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45" windowWidth="16695" windowHeight="9600"/>
  </bookViews>
  <sheets>
    <sheet name="2014" sheetId="8" r:id="rId1"/>
    <sheet name="2013" sheetId="7" r:id="rId2"/>
    <sheet name="2012" sheetId="6" r:id="rId3"/>
    <sheet name="2011" sheetId="5" r:id="rId4"/>
    <sheet name="2010" sheetId="4" r:id="rId5"/>
    <sheet name="2009" sheetId="2" r:id="rId6"/>
    <sheet name="2008" sheetId="1" r:id="rId7"/>
    <sheet name="Sheet3" sheetId="3" r:id="rId8"/>
  </sheets>
  <definedNames>
    <definedName name="_xlnm.Print_Area" localSheetId="5">'2009'!$A$1:$M$12</definedName>
    <definedName name="_xlnm.Print_Area" localSheetId="4">'2010'!$A$1:$M$22</definedName>
    <definedName name="_xlnm.Print_Area" localSheetId="3">'2011'!$A$1:$M$23</definedName>
    <definedName name="_xlnm.Print_Area" localSheetId="2">'2012'!$A$1:$M$31</definedName>
    <definedName name="_xlnm.Print_Area" localSheetId="1">'2013'!$A$1:$M$31</definedName>
  </definedNames>
  <calcPr calcId="125725"/>
</workbook>
</file>

<file path=xl/calcChain.xml><?xml version="1.0" encoding="utf-8"?>
<calcChain xmlns="http://schemas.openxmlformats.org/spreadsheetml/2006/main">
  <c r="B32" i="8"/>
  <c r="B27"/>
  <c r="B26"/>
  <c r="B25"/>
  <c r="B24"/>
  <c r="B23"/>
  <c r="B22"/>
  <c r="B21"/>
  <c r="B20"/>
  <c r="B19"/>
  <c r="K27"/>
  <c r="K26"/>
  <c r="K25"/>
  <c r="K24"/>
  <c r="K23"/>
  <c r="K22"/>
  <c r="K21"/>
  <c r="K20"/>
  <c r="K19"/>
  <c r="I27"/>
  <c r="I26"/>
  <c r="I25"/>
  <c r="I24"/>
  <c r="I23"/>
  <c r="I22"/>
  <c r="I21"/>
  <c r="I20"/>
  <c r="I19"/>
  <c r="G27"/>
  <c r="G26"/>
  <c r="G25"/>
  <c r="G24"/>
  <c r="G23"/>
  <c r="G22"/>
  <c r="G21"/>
  <c r="G20"/>
  <c r="G19"/>
  <c r="E19"/>
  <c r="E27"/>
  <c r="E26"/>
  <c r="E25"/>
  <c r="E24"/>
  <c r="E23"/>
  <c r="E22"/>
  <c r="E21"/>
  <c r="E20"/>
  <c r="K30" i="7"/>
  <c r="B29"/>
  <c r="B28"/>
  <c r="B27"/>
  <c r="B26"/>
  <c r="B25"/>
  <c r="B24"/>
  <c r="B23"/>
  <c r="B22"/>
  <c r="B21"/>
  <c r="B20"/>
  <c r="B19"/>
  <c r="B18"/>
  <c r="B17"/>
  <c r="E17"/>
  <c r="E18"/>
  <c r="E19"/>
  <c r="E20"/>
  <c r="E21"/>
  <c r="E22"/>
  <c r="E23"/>
  <c r="E24"/>
  <c r="E25"/>
  <c r="E26"/>
  <c r="K26"/>
  <c r="I26"/>
  <c r="G26"/>
  <c r="K25"/>
  <c r="I25"/>
  <c r="G25"/>
  <c r="K24"/>
  <c r="I24"/>
  <c r="G24"/>
  <c r="K23"/>
  <c r="I23"/>
  <c r="G23"/>
  <c r="K22"/>
  <c r="I22"/>
  <c r="G22"/>
  <c r="K21"/>
  <c r="I21"/>
  <c r="G21"/>
  <c r="K20"/>
  <c r="I20"/>
  <c r="G20"/>
  <c r="K19"/>
  <c r="I19"/>
  <c r="G19"/>
  <c r="K18"/>
  <c r="I18"/>
  <c r="G18"/>
  <c r="K17"/>
  <c r="I17"/>
  <c r="G17"/>
  <c r="B26" i="6"/>
  <c r="B25"/>
  <c r="B24"/>
  <c r="B23"/>
  <c r="B22"/>
  <c r="B21"/>
  <c r="B20"/>
  <c r="B19"/>
  <c r="B18"/>
  <c r="B17"/>
  <c r="E17"/>
  <c r="K26"/>
  <c r="I26"/>
  <c r="G26"/>
  <c r="E26"/>
  <c r="K25"/>
  <c r="I25"/>
  <c r="G25"/>
  <c r="E25"/>
  <c r="K24"/>
  <c r="I24"/>
  <c r="G24"/>
  <c r="E24"/>
  <c r="K23"/>
  <c r="I23"/>
  <c r="G23"/>
  <c r="E23"/>
  <c r="K22"/>
  <c r="I22"/>
  <c r="G22"/>
  <c r="E22"/>
  <c r="K21"/>
  <c r="I21"/>
  <c r="G21"/>
  <c r="E21"/>
  <c r="K20"/>
  <c r="I20"/>
  <c r="G20"/>
  <c r="E20"/>
  <c r="K19"/>
  <c r="I19"/>
  <c r="G19"/>
  <c r="E19"/>
  <c r="K18"/>
  <c r="I18"/>
  <c r="G18"/>
  <c r="E18"/>
  <c r="K17"/>
  <c r="I17"/>
  <c r="G17"/>
  <c r="B26" i="5"/>
  <c r="B25"/>
  <c r="B24"/>
  <c r="B23"/>
  <c r="B22"/>
  <c r="B21"/>
  <c r="B20"/>
  <c r="B19"/>
  <c r="B18"/>
  <c r="B17"/>
  <c r="I17"/>
  <c r="G17"/>
  <c r="G18"/>
  <c r="G19"/>
  <c r="G20"/>
  <c r="G21"/>
  <c r="G22"/>
  <c r="G23"/>
  <c r="G24"/>
  <c r="G25"/>
  <c r="G26"/>
  <c r="K26"/>
  <c r="I26"/>
  <c r="E26"/>
  <c r="K25"/>
  <c r="I25"/>
  <c r="E25"/>
  <c r="K24"/>
  <c r="I24"/>
  <c r="E24"/>
  <c r="K23"/>
  <c r="I23"/>
  <c r="E23"/>
  <c r="K22"/>
  <c r="I22"/>
  <c r="E22"/>
  <c r="K21"/>
  <c r="I21"/>
  <c r="E21"/>
  <c r="K20"/>
  <c r="I20"/>
  <c r="E20"/>
  <c r="K19"/>
  <c r="I19"/>
  <c r="E19"/>
  <c r="K18"/>
  <c r="I18"/>
  <c r="E18"/>
  <c r="K17"/>
  <c r="E17"/>
  <c r="K24" i="4"/>
  <c r="I24"/>
  <c r="G24"/>
  <c r="E24"/>
  <c r="B24"/>
  <c r="K23"/>
  <c r="K22"/>
  <c r="K21"/>
  <c r="K20"/>
  <c r="K19"/>
  <c r="K18"/>
  <c r="K17"/>
  <c r="K16"/>
  <c r="B23"/>
  <c r="B22"/>
  <c r="B21"/>
  <c r="B20"/>
  <c r="B19"/>
  <c r="B18"/>
  <c r="B17"/>
  <c r="B16"/>
  <c r="I23"/>
  <c r="I22"/>
  <c r="I21"/>
  <c r="I20"/>
  <c r="I19"/>
  <c r="I18"/>
  <c r="I17"/>
  <c r="I16"/>
  <c r="G23"/>
  <c r="E23"/>
  <c r="K19" i="2"/>
  <c r="G22" i="4"/>
  <c r="E22"/>
  <c r="G21"/>
  <c r="E21"/>
  <c r="G20"/>
  <c r="E20"/>
  <c r="G19"/>
  <c r="E19"/>
  <c r="G18"/>
  <c r="E18"/>
  <c r="G17"/>
  <c r="E17"/>
  <c r="G16"/>
  <c r="E16"/>
  <c r="K20" i="2"/>
  <c r="I20"/>
  <c r="G20"/>
  <c r="E20"/>
  <c r="B20"/>
  <c r="I19"/>
  <c r="G19"/>
  <c r="E19"/>
  <c r="B19"/>
  <c r="K18"/>
  <c r="I18"/>
  <c r="G18"/>
  <c r="E18"/>
  <c r="B18"/>
  <c r="K17"/>
  <c r="I17"/>
  <c r="G17"/>
  <c r="E17"/>
  <c r="B17"/>
  <c r="K16"/>
  <c r="I16"/>
  <c r="G16"/>
  <c r="E16"/>
  <c r="B16"/>
  <c r="K15"/>
  <c r="I15"/>
  <c r="G15"/>
  <c r="E15"/>
  <c r="B15"/>
  <c r="K20" i="1"/>
  <c r="I20"/>
  <c r="G20"/>
  <c r="E20"/>
  <c r="K19"/>
  <c r="I19"/>
  <c r="G19"/>
  <c r="E19"/>
  <c r="K18"/>
  <c r="I18"/>
  <c r="G18"/>
  <c r="E18"/>
  <c r="K17"/>
  <c r="I17"/>
  <c r="G17"/>
  <c r="E17"/>
  <c r="K16"/>
  <c r="I16"/>
  <c r="G16"/>
  <c r="E16"/>
  <c r="K15"/>
  <c r="I15"/>
  <c r="G15"/>
  <c r="E15"/>
  <c r="B15"/>
  <c r="B16"/>
  <c r="B17"/>
  <c r="B18"/>
  <c r="B19"/>
  <c r="B20"/>
</calcChain>
</file>

<file path=xl/sharedStrings.xml><?xml version="1.0" encoding="utf-8"?>
<sst xmlns="http://schemas.openxmlformats.org/spreadsheetml/2006/main" count="275" uniqueCount="70">
  <si>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</si>
  <si>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</si>
  <si>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</si>
  <si>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</si>
  <si>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</si>
  <si>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</si>
  <si>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</si>
  <si>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</si>
  <si>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</si>
  <si>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 xml:space="preserve">OCT </t>
  </si>
  <si>
    <t>NOV</t>
  </si>
  <si>
    <t>DEC</t>
  </si>
  <si>
    <t>EUR</t>
  </si>
  <si>
    <t>GBP</t>
  </si>
  <si>
    <t>CAD</t>
  </si>
  <si>
    <t>AUD</t>
  </si>
  <si>
    <t>NZD</t>
  </si>
  <si>
    <t>JPY</t>
  </si>
  <si>
    <t>AVERAGE MONTHLY FX RATES FOR 2008</t>
  </si>
  <si>
    <t xml:space="preserve"> </t>
  </si>
  <si>
    <t>AVERAGE MONTHLY FX RATES FOR 2009</t>
  </si>
  <si>
    <t>MXN</t>
  </si>
  <si>
    <t>AVERAGE MONTHLY FX RATES FOR 2010</t>
  </si>
  <si>
    <t>Avr 2009</t>
  </si>
  <si>
    <t>Avr Q4 2009</t>
  </si>
  <si>
    <t>Avr 2008</t>
  </si>
  <si>
    <t>Avr Q4 2008</t>
  </si>
  <si>
    <t>Avr Q1 2008</t>
  </si>
  <si>
    <t>Avr Q2 2008</t>
  </si>
  <si>
    <t>Avr Q3 2008</t>
  </si>
  <si>
    <t>Avr Q1 2009</t>
  </si>
  <si>
    <t>Avr Q2 2009</t>
  </si>
  <si>
    <t>Avr Q3 2009</t>
  </si>
  <si>
    <t>Avr 2010</t>
  </si>
  <si>
    <t>Avr Q1 2010</t>
  </si>
  <si>
    <t>Avr Q2 2010</t>
  </si>
  <si>
    <t>ZAR</t>
  </si>
  <si>
    <t>.</t>
  </si>
  <si>
    <t>Avr Q3 2010</t>
  </si>
  <si>
    <t>Avr Q4 2010</t>
  </si>
  <si>
    <t>SEK</t>
  </si>
  <si>
    <t>AVERAGE MONTHLY FX RATES FOR 2011</t>
  </si>
  <si>
    <t>Avr 2011</t>
  </si>
  <si>
    <t>Avr Q1 2011</t>
  </si>
  <si>
    <t>Avr Q2 2011</t>
  </si>
  <si>
    <t>Avr Q3 2011</t>
  </si>
  <si>
    <t>Avr Q4 2011</t>
  </si>
  <si>
    <t>HDK</t>
  </si>
  <si>
    <t>AVERAGE MONTHLY FX RATES FOR 2012</t>
  </si>
  <si>
    <t>Avr 2012</t>
  </si>
  <si>
    <t>Avr Q1 2012</t>
  </si>
  <si>
    <t>Avr Q2 2012</t>
  </si>
  <si>
    <t>Avr Q3 2012</t>
  </si>
  <si>
    <t>Avr Q4 2012</t>
  </si>
  <si>
    <t>DKK</t>
  </si>
  <si>
    <t>NOK</t>
  </si>
  <si>
    <t>AVERAGE MONTHLY FX RATES FOR 2013</t>
  </si>
  <si>
    <t>Avr 2013</t>
  </si>
  <si>
    <t>Avr Q1 2013</t>
  </si>
  <si>
    <t>Avr Q2 2013</t>
  </si>
  <si>
    <t>Avr Q3 2013</t>
  </si>
  <si>
    <t>Avr Q4 2013</t>
  </si>
  <si>
    <t>BRL</t>
  </si>
  <si>
    <t>AVERAGE MONTHLY FX RATES FOR 2014</t>
  </si>
  <si>
    <t>Avr Q1 2014</t>
  </si>
  <si>
    <t>Avr Q2 2014</t>
  </si>
  <si>
    <t>Avr Q3 2014</t>
  </si>
  <si>
    <t>Avr Q4 2014</t>
  </si>
  <si>
    <t>TRY (no GP)</t>
  </si>
  <si>
    <t>Avg 2014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</si>
</sst>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0000"/>
    <numFmt numFmtId="165" formatCode="0.0000"/>
  </numFmts>
  <fonts count="5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/>
    <xf numFmtId="164" fontId="1" fillId="0" borderId="0" xfId="0" applyNumberFormat="1" applyFont="1" applyAlignment="1">
      <alignment horizontal="center"/>
    </xf>
    <xf numFmtId="17" fontId="0" fillId="0" borderId="0" xfId="0" applyNumberFormat="1"/>
    <xf numFmtId="164" fontId="3" fillId="0" borderId="0" xfId="0" applyNumberFormat="1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Fill="1"/>
    <xf numFmtId="0" fontId="0" fillId="0" borderId="0" xfId="0" applyAlignment="1">
      <alignment vertical="center"/>
    </xf>
    <xf numFmtId="0" fontId="0" fillId="0" borderId="0" xfId="0" applyFill="1"/>
    <xf numFmtId="165" fontId="0" fillId="0" borderId="0" xfId="0" applyNumberFormat="1"/>
    <xf numFmtId="165" fontId="0" fillId="0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I16" sqref="I16"/>
    </sheetView>
  </sheetViews>
  <sheetFormatPr defaultRowHeight="15"/>
  <cols>
    <col min="1" max="1" width="11.140625" bestFit="1" customWidth="1"/>
  </cols>
  <sheetData>
    <row r="1" spans="1:14">
      <c r="E1" t="s">
        <v>63</v>
      </c>
    </row>
    <row r="3" spans="1:1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4">
      <c r="A4" t="s">
        <v>12</v>
      </c>
      <c r="B4" s="17">
        <v>1.3633</v>
      </c>
      <c r="C4" s="17">
        <v>1.3644000000000001</v>
      </c>
      <c r="D4" s="18">
        <v>1.3825000000000001</v>
      </c>
      <c r="E4" s="17">
        <v>1.3806</v>
      </c>
      <c r="F4" s="17">
        <v>1.3742000000000001</v>
      </c>
      <c r="G4" s="17">
        <v>1.3597999999999999</v>
      </c>
      <c r="H4" s="17">
        <v>1.355</v>
      </c>
      <c r="I4" s="17">
        <v>1.3328</v>
      </c>
      <c r="J4" s="17"/>
      <c r="K4" s="17"/>
      <c r="L4" s="17"/>
      <c r="M4" s="17"/>
    </row>
    <row r="5" spans="1:14">
      <c r="A5" t="s">
        <v>13</v>
      </c>
      <c r="B5" s="17">
        <v>1.6468</v>
      </c>
      <c r="C5" s="17">
        <v>1.6748000000000001</v>
      </c>
      <c r="D5" s="18">
        <v>1.6629</v>
      </c>
      <c r="E5" s="17">
        <v>1.6729000000000001</v>
      </c>
      <c r="F5" s="17">
        <v>1.6843999999999999</v>
      </c>
      <c r="G5" s="17">
        <v>1.69</v>
      </c>
      <c r="H5" s="17">
        <v>1.7082999999999999</v>
      </c>
      <c r="I5" s="17">
        <v>1.671</v>
      </c>
      <c r="J5" s="17"/>
      <c r="K5" s="17"/>
      <c r="L5" s="17"/>
      <c r="M5" s="17"/>
    </row>
    <row r="6" spans="1:14">
      <c r="A6" t="s">
        <v>14</v>
      </c>
      <c r="B6" s="17">
        <v>0.91759999999999997</v>
      </c>
      <c r="C6" s="17">
        <v>0.90410000000000001</v>
      </c>
      <c r="D6" s="18">
        <v>0.89990000000000003</v>
      </c>
      <c r="E6" s="17">
        <v>0.90890000000000004</v>
      </c>
      <c r="F6" s="17">
        <v>0.91759999999999997</v>
      </c>
      <c r="G6" s="17">
        <v>0.92320000000000002</v>
      </c>
      <c r="H6" s="17">
        <v>0.9325</v>
      </c>
      <c r="I6" s="17">
        <v>0.91520000000000001</v>
      </c>
      <c r="J6" s="17"/>
      <c r="K6" s="17"/>
      <c r="L6" s="17"/>
      <c r="M6" s="17"/>
    </row>
    <row r="7" spans="1:14">
      <c r="A7" t="s">
        <v>15</v>
      </c>
      <c r="B7" s="17">
        <v>0.8861</v>
      </c>
      <c r="C7" s="17">
        <v>0.89490000000000003</v>
      </c>
      <c r="D7" s="18">
        <v>0.90639999999999998</v>
      </c>
      <c r="E7" s="17">
        <v>0.93140000000000001</v>
      </c>
      <c r="F7" s="17">
        <v>0.93030000000000002</v>
      </c>
      <c r="G7" s="17">
        <v>0.93630000000000002</v>
      </c>
      <c r="H7" s="17">
        <v>0.93910000000000005</v>
      </c>
      <c r="I7" s="17">
        <v>0.93059999999999998</v>
      </c>
      <c r="J7" s="17"/>
      <c r="K7" s="17"/>
      <c r="L7" s="17"/>
      <c r="M7" s="17"/>
    </row>
    <row r="8" spans="1:14">
      <c r="A8" t="s">
        <v>16</v>
      </c>
      <c r="B8" s="17">
        <v>0.82689999999999997</v>
      </c>
      <c r="C8" s="17">
        <v>0.82669999999999999</v>
      </c>
      <c r="D8" s="18">
        <v>0.85109999999999997</v>
      </c>
      <c r="E8" s="17">
        <v>0.8609</v>
      </c>
      <c r="F8" s="17">
        <v>0.86040000000000005</v>
      </c>
      <c r="G8" s="17">
        <v>0.86129999999999995</v>
      </c>
      <c r="H8" s="17">
        <v>0.87</v>
      </c>
      <c r="I8" s="17">
        <v>0.84399999999999997</v>
      </c>
      <c r="J8" s="17"/>
      <c r="K8" s="17"/>
      <c r="L8" s="17"/>
      <c r="M8" s="17"/>
    </row>
    <row r="9" spans="1:14">
      <c r="A9" t="s">
        <v>17</v>
      </c>
      <c r="B9" s="17">
        <v>9.5999999999999992E-3</v>
      </c>
      <c r="C9" s="17">
        <v>9.7999999999999997E-3</v>
      </c>
      <c r="D9" s="18">
        <v>9.7999999999999997E-3</v>
      </c>
      <c r="E9" s="17">
        <v>9.7999999999999997E-3</v>
      </c>
      <c r="F9" s="17">
        <v>9.7999999999999997E-3</v>
      </c>
      <c r="G9" s="17">
        <v>9.7999999999999997E-3</v>
      </c>
      <c r="H9" s="17">
        <v>9.7999999999999997E-3</v>
      </c>
      <c r="I9" s="17">
        <v>9.7000000000000003E-3</v>
      </c>
      <c r="J9" s="17"/>
      <c r="K9" s="17"/>
      <c r="L9" s="17"/>
      <c r="M9" s="17"/>
    </row>
    <row r="10" spans="1:14">
      <c r="A10" t="s">
        <v>21</v>
      </c>
      <c r="B10" s="17">
        <v>7.5800000000000006E-2</v>
      </c>
      <c r="C10" s="17">
        <v>7.5200000000000003E-2</v>
      </c>
      <c r="D10" s="18">
        <v>7.5700000000000003E-2</v>
      </c>
      <c r="E10" s="17">
        <v>7.6499999999999999E-2</v>
      </c>
      <c r="F10" s="17">
        <v>7.7299999999999994E-2</v>
      </c>
      <c r="G10" s="17">
        <v>7.6999999999999999E-2</v>
      </c>
      <c r="H10" s="17">
        <v>7.7100000000000002E-2</v>
      </c>
      <c r="I10" s="17">
        <v>7.5999999999999998E-2</v>
      </c>
      <c r="J10" s="17"/>
      <c r="K10" s="17"/>
      <c r="L10" s="17"/>
      <c r="M10" s="17"/>
    </row>
    <row r="11" spans="1:14">
      <c r="A11" s="16" t="s">
        <v>36</v>
      </c>
      <c r="B11" s="17">
        <v>9.2299999999999993E-2</v>
      </c>
      <c r="C11" s="17">
        <v>9.0899999999999995E-2</v>
      </c>
      <c r="D11" s="18">
        <v>9.2899999999999996E-2</v>
      </c>
      <c r="E11" s="17">
        <v>9.4700000000000006E-2</v>
      </c>
      <c r="F11" s="17">
        <v>9.6000000000000002E-2</v>
      </c>
      <c r="G11" s="17">
        <v>9.3700000000000006E-2</v>
      </c>
      <c r="H11" s="17">
        <v>9.3799999999999994E-2</v>
      </c>
      <c r="I11" s="17">
        <v>9.3700000000000006E-2</v>
      </c>
      <c r="J11" s="17"/>
      <c r="K11" s="17"/>
      <c r="L11" s="17"/>
      <c r="M11" s="17"/>
    </row>
    <row r="12" spans="1:14">
      <c r="A12" t="s">
        <v>40</v>
      </c>
      <c r="B12" s="17">
        <v>0.15429999999999999</v>
      </c>
      <c r="C12" s="17">
        <v>0.15379999999999999</v>
      </c>
      <c r="D12" s="18">
        <v>0.15590000000000001</v>
      </c>
      <c r="E12" s="17">
        <v>0.15260000000000001</v>
      </c>
      <c r="F12" s="17">
        <v>0.1522</v>
      </c>
      <c r="G12" s="17">
        <v>0.14960000000000001</v>
      </c>
      <c r="H12" s="17">
        <v>0.1467</v>
      </c>
      <c r="I12" s="17">
        <v>0.14499999999999999</v>
      </c>
      <c r="J12" s="17"/>
      <c r="K12" s="17"/>
      <c r="L12" s="17"/>
      <c r="M12" s="17"/>
    </row>
    <row r="13" spans="1:14">
      <c r="A13" t="s">
        <v>54</v>
      </c>
      <c r="B13" s="17">
        <v>0.1827</v>
      </c>
      <c r="C13" s="17">
        <v>0.18279999999999999</v>
      </c>
      <c r="D13" s="18">
        <v>0.1852</v>
      </c>
      <c r="E13" s="17">
        <v>0.18490000000000001</v>
      </c>
      <c r="F13" s="17">
        <v>0.18410000000000001</v>
      </c>
      <c r="G13" s="17">
        <v>0.18229999999999999</v>
      </c>
      <c r="H13" s="17">
        <v>0.1817</v>
      </c>
      <c r="I13" s="17">
        <v>0.1787</v>
      </c>
      <c r="J13" s="17"/>
      <c r="K13" s="17"/>
      <c r="L13" s="17"/>
      <c r="M13" s="17"/>
    </row>
    <row r="14" spans="1:14">
      <c r="A14" t="s">
        <v>55</v>
      </c>
      <c r="B14" s="17">
        <v>0.16259999999999999</v>
      </c>
      <c r="C14" s="17">
        <v>0.1628</v>
      </c>
      <c r="D14" s="18">
        <v>0.1666</v>
      </c>
      <c r="E14" s="17">
        <v>0.1671</v>
      </c>
      <c r="F14" s="17">
        <v>0.16830000000000001</v>
      </c>
      <c r="G14" s="17">
        <v>0.16569999999999999</v>
      </c>
      <c r="H14" s="17">
        <v>0.16139999999999999</v>
      </c>
      <c r="I14" s="17">
        <v>0.16120000000000001</v>
      </c>
      <c r="J14" s="17"/>
      <c r="K14" s="17"/>
      <c r="L14" s="17"/>
      <c r="M14" s="17"/>
    </row>
    <row r="15" spans="1:14">
      <c r="A15" t="s">
        <v>62</v>
      </c>
      <c r="B15" s="17">
        <v>0.42</v>
      </c>
      <c r="C15" s="17">
        <v>0.41820000000000002</v>
      </c>
      <c r="D15" s="18">
        <v>0.42870000000000003</v>
      </c>
      <c r="E15" s="17">
        <v>0.44669999999999999</v>
      </c>
      <c r="F15" s="17">
        <v>0.4496</v>
      </c>
      <c r="G15" s="17">
        <v>0.44690000000000002</v>
      </c>
      <c r="H15" s="17">
        <v>0.44950000000000001</v>
      </c>
      <c r="I15" s="17">
        <v>0.44009999999999999</v>
      </c>
      <c r="J15" s="17"/>
      <c r="K15" s="17"/>
      <c r="L15" s="17"/>
      <c r="M15" s="17"/>
    </row>
    <row r="16" spans="1:14">
      <c r="A16" t="s">
        <v>68</v>
      </c>
      <c r="B16" s="17">
        <v>0.45140000000000002</v>
      </c>
      <c r="C16" s="17">
        <v>0.45179999999999998</v>
      </c>
      <c r="D16" s="18">
        <v>0.45100000000000001</v>
      </c>
      <c r="E16" s="17">
        <v>0.46989999999999998</v>
      </c>
      <c r="F16" s="17">
        <v>0.47789999999999999</v>
      </c>
      <c r="G16" s="17">
        <v>0.47220000000000001</v>
      </c>
      <c r="H16" s="17">
        <v>0.47189999999999999</v>
      </c>
      <c r="I16" s="17">
        <v>0.46310000000000001</v>
      </c>
      <c r="J16" s="18"/>
      <c r="K16" s="17"/>
      <c r="L16" s="17"/>
      <c r="M16" s="17"/>
      <c r="N16" s="17"/>
    </row>
    <row r="18" spans="1:11">
      <c r="B18" s="8" t="s">
        <v>69</v>
      </c>
      <c r="C18" s="2"/>
      <c r="D18" s="2"/>
      <c r="E18" s="8" t="s">
        <v>64</v>
      </c>
      <c r="F18" s="8"/>
      <c r="G18" s="8" t="s">
        <v>65</v>
      </c>
      <c r="H18" s="1"/>
      <c r="I18" s="8" t="s">
        <v>66</v>
      </c>
      <c r="J18" s="1"/>
      <c r="K18" s="8" t="s">
        <v>67</v>
      </c>
    </row>
    <row r="19" spans="1:11">
      <c r="A19" t="s">
        <v>12</v>
      </c>
      <c r="B19" s="2">
        <f>SUM(B4:M4)/7</f>
        <v>1.5589428571428574</v>
      </c>
      <c r="E19" s="12">
        <f>SUM(B4+C4+D4)/3</f>
        <v>1.3700666666666665</v>
      </c>
      <c r="G19" s="12">
        <f>SUM(E4+F4+G4)/3</f>
        <v>1.3715333333333335</v>
      </c>
      <c r="I19" s="12">
        <f>SUM(H4:J4)/3</f>
        <v>0.89593333333333336</v>
      </c>
      <c r="K19" s="12">
        <f>SUM(K4:M4)/3</f>
        <v>0</v>
      </c>
    </row>
    <row r="20" spans="1:11">
      <c r="A20" t="s">
        <v>13</v>
      </c>
      <c r="B20" s="2">
        <f t="shared" ref="B20:B27" si="0">SUM(B5:M5)/7</f>
        <v>1.9158714285714284</v>
      </c>
      <c r="E20" s="12">
        <f t="shared" ref="E20:E27" si="1">SUM(B5+C5+D5)/3</f>
        <v>1.6615000000000002</v>
      </c>
      <c r="G20" s="12">
        <f t="shared" ref="G20:G27" si="2">SUM(E5+F5+G5)/3</f>
        <v>1.6824333333333332</v>
      </c>
      <c r="I20" s="12">
        <f t="shared" ref="I20:I27" si="3">SUM(J5+H5+I5)/3</f>
        <v>1.1264333333333332</v>
      </c>
      <c r="K20" s="12">
        <f t="shared" ref="K20:K27" si="4">SUM(K5:M5)/3</f>
        <v>0</v>
      </c>
    </row>
    <row r="21" spans="1:11">
      <c r="A21" t="s">
        <v>14</v>
      </c>
      <c r="B21" s="2">
        <f t="shared" si="0"/>
        <v>1.0455714285714284</v>
      </c>
      <c r="E21" s="12">
        <f t="shared" si="1"/>
        <v>0.90720000000000001</v>
      </c>
      <c r="G21" s="12">
        <f t="shared" si="2"/>
        <v>0.91656666666666664</v>
      </c>
      <c r="I21" s="12">
        <f t="shared" si="3"/>
        <v>0.6159</v>
      </c>
      <c r="K21" s="12">
        <f t="shared" si="4"/>
        <v>0</v>
      </c>
    </row>
    <row r="22" spans="1:11">
      <c r="A22" t="s">
        <v>15</v>
      </c>
      <c r="B22" s="2">
        <f t="shared" si="0"/>
        <v>1.0507285714285715</v>
      </c>
      <c r="E22" s="12">
        <f t="shared" si="1"/>
        <v>0.89580000000000004</v>
      </c>
      <c r="G22" s="12">
        <f t="shared" si="2"/>
        <v>0.93266666666666664</v>
      </c>
      <c r="I22" s="12">
        <f t="shared" si="3"/>
        <v>0.62323333333333331</v>
      </c>
      <c r="K22" s="12">
        <f t="shared" si="4"/>
        <v>0</v>
      </c>
    </row>
    <row r="23" spans="1:11">
      <c r="A23" t="s">
        <v>16</v>
      </c>
      <c r="B23" s="2">
        <f t="shared" si="0"/>
        <v>0.97161428571428576</v>
      </c>
      <c r="E23" s="12">
        <f t="shared" si="1"/>
        <v>0.83489999999999986</v>
      </c>
      <c r="G23" s="12">
        <f t="shared" si="2"/>
        <v>0.86086666666666678</v>
      </c>
      <c r="I23" s="12">
        <f t="shared" si="3"/>
        <v>0.57133333333333336</v>
      </c>
      <c r="K23" s="12">
        <f t="shared" si="4"/>
        <v>0</v>
      </c>
    </row>
    <row r="24" spans="1:11">
      <c r="A24" t="s">
        <v>17</v>
      </c>
      <c r="B24" s="2">
        <f t="shared" si="0"/>
        <v>1.1157142857142857E-2</v>
      </c>
      <c r="E24" s="12">
        <f t="shared" si="1"/>
        <v>9.7333333333333334E-3</v>
      </c>
      <c r="G24" s="12">
        <f t="shared" si="2"/>
        <v>9.7999999999999997E-3</v>
      </c>
      <c r="I24" s="12">
        <f t="shared" si="3"/>
        <v>6.4999999999999997E-3</v>
      </c>
      <c r="K24" s="12">
        <f t="shared" si="4"/>
        <v>0</v>
      </c>
    </row>
    <row r="25" spans="1:11">
      <c r="A25" t="s">
        <v>21</v>
      </c>
      <c r="B25" s="2">
        <f t="shared" si="0"/>
        <v>8.7228571428571419E-2</v>
      </c>
      <c r="E25" s="12">
        <f t="shared" si="1"/>
        <v>7.5566666666666671E-2</v>
      </c>
      <c r="G25" s="12">
        <f t="shared" si="2"/>
        <v>7.693333333333334E-2</v>
      </c>
      <c r="I25" s="12">
        <f t="shared" si="3"/>
        <v>5.103333333333334E-2</v>
      </c>
      <c r="K25" s="12">
        <f t="shared" si="4"/>
        <v>0</v>
      </c>
    </row>
    <row r="26" spans="1:11">
      <c r="A26" t="s">
        <v>36</v>
      </c>
      <c r="B26" s="2">
        <f t="shared" si="0"/>
        <v>0.10685714285714286</v>
      </c>
      <c r="E26" s="12">
        <f t="shared" si="1"/>
        <v>9.2033333333333314E-2</v>
      </c>
      <c r="G26" s="12">
        <f t="shared" si="2"/>
        <v>9.4799999999999995E-2</v>
      </c>
      <c r="I26" s="12">
        <f t="shared" si="3"/>
        <v>6.25E-2</v>
      </c>
      <c r="K26" s="12">
        <f t="shared" si="4"/>
        <v>0</v>
      </c>
    </row>
    <row r="27" spans="1:11">
      <c r="A27" t="s">
        <v>40</v>
      </c>
      <c r="B27" s="2">
        <f t="shared" si="0"/>
        <v>0.17287142857142859</v>
      </c>
      <c r="E27" s="12">
        <f t="shared" si="1"/>
        <v>0.15466666666666665</v>
      </c>
      <c r="G27" s="12">
        <f t="shared" si="2"/>
        <v>0.15146666666666667</v>
      </c>
      <c r="I27" s="12">
        <f t="shared" si="3"/>
        <v>9.7233333333333324E-2</v>
      </c>
      <c r="K27" s="12">
        <f t="shared" si="4"/>
        <v>0</v>
      </c>
    </row>
    <row r="28" spans="1:11">
      <c r="A28" t="s">
        <v>47</v>
      </c>
      <c r="B28" s="2"/>
      <c r="E28" s="12"/>
      <c r="G28" s="12"/>
      <c r="I28" s="12"/>
      <c r="K28" s="12"/>
    </row>
    <row r="29" spans="1:11">
      <c r="A29" t="s">
        <v>54</v>
      </c>
      <c r="B29" s="2"/>
      <c r="E29" s="12"/>
      <c r="G29" s="13"/>
      <c r="I29" s="13"/>
    </row>
    <row r="30" spans="1:11">
      <c r="A30" t="s">
        <v>40</v>
      </c>
      <c r="B30" s="2"/>
      <c r="E30" s="12"/>
      <c r="G30" s="13"/>
      <c r="I30" s="13"/>
    </row>
    <row r="31" spans="1:11">
      <c r="A31" s="9" t="s">
        <v>55</v>
      </c>
      <c r="B31" s="2"/>
      <c r="E31" s="12"/>
      <c r="G31" s="13"/>
      <c r="I31" s="13"/>
    </row>
    <row r="32" spans="1:11">
      <c r="A32" t="s">
        <v>62</v>
      </c>
      <c r="B32" s="2">
        <f>SUM(B15:M15)/7</f>
        <v>0.49995714285714282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2"/>
  <sheetViews>
    <sheetView zoomScale="90" zoomScaleNormal="90" workbookViewId="0">
      <selection activeCell="C5" sqref="C5"/>
    </sheetView>
  </sheetViews>
  <sheetFormatPr defaultRowHeight="15"/>
  <cols>
    <col min="1" max="1" width="10.140625" customWidth="1"/>
    <col min="2" max="2" width="9" bestFit="1" customWidth="1"/>
    <col min="3" max="4" width="8.28515625" bestFit="1" customWidth="1"/>
    <col min="5" max="5" width="9.5703125" customWidth="1"/>
    <col min="6" max="6" width="8.28515625" bestFit="1" customWidth="1"/>
    <col min="7" max="7" width="12" bestFit="1" customWidth="1"/>
    <col min="8" max="8" width="8.28515625" bestFit="1" customWidth="1"/>
    <col min="9" max="9" width="12" bestFit="1" customWidth="1"/>
    <col min="10" max="10" width="8.28515625" bestFit="1" customWidth="1"/>
    <col min="11" max="11" width="12" bestFit="1" customWidth="1"/>
    <col min="12" max="13" width="8.28515625" bestFit="1" customWidth="1"/>
  </cols>
  <sheetData>
    <row r="1" spans="1:13">
      <c r="E1" t="s">
        <v>56</v>
      </c>
    </row>
    <row r="3" spans="1:1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>
      <c r="A4" t="s">
        <v>12</v>
      </c>
      <c r="B4" s="2">
        <v>1.3279000000000001</v>
      </c>
      <c r="C4" s="2">
        <v>1.3383</v>
      </c>
      <c r="D4" s="2">
        <v>1.2975000000000001</v>
      </c>
      <c r="E4" s="2">
        <v>1.3012999999999999</v>
      </c>
      <c r="F4" s="2">
        <v>1.2983</v>
      </c>
      <c r="G4" s="2">
        <v>1.3174999999999999</v>
      </c>
      <c r="H4" s="2">
        <v>1.3072999999999999</v>
      </c>
      <c r="I4" s="2">
        <v>1.3318000000000001</v>
      </c>
      <c r="J4" s="2">
        <v>1.3343</v>
      </c>
      <c r="K4" s="2">
        <v>1.3633999999999999</v>
      </c>
      <c r="L4" s="2">
        <v>1.3494999999999999</v>
      </c>
      <c r="M4" s="2">
        <v>1.3694</v>
      </c>
    </row>
    <row r="5" spans="1:13">
      <c r="A5" t="s">
        <v>13</v>
      </c>
      <c r="B5" s="2">
        <v>1.5986</v>
      </c>
      <c r="C5" s="2">
        <v>1.5526</v>
      </c>
      <c r="D5" s="2">
        <v>1.5085999999999999</v>
      </c>
      <c r="E5" s="2">
        <v>1.5301</v>
      </c>
      <c r="F5" s="2">
        <v>1.5306999999999999</v>
      </c>
      <c r="G5" s="2">
        <v>1.5463</v>
      </c>
      <c r="H5" s="2">
        <v>1.5174000000000001</v>
      </c>
      <c r="I5" s="2">
        <v>1.5483</v>
      </c>
      <c r="J5" s="2">
        <v>1.5834999999999999</v>
      </c>
      <c r="K5" s="2">
        <v>1.6092</v>
      </c>
      <c r="L5" s="2">
        <v>1.6088</v>
      </c>
      <c r="M5" s="2">
        <v>1.6368</v>
      </c>
    </row>
    <row r="6" spans="1:13">
      <c r="A6" t="s">
        <v>14</v>
      </c>
      <c r="B6" s="2">
        <v>1.008</v>
      </c>
      <c r="C6" s="2">
        <v>0.99270000000000003</v>
      </c>
      <c r="D6" s="2">
        <v>0.97619999999999996</v>
      </c>
      <c r="E6" s="2">
        <v>0.98129999999999995</v>
      </c>
      <c r="F6" s="2">
        <v>0.98099999999999998</v>
      </c>
      <c r="G6" s="2">
        <v>0.96909999999999996</v>
      </c>
      <c r="H6" s="2">
        <v>0.95989999999999998</v>
      </c>
      <c r="I6" s="2">
        <v>0.96209999999999996</v>
      </c>
      <c r="J6" s="2">
        <v>0.96440000000000003</v>
      </c>
      <c r="K6" s="2">
        <v>0.9657</v>
      </c>
      <c r="L6" s="2">
        <v>0.95420000000000005</v>
      </c>
      <c r="M6" s="14">
        <v>0.93979999999999997</v>
      </c>
    </row>
    <row r="7" spans="1:13">
      <c r="A7" t="s">
        <v>15</v>
      </c>
      <c r="B7" s="2">
        <v>1.0490999999999999</v>
      </c>
      <c r="C7" s="2">
        <v>1.0326</v>
      </c>
      <c r="D7" s="2">
        <v>1.0335000000000001</v>
      </c>
      <c r="E7" s="2">
        <v>1.0376000000000001</v>
      </c>
      <c r="F7" s="2">
        <v>0.99399999999999999</v>
      </c>
      <c r="G7" s="2">
        <v>0.94369999999999998</v>
      </c>
      <c r="H7" s="2">
        <v>0.91600000000000004</v>
      </c>
      <c r="I7" s="2">
        <v>0.9042</v>
      </c>
      <c r="J7" s="2">
        <v>0.92530000000000001</v>
      </c>
      <c r="K7" s="2">
        <v>0.95140000000000002</v>
      </c>
      <c r="L7" s="2">
        <v>0.93340000000000001</v>
      </c>
      <c r="M7" s="2">
        <v>0.89829999999999999</v>
      </c>
    </row>
    <row r="8" spans="1:13">
      <c r="A8" t="s">
        <v>16</v>
      </c>
      <c r="B8" s="2">
        <v>0.83579999999999999</v>
      </c>
      <c r="C8" s="2">
        <v>0.83960000000000001</v>
      </c>
      <c r="D8" s="2">
        <v>0.82809999999999995</v>
      </c>
      <c r="E8" s="2">
        <v>0.84650000000000003</v>
      </c>
      <c r="F8" s="2">
        <v>0.8266</v>
      </c>
      <c r="G8" s="2">
        <v>0.79010000000000002</v>
      </c>
      <c r="H8" s="2">
        <v>0.78720000000000001</v>
      </c>
      <c r="I8" s="2">
        <v>0.79239999999999999</v>
      </c>
      <c r="J8" s="2">
        <v>0.81140000000000001</v>
      </c>
      <c r="K8" s="2">
        <v>0.83430000000000004</v>
      </c>
      <c r="L8" s="2">
        <v>0.82569999999999999</v>
      </c>
      <c r="M8" s="2">
        <v>0.82089999999999996</v>
      </c>
    </row>
    <row r="9" spans="1:13">
      <c r="A9" t="s">
        <v>17</v>
      </c>
      <c r="B9" s="2">
        <v>1.12E-2</v>
      </c>
      <c r="C9" s="2">
        <v>1.0699999999999999E-2</v>
      </c>
      <c r="D9" s="2">
        <v>1.06E-2</v>
      </c>
      <c r="E9" s="2"/>
      <c r="F9" s="2">
        <v>9.9000000000000008E-3</v>
      </c>
      <c r="G9" s="2">
        <v>1.0200000000000001E-2</v>
      </c>
      <c r="H9" s="2">
        <v>0.01</v>
      </c>
      <c r="I9" s="2">
        <v>1.0200000000000001E-2</v>
      </c>
      <c r="J9" s="2">
        <v>1.01E-2</v>
      </c>
      <c r="K9" s="2">
        <v>1.0200000000000001E-2</v>
      </c>
      <c r="L9" s="2">
        <v>0.01</v>
      </c>
      <c r="M9" s="2">
        <v>9.7000000000000003E-3</v>
      </c>
    </row>
    <row r="10" spans="1:13">
      <c r="A10" t="s">
        <v>21</v>
      </c>
      <c r="B10" s="2">
        <v>7.8600000000000003E-2</v>
      </c>
      <c r="C10" s="2">
        <v>7.8700000000000006E-2</v>
      </c>
      <c r="D10" s="2">
        <v>7.9899999999999999E-2</v>
      </c>
      <c r="E10" s="2"/>
      <c r="F10" s="2">
        <v>8.1500000000000003E-2</v>
      </c>
      <c r="G10" s="2">
        <v>7.7299999999999994E-2</v>
      </c>
      <c r="H10" s="2">
        <v>7.8299999999999995E-2</v>
      </c>
      <c r="I10" s="2">
        <v>7.7700000000000005E-2</v>
      </c>
      <c r="J10" s="2">
        <v>7.6399999999999996E-2</v>
      </c>
      <c r="K10" s="2">
        <v>7.6899999999999996E-2</v>
      </c>
      <c r="L10" s="2">
        <v>7.6600000000000001E-2</v>
      </c>
      <c r="M10" s="2">
        <v>7.6899999999999996E-2</v>
      </c>
    </row>
    <row r="11" spans="1:13" s="16" customFormat="1">
      <c r="A11" s="16" t="s">
        <v>36</v>
      </c>
      <c r="B11" s="14">
        <v>0.11409999999999999</v>
      </c>
      <c r="C11" s="14">
        <v>0.1125</v>
      </c>
      <c r="D11" s="14">
        <v>0.109</v>
      </c>
      <c r="E11" s="2"/>
      <c r="F11" s="14">
        <v>0.1077</v>
      </c>
      <c r="G11" s="14">
        <v>9.9699999999999997E-2</v>
      </c>
      <c r="H11" s="14">
        <v>0.10059999999999999</v>
      </c>
      <c r="I11" s="14">
        <v>9.9500000000000005E-2</v>
      </c>
      <c r="J11" s="14">
        <v>0.1</v>
      </c>
      <c r="K11" s="14">
        <v>0.1009</v>
      </c>
      <c r="L11" s="14">
        <v>9.8000000000000004E-2</v>
      </c>
      <c r="M11" s="14">
        <v>9.6500000000000002E-2</v>
      </c>
    </row>
    <row r="12" spans="1:13">
      <c r="A12" t="s">
        <v>40</v>
      </c>
      <c r="B12" s="2">
        <v>0.15390000000000001</v>
      </c>
      <c r="C12" s="2">
        <v>0.157</v>
      </c>
      <c r="D12" s="2">
        <v>0.1552</v>
      </c>
      <c r="E12" s="2"/>
      <c r="F12" s="2">
        <v>0.15140000000000001</v>
      </c>
      <c r="G12" s="2">
        <v>0.15179999999999999</v>
      </c>
      <c r="H12" s="2">
        <v>0.15090000000000001</v>
      </c>
      <c r="I12" s="2">
        <v>0.153</v>
      </c>
      <c r="J12" s="2">
        <v>0.15359999999999999</v>
      </c>
      <c r="K12" s="2">
        <v>0.15590000000000001</v>
      </c>
      <c r="L12" s="2">
        <v>0.152</v>
      </c>
      <c r="M12" s="2">
        <v>0.1527</v>
      </c>
    </row>
    <row r="13" spans="1:13">
      <c r="A13" t="s">
        <v>62</v>
      </c>
      <c r="B13" s="2"/>
      <c r="C13" s="2"/>
      <c r="D13" s="2"/>
      <c r="E13" s="2"/>
      <c r="F13" s="2"/>
      <c r="G13" s="2"/>
      <c r="H13" s="2"/>
      <c r="I13" s="2"/>
      <c r="J13" s="2">
        <v>0.43809999999999999</v>
      </c>
      <c r="K13" s="2">
        <v>0.45550000000000002</v>
      </c>
      <c r="L13" s="2">
        <v>0.43580000000000002</v>
      </c>
      <c r="M13" s="2">
        <v>0.42549999999999999</v>
      </c>
    </row>
    <row r="14" spans="1:13">
      <c r="B14" s="2"/>
      <c r="C14" s="2"/>
      <c r="D14" s="2"/>
      <c r="E14" s="2"/>
      <c r="F14" s="2"/>
      <c r="G14" s="2"/>
    </row>
    <row r="15" spans="1:13">
      <c r="B15" s="2"/>
      <c r="C15" s="2"/>
      <c r="D15" s="2"/>
      <c r="E15" s="2"/>
      <c r="F15" s="2"/>
      <c r="G15" s="2"/>
      <c r="M15" s="15"/>
    </row>
    <row r="16" spans="1:13">
      <c r="B16" s="8" t="s">
        <v>57</v>
      </c>
      <c r="C16" s="2"/>
      <c r="D16" s="2"/>
      <c r="E16" s="8" t="s">
        <v>58</v>
      </c>
      <c r="F16" s="8"/>
      <c r="G16" s="8" t="s">
        <v>59</v>
      </c>
      <c r="H16" s="1"/>
      <c r="I16" s="8" t="s">
        <v>60</v>
      </c>
      <c r="J16" s="1"/>
      <c r="K16" s="8" t="s">
        <v>61</v>
      </c>
      <c r="M16" t="s">
        <v>19</v>
      </c>
    </row>
    <row r="17" spans="1:15">
      <c r="A17" t="s">
        <v>12</v>
      </c>
      <c r="B17" s="12">
        <f>SUM(B4:M4)/12</f>
        <v>1.3280416666666668</v>
      </c>
      <c r="C17" s="10"/>
      <c r="D17" s="10"/>
      <c r="E17" s="12">
        <f>SUM(B4+C4+D4)/3</f>
        <v>1.3212333333333335</v>
      </c>
      <c r="F17" s="10"/>
      <c r="G17" s="12">
        <f>SUM(E4+F4+G4)/3</f>
        <v>1.3056999999999999</v>
      </c>
      <c r="H17" s="11"/>
      <c r="I17" s="12">
        <f>SUM(H4:J4)/3</f>
        <v>1.3244666666666667</v>
      </c>
      <c r="J17" s="11"/>
      <c r="K17" s="12">
        <f>SUM(K4:M4)/3</f>
        <v>1.3607666666666667</v>
      </c>
      <c r="O17" t="s">
        <v>19</v>
      </c>
    </row>
    <row r="18" spans="1:15">
      <c r="A18" t="s">
        <v>13</v>
      </c>
      <c r="B18" s="12">
        <f t="shared" ref="B18:B29" si="0">SUM(B5:M5)/12</f>
        <v>1.5642416666666668</v>
      </c>
      <c r="C18" s="10"/>
      <c r="D18" s="10"/>
      <c r="E18" s="12">
        <f t="shared" ref="E18:E26" si="1">SUM(B5+C5+D5)/3</f>
        <v>1.5532666666666668</v>
      </c>
      <c r="F18" s="10"/>
      <c r="G18" s="12">
        <f t="shared" ref="G18:G26" si="2">SUM(E5+F5+G5)/3</f>
        <v>1.5357000000000001</v>
      </c>
      <c r="H18" s="11"/>
      <c r="I18" s="12">
        <f t="shared" ref="I18:I26" si="3">SUM(J5+H5+I5)/3</f>
        <v>1.5497333333333334</v>
      </c>
      <c r="J18" s="11"/>
      <c r="K18" s="12">
        <f t="shared" ref="K18:K26" si="4">SUM(K5:M5)/3</f>
        <v>1.6182666666666667</v>
      </c>
    </row>
    <row r="19" spans="1:15">
      <c r="A19" t="s">
        <v>14</v>
      </c>
      <c r="B19" s="12">
        <f t="shared" si="0"/>
        <v>0.97120000000000006</v>
      </c>
      <c r="C19" s="10"/>
      <c r="D19" s="10"/>
      <c r="E19" s="12">
        <f t="shared" si="1"/>
        <v>0.99230000000000007</v>
      </c>
      <c r="F19" s="10"/>
      <c r="G19" s="12">
        <f t="shared" si="2"/>
        <v>0.9771333333333333</v>
      </c>
      <c r="H19" s="11"/>
      <c r="I19" s="12">
        <f t="shared" si="3"/>
        <v>0.9621333333333334</v>
      </c>
      <c r="J19" s="11"/>
      <c r="K19" s="12">
        <f t="shared" si="4"/>
        <v>0.95323333333333338</v>
      </c>
    </row>
    <row r="20" spans="1:15">
      <c r="A20" t="s">
        <v>15</v>
      </c>
      <c r="B20" s="12">
        <f t="shared" si="0"/>
        <v>0.96825833333333344</v>
      </c>
      <c r="C20" s="10"/>
      <c r="D20" s="10"/>
      <c r="E20" s="12">
        <f t="shared" si="1"/>
        <v>1.0384</v>
      </c>
      <c r="F20" s="10"/>
      <c r="G20" s="12">
        <f t="shared" si="2"/>
        <v>0.99176666666666657</v>
      </c>
      <c r="H20" s="11"/>
      <c r="I20" s="12">
        <f t="shared" si="3"/>
        <v>0.91516666666666657</v>
      </c>
      <c r="J20" s="11"/>
      <c r="K20" s="12">
        <f t="shared" si="4"/>
        <v>0.92770000000000008</v>
      </c>
    </row>
    <row r="21" spans="1:15">
      <c r="A21" t="s">
        <v>16</v>
      </c>
      <c r="B21" s="12">
        <f t="shared" si="0"/>
        <v>0.8198833333333333</v>
      </c>
      <c r="C21" s="10"/>
      <c r="D21" s="10"/>
      <c r="E21" s="12">
        <f t="shared" si="1"/>
        <v>0.83449999999999991</v>
      </c>
      <c r="F21" s="10"/>
      <c r="G21" s="12">
        <f t="shared" si="2"/>
        <v>0.82106666666666672</v>
      </c>
      <c r="H21" s="11"/>
      <c r="I21" s="12">
        <f t="shared" si="3"/>
        <v>0.79700000000000004</v>
      </c>
      <c r="J21" s="11"/>
      <c r="K21" s="12">
        <f t="shared" si="4"/>
        <v>0.82696666666666674</v>
      </c>
    </row>
    <row r="22" spans="1:15">
      <c r="A22" t="s">
        <v>17</v>
      </c>
      <c r="B22" s="12">
        <f t="shared" si="0"/>
        <v>9.4000000000000004E-3</v>
      </c>
      <c r="C22" s="10"/>
      <c r="D22" s="10"/>
      <c r="E22" s="12">
        <f t="shared" si="1"/>
        <v>1.0833333333333334E-2</v>
      </c>
      <c r="F22" s="10"/>
      <c r="G22" s="12">
        <f t="shared" si="2"/>
        <v>6.7000000000000002E-3</v>
      </c>
      <c r="H22" s="11"/>
      <c r="I22" s="12">
        <f t="shared" si="3"/>
        <v>1.01E-2</v>
      </c>
      <c r="J22" s="11"/>
      <c r="K22" s="12">
        <f t="shared" si="4"/>
        <v>9.9666666666666671E-3</v>
      </c>
    </row>
    <row r="23" spans="1:15">
      <c r="A23" t="s">
        <v>21</v>
      </c>
      <c r="B23" s="12">
        <f t="shared" si="0"/>
        <v>7.1566666666666653E-2</v>
      </c>
      <c r="C23" s="10"/>
      <c r="D23" s="10"/>
      <c r="E23" s="12">
        <f t="shared" si="1"/>
        <v>7.906666666666666E-2</v>
      </c>
      <c r="F23" s="10"/>
      <c r="G23" s="12">
        <f t="shared" si="2"/>
        <v>5.2933333333333332E-2</v>
      </c>
      <c r="H23" s="11"/>
      <c r="I23" s="12">
        <f t="shared" si="3"/>
        <v>7.746666666666667E-2</v>
      </c>
      <c r="J23" s="11"/>
      <c r="K23" s="12">
        <f t="shared" si="4"/>
        <v>7.6799999999999993E-2</v>
      </c>
    </row>
    <row r="24" spans="1:15">
      <c r="A24" t="s">
        <v>36</v>
      </c>
      <c r="B24" s="12">
        <f t="shared" si="0"/>
        <v>9.4875000000000001E-2</v>
      </c>
      <c r="C24" s="10"/>
      <c r="D24" s="10"/>
      <c r="E24" s="12">
        <f t="shared" si="1"/>
        <v>0.11186666666666667</v>
      </c>
      <c r="F24" s="10"/>
      <c r="G24" s="12">
        <f t="shared" si="2"/>
        <v>6.9133333333333338E-2</v>
      </c>
      <c r="H24" s="11"/>
      <c r="I24" s="12">
        <f t="shared" si="3"/>
        <v>0.10003333333333335</v>
      </c>
      <c r="J24" s="11"/>
      <c r="K24" s="12">
        <f t="shared" si="4"/>
        <v>9.8466666666666661E-2</v>
      </c>
    </row>
    <row r="25" spans="1:15">
      <c r="A25" t="s">
        <v>40</v>
      </c>
      <c r="B25" s="12">
        <f t="shared" si="0"/>
        <v>0.14061666666666667</v>
      </c>
      <c r="C25" s="10"/>
      <c r="D25" s="10"/>
      <c r="E25" s="12">
        <f t="shared" si="1"/>
        <v>0.15536666666666668</v>
      </c>
      <c r="F25" s="10"/>
      <c r="G25" s="12">
        <f t="shared" si="2"/>
        <v>0.10106666666666668</v>
      </c>
      <c r="H25" s="11"/>
      <c r="I25" s="12">
        <f t="shared" si="3"/>
        <v>0.1525</v>
      </c>
      <c r="J25" s="11"/>
      <c r="K25" s="12">
        <f t="shared" si="4"/>
        <v>0.15353333333333333</v>
      </c>
    </row>
    <row r="26" spans="1:15">
      <c r="A26" t="s">
        <v>47</v>
      </c>
      <c r="B26" s="12">
        <f t="shared" si="0"/>
        <v>0.14624166666666666</v>
      </c>
      <c r="C26" s="10"/>
      <c r="D26" s="10"/>
      <c r="E26" s="12">
        <f t="shared" si="1"/>
        <v>0</v>
      </c>
      <c r="F26" s="10"/>
      <c r="G26" s="12">
        <f t="shared" si="2"/>
        <v>0</v>
      </c>
      <c r="H26" s="11"/>
      <c r="I26" s="12">
        <f t="shared" si="3"/>
        <v>0.14603333333333332</v>
      </c>
      <c r="J26" s="11"/>
      <c r="K26" s="12">
        <f t="shared" si="4"/>
        <v>0.43893333333333334</v>
      </c>
    </row>
    <row r="27" spans="1:15">
      <c r="A27" t="s">
        <v>54</v>
      </c>
      <c r="B27" s="12">
        <f t="shared" si="0"/>
        <v>0</v>
      </c>
      <c r="E27" s="12">
        <v>0.17630000000000001</v>
      </c>
      <c r="G27" s="13">
        <v>0.17280000000000001</v>
      </c>
      <c r="I27" s="13">
        <v>0.1681</v>
      </c>
      <c r="K27">
        <v>0.1772</v>
      </c>
    </row>
    <row r="28" spans="1:15">
      <c r="A28" t="s">
        <v>40</v>
      </c>
      <c r="B28" s="12">
        <f t="shared" si="0"/>
        <v>0</v>
      </c>
      <c r="E28" s="12">
        <v>0.14799999999999999</v>
      </c>
      <c r="G28" s="13">
        <v>0.14410000000000001</v>
      </c>
      <c r="I28" s="13">
        <v>0.1482</v>
      </c>
      <c r="K28">
        <v>0.15359999999999999</v>
      </c>
    </row>
    <row r="29" spans="1:15">
      <c r="A29" s="9" t="s">
        <v>55</v>
      </c>
      <c r="B29" s="12">
        <f t="shared" si="0"/>
        <v>0</v>
      </c>
      <c r="E29" s="12">
        <v>0.1726</v>
      </c>
      <c r="G29" s="13">
        <v>0.16969999999999999</v>
      </c>
      <c r="H29" t="s">
        <v>19</v>
      </c>
      <c r="I29" s="13">
        <v>0.16919999999999999</v>
      </c>
      <c r="K29">
        <v>0.17899999999999999</v>
      </c>
    </row>
    <row r="30" spans="1:15">
      <c r="A30" t="s">
        <v>62</v>
      </c>
      <c r="E30" s="12"/>
      <c r="I30" s="13"/>
      <c r="K30" s="12">
        <f t="shared" ref="K30" si="5">SUM(K17:M17)/3</f>
        <v>0.45358888888888887</v>
      </c>
    </row>
    <row r="31" spans="1:15">
      <c r="E31" s="12"/>
    </row>
    <row r="32" spans="1:15">
      <c r="E32" s="12"/>
    </row>
  </sheetData>
  <pageMargins left="0.32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2"/>
  <sheetViews>
    <sheetView zoomScale="115" zoomScaleNormal="115" workbookViewId="0">
      <selection activeCell="K30" sqref="K30"/>
    </sheetView>
  </sheetViews>
  <sheetFormatPr defaultRowHeight="15"/>
  <cols>
    <col min="1" max="1" width="10.140625" customWidth="1"/>
    <col min="2" max="13" width="9.7109375" customWidth="1"/>
  </cols>
  <sheetData>
    <row r="1" spans="1:13">
      <c r="E1" t="s">
        <v>48</v>
      </c>
    </row>
    <row r="3" spans="1:1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>
      <c r="A4" t="s">
        <v>12</v>
      </c>
      <c r="B4" s="2">
        <v>1.28975</v>
      </c>
      <c r="C4" s="2">
        <v>1.3220000000000001</v>
      </c>
      <c r="D4" s="2">
        <v>1.3211999999999999</v>
      </c>
      <c r="E4" s="2">
        <v>1.3169</v>
      </c>
      <c r="F4" s="2">
        <v>1.284</v>
      </c>
      <c r="G4" s="2">
        <v>1.2534000000000001</v>
      </c>
      <c r="H4" s="2">
        <v>1.2309000000000001</v>
      </c>
      <c r="I4" s="2">
        <v>1.2383999999999999</v>
      </c>
      <c r="J4" s="2">
        <v>1.2854000000000001</v>
      </c>
      <c r="K4" s="2">
        <v>1.2968999999999999</v>
      </c>
      <c r="L4" s="2">
        <v>1.2827</v>
      </c>
      <c r="M4" s="2">
        <v>1.3105</v>
      </c>
    </row>
    <row r="5" spans="1:13">
      <c r="A5" t="s">
        <v>13</v>
      </c>
      <c r="B5" s="2">
        <v>1.5508</v>
      </c>
      <c r="C5" s="2">
        <v>1.5797000000000001</v>
      </c>
      <c r="D5" s="2">
        <v>1.5821000000000001</v>
      </c>
      <c r="E5" s="2">
        <v>1.5998000000000001</v>
      </c>
      <c r="F5" s="2">
        <v>1.5951</v>
      </c>
      <c r="G5" s="2">
        <v>1.5541</v>
      </c>
      <c r="H5" s="2">
        <v>1.5599000000000001</v>
      </c>
      <c r="I5" s="2">
        <v>1.5705</v>
      </c>
      <c r="J5" s="2">
        <v>1.6091</v>
      </c>
      <c r="K5" s="2">
        <v>1.6076999999999999</v>
      </c>
      <c r="L5" s="2">
        <v>1.5965</v>
      </c>
      <c r="M5" s="2">
        <v>1.6125</v>
      </c>
    </row>
    <row r="6" spans="1:13">
      <c r="A6" t="s">
        <v>14</v>
      </c>
      <c r="B6" s="2">
        <v>0.98516000000000004</v>
      </c>
      <c r="C6" s="2">
        <v>1.0023</v>
      </c>
      <c r="D6" s="2">
        <v>1.0067999999999999</v>
      </c>
      <c r="E6" s="2">
        <v>1.0062</v>
      </c>
      <c r="F6" s="2">
        <v>0.99160000000000004</v>
      </c>
      <c r="G6" s="2">
        <v>0.97250000000000003</v>
      </c>
      <c r="H6" s="2">
        <v>0.98570000000000002</v>
      </c>
      <c r="I6" s="2">
        <v>1.0062</v>
      </c>
      <c r="J6" s="2">
        <v>1.0210999999999999</v>
      </c>
      <c r="K6" s="2">
        <v>1.0139</v>
      </c>
      <c r="L6" s="2">
        <v>1.0024999999999999</v>
      </c>
      <c r="M6" s="2">
        <v>1.0096000000000001</v>
      </c>
    </row>
    <row r="7" spans="1:13">
      <c r="A7" t="s">
        <v>15</v>
      </c>
      <c r="B7" s="2">
        <v>1.0386899999999999</v>
      </c>
      <c r="C7" s="2">
        <v>1.0720000000000001</v>
      </c>
      <c r="D7" s="2">
        <v>1.0557000000000001</v>
      </c>
      <c r="E7" s="2">
        <v>1.0350999999999999</v>
      </c>
      <c r="F7" s="2">
        <v>0.99970000000000003</v>
      </c>
      <c r="G7" s="2">
        <v>0.99590000000000001</v>
      </c>
      <c r="H7" s="2">
        <v>1.0290999999999999</v>
      </c>
      <c r="I7" s="2">
        <v>1.0482</v>
      </c>
      <c r="J7" s="2">
        <v>1.0398000000000001</v>
      </c>
      <c r="K7" s="2">
        <v>1.0290999999999999</v>
      </c>
      <c r="L7" s="2">
        <v>1.0396000000000001</v>
      </c>
      <c r="M7" s="2">
        <v>1.0457000000000001</v>
      </c>
    </row>
    <row r="8" spans="1:13">
      <c r="A8" t="s">
        <v>16</v>
      </c>
      <c r="B8" s="2">
        <v>0.79810999999999999</v>
      </c>
      <c r="C8" s="2">
        <v>0.83320000000000005</v>
      </c>
      <c r="D8" s="2">
        <v>0.82150000000000001</v>
      </c>
      <c r="E8" s="2">
        <v>0.81850000000000001</v>
      </c>
      <c r="F8" s="2">
        <v>0.77639999999999998</v>
      </c>
      <c r="G8" s="2">
        <v>0.77749999999999997</v>
      </c>
      <c r="H8" s="2">
        <v>0.79859999999999998</v>
      </c>
      <c r="I8" s="2">
        <v>0.81079999999999997</v>
      </c>
      <c r="J8" s="2">
        <v>0.81769999999999998</v>
      </c>
      <c r="K8" s="2">
        <v>0.81950000000000001</v>
      </c>
      <c r="L8" s="2">
        <v>0.81899999999999995</v>
      </c>
      <c r="M8" s="2">
        <v>0.82969999999999999</v>
      </c>
    </row>
    <row r="9" spans="1:13">
      <c r="A9" t="s">
        <v>17</v>
      </c>
      <c r="B9" s="2">
        <v>1.2999999999999999E-2</v>
      </c>
      <c r="C9" s="2">
        <v>1.2699999999999999E-2</v>
      </c>
      <c r="D9" s="2">
        <v>1.21E-2</v>
      </c>
      <c r="E9" s="2">
        <v>1.23E-2</v>
      </c>
      <c r="F9" s="2">
        <v>1.2500000000000001E-2</v>
      </c>
      <c r="G9" s="2">
        <v>1.26E-2</v>
      </c>
      <c r="H9" s="2">
        <v>1.26E-2</v>
      </c>
      <c r="I9" s="2">
        <v>1.2699999999999999E-2</v>
      </c>
      <c r="J9" s="2">
        <v>1.2800000000000001E-2</v>
      </c>
      <c r="K9" s="2">
        <v>1.2699999999999999E-2</v>
      </c>
      <c r="L9" s="2">
        <v>1.24E-2</v>
      </c>
      <c r="M9" s="2">
        <v>1.2E-2</v>
      </c>
    </row>
    <row r="10" spans="1:13">
      <c r="A10" t="s">
        <v>21</v>
      </c>
      <c r="B10" s="2">
        <v>7.4429999999999996E-2</v>
      </c>
      <c r="C10" s="2">
        <v>7.8299999999999995E-2</v>
      </c>
      <c r="D10" s="2">
        <v>7.85E-2</v>
      </c>
      <c r="E10" s="2">
        <v>7.6600000000000001E-2</v>
      </c>
      <c r="F10" s="2">
        <v>7.3599999999999999E-2</v>
      </c>
      <c r="G10" s="2">
        <v>7.1599999999999997E-2</v>
      </c>
      <c r="H10" s="2">
        <v>7.4800000000000005E-2</v>
      </c>
      <c r="I10" s="2">
        <v>7.5899999999999995E-2</v>
      </c>
      <c r="J10" s="2">
        <v>7.7200000000000005E-2</v>
      </c>
      <c r="K10" s="2">
        <v>7.7600000000000002E-2</v>
      </c>
      <c r="L10" s="2">
        <v>7.6399999999999996E-2</v>
      </c>
      <c r="M10" s="2">
        <v>7.7600000000000002E-2</v>
      </c>
    </row>
    <row r="11" spans="1:13">
      <c r="A11" t="s">
        <v>36</v>
      </c>
      <c r="B11" s="2">
        <v>0.12497</v>
      </c>
      <c r="C11" s="2">
        <v>0.13</v>
      </c>
      <c r="D11" s="2">
        <v>0.13139999999999999</v>
      </c>
      <c r="E11" s="2">
        <v>0.12740000000000001</v>
      </c>
      <c r="F11" s="2">
        <v>0.1229</v>
      </c>
      <c r="G11" s="2">
        <v>0.1188</v>
      </c>
      <c r="H11" s="2">
        <v>0.1212</v>
      </c>
      <c r="I11" s="2">
        <v>0.1211</v>
      </c>
      <c r="J11" s="2">
        <v>0.1207</v>
      </c>
      <c r="K11" s="2">
        <v>0.11550000000000001</v>
      </c>
      <c r="L11" s="2">
        <v>0.11360000000000001</v>
      </c>
      <c r="M11" s="2">
        <v>0.11559999999999999</v>
      </c>
    </row>
    <row r="12" spans="1:13">
      <c r="A12" t="s">
        <v>40</v>
      </c>
      <c r="B12" s="2">
        <v>0.14581</v>
      </c>
      <c r="C12" s="2">
        <v>0.14990000000000001</v>
      </c>
      <c r="D12" s="2">
        <v>0.14860000000000001</v>
      </c>
      <c r="E12" s="2">
        <v>0.14860000000000001</v>
      </c>
      <c r="F12" s="2">
        <v>0.14269999999999999</v>
      </c>
      <c r="G12" s="2">
        <v>0.14099999999999999</v>
      </c>
      <c r="H12" s="2">
        <v>0.14360000000000001</v>
      </c>
      <c r="I12" s="2">
        <v>0.1497</v>
      </c>
      <c r="J12" s="2">
        <v>0.1515</v>
      </c>
      <c r="K12" s="2">
        <v>0.15049999999999999</v>
      </c>
      <c r="L12" s="2">
        <v>0.14899999999999999</v>
      </c>
      <c r="M12" s="2">
        <v>0.15129999999999999</v>
      </c>
    </row>
    <row r="13" spans="1:13">
      <c r="A13" t="s">
        <v>47</v>
      </c>
      <c r="B13" s="2">
        <v>0.12881999999999999</v>
      </c>
      <c r="C13" s="2">
        <v>0.12889999999999999</v>
      </c>
      <c r="D13" s="2">
        <v>0.1288</v>
      </c>
      <c r="E13" s="2">
        <v>0.1288</v>
      </c>
      <c r="F13" s="2">
        <v>0.1288</v>
      </c>
      <c r="G13" s="2">
        <v>0.12889999999999999</v>
      </c>
      <c r="H13" s="2">
        <v>0.12889999999999999</v>
      </c>
      <c r="I13" s="2">
        <v>0.12889999999999999</v>
      </c>
      <c r="J13" s="2">
        <v>0.129</v>
      </c>
      <c r="K13" s="2">
        <v>0.129</v>
      </c>
      <c r="L13" s="2">
        <v>0.129</v>
      </c>
      <c r="M13" s="2">
        <v>0.129</v>
      </c>
    </row>
    <row r="14" spans="1:13">
      <c r="B14" s="2"/>
      <c r="C14" s="2"/>
      <c r="D14" s="2"/>
      <c r="E14" s="2"/>
      <c r="F14" s="2"/>
      <c r="G14" s="2"/>
    </row>
    <row r="15" spans="1:13">
      <c r="B15" s="2"/>
      <c r="C15" s="2"/>
      <c r="D15" s="2"/>
      <c r="E15" s="2"/>
      <c r="F15" s="2"/>
      <c r="G15" s="2"/>
      <c r="M15" s="15"/>
    </row>
    <row r="16" spans="1:13">
      <c r="B16" s="8" t="s">
        <v>49</v>
      </c>
      <c r="C16" s="2"/>
      <c r="D16" s="2"/>
      <c r="E16" s="8" t="s">
        <v>50</v>
      </c>
      <c r="F16" s="8"/>
      <c r="G16" s="8" t="s">
        <v>51</v>
      </c>
      <c r="H16" s="1"/>
      <c r="I16" s="8" t="s">
        <v>52</v>
      </c>
      <c r="J16" s="1"/>
      <c r="K16" s="8" t="s">
        <v>53</v>
      </c>
      <c r="M16" t="s">
        <v>19</v>
      </c>
    </row>
    <row r="17" spans="1:15">
      <c r="A17" t="s">
        <v>12</v>
      </c>
      <c r="B17" s="12">
        <f>SUM(B4:M4)/12</f>
        <v>1.2860041666666666</v>
      </c>
      <c r="C17" s="10"/>
      <c r="D17" s="10"/>
      <c r="E17" s="12">
        <f>SUM(B4+C4+D4)/3</f>
        <v>1.3109833333333334</v>
      </c>
      <c r="F17" s="10"/>
      <c r="G17" s="12">
        <f>SUM(E4+F4+G4)/3</f>
        <v>1.2847666666666668</v>
      </c>
      <c r="H17" s="11"/>
      <c r="I17" s="12">
        <f>SUM(H4:J4)/3</f>
        <v>1.2515666666666667</v>
      </c>
      <c r="J17" s="11"/>
      <c r="K17" s="12">
        <f>SUM(K4:M4)/3</f>
        <v>1.2967000000000002</v>
      </c>
      <c r="O17" t="s">
        <v>19</v>
      </c>
    </row>
    <row r="18" spans="1:15">
      <c r="A18" t="s">
        <v>13</v>
      </c>
      <c r="B18" s="12">
        <f t="shared" ref="B18:B26" si="0">SUM(B5:M5)/12</f>
        <v>1.5848166666666668</v>
      </c>
      <c r="C18" s="10"/>
      <c r="D18" s="10"/>
      <c r="E18" s="12">
        <f t="shared" ref="E18:E26" si="1">SUM(B5+C5+D5)/3</f>
        <v>1.5708666666666666</v>
      </c>
      <c r="F18" s="10"/>
      <c r="G18" s="12">
        <f t="shared" ref="G18:G26" si="2">SUM(E5+F5+G5)/3</f>
        <v>1.5830000000000002</v>
      </c>
      <c r="H18" s="11"/>
      <c r="I18" s="12">
        <f t="shared" ref="I18:I26" si="3">SUM(J5+H5+I5)/3</f>
        <v>1.5798333333333332</v>
      </c>
      <c r="J18" s="11"/>
      <c r="K18" s="12">
        <f t="shared" ref="K18:K26" si="4">SUM(K5:M5)/3</f>
        <v>1.6055666666666666</v>
      </c>
    </row>
    <row r="19" spans="1:15">
      <c r="A19" t="s">
        <v>14</v>
      </c>
      <c r="B19" s="12">
        <f t="shared" si="0"/>
        <v>1.0002966666666666</v>
      </c>
      <c r="C19" s="10"/>
      <c r="D19" s="10"/>
      <c r="E19" s="12">
        <f t="shared" si="1"/>
        <v>0.99808666666666657</v>
      </c>
      <c r="F19" s="10"/>
      <c r="G19" s="12">
        <f t="shared" si="2"/>
        <v>0.99009999999999998</v>
      </c>
      <c r="H19" s="11"/>
      <c r="I19" s="12">
        <f t="shared" si="3"/>
        <v>1.0043333333333333</v>
      </c>
      <c r="J19" s="11"/>
      <c r="K19" s="12">
        <f t="shared" si="4"/>
        <v>1.0086666666666666</v>
      </c>
    </row>
    <row r="20" spans="1:15">
      <c r="A20" t="s">
        <v>15</v>
      </c>
      <c r="B20" s="12">
        <f t="shared" si="0"/>
        <v>1.0357158333333332</v>
      </c>
      <c r="C20" s="10"/>
      <c r="D20" s="10"/>
      <c r="E20" s="12">
        <f t="shared" si="1"/>
        <v>1.0554633333333332</v>
      </c>
      <c r="F20" s="10"/>
      <c r="G20" s="12">
        <f t="shared" si="2"/>
        <v>1.0102333333333331</v>
      </c>
      <c r="H20" s="11"/>
      <c r="I20" s="12">
        <f t="shared" si="3"/>
        <v>1.0390333333333335</v>
      </c>
      <c r="J20" s="11"/>
      <c r="K20" s="12">
        <f t="shared" si="4"/>
        <v>1.0381333333333334</v>
      </c>
    </row>
    <row r="21" spans="1:15">
      <c r="A21" t="s">
        <v>16</v>
      </c>
      <c r="B21" s="12">
        <f t="shared" si="0"/>
        <v>0.81004249999999989</v>
      </c>
      <c r="C21" s="10"/>
      <c r="D21" s="10"/>
      <c r="E21" s="12">
        <f t="shared" si="1"/>
        <v>0.81760333333333335</v>
      </c>
      <c r="F21" s="10"/>
      <c r="G21" s="12">
        <f t="shared" si="2"/>
        <v>0.79079999999999995</v>
      </c>
      <c r="H21" s="11"/>
      <c r="I21" s="12">
        <f t="shared" si="3"/>
        <v>0.80903333333333327</v>
      </c>
      <c r="J21" s="11"/>
      <c r="K21" s="12">
        <f t="shared" si="4"/>
        <v>0.82273333333333332</v>
      </c>
    </row>
    <row r="22" spans="1:15">
      <c r="A22" t="s">
        <v>17</v>
      </c>
      <c r="B22" s="12">
        <f t="shared" si="0"/>
        <v>1.2533333333333334E-2</v>
      </c>
      <c r="C22" s="10"/>
      <c r="D22" s="10"/>
      <c r="E22" s="12">
        <f t="shared" si="1"/>
        <v>1.26E-2</v>
      </c>
      <c r="F22" s="10"/>
      <c r="G22" s="12">
        <f t="shared" si="2"/>
        <v>1.2466666666666668E-2</v>
      </c>
      <c r="H22" s="11"/>
      <c r="I22" s="12">
        <f t="shared" si="3"/>
        <v>1.2699999999999998E-2</v>
      </c>
      <c r="J22" s="11"/>
      <c r="K22" s="12">
        <f t="shared" si="4"/>
        <v>1.2366666666666665E-2</v>
      </c>
    </row>
    <row r="23" spans="1:15">
      <c r="A23" t="s">
        <v>21</v>
      </c>
      <c r="B23" s="12">
        <f t="shared" si="0"/>
        <v>7.6044166666666677E-2</v>
      </c>
      <c r="C23" s="10"/>
      <c r="D23" s="10"/>
      <c r="E23" s="12">
        <f t="shared" si="1"/>
        <v>7.7076666666666668E-2</v>
      </c>
      <c r="F23" s="10"/>
      <c r="G23" s="12">
        <f t="shared" si="2"/>
        <v>7.3933333333333337E-2</v>
      </c>
      <c r="H23" s="11"/>
      <c r="I23" s="12">
        <f t="shared" si="3"/>
        <v>7.5966666666666668E-2</v>
      </c>
      <c r="J23" s="11"/>
      <c r="K23" s="12">
        <f t="shared" si="4"/>
        <v>7.7200000000000005E-2</v>
      </c>
    </row>
    <row r="24" spans="1:15">
      <c r="A24" t="s">
        <v>36</v>
      </c>
      <c r="B24" s="12">
        <f t="shared" si="0"/>
        <v>0.12193083333333332</v>
      </c>
      <c r="C24" s="10"/>
      <c r="D24" s="10"/>
      <c r="E24" s="12">
        <f t="shared" si="1"/>
        <v>0.12878999999999999</v>
      </c>
      <c r="F24" s="10"/>
      <c r="G24" s="12">
        <f t="shared" si="2"/>
        <v>0.12303333333333334</v>
      </c>
      <c r="H24" s="11"/>
      <c r="I24" s="12">
        <f t="shared" si="3"/>
        <v>0.121</v>
      </c>
      <c r="J24" s="11"/>
      <c r="K24" s="12">
        <f t="shared" si="4"/>
        <v>0.1149</v>
      </c>
    </row>
    <row r="25" spans="1:15">
      <c r="A25" t="s">
        <v>40</v>
      </c>
      <c r="B25" s="12">
        <f t="shared" si="0"/>
        <v>0.14768416666666667</v>
      </c>
      <c r="C25" s="10"/>
      <c r="D25" s="10"/>
      <c r="E25" s="12">
        <f t="shared" si="1"/>
        <v>0.14810333333333334</v>
      </c>
      <c r="F25" s="10"/>
      <c r="G25" s="12">
        <f t="shared" si="2"/>
        <v>0.14410000000000001</v>
      </c>
      <c r="H25" s="11"/>
      <c r="I25" s="12">
        <f t="shared" si="3"/>
        <v>0.14826666666666669</v>
      </c>
      <c r="J25" s="11"/>
      <c r="K25" s="12">
        <f t="shared" si="4"/>
        <v>0.15026666666666666</v>
      </c>
    </row>
    <row r="26" spans="1:15">
      <c r="A26" t="s">
        <v>47</v>
      </c>
      <c r="B26" s="12">
        <f t="shared" si="0"/>
        <v>0.12890166666666666</v>
      </c>
      <c r="C26" s="10"/>
      <c r="D26" s="10"/>
      <c r="E26" s="12">
        <f t="shared" si="1"/>
        <v>0.12883999999999998</v>
      </c>
      <c r="F26" s="10"/>
      <c r="G26" s="12">
        <f t="shared" si="2"/>
        <v>0.12883333333333333</v>
      </c>
      <c r="H26" s="11"/>
      <c r="I26" s="12">
        <f t="shared" si="3"/>
        <v>0.12893333333333334</v>
      </c>
      <c r="J26" s="11"/>
      <c r="K26" s="12">
        <f t="shared" si="4"/>
        <v>0.129</v>
      </c>
    </row>
    <row r="27" spans="1:15">
      <c r="A27" t="s">
        <v>54</v>
      </c>
      <c r="B27" s="12"/>
      <c r="E27" s="12">
        <v>0.17630000000000001</v>
      </c>
      <c r="G27" s="13">
        <v>0.17280000000000001</v>
      </c>
      <c r="I27" s="13">
        <v>0.1681</v>
      </c>
      <c r="K27">
        <v>0.1772</v>
      </c>
    </row>
    <row r="28" spans="1:15">
      <c r="A28" t="s">
        <v>40</v>
      </c>
      <c r="B28" s="12"/>
      <c r="E28" s="12">
        <v>0.14799999999999999</v>
      </c>
      <c r="G28" s="13">
        <v>0.14410000000000001</v>
      </c>
      <c r="I28" s="13">
        <v>0.1482</v>
      </c>
      <c r="K28">
        <v>0.15359999999999999</v>
      </c>
    </row>
    <row r="29" spans="1:15">
      <c r="A29" s="9" t="s">
        <v>55</v>
      </c>
      <c r="B29" s="12"/>
      <c r="E29" s="12">
        <v>0.1726</v>
      </c>
      <c r="G29" s="13">
        <v>0.16969999999999999</v>
      </c>
      <c r="H29" t="s">
        <v>19</v>
      </c>
      <c r="I29" s="13">
        <v>0.16919999999999999</v>
      </c>
      <c r="K29">
        <v>0.17899999999999999</v>
      </c>
    </row>
    <row r="30" spans="1:15">
      <c r="E30" s="12"/>
      <c r="I30" s="13"/>
    </row>
    <row r="31" spans="1:15">
      <c r="E31" s="12"/>
    </row>
    <row r="32" spans="1:15">
      <c r="E32" s="12"/>
    </row>
  </sheetData>
  <pageMargins left="0.32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workbookViewId="0">
      <selection activeCell="H4" sqref="H4:M4"/>
    </sheetView>
  </sheetViews>
  <sheetFormatPr defaultRowHeight="15"/>
  <cols>
    <col min="1" max="1" width="10.140625" customWidth="1"/>
    <col min="2" max="13" width="9.7109375" customWidth="1"/>
  </cols>
  <sheetData>
    <row r="1" spans="1:13">
      <c r="E1" t="s">
        <v>41</v>
      </c>
    </row>
    <row r="3" spans="1:1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>
      <c r="A4" t="s">
        <v>12</v>
      </c>
      <c r="B4" s="2">
        <v>1.3357399999999999</v>
      </c>
      <c r="C4" s="2">
        <v>1.3649199999999999</v>
      </c>
      <c r="D4" s="2">
        <v>1.4004000000000001</v>
      </c>
      <c r="E4" s="2">
        <v>1.4439500000000001</v>
      </c>
      <c r="F4" s="2">
        <v>1.4344600000000001</v>
      </c>
      <c r="G4" s="2">
        <v>1.4385600000000001</v>
      </c>
      <c r="H4" s="2">
        <v>1.43103</v>
      </c>
      <c r="I4" s="2">
        <v>1.43472</v>
      </c>
      <c r="J4" s="2">
        <v>1.3808499999999999</v>
      </c>
      <c r="K4" s="2">
        <v>1.3704499999999999</v>
      </c>
      <c r="L4" s="2">
        <v>1.3590800000000001</v>
      </c>
      <c r="M4" s="2">
        <v>1.3188200000000001</v>
      </c>
    </row>
    <row r="5" spans="1:13">
      <c r="A5" t="s">
        <v>13</v>
      </c>
      <c r="B5" s="2">
        <v>1.57599</v>
      </c>
      <c r="C5" s="2">
        <v>1.6120399999999999</v>
      </c>
      <c r="D5" s="2">
        <v>1.61659</v>
      </c>
      <c r="E5" s="2">
        <v>1.6352</v>
      </c>
      <c r="F5" s="2">
        <v>1.6361300000000001</v>
      </c>
      <c r="G5" s="2">
        <v>1.62337</v>
      </c>
      <c r="H5" s="2">
        <v>1.61473</v>
      </c>
      <c r="I5" s="2">
        <v>1.63737</v>
      </c>
      <c r="J5" s="2">
        <v>1.5828199999999999</v>
      </c>
      <c r="K5" s="2">
        <v>1.5757099999999999</v>
      </c>
      <c r="L5" s="2">
        <v>1.58325</v>
      </c>
      <c r="M5" s="2">
        <v>1.5601400000000001</v>
      </c>
    </row>
    <row r="6" spans="1:13">
      <c r="A6" t="s">
        <v>14</v>
      </c>
      <c r="B6" s="2">
        <v>1.0061199999999999</v>
      </c>
      <c r="C6" s="2">
        <v>1.0123899999999999</v>
      </c>
      <c r="D6" s="2">
        <v>1.02376</v>
      </c>
      <c r="E6" s="2">
        <v>1.0437000000000001</v>
      </c>
      <c r="F6" s="2">
        <v>1.0346299999999999</v>
      </c>
      <c r="G6" s="2">
        <v>1.0220100000000001</v>
      </c>
      <c r="H6" s="2">
        <v>1.04603</v>
      </c>
      <c r="I6" s="2">
        <v>1.0195099999999999</v>
      </c>
      <c r="J6" s="2">
        <v>1.00264</v>
      </c>
      <c r="K6" s="2">
        <v>0.97885</v>
      </c>
      <c r="L6" s="2">
        <v>0.97658999999999996</v>
      </c>
      <c r="M6" s="2">
        <v>0.97719999999999996</v>
      </c>
    </row>
    <row r="7" spans="1:13">
      <c r="A7" t="s">
        <v>15</v>
      </c>
      <c r="B7" s="2">
        <v>0.99777000000000005</v>
      </c>
      <c r="C7" s="2">
        <v>1.0086200000000001</v>
      </c>
      <c r="D7" s="2">
        <v>1.0107600000000001</v>
      </c>
      <c r="E7" s="2">
        <v>1.0571200000000001</v>
      </c>
      <c r="F7" s="2">
        <v>1.06979</v>
      </c>
      <c r="G7" s="2">
        <v>1.0604</v>
      </c>
      <c r="H7" s="2">
        <v>1.0773999999999999</v>
      </c>
      <c r="I7" s="2">
        <v>1.0504899999999999</v>
      </c>
      <c r="J7" s="2">
        <v>1.0293300000000001</v>
      </c>
      <c r="K7" s="2">
        <v>1.012</v>
      </c>
      <c r="L7" s="2">
        <v>1.0120400000000001</v>
      </c>
      <c r="M7" s="2">
        <v>1.01302</v>
      </c>
    </row>
    <row r="8" spans="1:13">
      <c r="A8" t="s">
        <v>16</v>
      </c>
      <c r="B8" s="2">
        <v>0.76678000000000002</v>
      </c>
      <c r="C8" s="2">
        <v>0.76259999999999994</v>
      </c>
      <c r="D8" s="2">
        <v>0.74136000000000002</v>
      </c>
      <c r="E8" s="2">
        <v>0.78791999999999995</v>
      </c>
      <c r="F8" s="2">
        <v>0.79725999999999997</v>
      </c>
      <c r="G8" s="2">
        <v>0.81498000000000004</v>
      </c>
      <c r="H8" s="2">
        <v>0.84596000000000005</v>
      </c>
      <c r="I8" s="2">
        <v>0.83806999999999998</v>
      </c>
      <c r="J8" s="2">
        <v>0.81784000000000001</v>
      </c>
      <c r="K8" s="2">
        <v>0.78908</v>
      </c>
      <c r="L8" s="2">
        <v>0.77249999999999996</v>
      </c>
      <c r="M8" s="2">
        <v>0.77090000000000003</v>
      </c>
    </row>
    <row r="9" spans="1:13">
      <c r="A9" t="s">
        <v>17</v>
      </c>
      <c r="B9" s="2">
        <v>1.2120000000000001E-2</v>
      </c>
      <c r="C9" s="2">
        <v>1.2109999999999999E-2</v>
      </c>
      <c r="D9" s="2">
        <v>1.225E-2</v>
      </c>
      <c r="E9" s="2">
        <v>1.201E-2</v>
      </c>
      <c r="F9" s="2">
        <v>1.2330000000000001E-2</v>
      </c>
      <c r="G9" s="2">
        <v>1.243E-2</v>
      </c>
      <c r="H9" s="2">
        <v>1.259E-2</v>
      </c>
      <c r="I9" s="2">
        <v>1.298E-2</v>
      </c>
      <c r="J9" s="2">
        <v>1.302E-2</v>
      </c>
      <c r="K9" s="2">
        <v>1.306E-2</v>
      </c>
      <c r="L9" s="2">
        <v>1.29E-2</v>
      </c>
      <c r="M9" s="2">
        <v>1.285E-2</v>
      </c>
    </row>
    <row r="10" spans="1:13">
      <c r="A10" t="s">
        <v>21</v>
      </c>
      <c r="B10" s="2">
        <v>8.2400000000000001E-2</v>
      </c>
      <c r="C10" s="2">
        <v>8.2989999999999994E-2</v>
      </c>
      <c r="D10" s="2">
        <v>8.337E-2</v>
      </c>
      <c r="E10" s="2">
        <v>8.5459999999999994E-2</v>
      </c>
      <c r="F10" s="2">
        <v>8.5989999999999997E-2</v>
      </c>
      <c r="G10" s="2">
        <v>8.4760000000000002E-2</v>
      </c>
      <c r="H10" s="2">
        <v>8.5790000000000005E-2</v>
      </c>
      <c r="I10" s="2">
        <v>8.2000000000000003E-2</v>
      </c>
      <c r="J10" s="2">
        <v>7.732E-2</v>
      </c>
      <c r="K10" s="2">
        <v>7.4319999999999997E-2</v>
      </c>
      <c r="L10" s="2">
        <v>7.3139999999999997E-2</v>
      </c>
      <c r="M10" s="2">
        <v>7.2770000000000001E-2</v>
      </c>
    </row>
    <row r="11" spans="1:13">
      <c r="A11" t="s">
        <v>36</v>
      </c>
      <c r="B11" s="2">
        <v>0.14557</v>
      </c>
      <c r="C11" s="2">
        <v>0.13943</v>
      </c>
      <c r="D11" s="2">
        <v>0.14491999999999999</v>
      </c>
      <c r="E11" s="2">
        <v>0.14917</v>
      </c>
      <c r="F11" s="2">
        <v>0.14660999999999999</v>
      </c>
      <c r="G11" s="2">
        <v>0.14757999999999999</v>
      </c>
      <c r="H11" s="2">
        <v>0.14788999999999999</v>
      </c>
      <c r="I11" s="2">
        <v>0.14183000000000001</v>
      </c>
      <c r="J11" s="2">
        <v>0.13400000000000001</v>
      </c>
      <c r="K11" s="2">
        <v>0.12601999999999999</v>
      </c>
      <c r="L11" s="2">
        <v>0.12336999999999999</v>
      </c>
      <c r="M11" s="2">
        <v>0.12243</v>
      </c>
    </row>
    <row r="12" spans="1:13">
      <c r="A12" t="s">
        <v>40</v>
      </c>
      <c r="B12" s="2">
        <v>0.14973</v>
      </c>
      <c r="C12" s="2">
        <v>0.15529999999999999</v>
      </c>
      <c r="D12" s="2">
        <v>0.15765000000000001</v>
      </c>
      <c r="E12" s="2">
        <v>0.1613</v>
      </c>
      <c r="F12" s="2">
        <v>0.16009000000000001</v>
      </c>
      <c r="G12" s="2">
        <v>0.15828</v>
      </c>
      <c r="H12" s="2">
        <v>0.15687000000000001</v>
      </c>
      <c r="I12" s="2">
        <v>0.15637999999999999</v>
      </c>
      <c r="J12" s="2">
        <v>0.15146000000000001</v>
      </c>
      <c r="K12" s="2">
        <v>0.15023</v>
      </c>
      <c r="L12" s="2">
        <v>0.14877000000000001</v>
      </c>
      <c r="M12" s="2">
        <v>0.14621000000000001</v>
      </c>
    </row>
    <row r="13" spans="1:13">
      <c r="A13" t="s">
        <v>47</v>
      </c>
      <c r="B13" s="2">
        <v>0.12855</v>
      </c>
      <c r="C13" s="2">
        <v>0.12837000000000001</v>
      </c>
      <c r="D13" s="2">
        <v>0.12834000000000001</v>
      </c>
      <c r="E13" s="2">
        <v>0.12864999999999999</v>
      </c>
      <c r="F13" s="2">
        <v>0.12864999999999999</v>
      </c>
      <c r="G13" s="2">
        <v>0.12847</v>
      </c>
      <c r="H13" s="2">
        <v>0.12839999999999999</v>
      </c>
      <c r="I13" s="2">
        <v>0.12825</v>
      </c>
      <c r="J13" s="2">
        <v>0.1283</v>
      </c>
      <c r="K13" s="2">
        <v>0.12856000000000001</v>
      </c>
      <c r="L13" s="2">
        <v>0.12852</v>
      </c>
      <c r="M13" s="2">
        <v>0.12858</v>
      </c>
    </row>
    <row r="14" spans="1:13">
      <c r="B14" s="2"/>
      <c r="C14" s="7"/>
      <c r="D14" s="2"/>
      <c r="E14" s="2"/>
      <c r="F14" s="2"/>
      <c r="G14" s="2"/>
    </row>
    <row r="15" spans="1:13">
      <c r="B15" s="2"/>
      <c r="C15" s="2"/>
      <c r="D15" s="2"/>
      <c r="E15" s="2"/>
      <c r="F15" s="2"/>
      <c r="G15" s="2"/>
      <c r="M15" s="15"/>
    </row>
    <row r="16" spans="1:13">
      <c r="B16" s="8" t="s">
        <v>42</v>
      </c>
      <c r="C16" s="8"/>
      <c r="D16" s="2"/>
      <c r="E16" s="8" t="s">
        <v>43</v>
      </c>
      <c r="F16" s="8"/>
      <c r="G16" s="8" t="s">
        <v>44</v>
      </c>
      <c r="H16" s="1"/>
      <c r="I16" s="8" t="s">
        <v>45</v>
      </c>
      <c r="J16" s="1"/>
      <c r="K16" s="8" t="s">
        <v>46</v>
      </c>
      <c r="M16" t="s">
        <v>19</v>
      </c>
    </row>
    <row r="17" spans="1:15">
      <c r="A17" t="s">
        <v>12</v>
      </c>
      <c r="B17" s="12">
        <f>SUM(B4:M4)/12</f>
        <v>1.3927483333333335</v>
      </c>
      <c r="C17" s="10"/>
      <c r="D17" s="10"/>
      <c r="E17" s="12">
        <f>SUM(B4+C4+D4)/3</f>
        <v>1.3670200000000001</v>
      </c>
      <c r="F17" s="10"/>
      <c r="G17" s="12">
        <f>SUM(E4+F4+G4)/3</f>
        <v>1.4389900000000002</v>
      </c>
      <c r="H17" s="11"/>
      <c r="I17" s="12">
        <f>SUM(H4:J4)/3</f>
        <v>1.4155333333333333</v>
      </c>
      <c r="J17" s="11"/>
      <c r="K17" s="12">
        <f>SUM(K4:M4)/3</f>
        <v>1.34945</v>
      </c>
      <c r="O17" t="s">
        <v>19</v>
      </c>
    </row>
    <row r="18" spans="1:15">
      <c r="A18" t="s">
        <v>13</v>
      </c>
      <c r="B18" s="12">
        <f t="shared" ref="B18:B26" si="0">SUM(B5:M5)/12</f>
        <v>1.6044450000000001</v>
      </c>
      <c r="C18" s="10"/>
      <c r="D18" s="10"/>
      <c r="E18" s="12">
        <f t="shared" ref="E18:E25" si="1">SUM(B5+C5+D5)/3</f>
        <v>1.60154</v>
      </c>
      <c r="F18" s="10"/>
      <c r="G18" s="12">
        <f t="shared" ref="G18:G25" si="2">SUM(E5+F5+G5)/3</f>
        <v>1.6315666666666668</v>
      </c>
      <c r="H18" s="11"/>
      <c r="I18" s="12">
        <f t="shared" ref="I18:I25" si="3">SUM(J5+H5+I5)/3</f>
        <v>1.6116399999999997</v>
      </c>
      <c r="J18" s="11"/>
      <c r="K18" s="12">
        <f t="shared" ref="K18:K25" si="4">SUM(K5:M5)/3</f>
        <v>1.5730333333333333</v>
      </c>
    </row>
    <row r="19" spans="1:15">
      <c r="A19" t="s">
        <v>14</v>
      </c>
      <c r="B19" s="12">
        <f t="shared" si="0"/>
        <v>1.0119524999999998</v>
      </c>
      <c r="C19" s="10"/>
      <c r="D19" s="10"/>
      <c r="E19" s="12">
        <f t="shared" si="1"/>
        <v>1.0140900000000002</v>
      </c>
      <c r="F19" s="10"/>
      <c r="G19" s="12">
        <f t="shared" si="2"/>
        <v>1.0334466666666666</v>
      </c>
      <c r="H19" s="11"/>
      <c r="I19" s="12">
        <f t="shared" si="3"/>
        <v>1.0227266666666666</v>
      </c>
      <c r="J19" s="11"/>
      <c r="K19" s="12">
        <f t="shared" si="4"/>
        <v>0.97754666666666656</v>
      </c>
    </row>
    <row r="20" spans="1:15">
      <c r="A20" t="s">
        <v>15</v>
      </c>
      <c r="B20" s="12">
        <f t="shared" si="0"/>
        <v>1.0332283333333336</v>
      </c>
      <c r="C20" s="10"/>
      <c r="D20" s="10"/>
      <c r="E20" s="12">
        <f t="shared" si="1"/>
        <v>1.0057166666666666</v>
      </c>
      <c r="F20" s="10"/>
      <c r="G20" s="12">
        <f t="shared" si="2"/>
        <v>1.0624366666666667</v>
      </c>
      <c r="H20" s="11"/>
      <c r="I20" s="12">
        <f t="shared" si="3"/>
        <v>1.0524066666666665</v>
      </c>
      <c r="J20" s="11"/>
      <c r="K20" s="12">
        <f t="shared" si="4"/>
        <v>1.0123533333333334</v>
      </c>
    </row>
    <row r="21" spans="1:15">
      <c r="A21" t="s">
        <v>16</v>
      </c>
      <c r="B21" s="12">
        <f t="shared" si="0"/>
        <v>0.7921041666666665</v>
      </c>
      <c r="C21" s="10"/>
      <c r="D21" s="10"/>
      <c r="E21" s="12">
        <f t="shared" si="1"/>
        <v>0.75691333333333333</v>
      </c>
      <c r="F21" s="10"/>
      <c r="G21" s="12">
        <f t="shared" si="2"/>
        <v>0.80005333333333317</v>
      </c>
      <c r="H21" s="11"/>
      <c r="I21" s="12">
        <f t="shared" si="3"/>
        <v>0.83395666666666679</v>
      </c>
      <c r="J21" s="11"/>
      <c r="K21" s="12">
        <f t="shared" si="4"/>
        <v>0.77749333333333326</v>
      </c>
    </row>
    <row r="22" spans="1:15">
      <c r="A22" t="s">
        <v>17</v>
      </c>
      <c r="B22" s="12">
        <f t="shared" si="0"/>
        <v>1.2554166666666667E-2</v>
      </c>
      <c r="C22" s="10"/>
      <c r="D22" s="10"/>
      <c r="E22" s="12">
        <f t="shared" si="1"/>
        <v>1.2159999999999999E-2</v>
      </c>
      <c r="F22" s="10"/>
      <c r="G22" s="12">
        <f t="shared" si="2"/>
        <v>1.2256666666666666E-2</v>
      </c>
      <c r="H22" s="11"/>
      <c r="I22" s="12">
        <f t="shared" si="3"/>
        <v>1.2863333333333333E-2</v>
      </c>
      <c r="J22" s="11"/>
      <c r="K22" s="12">
        <f t="shared" si="4"/>
        <v>1.2936666666666666E-2</v>
      </c>
    </row>
    <row r="23" spans="1:15">
      <c r="A23" t="s">
        <v>21</v>
      </c>
      <c r="B23" s="12">
        <f t="shared" si="0"/>
        <v>8.0859166666666649E-2</v>
      </c>
      <c r="C23" s="10"/>
      <c r="D23" s="10"/>
      <c r="E23" s="12">
        <f t="shared" si="1"/>
        <v>8.2919999999999994E-2</v>
      </c>
      <c r="F23" s="10"/>
      <c r="G23" s="12">
        <f t="shared" si="2"/>
        <v>8.5403333333333331E-2</v>
      </c>
      <c r="H23" s="11"/>
      <c r="I23" s="12">
        <f t="shared" si="3"/>
        <v>8.1703333333333336E-2</v>
      </c>
      <c r="J23" s="11"/>
      <c r="K23" s="12">
        <f t="shared" si="4"/>
        <v>7.3409999999999989E-2</v>
      </c>
    </row>
    <row r="24" spans="1:15">
      <c r="A24" t="s">
        <v>36</v>
      </c>
      <c r="B24" s="12">
        <f t="shared" si="0"/>
        <v>0.13906833333333335</v>
      </c>
      <c r="C24" s="10"/>
      <c r="D24" s="10"/>
      <c r="E24" s="12">
        <f t="shared" si="1"/>
        <v>0.14330666666666667</v>
      </c>
      <c r="F24" s="10"/>
      <c r="G24" s="12">
        <f t="shared" si="2"/>
        <v>0.14778666666666665</v>
      </c>
      <c r="H24" s="11"/>
      <c r="I24" s="12">
        <f t="shared" si="3"/>
        <v>0.14124</v>
      </c>
      <c r="J24" s="11"/>
      <c r="K24" s="12">
        <f t="shared" si="4"/>
        <v>0.12393999999999999</v>
      </c>
    </row>
    <row r="25" spans="1:15">
      <c r="A25" t="s">
        <v>40</v>
      </c>
      <c r="B25" s="12">
        <f t="shared" si="0"/>
        <v>0.15435583333333333</v>
      </c>
      <c r="C25" s="10"/>
      <c r="D25" s="10"/>
      <c r="E25" s="12">
        <f t="shared" si="1"/>
        <v>0.15422666666666668</v>
      </c>
      <c r="F25" s="10"/>
      <c r="G25" s="12">
        <f t="shared" si="2"/>
        <v>0.15989</v>
      </c>
      <c r="H25" s="11"/>
      <c r="I25" s="12">
        <f t="shared" si="3"/>
        <v>0.15490333333333331</v>
      </c>
      <c r="J25" s="11"/>
      <c r="K25" s="12">
        <f t="shared" si="4"/>
        <v>0.14840333333333336</v>
      </c>
    </row>
    <row r="26" spans="1:15">
      <c r="A26" t="s">
        <v>47</v>
      </c>
      <c r="B26" s="12">
        <f t="shared" si="0"/>
        <v>0.12847</v>
      </c>
      <c r="C26" s="10"/>
      <c r="D26" s="10"/>
      <c r="E26" s="12">
        <f t="shared" ref="E26" si="5">SUM(B13+C13+D13)/3</f>
        <v>0.12842000000000001</v>
      </c>
      <c r="F26" s="10"/>
      <c r="G26" s="12">
        <f t="shared" ref="G26" si="6">SUM(E13+F13+G13)/3</f>
        <v>0.12858999999999998</v>
      </c>
      <c r="H26" s="11"/>
      <c r="I26" s="12">
        <f t="shared" ref="I26" si="7">SUM(J13+H13+I13)/3</f>
        <v>0.12831666666666666</v>
      </c>
      <c r="J26" s="11"/>
      <c r="K26" s="12">
        <f t="shared" ref="K26" si="8">SUM(K13:M13)/3</f>
        <v>0.12855333333333333</v>
      </c>
    </row>
    <row r="27" spans="1:15">
      <c r="E27" s="13"/>
    </row>
    <row r="28" spans="1:15">
      <c r="E28" s="13"/>
      <c r="I28" s="9"/>
    </row>
    <row r="29" spans="1:15">
      <c r="A29" s="9"/>
      <c r="E29" s="13"/>
      <c r="H29" t="s">
        <v>19</v>
      </c>
    </row>
  </sheetData>
  <pageMargins left="0.32" right="0.7" top="0.75" bottom="0.75" header="0.3" footer="0.3"/>
  <pageSetup orientation="landscape" r:id="rId1"/>
  <ignoredErrors>
    <ignoredError sqref="I1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M28"/>
  <sheetViews>
    <sheetView workbookViewId="0">
      <selection activeCell="A2" sqref="A2"/>
    </sheetView>
  </sheetViews>
  <sheetFormatPr defaultRowHeight="15"/>
  <cols>
    <col min="1" max="13" width="9.7109375" customWidth="1"/>
  </cols>
  <sheetData>
    <row r="1" spans="1:13">
      <c r="E1" t="s">
        <v>22</v>
      </c>
    </row>
    <row r="3" spans="1:1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>
      <c r="A4" t="s">
        <v>12</v>
      </c>
      <c r="B4" s="2">
        <v>1.4284399999999999</v>
      </c>
      <c r="C4" s="2">
        <v>1.36842</v>
      </c>
      <c r="D4" s="2">
        <v>1.35825</v>
      </c>
      <c r="E4" s="2">
        <v>1.3445100000000001</v>
      </c>
      <c r="F4" s="2">
        <v>1.2625200000000001</v>
      </c>
      <c r="G4" s="2">
        <v>1.2217199999999999</v>
      </c>
      <c r="H4" s="2">
        <v>1.2760100000000001</v>
      </c>
      <c r="I4" s="2">
        <v>1.29166</v>
      </c>
      <c r="J4" s="2">
        <v>1.30339</v>
      </c>
      <c r="K4" s="2">
        <v>1.3896900000000001</v>
      </c>
      <c r="L4" s="2">
        <v>1.36992</v>
      </c>
      <c r="M4" s="2">
        <v>1.3217099999999999</v>
      </c>
    </row>
    <row r="5" spans="1:13">
      <c r="A5" t="s">
        <v>13</v>
      </c>
      <c r="B5" s="2">
        <v>1.61551</v>
      </c>
      <c r="C5" s="2">
        <v>1.5628500000000001</v>
      </c>
      <c r="D5" s="2">
        <v>1.5061</v>
      </c>
      <c r="E5" s="2">
        <v>1.5326599999999999</v>
      </c>
      <c r="F5" s="2">
        <v>1.4706699999999999</v>
      </c>
      <c r="G5" s="2">
        <v>1.47296</v>
      </c>
      <c r="H5" s="2">
        <v>1.5268299999999999</v>
      </c>
      <c r="I5" s="2">
        <v>1.56694</v>
      </c>
      <c r="J5" s="2">
        <v>1.55576</v>
      </c>
      <c r="K5" s="2">
        <v>1.58636</v>
      </c>
      <c r="L5" s="2">
        <v>1.5988199999999999</v>
      </c>
      <c r="M5" s="2">
        <v>1.56108</v>
      </c>
    </row>
    <row r="6" spans="1:13">
      <c r="A6" t="s">
        <v>14</v>
      </c>
      <c r="B6" s="2">
        <v>0.95835000000000004</v>
      </c>
      <c r="C6" s="2">
        <v>0.94704999999999995</v>
      </c>
      <c r="D6" s="2">
        <v>0.97626999999999997</v>
      </c>
      <c r="E6" s="2">
        <v>0.99482000000000004</v>
      </c>
      <c r="F6" s="2">
        <v>0.96228000000000002</v>
      </c>
      <c r="G6" s="2">
        <v>0.96369000000000005</v>
      </c>
      <c r="H6" s="2">
        <v>0.95733999999999997</v>
      </c>
      <c r="I6" s="2">
        <v>0.96279999999999999</v>
      </c>
      <c r="J6" s="2">
        <v>0.96658999999999995</v>
      </c>
      <c r="K6" s="2">
        <v>0.98229999999999995</v>
      </c>
      <c r="L6" s="2">
        <v>0.98812999999999995</v>
      </c>
      <c r="M6" s="2">
        <v>0.99114999999999998</v>
      </c>
    </row>
    <row r="7" spans="1:13">
      <c r="A7" t="s">
        <v>15</v>
      </c>
      <c r="B7" s="2">
        <v>0.91137000000000001</v>
      </c>
      <c r="C7" s="2">
        <v>0.88663999999999998</v>
      </c>
      <c r="D7" s="2">
        <v>0.91125</v>
      </c>
      <c r="E7" s="2">
        <v>0.92596999999999996</v>
      </c>
      <c r="F7" s="2">
        <v>0.87519999999999998</v>
      </c>
      <c r="G7" s="2">
        <v>0.85358999999999996</v>
      </c>
      <c r="H7" s="2">
        <v>0.87402000000000002</v>
      </c>
      <c r="I7" s="2">
        <v>0.90122000000000002</v>
      </c>
      <c r="J7" s="2">
        <v>0.93435000000000001</v>
      </c>
      <c r="K7" s="2">
        <v>0.98158000000000001</v>
      </c>
      <c r="L7" s="2">
        <v>0.99009000000000003</v>
      </c>
      <c r="M7" s="2">
        <v>0.99153999999999998</v>
      </c>
    </row>
    <row r="8" spans="1:13">
      <c r="A8" t="s">
        <v>16</v>
      </c>
      <c r="B8" s="2">
        <v>0.72631999999999997</v>
      </c>
      <c r="C8" s="2">
        <v>0.69757999999999998</v>
      </c>
      <c r="D8" s="2">
        <v>0.70306000000000002</v>
      </c>
      <c r="E8" s="2">
        <v>0.71164000000000005</v>
      </c>
      <c r="F8" s="2">
        <v>0.70086999999999999</v>
      </c>
      <c r="G8" s="2">
        <v>0.69228999999999996</v>
      </c>
      <c r="H8" s="2">
        <v>0.71135000000000004</v>
      </c>
      <c r="I8" s="2">
        <v>0.71614</v>
      </c>
      <c r="J8" s="2">
        <v>0.72662000000000004</v>
      </c>
      <c r="K8" s="2">
        <v>0.75138000000000005</v>
      </c>
      <c r="L8" s="2">
        <v>0.77363000000000004</v>
      </c>
      <c r="M8" s="2">
        <v>0.75024999999999997</v>
      </c>
    </row>
    <row r="9" spans="1:13">
      <c r="A9" t="s">
        <v>17</v>
      </c>
      <c r="B9" s="2">
        <v>1.095E-2</v>
      </c>
      <c r="C9" s="2">
        <v>1.1089999999999999E-2</v>
      </c>
      <c r="D9" s="2">
        <v>1.1039999999999999E-2</v>
      </c>
      <c r="E9" s="2">
        <v>1.0699999999999999E-2</v>
      </c>
      <c r="F9" s="2">
        <v>1.0869999999999999E-2</v>
      </c>
      <c r="G9" s="2">
        <v>1.0999999999999999E-2</v>
      </c>
      <c r="H9" s="2">
        <v>1.142E-2</v>
      </c>
      <c r="I9" s="14">
        <v>1.1690000000000001E-2</v>
      </c>
      <c r="J9" s="14">
        <v>1.184E-2</v>
      </c>
      <c r="K9" s="14">
        <v>1.222E-2</v>
      </c>
      <c r="L9" s="14">
        <v>1.213E-2</v>
      </c>
      <c r="M9" s="14">
        <v>1.2E-2</v>
      </c>
    </row>
    <row r="10" spans="1:13">
      <c r="A10" t="s">
        <v>21</v>
      </c>
      <c r="B10" s="2">
        <v>7.7790999999999999E-2</v>
      </c>
      <c r="C10" s="2">
        <v>7.7310000000000004E-2</v>
      </c>
      <c r="D10" s="2">
        <v>7.9519999999999993E-2</v>
      </c>
      <c r="E10" s="2">
        <v>8.1720000000000001E-2</v>
      </c>
      <c r="F10" s="2">
        <v>7.8740000000000004E-2</v>
      </c>
      <c r="G10" s="2">
        <v>7.8649999999999998E-2</v>
      </c>
      <c r="H10" s="2">
        <v>7.7960000000000002E-2</v>
      </c>
      <c r="I10" s="2">
        <v>7.85E-2</v>
      </c>
      <c r="J10" s="2">
        <v>7.8009999999999996E-2</v>
      </c>
      <c r="K10" s="2">
        <v>8.0460000000000004E-2</v>
      </c>
      <c r="L10" s="2">
        <v>8.1250000000000003E-2</v>
      </c>
      <c r="M10" s="2">
        <v>8.0769999999999995E-2</v>
      </c>
    </row>
    <row r="11" spans="1:13">
      <c r="A11" t="s">
        <v>36</v>
      </c>
      <c r="B11" s="2">
        <v>0.13453999999999999</v>
      </c>
      <c r="C11" s="2">
        <v>0.13059999999999999</v>
      </c>
      <c r="D11" s="2">
        <v>0.13516</v>
      </c>
      <c r="E11" s="2">
        <v>0.13664999999999999</v>
      </c>
      <c r="F11" s="2">
        <v>0.13156999999999999</v>
      </c>
      <c r="G11" s="2">
        <v>0.13109000000000001</v>
      </c>
      <c r="H11" s="2">
        <v>0.13270999999999999</v>
      </c>
      <c r="I11" s="2">
        <v>0.13761999999999999</v>
      </c>
      <c r="J11" s="2">
        <v>0.14041999999999999</v>
      </c>
      <c r="K11" s="2">
        <v>0.14516999999999999</v>
      </c>
      <c r="L11" s="2">
        <v>0.14394000000000001</v>
      </c>
      <c r="M11" s="2">
        <v>0.14654</v>
      </c>
    </row>
    <row r="12" spans="1:13">
      <c r="A12" t="s">
        <v>40</v>
      </c>
      <c r="B12" s="2">
        <v>0.14018</v>
      </c>
      <c r="C12" s="2">
        <v>0.13749</v>
      </c>
      <c r="D12" s="2">
        <v>0.13980999999999999</v>
      </c>
      <c r="E12" s="2">
        <v>0.13905999999999999</v>
      </c>
      <c r="F12" s="2">
        <v>0.13053000000000001</v>
      </c>
      <c r="G12" s="2">
        <v>0.12762000000000001</v>
      </c>
      <c r="H12" s="2">
        <v>0.13441</v>
      </c>
      <c r="I12" s="2">
        <v>0.13711999999999999</v>
      </c>
      <c r="J12" s="2">
        <v>0.14124999999999999</v>
      </c>
      <c r="K12" s="2">
        <v>0.15001</v>
      </c>
      <c r="L12" s="2">
        <v>0.14696999999999999</v>
      </c>
      <c r="M12" s="2">
        <v>0.14588999999999999</v>
      </c>
    </row>
    <row r="13" spans="1:13">
      <c r="B13" s="2"/>
      <c r="C13" s="7"/>
      <c r="D13" s="2"/>
      <c r="E13" s="2"/>
      <c r="F13" s="2"/>
      <c r="G13" s="2"/>
    </row>
    <row r="14" spans="1:13">
      <c r="B14" s="2"/>
      <c r="C14" s="2"/>
      <c r="D14" s="2"/>
      <c r="E14" s="2"/>
      <c r="F14" s="2"/>
      <c r="G14" s="2"/>
    </row>
    <row r="15" spans="1:13">
      <c r="B15" s="8" t="s">
        <v>33</v>
      </c>
      <c r="C15" s="8"/>
      <c r="D15" s="2"/>
      <c r="E15" s="8" t="s">
        <v>34</v>
      </c>
      <c r="F15" s="8"/>
      <c r="G15" s="8" t="s">
        <v>35</v>
      </c>
      <c r="H15" s="1"/>
      <c r="I15" s="8" t="s">
        <v>38</v>
      </c>
      <c r="J15" s="1"/>
      <c r="K15" s="8" t="s">
        <v>39</v>
      </c>
    </row>
    <row r="16" spans="1:13">
      <c r="A16" t="s">
        <v>12</v>
      </c>
      <c r="B16" s="2">
        <f>SUM(B4:M4)/12</f>
        <v>1.32802</v>
      </c>
      <c r="C16" s="2"/>
      <c r="D16" s="2"/>
      <c r="E16" s="2">
        <f>SUM(B4+C4+D4)/3</f>
        <v>1.3850366666666665</v>
      </c>
      <c r="F16" s="2"/>
      <c r="G16" s="2">
        <f>SUM(E4+F4+G4)/3</f>
        <v>1.2762499999999999</v>
      </c>
      <c r="I16" s="2">
        <f>SUM(J4+H4+I4)/3</f>
        <v>1.2903533333333332</v>
      </c>
      <c r="K16" s="2">
        <f>SUM(K4:M4)/3</f>
        <v>1.3604399999999999</v>
      </c>
    </row>
    <row r="17" spans="1:11">
      <c r="A17" t="s">
        <v>13</v>
      </c>
      <c r="B17" s="2">
        <f t="shared" ref="B17:B23" si="0">SUM(B5:M5)/12</f>
        <v>1.5463783333333334</v>
      </c>
      <c r="C17" s="2"/>
      <c r="D17" s="2"/>
      <c r="E17" s="2">
        <f t="shared" ref="E17:E21" si="1">SUM(B5+C5+D5)/3</f>
        <v>1.5614866666666665</v>
      </c>
      <c r="F17" s="2"/>
      <c r="G17" s="2">
        <f t="shared" ref="G17:G21" si="2">SUM(E5+F5+G5)/3</f>
        <v>1.4920966666666668</v>
      </c>
      <c r="I17" s="2">
        <f t="shared" ref="I17:I23" si="3">SUM(J5+H5+I5)/3</f>
        <v>1.5498433333333332</v>
      </c>
      <c r="K17" s="2">
        <f t="shared" ref="K17:K23" si="4">SUM(K5:M5)/3</f>
        <v>1.5820866666666664</v>
      </c>
    </row>
    <row r="18" spans="1:11">
      <c r="A18" t="s">
        <v>14</v>
      </c>
      <c r="B18" s="2">
        <f t="shared" si="0"/>
        <v>0.97089749999999986</v>
      </c>
      <c r="C18" s="2"/>
      <c r="D18" s="2"/>
      <c r="E18" s="2">
        <f t="shared" si="1"/>
        <v>0.96055666666666661</v>
      </c>
      <c r="F18" s="2"/>
      <c r="G18" s="2">
        <f t="shared" si="2"/>
        <v>0.97359666666666678</v>
      </c>
      <c r="I18" s="2">
        <f t="shared" si="3"/>
        <v>0.96224333333333334</v>
      </c>
      <c r="K18" s="2">
        <f t="shared" si="4"/>
        <v>0.98719333333333326</v>
      </c>
    </row>
    <row r="19" spans="1:11">
      <c r="A19" t="s">
        <v>15</v>
      </c>
      <c r="B19" s="2">
        <f t="shared" si="0"/>
        <v>0.91973499999999986</v>
      </c>
      <c r="C19" s="2"/>
      <c r="D19" s="2"/>
      <c r="E19" s="2">
        <f t="shared" si="1"/>
        <v>0.9030866666666667</v>
      </c>
      <c r="F19" s="2"/>
      <c r="G19" s="2">
        <f t="shared" si="2"/>
        <v>0.88492000000000004</v>
      </c>
      <c r="I19" s="2">
        <f t="shared" si="3"/>
        <v>0.90319666666666665</v>
      </c>
      <c r="K19" s="2">
        <f t="shared" si="4"/>
        <v>0.98773666666666671</v>
      </c>
    </row>
    <row r="20" spans="1:11">
      <c r="A20" t="s">
        <v>16</v>
      </c>
      <c r="B20" s="2">
        <f t="shared" si="0"/>
        <v>0.7217608333333333</v>
      </c>
      <c r="C20" s="2"/>
      <c r="D20" s="2"/>
      <c r="E20" s="2">
        <f t="shared" si="1"/>
        <v>0.70898666666666665</v>
      </c>
      <c r="F20" s="2"/>
      <c r="G20" s="2">
        <f t="shared" si="2"/>
        <v>0.7016</v>
      </c>
      <c r="I20" s="2">
        <f t="shared" si="3"/>
        <v>0.71803666666666677</v>
      </c>
      <c r="K20" s="2">
        <f t="shared" si="4"/>
        <v>0.75841999999999998</v>
      </c>
    </row>
    <row r="21" spans="1:11">
      <c r="A21" t="s">
        <v>17</v>
      </c>
      <c r="B21" s="2">
        <f t="shared" si="0"/>
        <v>1.1412500000000001E-2</v>
      </c>
      <c r="C21" s="2"/>
      <c r="D21" s="2"/>
      <c r="E21" s="2">
        <f t="shared" si="1"/>
        <v>1.1026666666666666E-2</v>
      </c>
      <c r="F21" s="2"/>
      <c r="G21" s="2">
        <f t="shared" si="2"/>
        <v>1.0856666666666667E-2</v>
      </c>
      <c r="I21" s="2">
        <f t="shared" si="3"/>
        <v>1.1650000000000001E-2</v>
      </c>
      <c r="K21" s="2">
        <f t="shared" si="4"/>
        <v>1.2116666666666666E-2</v>
      </c>
    </row>
    <row r="22" spans="1:11">
      <c r="A22" t="s">
        <v>21</v>
      </c>
      <c r="B22" s="2">
        <f t="shared" si="0"/>
        <v>7.9223416666666671E-2</v>
      </c>
      <c r="C22" s="2"/>
      <c r="D22" s="2"/>
      <c r="E22" s="2">
        <f t="shared" ref="E22" si="5">SUM(B10+C10+D10)/3</f>
        <v>7.8206999999999985E-2</v>
      </c>
      <c r="F22" s="2"/>
      <c r="G22" s="2">
        <f t="shared" ref="G22" si="6">SUM(E10+F10+G10)/3</f>
        <v>7.9703333333333334E-2</v>
      </c>
      <c r="I22" s="2">
        <f t="shared" si="3"/>
        <v>7.8156666666666666E-2</v>
      </c>
      <c r="K22" s="2">
        <f t="shared" si="4"/>
        <v>8.0826666666666672E-2</v>
      </c>
    </row>
    <row r="23" spans="1:11">
      <c r="A23" t="s">
        <v>36</v>
      </c>
      <c r="B23" s="2">
        <f t="shared" si="0"/>
        <v>0.1371675</v>
      </c>
      <c r="C23" s="2"/>
      <c r="D23" s="2"/>
      <c r="E23" s="2">
        <f t="shared" ref="E23" si="7">SUM(B11+C11+D11)/3</f>
        <v>0.13343333333333332</v>
      </c>
      <c r="F23" s="2"/>
      <c r="G23" s="2">
        <f t="shared" ref="G23" si="8">SUM(E11+F11+G11)/3</f>
        <v>0.13310333333333335</v>
      </c>
      <c r="I23" s="2">
        <f t="shared" si="3"/>
        <v>0.13691666666666666</v>
      </c>
      <c r="K23" s="2">
        <f t="shared" si="4"/>
        <v>0.14521666666666666</v>
      </c>
    </row>
    <row r="24" spans="1:11">
      <c r="A24" t="s">
        <v>40</v>
      </c>
      <c r="B24" s="2">
        <f t="shared" ref="B24" si="9">SUM(B12:M12)/12</f>
        <v>0.13919499999999999</v>
      </c>
      <c r="C24" s="2"/>
      <c r="D24" s="2"/>
      <c r="E24" s="2">
        <f t="shared" ref="E24" si="10">SUM(B12+C12+D12)/3</f>
        <v>0.13915999999999998</v>
      </c>
      <c r="F24" s="2"/>
      <c r="G24" s="2">
        <f t="shared" ref="G24" si="11">SUM(E12+F12+G12)/3</f>
        <v>0.13240333333333335</v>
      </c>
      <c r="I24" s="2">
        <f t="shared" ref="I24" si="12">SUM(J12+H12+I12)/3</f>
        <v>0.13759333333333335</v>
      </c>
      <c r="K24" s="2">
        <f t="shared" ref="K24" si="13">SUM(K12:M12)/3</f>
        <v>0.14762333333333333</v>
      </c>
    </row>
    <row r="27" spans="1:11">
      <c r="I27" s="9"/>
    </row>
    <row r="28" spans="1:11">
      <c r="A28" s="9"/>
    </row>
  </sheetData>
  <pageMargins left="0.32" right="0.7" top="0.75" bottom="0.75" header="0.3" footer="0.3"/>
  <pageSetup orientation="landscape" r:id="rId1"/>
  <ignoredErrors>
    <ignoredError sqref="K16:K2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M20"/>
  <sheetViews>
    <sheetView workbookViewId="0">
      <selection activeCell="J7" sqref="J7:M7"/>
    </sheetView>
  </sheetViews>
  <sheetFormatPr defaultRowHeight="15"/>
  <cols>
    <col min="1" max="13" width="9.7109375" customWidth="1"/>
  </cols>
  <sheetData>
    <row r="1" spans="1:13">
      <c r="A1" s="5"/>
      <c r="B1" s="5"/>
      <c r="C1" s="5"/>
      <c r="D1" s="5"/>
      <c r="E1" s="5" t="s">
        <v>20</v>
      </c>
      <c r="F1" s="5"/>
      <c r="G1" s="5"/>
      <c r="H1" s="5"/>
      <c r="I1" s="5"/>
      <c r="J1" s="5"/>
      <c r="K1" s="5"/>
      <c r="L1" s="5"/>
      <c r="M1" s="5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5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>
      <c r="A4" s="5" t="s">
        <v>12</v>
      </c>
      <c r="B4" s="6">
        <v>1.3359099999999999</v>
      </c>
      <c r="C4" s="6">
        <v>1.2817099999999999</v>
      </c>
      <c r="D4" s="6">
        <v>1.3038000000000001</v>
      </c>
      <c r="E4" s="6">
        <v>1.32087</v>
      </c>
      <c r="F4" s="6">
        <v>1.36365</v>
      </c>
      <c r="G4" s="6">
        <v>1.40161</v>
      </c>
      <c r="H4" s="6">
        <v>1.4074199999999999</v>
      </c>
      <c r="I4" s="6">
        <v>1.42577</v>
      </c>
      <c r="J4" s="6">
        <v>1.4551799999999999</v>
      </c>
      <c r="K4" s="6">
        <v>1.48102</v>
      </c>
      <c r="L4" s="6">
        <v>1.4899</v>
      </c>
      <c r="M4" s="6">
        <v>1.4606399999999999</v>
      </c>
    </row>
    <row r="5" spans="1:13">
      <c r="A5" s="5" t="s">
        <v>13</v>
      </c>
      <c r="B5" s="6">
        <v>1.44964</v>
      </c>
      <c r="C5" s="6">
        <v>1.44459</v>
      </c>
      <c r="D5" s="6">
        <v>1.4207000000000001</v>
      </c>
      <c r="E5" s="6">
        <v>1.4699</v>
      </c>
      <c r="F5" s="6">
        <v>1.53952</v>
      </c>
      <c r="G5" s="6">
        <v>1.6354500000000001</v>
      </c>
      <c r="H5" s="6">
        <v>1.6360600000000001</v>
      </c>
      <c r="I5" s="6">
        <v>1.6553800000000001</v>
      </c>
      <c r="J5" s="6">
        <v>1.6331899999999999</v>
      </c>
      <c r="K5" s="6">
        <v>1.61639</v>
      </c>
      <c r="L5" s="6">
        <v>1.6590499999999999</v>
      </c>
      <c r="M5" s="6">
        <v>1.62388</v>
      </c>
    </row>
    <row r="6" spans="1:13">
      <c r="A6" s="5" t="s">
        <v>14</v>
      </c>
      <c r="B6" s="6">
        <v>0.81864000000000003</v>
      </c>
      <c r="C6" s="6">
        <v>0.80586999999999998</v>
      </c>
      <c r="D6" s="6">
        <v>0.79174999999999995</v>
      </c>
      <c r="E6" s="6">
        <v>0.81521999999999994</v>
      </c>
      <c r="F6" s="6">
        <v>0.86745000000000005</v>
      </c>
      <c r="G6" s="6">
        <v>0.88997000000000004</v>
      </c>
      <c r="H6" s="6">
        <v>0.88675000000000004</v>
      </c>
      <c r="I6" s="6">
        <v>0.92062999999999995</v>
      </c>
      <c r="J6" s="6">
        <v>0.92410999999999999</v>
      </c>
      <c r="K6" s="6">
        <v>0.94886000000000004</v>
      </c>
      <c r="L6" s="6">
        <v>0.94135999999999997</v>
      </c>
      <c r="M6" s="6">
        <v>0.94730000000000003</v>
      </c>
    </row>
    <row r="7" spans="1:13">
      <c r="A7" s="5" t="s">
        <v>15</v>
      </c>
      <c r="B7" s="6">
        <v>0.68064000000000002</v>
      </c>
      <c r="C7" s="6">
        <v>0.65049000000000001</v>
      </c>
      <c r="D7" s="6">
        <v>0.66439000000000004</v>
      </c>
      <c r="E7" s="6">
        <v>0.71460000000000001</v>
      </c>
      <c r="F7" s="6">
        <v>0.76243000000000005</v>
      </c>
      <c r="G7" s="6">
        <v>0.80295000000000005</v>
      </c>
      <c r="H7" s="6">
        <v>0.80252000000000001</v>
      </c>
      <c r="I7" s="6">
        <v>0.83535000000000004</v>
      </c>
      <c r="J7" s="6">
        <v>0.86036000000000001</v>
      </c>
      <c r="K7" s="6">
        <v>0.90481</v>
      </c>
      <c r="L7" s="6">
        <v>0.91854999999999998</v>
      </c>
      <c r="M7" s="6">
        <v>0.90205999999999997</v>
      </c>
    </row>
    <row r="8" spans="1:13">
      <c r="A8" s="5" t="s">
        <v>16</v>
      </c>
      <c r="B8" s="6">
        <v>0.55689999999999995</v>
      </c>
      <c r="C8" s="6">
        <v>0.51639999999999997</v>
      </c>
      <c r="D8" s="6">
        <v>0.53090999999999999</v>
      </c>
      <c r="E8" s="6">
        <v>0.57374999999999998</v>
      </c>
      <c r="F8" s="6">
        <v>0.59955000000000003</v>
      </c>
      <c r="G8" s="6">
        <v>0.63827999999999996</v>
      </c>
      <c r="H8" s="6">
        <v>0.64293</v>
      </c>
      <c r="I8" s="6">
        <v>0.67525000000000002</v>
      </c>
      <c r="J8" s="6">
        <v>0.70306000000000002</v>
      </c>
      <c r="K8" s="6">
        <v>0.73777999999999999</v>
      </c>
      <c r="L8" s="6">
        <v>0.72890999999999995</v>
      </c>
      <c r="M8" s="6">
        <v>0.71567000000000003</v>
      </c>
    </row>
    <row r="9" spans="1:13">
      <c r="A9" s="5" t="s">
        <v>17</v>
      </c>
      <c r="B9" s="6">
        <v>1.107E-2</v>
      </c>
      <c r="C9" s="6">
        <v>1.0840000000000001E-2</v>
      </c>
      <c r="D9" s="6">
        <v>1.0240000000000001E-2</v>
      </c>
      <c r="E9" s="6">
        <v>1.0109999999999999E-2</v>
      </c>
      <c r="F9" s="6">
        <v>1.035E-2</v>
      </c>
      <c r="G9" s="6">
        <v>1.034E-2</v>
      </c>
      <c r="H9" s="6">
        <v>1.059E-2</v>
      </c>
      <c r="I9" s="6">
        <v>1.0529999999999999E-2</v>
      </c>
      <c r="J9" s="6">
        <v>1.094E-2</v>
      </c>
      <c r="K9" s="6">
        <v>1.107E-2</v>
      </c>
      <c r="L9" s="6">
        <v>1.1209999999999999E-2</v>
      </c>
      <c r="M9" s="6">
        <v>1.1140000000000001E-2</v>
      </c>
    </row>
    <row r="10" spans="1:13">
      <c r="A10" s="5" t="s">
        <v>21</v>
      </c>
      <c r="B10" s="6"/>
      <c r="C10" s="6"/>
      <c r="D10" s="6"/>
      <c r="E10" s="6"/>
      <c r="F10" s="6"/>
      <c r="G10" s="6"/>
      <c r="H10" s="6"/>
      <c r="I10" s="6">
        <v>7.6950000000000005E-2</v>
      </c>
      <c r="J10" s="6">
        <v>7.4709999999999999E-2</v>
      </c>
      <c r="K10" s="6">
        <v>7.553E-2</v>
      </c>
      <c r="L10" s="6">
        <v>7.6280000000000001E-2</v>
      </c>
      <c r="M10" s="6">
        <v>7.7990000000000004E-2</v>
      </c>
    </row>
    <row r="11" spans="1:13">
      <c r="L11" t="s">
        <v>19</v>
      </c>
    </row>
    <row r="12" spans="1:13">
      <c r="C12" s="3"/>
      <c r="E12" s="2"/>
      <c r="G12" s="4"/>
    </row>
    <row r="13" spans="1:13">
      <c r="G13" s="4"/>
    </row>
    <row r="14" spans="1:13">
      <c r="B14" s="1" t="s">
        <v>23</v>
      </c>
      <c r="C14" s="1"/>
      <c r="E14" s="1" t="s">
        <v>30</v>
      </c>
      <c r="F14" s="1"/>
      <c r="G14" s="1" t="s">
        <v>31</v>
      </c>
      <c r="H14" s="1"/>
      <c r="I14" s="1" t="s">
        <v>32</v>
      </c>
      <c r="J14" s="1"/>
      <c r="K14" s="1" t="s">
        <v>24</v>
      </c>
    </row>
    <row r="15" spans="1:13">
      <c r="A15" t="s">
        <v>12</v>
      </c>
      <c r="B15" s="2">
        <f>SUM(B4:M4)/12</f>
        <v>1.3939566666666667</v>
      </c>
      <c r="E15" s="2">
        <f>SUM(B4+C4+D4)/3</f>
        <v>1.3071399999999997</v>
      </c>
      <c r="G15" s="2">
        <f>SUM(E4+F4+G4)/3</f>
        <v>1.3620433333333333</v>
      </c>
      <c r="I15" s="2">
        <f>SUM(H4+I4+J4)/3</f>
        <v>1.4294566666666668</v>
      </c>
      <c r="K15" s="2">
        <f>SUM(K4+L4+M4)/3</f>
        <v>1.4771866666666666</v>
      </c>
    </row>
    <row r="16" spans="1:13">
      <c r="A16" t="s">
        <v>13</v>
      </c>
      <c r="B16" s="2">
        <f>SUM(B5:M5)/12</f>
        <v>1.5653125000000001</v>
      </c>
      <c r="E16" s="2">
        <f t="shared" ref="E16:E20" si="0">SUM(B5+C5+D5)/3</f>
        <v>1.4383100000000002</v>
      </c>
      <c r="G16" s="2">
        <f t="shared" ref="G16:G20" si="1">SUM(E5+F5+G5)/3</f>
        <v>1.5482899999999999</v>
      </c>
      <c r="I16" s="2">
        <f t="shared" ref="I16:I20" si="2">SUM(H5+I5+J5)/3</f>
        <v>1.6415433333333336</v>
      </c>
      <c r="K16" s="2">
        <f t="shared" ref="K16:K20" si="3">SUM(K5+L5+M5)/3</f>
        <v>1.6331066666666665</v>
      </c>
    </row>
    <row r="17" spans="1:11">
      <c r="A17" t="s">
        <v>14</v>
      </c>
      <c r="B17" s="2">
        <f t="shared" ref="B17:B20" si="4">SUM(B6:M6)/12</f>
        <v>0.87982583333333331</v>
      </c>
      <c r="E17" s="2">
        <f t="shared" si="0"/>
        <v>0.80541999999999991</v>
      </c>
      <c r="G17" s="2">
        <f t="shared" si="1"/>
        <v>0.85754666666666657</v>
      </c>
      <c r="I17" s="2">
        <f t="shared" si="2"/>
        <v>0.91049666666666662</v>
      </c>
      <c r="K17" s="2">
        <f t="shared" si="3"/>
        <v>0.94584000000000001</v>
      </c>
    </row>
    <row r="18" spans="1:11">
      <c r="A18" t="s">
        <v>15</v>
      </c>
      <c r="B18" s="2">
        <f t="shared" si="4"/>
        <v>0.7915958333333335</v>
      </c>
      <c r="E18" s="2">
        <f t="shared" si="0"/>
        <v>0.66517333333333328</v>
      </c>
      <c r="G18" s="2">
        <f t="shared" si="1"/>
        <v>0.75999333333333341</v>
      </c>
      <c r="I18" s="2">
        <f t="shared" si="2"/>
        <v>0.83274333333333328</v>
      </c>
      <c r="K18" s="2">
        <f t="shared" si="3"/>
        <v>0.90847333333333335</v>
      </c>
    </row>
    <row r="19" spans="1:11">
      <c r="A19" t="s">
        <v>16</v>
      </c>
      <c r="B19" s="2">
        <f t="shared" si="4"/>
        <v>0.63494916666666656</v>
      </c>
      <c r="E19" s="2">
        <f t="shared" si="0"/>
        <v>0.53473666666666664</v>
      </c>
      <c r="G19" s="2">
        <f t="shared" si="1"/>
        <v>0.60385999999999995</v>
      </c>
      <c r="I19" s="2">
        <f t="shared" si="2"/>
        <v>0.6737466666666666</v>
      </c>
      <c r="K19" s="2">
        <f t="shared" si="3"/>
        <v>0.7274533333333334</v>
      </c>
    </row>
    <row r="20" spans="1:11">
      <c r="A20" t="s">
        <v>17</v>
      </c>
      <c r="B20" s="2">
        <f t="shared" si="4"/>
        <v>1.0702499999999998E-2</v>
      </c>
      <c r="E20" s="2">
        <f t="shared" si="0"/>
        <v>1.0716666666666666E-2</v>
      </c>
      <c r="G20" s="2">
        <f t="shared" si="1"/>
        <v>1.0266666666666667E-2</v>
      </c>
      <c r="I20" s="2">
        <f t="shared" si="2"/>
        <v>1.0686666666666665E-2</v>
      </c>
      <c r="K20" s="2">
        <f t="shared" si="3"/>
        <v>1.1140000000000002E-2</v>
      </c>
    </row>
  </sheetData>
  <pageMargins left="0.2" right="0.22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M20"/>
  <sheetViews>
    <sheetView workbookViewId="0">
      <selection activeCell="D30" sqref="D30"/>
    </sheetView>
  </sheetViews>
  <sheetFormatPr defaultRowHeight="15"/>
  <cols>
    <col min="2" max="13" width="9.7109375" customWidth="1"/>
  </cols>
  <sheetData>
    <row r="1" spans="1:13">
      <c r="E1" t="s">
        <v>18</v>
      </c>
    </row>
    <row r="3" spans="1:1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>
      <c r="A4" t="s">
        <v>12</v>
      </c>
      <c r="B4" s="2">
        <v>1.4703299999999999</v>
      </c>
      <c r="C4" s="2">
        <v>1.4725299999999999</v>
      </c>
      <c r="D4" s="2">
        <v>1.5488299999999999</v>
      </c>
      <c r="E4" s="2">
        <v>1.57647</v>
      </c>
      <c r="F4" s="2">
        <v>1.5563199999999999</v>
      </c>
      <c r="G4" s="2">
        <v>1.5574300000000001</v>
      </c>
      <c r="H4" s="2">
        <v>1.5783799999999999</v>
      </c>
      <c r="I4" s="2">
        <v>1.4997799999999999</v>
      </c>
      <c r="J4" s="2">
        <v>1.4398</v>
      </c>
      <c r="K4" s="2">
        <v>1.3365499999999999</v>
      </c>
      <c r="L4" s="2">
        <v>1.2712399999999999</v>
      </c>
      <c r="M4" s="2">
        <v>1.34718</v>
      </c>
    </row>
    <row r="5" spans="1:13">
      <c r="A5" t="s">
        <v>13</v>
      </c>
      <c r="B5" s="2">
        <v>1.96963</v>
      </c>
      <c r="C5" s="2">
        <v>1.9631000000000001</v>
      </c>
      <c r="D5" s="2">
        <v>2.0009800000000002</v>
      </c>
      <c r="E5" s="2">
        <v>1.98312</v>
      </c>
      <c r="F5" s="2">
        <v>1.96611</v>
      </c>
      <c r="G5" s="2">
        <v>1.9678100000000001</v>
      </c>
      <c r="H5" s="2">
        <v>1.98983</v>
      </c>
      <c r="I5" s="2">
        <v>1.89463</v>
      </c>
      <c r="J5" s="2">
        <v>1.80314</v>
      </c>
      <c r="K5" s="2">
        <v>1.70072</v>
      </c>
      <c r="L5" s="2">
        <v>1.5369999999999999</v>
      </c>
      <c r="M5" s="2">
        <v>1.48891</v>
      </c>
    </row>
    <row r="6" spans="1:13">
      <c r="A6" t="s">
        <v>14</v>
      </c>
      <c r="B6" s="2">
        <v>0.98985999999999996</v>
      </c>
      <c r="C6" s="2">
        <v>0.99858000000000002</v>
      </c>
      <c r="D6" s="2">
        <v>1.0000500000000001</v>
      </c>
      <c r="E6" s="2">
        <v>0.98655000000000004</v>
      </c>
      <c r="F6" s="2">
        <v>0.99904000000000004</v>
      </c>
      <c r="G6" s="2">
        <v>0.98521999999999998</v>
      </c>
      <c r="H6" s="2">
        <v>0.98760999999999999</v>
      </c>
      <c r="I6" s="2">
        <v>0.95143</v>
      </c>
      <c r="J6" s="2">
        <v>0.94694999999999996</v>
      </c>
      <c r="K6" s="2">
        <v>0.85658999999999996</v>
      </c>
      <c r="L6" s="2">
        <v>0.81962999999999997</v>
      </c>
      <c r="M6" s="2">
        <v>0.80993999999999999</v>
      </c>
    </row>
    <row r="7" spans="1:13">
      <c r="A7" t="s">
        <v>15</v>
      </c>
      <c r="B7" s="2">
        <v>0.88082000000000005</v>
      </c>
      <c r="C7" s="2">
        <v>0.90993999999999997</v>
      </c>
      <c r="D7" s="2">
        <v>0.92435999999999996</v>
      </c>
      <c r="E7" s="2">
        <v>0.92986999999999997</v>
      </c>
      <c r="F7" s="2">
        <v>0.94874000000000003</v>
      </c>
      <c r="G7" s="2">
        <v>0.95225000000000004</v>
      </c>
      <c r="H7" s="2">
        <v>0.96360999999999997</v>
      </c>
      <c r="I7" s="2">
        <v>0.88551999999999997</v>
      </c>
      <c r="J7" s="2">
        <v>0.82391000000000003</v>
      </c>
      <c r="K7" s="2">
        <v>0.69250999999999996</v>
      </c>
      <c r="L7" s="2">
        <v>0.65708</v>
      </c>
      <c r="M7" s="2">
        <v>0.66908000000000001</v>
      </c>
    </row>
    <row r="8" spans="1:13">
      <c r="A8" t="s">
        <v>16</v>
      </c>
      <c r="B8" s="2">
        <v>0.77107000000000003</v>
      </c>
      <c r="C8" s="2">
        <v>0.79551000000000005</v>
      </c>
      <c r="D8" s="2">
        <v>0.80132000000000003</v>
      </c>
      <c r="E8" s="2">
        <v>0.79027999999999998</v>
      </c>
      <c r="F8" s="2">
        <v>0.77771000000000001</v>
      </c>
      <c r="G8" s="2">
        <v>0.76290000000000002</v>
      </c>
      <c r="H8" s="2">
        <v>0.75636999999999999</v>
      </c>
      <c r="I8" s="2">
        <v>0.71077000000000001</v>
      </c>
      <c r="J8" s="2">
        <v>0.67708000000000002</v>
      </c>
      <c r="K8" s="2">
        <v>0.61155000000000004</v>
      </c>
      <c r="L8" s="2">
        <v>0.56589</v>
      </c>
      <c r="M8" s="2">
        <v>0.55810000000000004</v>
      </c>
    </row>
    <row r="9" spans="1:13">
      <c r="A9" t="s">
        <v>17</v>
      </c>
      <c r="B9" s="2">
        <v>9.2499999999999995E-3</v>
      </c>
      <c r="C9" s="2">
        <v>9.3299999999999998E-3</v>
      </c>
      <c r="D9" s="2">
        <v>9.9100000000000004E-3</v>
      </c>
      <c r="E9" s="2">
        <v>9.7699999999999992E-3</v>
      </c>
      <c r="F9" s="2">
        <v>9.5999999999999992E-3</v>
      </c>
      <c r="G9" s="2">
        <v>9.3699999999999999E-3</v>
      </c>
      <c r="H9" s="2">
        <v>9.3699999999999999E-3</v>
      </c>
      <c r="I9" s="2">
        <v>9.1500000000000001E-3</v>
      </c>
      <c r="J9" s="2">
        <v>9.3500000000000007E-3</v>
      </c>
      <c r="K9" s="2">
        <v>9.9699999999999997E-3</v>
      </c>
      <c r="L9" s="2">
        <v>1.031E-2</v>
      </c>
      <c r="M9" s="2">
        <v>1.0959999999999999E-2</v>
      </c>
    </row>
    <row r="11" spans="1:13">
      <c r="L11" t="s">
        <v>19</v>
      </c>
    </row>
    <row r="14" spans="1:13">
      <c r="B14" s="1" t="s">
        <v>25</v>
      </c>
      <c r="C14" s="1"/>
      <c r="E14" s="1" t="s">
        <v>27</v>
      </c>
      <c r="F14" s="1"/>
      <c r="G14" s="1" t="s">
        <v>28</v>
      </c>
      <c r="H14" s="1"/>
      <c r="I14" s="1" t="s">
        <v>29</v>
      </c>
      <c r="J14" s="1"/>
      <c r="K14" s="1" t="s">
        <v>26</v>
      </c>
      <c r="L14" s="1"/>
      <c r="M14" s="1"/>
    </row>
    <row r="15" spans="1:13">
      <c r="A15" t="s">
        <v>12</v>
      </c>
      <c r="B15" s="2">
        <f>SUM(B4:M4)/12</f>
        <v>1.4712366666666663</v>
      </c>
      <c r="E15" s="2">
        <f>SUM(B4+C4+D4)/3</f>
        <v>1.4972299999999998</v>
      </c>
      <c r="G15" s="2">
        <f>SUM(E4+F4+G4)/3</f>
        <v>1.5634066666666666</v>
      </c>
      <c r="I15" s="2">
        <f>SUM(H4+I4+J4)/3</f>
        <v>1.5059866666666666</v>
      </c>
      <c r="K15" s="2">
        <f>SUM(K4+L4+M4)/3</f>
        <v>1.3183233333333331</v>
      </c>
    </row>
    <row r="16" spans="1:13">
      <c r="A16" t="s">
        <v>13</v>
      </c>
      <c r="B16" s="2">
        <f>SUM(B5:M5)/12</f>
        <v>1.855415</v>
      </c>
      <c r="E16" s="2">
        <f t="shared" ref="E16:E20" si="0">SUM(B5+C5+D5)/3</f>
        <v>1.9779033333333336</v>
      </c>
      <c r="G16" s="2">
        <f t="shared" ref="G16:G20" si="1">SUM(E5+F5+G5)/3</f>
        <v>1.9723466666666667</v>
      </c>
      <c r="I16" s="2">
        <f t="shared" ref="I16:I20" si="2">SUM(H5+I5+J5)/3</f>
        <v>1.8958666666666666</v>
      </c>
      <c r="K16" s="2">
        <f t="shared" ref="K16:K20" si="3">SUM(K5+L5+M5)/3</f>
        <v>1.5755433333333333</v>
      </c>
    </row>
    <row r="17" spans="1:11">
      <c r="A17" t="s">
        <v>14</v>
      </c>
      <c r="B17" s="2">
        <f t="shared" ref="B17:B20" si="4">SUM(B6:M6)/12</f>
        <v>0.94428750000000006</v>
      </c>
      <c r="E17" s="2">
        <f t="shared" si="0"/>
        <v>0.9961633333333334</v>
      </c>
      <c r="G17" s="2">
        <f t="shared" si="1"/>
        <v>0.99027000000000009</v>
      </c>
      <c r="I17" s="2">
        <f t="shared" si="2"/>
        <v>0.9619966666666665</v>
      </c>
      <c r="K17" s="2">
        <f t="shared" si="3"/>
        <v>0.82872000000000001</v>
      </c>
    </row>
    <row r="18" spans="1:11">
      <c r="A18" t="s">
        <v>15</v>
      </c>
      <c r="B18" s="2">
        <f t="shared" si="4"/>
        <v>0.85314083333333335</v>
      </c>
      <c r="E18" s="2">
        <f t="shared" si="0"/>
        <v>0.90504000000000007</v>
      </c>
      <c r="G18" s="2">
        <f t="shared" si="1"/>
        <v>0.94362000000000013</v>
      </c>
      <c r="I18" s="2">
        <f t="shared" si="2"/>
        <v>0.89101333333333332</v>
      </c>
      <c r="K18" s="2">
        <f t="shared" si="3"/>
        <v>0.6728900000000001</v>
      </c>
    </row>
    <row r="19" spans="1:11">
      <c r="A19" t="s">
        <v>16</v>
      </c>
      <c r="B19" s="2">
        <f t="shared" si="4"/>
        <v>0.71487916666666662</v>
      </c>
      <c r="E19" s="2">
        <f t="shared" si="0"/>
        <v>0.7893</v>
      </c>
      <c r="G19" s="2">
        <f t="shared" si="1"/>
        <v>0.77696333333333334</v>
      </c>
      <c r="I19" s="2">
        <f t="shared" si="2"/>
        <v>0.71474000000000004</v>
      </c>
      <c r="K19" s="2">
        <f t="shared" si="3"/>
        <v>0.57851333333333332</v>
      </c>
    </row>
    <row r="20" spans="1:11">
      <c r="A20" t="s">
        <v>17</v>
      </c>
      <c r="B20" s="2">
        <f t="shared" si="4"/>
        <v>9.6950000000000005E-3</v>
      </c>
      <c r="E20" s="2">
        <f t="shared" si="0"/>
        <v>9.4966666666666671E-3</v>
      </c>
      <c r="G20" s="2">
        <f t="shared" si="1"/>
        <v>9.58E-3</v>
      </c>
      <c r="I20" s="2">
        <f t="shared" si="2"/>
        <v>9.2900000000000014E-3</v>
      </c>
      <c r="K20" s="2">
        <f t="shared" si="3"/>
        <v>1.0413333333333332E-2</v>
      </c>
    </row>
  </sheetData>
  <pageMargins left="0.7" right="0.7" top="0.75" bottom="0.75" header="0.3" footer="0.3"/>
  <pageSetup scale="98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>
      <selection activeCell="B1" sqref="B1"/>
    </sheetView>
  </sheetViews>
  <sheetFormatPr defaultRowHeight="15"/>
  <sheetData>
    <row r="1" spans="1:1">
      <c r="A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2014</vt:lpstr>
      <vt:lpstr>2013</vt:lpstr>
      <vt:lpstr>2012</vt:lpstr>
      <vt:lpstr>2011</vt:lpstr>
      <vt:lpstr>2010</vt:lpstr>
      <vt:lpstr>2009</vt:lpstr>
      <vt:lpstr>2008</vt:lpstr>
      <vt:lpstr>Sheet3</vt:lpstr>
      <vt:lpstr>'2009'!Print_Area</vt:lpstr>
      <vt:lpstr>'2010'!Print_Area</vt:lpstr>
      <vt:lpstr>'2011'!Print_Area</vt:lpstr>
      <vt:lpstr>'2012'!Print_Area</vt:lpstr>
      <vt:lpstr>'2013'!Print_Area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Shameka McFarlane</dc:creator>
  <cp:lastModifiedBy>tedwards</cp:lastModifiedBy>
  <cp:lastPrinted>2012-06-05T14:51:10Z</cp:lastPrinted>
  <dcterms:created xsi:type="dcterms:W3CDTF">2008-10-28T13:59:30Z</dcterms:created>
  <dcterms:modified xsi:type="dcterms:W3CDTF">2014-09-04T18:09:20Z</dcterms:modified>
</cp:coreProperties>
</file>