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709"/>
  <workbookPr autoCompressPictures="0"/>
  <bookViews>
    <workbookView xWindow="0" yWindow="0" windowWidth="25600" windowHeight="15480"/>
  </bookViews>
  <sheets>
    <sheet name="Monthly P&amp;L" sheetId="1" r:id="rId1"/>
  </sheets>
  <externalReferences>
    <externalReference r:id="rId2"/>
  </externalReferences>
  <definedNames>
    <definedName name="A_R">#REF!</definedName>
    <definedName name="Ar">#REF!</definedName>
    <definedName name="Catalog">#REF!</definedName>
    <definedName name="Catalog_NET">#REF!</definedName>
    <definedName name="_xlnm.Database">#REF!</definedName>
    <definedName name="Hudson">#REF!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UM_DEP" hidden="1">"c7"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"c16"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UDITOR_NAME" hidden="1">"c1539"</definedName>
    <definedName name="IQ_AUDITOR_OPINION" hidden="1">"c1540"</definedName>
    <definedName name="IQ_AUTO_WRITTEN" hidden="1">"c62"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"c88"</definedName>
    <definedName name="IQ_BIG_INT_BEAR_CD" hidden="1">"c89"</definedName>
    <definedName name="IQ_BOARD_MEMBER" hidden="1">"c96"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T" hidden="1">"c124"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OSEPRICE" hidden="1">"c174"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REET1" hidden="1">"c217"</definedName>
    <definedName name="IQ_COMPANY_STREET2" hidden="1">"c218"</definedName>
    <definedName name="IQ_COMPANY_TICKER" hidden="1">"c219"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NORMAL_EPS" hidden="1">"c1594"</definedName>
    <definedName name="IQ_DILUT_WEIGHT" hidden="1">"c326"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"c360"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"c368"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NUM_EST" hidden="1">"c374"</definedName>
    <definedName name="IQ_EBITDA_OVER_TOTAL_IE" hidden="1">"c373"</definedName>
    <definedName name="IQ_EBITDA_STDDEV_EST" hidden="1">"c375"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ICIENCY_RATIO" hidden="1">"c391"</definedName>
    <definedName name="IQ_EMPLOYEES" hidden="1">"c392"</definedName>
    <definedName name="IQ_ENTERPRISE_VALUE" hidden="1">"c84"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NUM_EST" hidden="1">"c402"</definedName>
    <definedName name="IQ_EPS_STDDEV_EST" hidden="1">"c403"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XCHANGE" hidden="1">"c405"</definedName>
    <definedName name="IQ_EXERCISE_PRICE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FO" hidden="1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STDDEV_EST" hidden="1">"c422"</definedName>
    <definedName name="IQ_FHLB_DEBT" hidden="1">"c423"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"c192"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"c511"</definedName>
    <definedName name="IQ_GW" hidden="1">"c530"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LAND" hidden="1">"c645"</definedName>
    <definedName name="IQ_LASTSALEPRICE" hidden="1">"c646"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"c1304"</definedName>
    <definedName name="IQ_MACHINERY" hidden="1">"c711"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SFAS" hidden="1">"c795"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OCCUPY_EXP" hidden="1">"c839"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"c362"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ISSUED" hidden="1">"c857"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"c1022"</definedName>
    <definedName name="IQ_OUTSTANDING_FILING_DATE" hidden="1">"c1023"</definedName>
    <definedName name="IQ_PART_TIME" hidden="1">"c1024"</definedName>
    <definedName name="IQ_PAY_ACCRUED" hidden="1">"c8"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EXP" hidden="1">"c1068"</definedName>
    <definedName name="IQ_PREPAID_EXPEN" hidden="1">"c1068"</definedName>
    <definedName name="IQ_PRICE_OVER_BVPS" hidden="1">"c1026"</definedName>
    <definedName name="IQ_PRICE_OVER_LTM_EPS" hidden="1">"c1029"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NED_EARN" hidden="1">"c1092"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"c1122"</definedName>
    <definedName name="IQ_REVENUE_EST" hidden="1">"c1126"</definedName>
    <definedName name="IQ_REVENUE_HIGH_EST" hidden="1">"c1127"</definedName>
    <definedName name="IQ_REVENUE_LOW_EST" hidden="1">"c1128"</definedName>
    <definedName name="IQ_REVENUE_NUM_EST" hidden="1">"c1129"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UNUSUAL" hidden="1">"c1508"</definedName>
    <definedName name="IQ_TRADE_AR" hidden="1">"c40"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PAID_CLAIMS" hidden="1">"c1330"</definedName>
    <definedName name="IQ_UNREALIZED_GAIN" hidden="1">"c1619"</definedName>
    <definedName name="IQ_US_GAAP" hidden="1">"c1331"</definedName>
    <definedName name="IQ_UTIL_PPE_NET" hidden="1">"c1620"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jap">#REF!</definedName>
    <definedName name="Jill">#REF!</definedName>
    <definedName name="Jon">#REF!</definedName>
    <definedName name="juer">#REF!</definedName>
    <definedName name="Lauern">#REF!</definedName>
    <definedName name="Lauren">#REF!</definedName>
    <definedName name="Lla">#REF!</definedName>
    <definedName name="LPP">#REF!</definedName>
    <definedName name="New_Release">#REF!</definedName>
    <definedName name="NR">#REF!</definedName>
    <definedName name="NR_NET">#REF!</definedName>
    <definedName name="NR_UNITS">#REF!</definedName>
    <definedName name="_xlnm.Print_Area" localSheetId="0">'Monthly P&amp;L'!#REF!</definedName>
    <definedName name="_xlnm.Print_Titles" localSheetId="0">'Monthly P&amp;L'!$A:$A</definedName>
    <definedName name="trans">'[1]2010 Video Revenue'!#REF!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8" i="1" l="1"/>
  <c r="L8" i="1"/>
  <c r="K8" i="1"/>
  <c r="J8" i="1"/>
  <c r="I8" i="1"/>
  <c r="H8" i="1"/>
  <c r="G8" i="1"/>
  <c r="F8" i="1"/>
  <c r="E8" i="1"/>
  <c r="D8" i="1"/>
  <c r="C8" i="1"/>
  <c r="B8" i="1"/>
  <c r="M10" i="1"/>
  <c r="L10" i="1"/>
  <c r="K10" i="1"/>
  <c r="J10" i="1"/>
  <c r="I10" i="1"/>
  <c r="H10" i="1"/>
  <c r="G10" i="1"/>
  <c r="F10" i="1"/>
  <c r="E10" i="1"/>
  <c r="D10" i="1"/>
  <c r="C10" i="1"/>
  <c r="B10" i="1"/>
  <c r="M9" i="1"/>
  <c r="L9" i="1"/>
  <c r="K9" i="1"/>
  <c r="J9" i="1"/>
  <c r="I9" i="1"/>
  <c r="H9" i="1"/>
  <c r="G9" i="1"/>
  <c r="F9" i="1"/>
  <c r="E9" i="1"/>
  <c r="D9" i="1"/>
  <c r="C9" i="1"/>
  <c r="B9" i="1"/>
  <c r="N9" i="1"/>
  <c r="M6" i="1"/>
  <c r="L6" i="1"/>
  <c r="K6" i="1"/>
  <c r="J6" i="1"/>
  <c r="I6" i="1"/>
  <c r="H6" i="1"/>
  <c r="G6" i="1"/>
  <c r="F6" i="1"/>
  <c r="E6" i="1"/>
  <c r="D6" i="1"/>
  <c r="C6" i="1"/>
  <c r="B6" i="1"/>
  <c r="N8" i="1"/>
  <c r="N6" i="1"/>
  <c r="N10" i="1"/>
</calcChain>
</file>

<file path=xl/sharedStrings.xml><?xml version="1.0" encoding="utf-8"?>
<sst xmlns="http://schemas.openxmlformats.org/spreadsheetml/2006/main" count="10" uniqueCount="10">
  <si>
    <t>FY 11</t>
  </si>
  <si>
    <t>Revenue</t>
  </si>
  <si>
    <t>Physical Sales</t>
  </si>
  <si>
    <t>Sync</t>
  </si>
  <si>
    <t>Publishing Services</t>
  </si>
  <si>
    <t>Performance Royalities</t>
  </si>
  <si>
    <t>Other</t>
  </si>
  <si>
    <t>May 2013 Actual</t>
  </si>
  <si>
    <t>May 2014 Budget</t>
  </si>
  <si>
    <t>May 2013 Actuals &amp; May 2014 Budget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</si>
</sst>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[$-409]mmm\-yy;@"/>
    <numFmt numFmtId="166" formatCode="[$-409]m/d/yy\ h:mm\ AM/PM;@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2"/>
    </font>
    <font>
      <sz val="11"/>
      <color theme="1"/>
      <name val="Times New Roman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u/>
      <sz val="10"/>
      <color theme="10"/>
      <name val="Arial"/>
    </font>
    <font>
      <u/>
      <sz val="10"/>
      <color theme="11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32">
    <xf numFmtId="0" fontId="0" fillId="0" borderId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3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3">
    <xf numFmtId="0" fontId="0" fillId="0" borderId="0" xfId="0"/>
    <xf numFmtId="44" fontId="0" fillId="0" borderId="0" xfId="0" applyNumberFormat="1" applyFont="1"/>
    <xf numFmtId="0" fontId="0" fillId="0" borderId="2" xfId="0" applyFont="1" applyBorder="1" applyAlignment="1">
      <alignment horizontal="center"/>
    </xf>
    <xf numFmtId="165" fontId="0" fillId="0" borderId="4" xfId="0" applyNumberFormat="1" applyFont="1" applyBorder="1"/>
    <xf numFmtId="165" fontId="0" fillId="0" borderId="5" xfId="0" applyNumberFormat="1" applyFont="1" applyBorder="1"/>
    <xf numFmtId="44" fontId="0" fillId="2" borderId="6" xfId="0" applyNumberFormat="1" applyFont="1" applyFill="1" applyBorder="1"/>
    <xf numFmtId="164" fontId="0" fillId="2" borderId="7" xfId="0" applyNumberFormat="1" applyFont="1" applyFill="1" applyBorder="1"/>
    <xf numFmtId="164" fontId="0" fillId="2" borderId="8" xfId="0" applyNumberFormat="1" applyFont="1" applyFill="1" applyBorder="1"/>
    <xf numFmtId="164" fontId="0" fillId="2" borderId="9" xfId="0" applyNumberFormat="1" applyFont="1" applyFill="1" applyBorder="1"/>
    <xf numFmtId="164" fontId="0" fillId="2" borderId="10" xfId="0" applyNumberFormat="1" applyFont="1" applyFill="1" applyBorder="1"/>
    <xf numFmtId="0" fontId="0" fillId="0" borderId="0" xfId="0" applyFont="1"/>
    <xf numFmtId="44" fontId="0" fillId="0" borderId="11" xfId="0" applyNumberFormat="1" applyFont="1" applyBorder="1"/>
    <xf numFmtId="164" fontId="0" fillId="0" borderId="12" xfId="0" applyNumberFormat="1" applyFont="1" applyBorder="1"/>
    <xf numFmtId="165" fontId="0" fillId="0" borderId="0" xfId="0" applyNumberFormat="1"/>
    <xf numFmtId="44" fontId="0" fillId="0" borderId="11" xfId="0" applyNumberFormat="1" applyBorder="1"/>
    <xf numFmtId="165" fontId="0" fillId="0" borderId="13" xfId="0" applyNumberFormat="1" applyFont="1" applyBorder="1" applyAlignment="1">
      <alignment horizontal="center"/>
    </xf>
    <xf numFmtId="165" fontId="0" fillId="0" borderId="6" xfId="0" applyNumberFormat="1" applyBorder="1" applyAlignment="1">
      <alignment horizontal="center" wrapText="1"/>
    </xf>
    <xf numFmtId="44" fontId="0" fillId="0" borderId="14" xfId="0" applyNumberFormat="1" applyBorder="1"/>
    <xf numFmtId="164" fontId="0" fillId="0" borderId="4" xfId="0" applyNumberFormat="1" applyFont="1" applyBorder="1"/>
    <xf numFmtId="44" fontId="0" fillId="0" borderId="0" xfId="0" applyNumberForma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</cellXfs>
  <cellStyles count="332">
    <cellStyle name="Comma 10" xfId="5"/>
    <cellStyle name="Comma 10 2" xfId="6"/>
    <cellStyle name="Comma 10 3" xfId="7"/>
    <cellStyle name="Comma 10 4" xfId="8"/>
    <cellStyle name="Comma 11" xfId="9"/>
    <cellStyle name="Comma 11 2" xfId="10"/>
    <cellStyle name="Comma 11 3" xfId="11"/>
    <cellStyle name="Comma 11 4" xfId="12"/>
    <cellStyle name="Comma 12" xfId="3"/>
    <cellStyle name="Comma 12 2" xfId="13"/>
    <cellStyle name="Comma 12 3" xfId="14"/>
    <cellStyle name="Comma 12 4" xfId="15"/>
    <cellStyle name="Comma 2" xfId="16"/>
    <cellStyle name="Comma 2 10" xfId="17"/>
    <cellStyle name="Comma 2 10 2" xfId="18"/>
    <cellStyle name="Comma 2 10 3" xfId="19"/>
    <cellStyle name="Comma 2 10 4" xfId="20"/>
    <cellStyle name="Comma 2 11" xfId="21"/>
    <cellStyle name="Comma 2 11 2" xfId="22"/>
    <cellStyle name="Comma 2 11 3" xfId="23"/>
    <cellStyle name="Comma 2 11 4" xfId="24"/>
    <cellStyle name="Comma 2 12" xfId="25"/>
    <cellStyle name="Comma 2 12 2" xfId="26"/>
    <cellStyle name="Comma 2 12 3" xfId="27"/>
    <cellStyle name="Comma 2 12 4" xfId="28"/>
    <cellStyle name="Comma 2 13" xfId="29"/>
    <cellStyle name="Comma 2 13 2" xfId="30"/>
    <cellStyle name="Comma 2 13 3" xfId="31"/>
    <cellStyle name="Comma 2 13 4" xfId="32"/>
    <cellStyle name="Comma 2 14" xfId="33"/>
    <cellStyle name="Comma 2 14 2" xfId="34"/>
    <cellStyle name="Comma 2 14 3" xfId="35"/>
    <cellStyle name="Comma 2 14 4" xfId="36"/>
    <cellStyle name="Comma 2 15" xfId="37"/>
    <cellStyle name="Comma 2 15 2" xfId="38"/>
    <cellStyle name="Comma 2 15 3" xfId="39"/>
    <cellStyle name="Comma 2 15 4" xfId="40"/>
    <cellStyle name="Comma 2 16" xfId="41"/>
    <cellStyle name="Comma 2 16 2" xfId="42"/>
    <cellStyle name="Comma 2 16 3" xfId="43"/>
    <cellStyle name="Comma 2 16 4" xfId="44"/>
    <cellStyle name="Comma 2 17" xfId="45"/>
    <cellStyle name="Comma 2 17 2" xfId="46"/>
    <cellStyle name="Comma 2 17 3" xfId="47"/>
    <cellStyle name="Comma 2 17 4" xfId="48"/>
    <cellStyle name="Comma 2 18" xfId="49"/>
    <cellStyle name="Comma 2 18 2" xfId="50"/>
    <cellStyle name="Comma 2 18 3" xfId="51"/>
    <cellStyle name="Comma 2 18 4" xfId="52"/>
    <cellStyle name="Comma 2 19" xfId="53"/>
    <cellStyle name="Comma 2 19 2" xfId="54"/>
    <cellStyle name="Comma 2 19 3" xfId="55"/>
    <cellStyle name="Comma 2 19 4" xfId="56"/>
    <cellStyle name="Comma 2 2" xfId="57"/>
    <cellStyle name="Comma 2 2 2" xfId="58"/>
    <cellStyle name="Comma 2 2 3" xfId="59"/>
    <cellStyle name="Comma 2 2 4" xfId="60"/>
    <cellStyle name="Comma 2 20" xfId="61"/>
    <cellStyle name="Comma 2 20 2" xfId="62"/>
    <cellStyle name="Comma 2 20 3" xfId="63"/>
    <cellStyle name="Comma 2 20 4" xfId="64"/>
    <cellStyle name="Comma 2 21" xfId="65"/>
    <cellStyle name="Comma 2 21 2" xfId="66"/>
    <cellStyle name="Comma 2 21 3" xfId="67"/>
    <cellStyle name="Comma 2 21 4" xfId="68"/>
    <cellStyle name="Comma 2 22" xfId="69"/>
    <cellStyle name="Comma 2 22 2" xfId="70"/>
    <cellStyle name="Comma 2 22 3" xfId="71"/>
    <cellStyle name="Comma 2 22 4" xfId="72"/>
    <cellStyle name="Comma 2 23" xfId="73"/>
    <cellStyle name="Comma 2 23 2" xfId="74"/>
    <cellStyle name="Comma 2 23 3" xfId="75"/>
    <cellStyle name="Comma 2 23 4" xfId="76"/>
    <cellStyle name="Comma 2 24" xfId="77"/>
    <cellStyle name="Comma 2 24 2" xfId="78"/>
    <cellStyle name="Comma 2 24 3" xfId="79"/>
    <cellStyle name="Comma 2 24 4" xfId="80"/>
    <cellStyle name="Comma 2 25" xfId="81"/>
    <cellStyle name="Comma 2 25 2" xfId="82"/>
    <cellStyle name="Comma 2 25 3" xfId="83"/>
    <cellStyle name="Comma 2 25 4" xfId="84"/>
    <cellStyle name="Comma 2 26" xfId="85"/>
    <cellStyle name="Comma 2 26 2" xfId="86"/>
    <cellStyle name="Comma 2 26 3" xfId="87"/>
    <cellStyle name="Comma 2 26 4" xfId="88"/>
    <cellStyle name="Comma 2 27" xfId="89"/>
    <cellStyle name="Comma 2 27 2" xfId="90"/>
    <cellStyle name="Comma 2 27 3" xfId="91"/>
    <cellStyle name="Comma 2 27 4" xfId="92"/>
    <cellStyle name="Comma 2 28" xfId="93"/>
    <cellStyle name="Comma 2 28 2" xfId="94"/>
    <cellStyle name="Comma 2 28 3" xfId="95"/>
    <cellStyle name="Comma 2 28 4" xfId="96"/>
    <cellStyle name="Comma 2 29" xfId="97"/>
    <cellStyle name="Comma 2 29 2" xfId="98"/>
    <cellStyle name="Comma 2 29 3" xfId="99"/>
    <cellStyle name="Comma 2 29 4" xfId="100"/>
    <cellStyle name="Comma 2 3" xfId="101"/>
    <cellStyle name="Comma 2 3 2" xfId="102"/>
    <cellStyle name="Comma 2 3 3" xfId="103"/>
    <cellStyle name="Comma 2 3 4" xfId="104"/>
    <cellStyle name="Comma 2 30" xfId="105"/>
    <cellStyle name="Comma 2 30 2" xfId="106"/>
    <cellStyle name="Comma 2 30 3" xfId="107"/>
    <cellStyle name="Comma 2 30 4" xfId="108"/>
    <cellStyle name="Comma 2 31" xfId="109"/>
    <cellStyle name="Comma 2 31 2" xfId="110"/>
    <cellStyle name="Comma 2 31 3" xfId="111"/>
    <cellStyle name="Comma 2 31 4" xfId="112"/>
    <cellStyle name="Comma 2 32" xfId="113"/>
    <cellStyle name="Comma 2 32 2" xfId="114"/>
    <cellStyle name="Comma 2 32 3" xfId="115"/>
    <cellStyle name="Comma 2 32 4" xfId="116"/>
    <cellStyle name="Comma 2 33" xfId="117"/>
    <cellStyle name="Comma 2 33 2" xfId="118"/>
    <cellStyle name="Comma 2 33 3" xfId="119"/>
    <cellStyle name="Comma 2 33 4" xfId="120"/>
    <cellStyle name="Comma 2 34" xfId="121"/>
    <cellStyle name="Comma 2 34 2" xfId="122"/>
    <cellStyle name="Comma 2 34 3" xfId="123"/>
    <cellStyle name="Comma 2 34 4" xfId="124"/>
    <cellStyle name="Comma 2 35" xfId="125"/>
    <cellStyle name="Comma 2 35 2" xfId="126"/>
    <cellStyle name="Comma 2 35 3" xfId="127"/>
    <cellStyle name="Comma 2 35 4" xfId="128"/>
    <cellStyle name="Comma 2 36" xfId="129"/>
    <cellStyle name="Comma 2 36 2" xfId="130"/>
    <cellStyle name="Comma 2 36 3" xfId="131"/>
    <cellStyle name="Comma 2 36 4" xfId="132"/>
    <cellStyle name="Comma 2 37" xfId="133"/>
    <cellStyle name="Comma 2 37 2" xfId="134"/>
    <cellStyle name="Comma 2 37 3" xfId="135"/>
    <cellStyle name="Comma 2 37 4" xfId="136"/>
    <cellStyle name="Comma 2 38" xfId="137"/>
    <cellStyle name="Comma 2 38 2" xfId="138"/>
    <cellStyle name="Comma 2 38 3" xfId="139"/>
    <cellStyle name="Comma 2 38 4" xfId="140"/>
    <cellStyle name="Comma 2 39" xfId="141"/>
    <cellStyle name="Comma 2 39 2" xfId="142"/>
    <cellStyle name="Comma 2 39 3" xfId="143"/>
    <cellStyle name="Comma 2 39 4" xfId="144"/>
    <cellStyle name="Comma 2 4" xfId="145"/>
    <cellStyle name="Comma 2 4 2" xfId="146"/>
    <cellStyle name="Comma 2 4 3" xfId="147"/>
    <cellStyle name="Comma 2 4 4" xfId="148"/>
    <cellStyle name="Comma 2 40" xfId="149"/>
    <cellStyle name="Comma 2 40 2" xfId="150"/>
    <cellStyle name="Comma 2 40 3" xfId="151"/>
    <cellStyle name="Comma 2 40 4" xfId="152"/>
    <cellStyle name="Comma 2 41" xfId="153"/>
    <cellStyle name="Comma 2 41 2" xfId="154"/>
    <cellStyle name="Comma 2 41 3" xfId="155"/>
    <cellStyle name="Comma 2 41 4" xfId="156"/>
    <cellStyle name="Comma 2 42" xfId="157"/>
    <cellStyle name="Comma 2 42 2" xfId="158"/>
    <cellStyle name="Comma 2 42 3" xfId="159"/>
    <cellStyle name="Comma 2 42 4" xfId="160"/>
    <cellStyle name="Comma 2 43" xfId="161"/>
    <cellStyle name="Comma 2 43 2" xfId="162"/>
    <cellStyle name="Comma 2 43 3" xfId="163"/>
    <cellStyle name="Comma 2 43 4" xfId="164"/>
    <cellStyle name="Comma 2 44" xfId="165"/>
    <cellStyle name="Comma 2 44 2" xfId="166"/>
    <cellStyle name="Comma 2 44 3" xfId="167"/>
    <cellStyle name="Comma 2 44 4" xfId="168"/>
    <cellStyle name="Comma 2 45" xfId="169"/>
    <cellStyle name="Comma 2 45 2" xfId="170"/>
    <cellStyle name="Comma 2 45 3" xfId="171"/>
    <cellStyle name="Comma 2 45 4" xfId="172"/>
    <cellStyle name="Comma 2 46" xfId="173"/>
    <cellStyle name="Comma 2 46 2" xfId="174"/>
    <cellStyle name="Comma 2 46 3" xfId="175"/>
    <cellStyle name="Comma 2 46 4" xfId="176"/>
    <cellStyle name="Comma 2 47" xfId="177"/>
    <cellStyle name="Comma 2 47 2" xfId="178"/>
    <cellStyle name="Comma 2 47 3" xfId="179"/>
    <cellStyle name="Comma 2 47 4" xfId="180"/>
    <cellStyle name="Comma 2 48" xfId="181"/>
    <cellStyle name="Comma 2 48 2" xfId="182"/>
    <cellStyle name="Comma 2 48 3" xfId="183"/>
    <cellStyle name="Comma 2 48 4" xfId="184"/>
    <cellStyle name="Comma 2 49" xfId="185"/>
    <cellStyle name="Comma 2 49 2" xfId="186"/>
    <cellStyle name="Comma 2 49 3" xfId="187"/>
    <cellStyle name="Comma 2 49 4" xfId="188"/>
    <cellStyle name="Comma 2 5" xfId="189"/>
    <cellStyle name="Comma 2 5 2" xfId="190"/>
    <cellStyle name="Comma 2 5 3" xfId="191"/>
    <cellStyle name="Comma 2 5 4" xfId="192"/>
    <cellStyle name="Comma 2 50" xfId="193"/>
    <cellStyle name="Comma 2 51" xfId="194"/>
    <cellStyle name="Comma 2 52" xfId="195"/>
    <cellStyle name="Comma 2 53" xfId="196"/>
    <cellStyle name="Comma 2 54" xfId="197"/>
    <cellStyle name="Comma 2 55" xfId="198"/>
    <cellStyle name="Comma 2 56" xfId="199"/>
    <cellStyle name="Comma 2 6" xfId="200"/>
    <cellStyle name="Comma 2 6 2" xfId="201"/>
    <cellStyle name="Comma 2 6 3" xfId="202"/>
    <cellStyle name="Comma 2 6 4" xfId="203"/>
    <cellStyle name="Comma 2 7" xfId="204"/>
    <cellStyle name="Comma 2 7 2" xfId="205"/>
    <cellStyle name="Comma 2 7 3" xfId="206"/>
    <cellStyle name="Comma 2 7 4" xfId="207"/>
    <cellStyle name="Comma 2 8" xfId="208"/>
    <cellStyle name="Comma 2 8 2" xfId="209"/>
    <cellStyle name="Comma 2 8 3" xfId="210"/>
    <cellStyle name="Comma 2 8 4" xfId="211"/>
    <cellStyle name="Comma 2 9" xfId="212"/>
    <cellStyle name="Comma 2 9 2" xfId="213"/>
    <cellStyle name="Comma 2 9 3" xfId="214"/>
    <cellStyle name="Comma 2 9 4" xfId="215"/>
    <cellStyle name="Comma 20" xfId="216"/>
    <cellStyle name="Comma 20 2" xfId="217"/>
    <cellStyle name="Comma 20 3" xfId="218"/>
    <cellStyle name="Comma 20 4" xfId="219"/>
    <cellStyle name="Comma 25" xfId="220"/>
    <cellStyle name="Comma 25 2" xfId="221"/>
    <cellStyle name="Comma 25 3" xfId="222"/>
    <cellStyle name="Comma 25 4" xfId="223"/>
    <cellStyle name="Comma 35" xfId="224"/>
    <cellStyle name="Comma 36" xfId="2"/>
    <cellStyle name="Comma 47" xfId="225"/>
    <cellStyle name="Comma 47 2" xfId="226"/>
    <cellStyle name="Comma 47 3" xfId="227"/>
    <cellStyle name="Comma 47 4" xfId="228"/>
    <cellStyle name="Comma 8" xfId="229"/>
    <cellStyle name="Comma 8 2" xfId="230"/>
    <cellStyle name="Comma 8 3" xfId="231"/>
    <cellStyle name="Comma 8 4" xfId="232"/>
    <cellStyle name="Currency 11" xfId="233"/>
    <cellStyle name="Currency 11 2" xfId="234"/>
    <cellStyle name="Currency 11 3" xfId="235"/>
    <cellStyle name="Currency 11 4" xfId="236"/>
    <cellStyle name="Currency 12" xfId="237"/>
    <cellStyle name="Currency 12 2" xfId="238"/>
    <cellStyle name="Currency 12 3" xfId="239"/>
    <cellStyle name="Currency 12 4" xfId="240"/>
    <cellStyle name="Currency 15" xfId="241"/>
    <cellStyle name="Currency 2" xfId="1"/>
    <cellStyle name="Currency 2 2" xfId="242"/>
    <cellStyle name="Currency 2 2 2" xfId="243"/>
    <cellStyle name="Currency 20" xfId="244"/>
    <cellStyle name="Currency 20 2" xfId="245"/>
    <cellStyle name="Currency 20 3" xfId="246"/>
    <cellStyle name="Currency 20 4" xfId="247"/>
    <cellStyle name="Currency 25" xfId="248"/>
    <cellStyle name="Currency 25 2" xfId="249"/>
    <cellStyle name="Currency 25 3" xfId="250"/>
    <cellStyle name="Currency 25 4" xfId="251"/>
    <cellStyle name="Currency 5" xfId="252"/>
    <cellStyle name="Currency 5 2" xfId="253"/>
    <cellStyle name="Currency 5 3" xfId="254"/>
    <cellStyle name="Currency 5 4" xfId="255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Normal" xfId="0" builtinId="0"/>
    <cellStyle name="Normal 12" xfId="256"/>
    <cellStyle name="Normal 18" xfId="257"/>
    <cellStyle name="Normal 2" xfId="258"/>
    <cellStyle name="Normal 2 10" xfId="259"/>
    <cellStyle name="Normal 2 11" xfId="260"/>
    <cellStyle name="Normal 2 2" xfId="261"/>
    <cellStyle name="Normal 2 3" xfId="262"/>
    <cellStyle name="Normal 2 4" xfId="263"/>
    <cellStyle name="Normal 2 5" xfId="264"/>
    <cellStyle name="Normal 2 6" xfId="265"/>
    <cellStyle name="Normal 2 7" xfId="266"/>
    <cellStyle name="Normal 2 8" xfId="267"/>
    <cellStyle name="Normal 2 9" xfId="268"/>
    <cellStyle name="Normal 3" xfId="269"/>
    <cellStyle name="Normal 39" xfId="270"/>
    <cellStyle name="Normal 4" xfId="271"/>
    <cellStyle name="Normal 4 113" xfId="272"/>
    <cellStyle name="Normal 5" xfId="273"/>
    <cellStyle name="Normal 6" xfId="274"/>
    <cellStyle name="Normal 7" xfId="275"/>
    <cellStyle name="Normal 73" xfId="4"/>
    <cellStyle name="Normal 8" xfId="276"/>
    <cellStyle name="Percent 11" xfId="277"/>
    <cellStyle name="Percent 11 2" xfId="278"/>
    <cellStyle name="Percent 11 3" xfId="279"/>
    <cellStyle name="Percent 11 4" xfId="280"/>
    <cellStyle name="Percent 12" xfId="281"/>
    <cellStyle name="Percent 12 2" xfId="282"/>
    <cellStyle name="Percent 12 3" xfId="283"/>
    <cellStyle name="Percent 12 4" xfId="284"/>
    <cellStyle name="Percent 2" xfId="285"/>
    <cellStyle name="Percent 3" xfId="286"/>
    <cellStyle name="Percent 35" xfId="287"/>
    <cellStyle name="Percent 6" xfId="288"/>
    <cellStyle name="Percent 6 2" xfId="289"/>
    <cellStyle name="Percent 6 3" xfId="290"/>
    <cellStyle name="Percent 6 4" xfId="29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Video%202010%20Revenue%209-30-1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10 Video Revenue"/>
      <sheetName val="2011 Video Revenue"/>
      <sheetName val="2012 Video Revenue"/>
      <sheetName val="2010 Netflix Licenses"/>
      <sheetName val="2010 REAL Licenses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7"/>
  </sheetPr>
  <dimension ref="A1:P11"/>
  <sheetViews>
    <sheetView tabSelected="1" zoomScale="115" zoomScaleNormal="115" zoomScalePageLayoutView="115" workbookViewId="0">
      <pane xSplit="14" ySplit="4" topLeftCell="O5" activePane="bottomRight" state="frozen"/>
      <selection pane="topRight" activeCell="O1" sqref="O1"/>
      <selection pane="bottomLeft" activeCell="A5" sqref="A5"/>
      <selection pane="bottomRight" activeCell="O8" sqref="O8:P11"/>
    </sheetView>
  </sheetViews>
  <sheetFormatPr baseColWidth="10" defaultColWidth="8.83203125" defaultRowHeight="12" x14ac:dyDescent="0"/>
  <cols>
    <col min="1" max="1" width="24.83203125" style="1" customWidth="1"/>
    <col min="2" max="10" width="13.33203125" hidden="1" customWidth="1"/>
    <col min="11" max="11" width="14.6640625" hidden="1" customWidth="1"/>
    <col min="12" max="13" width="13.83203125" hidden="1" customWidth="1"/>
    <col min="14" max="14" width="14.83203125" hidden="1" customWidth="1"/>
    <col min="15" max="15" width="13.33203125" customWidth="1"/>
    <col min="16" max="16" width="13.33203125" bestFit="1" customWidth="1"/>
    <col min="17" max="17" width="9.6640625" bestFit="1" customWidth="1"/>
  </cols>
  <sheetData>
    <row r="1" spans="1:16">
      <c r="A1" s="19" t="s">
        <v>9</v>
      </c>
    </row>
    <row r="2" spans="1:16" ht="13" thickBot="1">
      <c r="A2"/>
    </row>
    <row r="3" spans="1:16" ht="13" thickBot="1">
      <c r="B3" s="20">
        <v>2011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"/>
    </row>
    <row r="4" spans="1:16" ht="25" thickBot="1">
      <c r="B4" s="3">
        <v>40544</v>
      </c>
      <c r="C4" s="4">
        <v>40575</v>
      </c>
      <c r="D4" s="4">
        <v>40603</v>
      </c>
      <c r="E4" s="4">
        <v>40634</v>
      </c>
      <c r="F4" s="4">
        <v>40664</v>
      </c>
      <c r="G4" s="4">
        <v>40695</v>
      </c>
      <c r="H4" s="4">
        <v>40725</v>
      </c>
      <c r="I4" s="4">
        <v>40756</v>
      </c>
      <c r="J4" s="4">
        <v>40787</v>
      </c>
      <c r="K4" s="4">
        <v>40817</v>
      </c>
      <c r="L4" s="4">
        <v>40848</v>
      </c>
      <c r="M4" s="4">
        <v>40878</v>
      </c>
      <c r="N4" s="15" t="s">
        <v>0</v>
      </c>
      <c r="O4" s="16" t="s">
        <v>8</v>
      </c>
      <c r="P4" s="16" t="s">
        <v>7</v>
      </c>
    </row>
    <row r="5" spans="1:16" s="10" customFormat="1" ht="13" thickBot="1">
      <c r="A5" s="5" t="s">
        <v>1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8"/>
      <c r="N5" s="9"/>
      <c r="O5" s="7"/>
      <c r="P5" s="9"/>
    </row>
    <row r="6" spans="1:16" s="13" customFormat="1">
      <c r="A6" s="11" t="s">
        <v>2</v>
      </c>
      <c r="B6" s="12" t="e">
        <f>+#REF!</f>
        <v>#REF!</v>
      </c>
      <c r="C6" s="12" t="e">
        <f>+#REF!</f>
        <v>#REF!</v>
      </c>
      <c r="D6" s="12" t="e">
        <f>+#REF!</f>
        <v>#REF!</v>
      </c>
      <c r="E6" s="12" t="e">
        <f>+#REF!</f>
        <v>#REF!</v>
      </c>
      <c r="F6" s="12" t="e">
        <f>+#REF!</f>
        <v>#REF!</v>
      </c>
      <c r="G6" s="12" t="e">
        <f>+#REF!</f>
        <v>#REF!</v>
      </c>
      <c r="H6" s="12" t="e">
        <f>+#REF!</f>
        <v>#REF!</v>
      </c>
      <c r="I6" s="12" t="e">
        <f>+#REF!</f>
        <v>#REF!</v>
      </c>
      <c r="J6" s="12" t="e">
        <f>+#REF!</f>
        <v>#REF!</v>
      </c>
      <c r="K6" s="12" t="e">
        <f>+#REF!</f>
        <v>#REF!</v>
      </c>
      <c r="L6" s="12" t="e">
        <f>+#REF!</f>
        <v>#REF!</v>
      </c>
      <c r="M6" s="12" t="e">
        <f>+#REF!</f>
        <v>#REF!</v>
      </c>
      <c r="N6" s="12" t="e">
        <f>SUM(B6:M6)</f>
        <v>#REF!</v>
      </c>
      <c r="O6" s="12">
        <v>353370</v>
      </c>
      <c r="P6" s="12">
        <v>378009.75999999983</v>
      </c>
    </row>
    <row r="8" spans="1:16">
      <c r="A8" s="14" t="s">
        <v>5</v>
      </c>
      <c r="B8" s="12" t="e">
        <f>#REF!/3</f>
        <v>#REF!</v>
      </c>
      <c r="C8" s="12" t="e">
        <f>#REF!/3</f>
        <v>#REF!</v>
      </c>
      <c r="D8" s="12" t="e">
        <f>#REF!/3</f>
        <v>#REF!</v>
      </c>
      <c r="E8" s="12" t="e">
        <f>#REF!/3</f>
        <v>#REF!</v>
      </c>
      <c r="F8" s="12" t="e">
        <f>#REF!/3</f>
        <v>#REF!</v>
      </c>
      <c r="G8" s="12" t="e">
        <f>#REF!/3</f>
        <v>#REF!</v>
      </c>
      <c r="H8" s="12" t="e">
        <f>#REF!/3+(#REF!/3)</f>
        <v>#REF!</v>
      </c>
      <c r="I8" s="12" t="e">
        <f>#REF!/3+(#REF!/3)</f>
        <v>#REF!</v>
      </c>
      <c r="J8" s="12" t="e">
        <f>#REF!/3+(#REF!/3)</f>
        <v>#REF!</v>
      </c>
      <c r="K8" s="12" t="e">
        <f>#REF!/3</f>
        <v>#REF!</v>
      </c>
      <c r="L8" s="12" t="e">
        <f>#REF!/3</f>
        <v>#REF!</v>
      </c>
      <c r="M8" s="12" t="e">
        <f>#REF!/3</f>
        <v>#REF!</v>
      </c>
      <c r="N8" s="12" t="e">
        <f>SUM(B8:M8)</f>
        <v>#REF!</v>
      </c>
      <c r="O8" s="12">
        <v>723505.5</v>
      </c>
      <c r="P8" s="12">
        <v>296738.96999999997</v>
      </c>
    </row>
    <row r="9" spans="1:16">
      <c r="A9" s="11" t="s">
        <v>3</v>
      </c>
      <c r="B9" s="12" t="e">
        <f>+#REF!</f>
        <v>#REF!</v>
      </c>
      <c r="C9" s="12" t="e">
        <f>+#REF!</f>
        <v>#REF!</v>
      </c>
      <c r="D9" s="12" t="e">
        <f>+#REF!</f>
        <v>#REF!</v>
      </c>
      <c r="E9" s="12" t="e">
        <f>+#REF!</f>
        <v>#REF!</v>
      </c>
      <c r="F9" s="12" t="e">
        <f>+#REF!</f>
        <v>#REF!</v>
      </c>
      <c r="G9" s="12" t="e">
        <f>+#REF!</f>
        <v>#REF!</v>
      </c>
      <c r="H9" s="12" t="e">
        <f>+#REF!</f>
        <v>#REF!</v>
      </c>
      <c r="I9" s="12" t="e">
        <f>+#REF!</f>
        <v>#REF!</v>
      </c>
      <c r="J9" s="12" t="e">
        <f>+#REF!</f>
        <v>#REF!</v>
      </c>
      <c r="K9" s="12" t="e">
        <f>+#REF!</f>
        <v>#REF!</v>
      </c>
      <c r="L9" s="12" t="e">
        <f>+#REF!</f>
        <v>#REF!</v>
      </c>
      <c r="M9" s="12" t="e">
        <f>+#REF!</f>
        <v>#REF!</v>
      </c>
      <c r="N9" s="12" t="e">
        <f>SUM(B9:M9)</f>
        <v>#REF!</v>
      </c>
      <c r="O9" s="12">
        <v>140000</v>
      </c>
      <c r="P9" s="12">
        <v>43253.52</v>
      </c>
    </row>
    <row r="10" spans="1:16">
      <c r="A10" s="11" t="s">
        <v>4</v>
      </c>
      <c r="B10" s="12" t="e">
        <f>+#REF!</f>
        <v>#REF!</v>
      </c>
      <c r="C10" s="12" t="e">
        <f>+#REF!</f>
        <v>#REF!</v>
      </c>
      <c r="D10" s="12" t="e">
        <f>+#REF!</f>
        <v>#REF!</v>
      </c>
      <c r="E10" s="12" t="e">
        <f>+#REF!</f>
        <v>#REF!</v>
      </c>
      <c r="F10" s="12" t="e">
        <f>+#REF!</f>
        <v>#REF!</v>
      </c>
      <c r="G10" s="12" t="e">
        <f>+#REF!</f>
        <v>#REF!</v>
      </c>
      <c r="H10" s="12" t="e">
        <f>+#REF!</f>
        <v>#REF!</v>
      </c>
      <c r="I10" s="12" t="e">
        <f>+#REF!</f>
        <v>#REF!</v>
      </c>
      <c r="J10" s="12" t="e">
        <f>+#REF!</f>
        <v>#REF!</v>
      </c>
      <c r="K10" s="12" t="e">
        <f>+#REF!</f>
        <v>#REF!</v>
      </c>
      <c r="L10" s="12" t="e">
        <f>+#REF!</f>
        <v>#REF!</v>
      </c>
      <c r="M10" s="12" t="e">
        <f>+#REF!+#REF!</f>
        <v>#REF!</v>
      </c>
      <c r="N10" s="12" t="e">
        <f>SUM(B10:M10)</f>
        <v>#REF!</v>
      </c>
      <c r="O10" s="12">
        <v>87500</v>
      </c>
      <c r="P10" s="12">
        <v>181045.13</v>
      </c>
    </row>
    <row r="11" spans="1:16" ht="13" thickBot="1">
      <c r="A11" s="17" t="s">
        <v>6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>
        <v>1213.75</v>
      </c>
      <c r="P11" s="18">
        <v>1092.6799999999998</v>
      </c>
    </row>
  </sheetData>
  <mergeCells count="1">
    <mergeCell ref="B3:M3"/>
  </mergeCells>
  <pageMargins left="0.75" right="0.75" top="1" bottom="1" header="0.5" footer="0.5"/>
  <pageSetup scale="55" orientation="landscape" verticalDpi="12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P&amp;L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lperl</dc:creator>
  <cp:lastModifiedBy>RS</cp:lastModifiedBy>
  <dcterms:created xsi:type="dcterms:W3CDTF">2014-06-11T13:57:46Z</dcterms:created>
  <dcterms:modified xsi:type="dcterms:W3CDTF">2014-06-11T21:29:52Z</dcterms:modified>
</cp:coreProperties>
</file>