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heetId="1" name="Weekly US Streaming Report" state="visible" r:id="rId3"/>
    <sheet sheetId="2" name="Ricks Copy" state="visible" r:id="rId4"/>
    <sheet sheetId="3" name="Special Spotify Promotions" state="visible" r:id="rId5"/>
    <sheet sheetId="4" name="Sheet1" state="visible" r:id="rId6"/>
  </sheets>
  <definedNames/>
  <calcPr/>
</workbook>
</file>

<file path=xl/sharedStrings.xml><?xml version="1.0" encoding="utf-8"?>
<sst xmlns="http://schemas.openxmlformats.org/spreadsheetml/2006/main" count="1978" uniqueCount="806">
  <si>
    <t>Weekly US Streaming Report</t>
  </si>
  <si>
    <t>*Streams = Premium and Unlimited Streams</t>
  </si>
  <si>
    <t>US Streams</t>
  </si>
  <si>
    <t>*Ad Supported Streams = Ad Supported Streams from free users</t>
  </si>
  <si>
    <t>Spotify</t>
  </si>
  <si>
    <t>Rdio</t>
  </si>
  <si>
    <t>Release Date</t>
  </si>
  <si>
    <t>Top 200</t>
  </si>
  <si>
    <t>Heat</t>
  </si>
  <si>
    <t>Genre</t>
  </si>
  <si>
    <t>Label</t>
  </si>
  <si>
    <t>UPC</t>
  </si>
  <si>
    <t>Artist</t>
  </si>
  <si>
    <t>Release</t>
  </si>
  <si>
    <t>Format</t>
  </si>
  <si>
    <t>WK 1 Streams</t>
  </si>
  <si>
    <t>WK 2 Streams</t>
  </si>
  <si>
    <t>WK 1 Ad Supported Streams</t>
  </si>
  <si>
    <t>WK 2 Ad Supported Streams</t>
  </si>
  <si>
    <t>WK 1 TOTALSTREAMS</t>
  </si>
  <si>
    <t>WK 2 TOTAL STREAMS</t>
  </si>
  <si>
    <t>TOTAL</t>
  </si>
  <si>
    <t>Impressions Requested</t>
  </si>
  <si>
    <t>Impressions Delivered</t>
  </si>
  <si>
    <t>CTR's</t>
  </si>
  <si>
    <t>Audio Ads</t>
  </si>
  <si>
    <t>Soundrop Room</t>
  </si>
  <si>
    <t>Commentary</t>
  </si>
  <si>
    <t>Notes</t>
  </si>
  <si>
    <t>WK 1</t>
  </si>
  <si>
    <t>WK 2</t>
  </si>
  <si>
    <t>Hip Hop/Rap</t>
  </si>
  <si>
    <t>Rad Cult</t>
  </si>
  <si>
    <t>DEMON QUEEN</t>
  </si>
  <si>
    <t>Exorcise Tape</t>
  </si>
  <si>
    <t>Album</t>
  </si>
  <si>
    <t>Rock</t>
  </si>
  <si>
    <t>Relapse Records</t>
  </si>
  <si>
    <t>Revocation</t>
  </si>
  <si>
    <t>Sleep Crease Records</t>
  </si>
  <si>
    <t>theknowledgist</t>
  </si>
  <si>
    <t>Volume 10</t>
  </si>
  <si>
    <t>Alternative</t>
  </si>
  <si>
    <t>SST Records</t>
  </si>
  <si>
    <t>Black Flag</t>
  </si>
  <si>
    <t>What The...</t>
  </si>
  <si>
    <t>Frontiers Records</t>
  </si>
  <si>
    <t>Boston</t>
  </si>
  <si>
    <t>Life, Love &amp; Hope</t>
  </si>
  <si>
    <t>Pop</t>
  </si>
  <si>
    <t>Boots Enterprises, Inc.</t>
  </si>
  <si>
    <t>Nancy Sinatra</t>
  </si>
  <si>
    <t>Shifting Gears</t>
  </si>
  <si>
    <t>Nuclear Blast</t>
  </si>
  <si>
    <t>Epica</t>
  </si>
  <si>
    <t>Retrospect - 10th Anniversary</t>
  </si>
  <si>
    <t>X</t>
  </si>
  <si>
    <t>Total room joins: 1,669, Unique room joins: 832, Room joins day of chat: 361, Total messages sent: 2,564, Total tracks streamed: 3,312</t>
  </si>
  <si>
    <t>R&amp;B/Soul</t>
  </si>
  <si>
    <t>Daptone Records</t>
  </si>
  <si>
    <t>Sharon Jones &amp; The Dap-Kings</t>
  </si>
  <si>
    <t>Playlist</t>
  </si>
  <si>
    <t>NA</t>
  </si>
  <si>
    <t>Nightwish</t>
  </si>
  <si>
    <t>Ghost Love Score (Live)</t>
  </si>
  <si>
    <t>Pure Noise Records</t>
  </si>
  <si>
    <t>Reggie And The Full Effect</t>
  </si>
  <si>
    <t>No Country for Old Musicians</t>
  </si>
  <si>
    <t>Metal</t>
  </si>
  <si>
    <t>Retrospect 10th Anniversary Soundrop Room</t>
  </si>
  <si>
    <t>Makana Music</t>
  </si>
  <si>
    <t>Makana</t>
  </si>
  <si>
    <t>Ripe</t>
  </si>
  <si>
    <t>Electronic</t>
  </si>
  <si>
    <t>Daylight Curfew</t>
  </si>
  <si>
    <t>Dfalt</t>
  </si>
  <si>
    <t>Take EP</t>
  </si>
  <si>
    <t>EP</t>
  </si>
  <si>
    <t>Moshtradamus Records</t>
  </si>
  <si>
    <t>Anthony Green</t>
  </si>
  <si>
    <t>Young Legs (Deluxe Version)</t>
  </si>
  <si>
    <t>Instant Records</t>
  </si>
  <si>
    <t>Jessica Hernandez &amp; the Deltas</t>
  </si>
  <si>
    <t>Demons</t>
  </si>
  <si>
    <t>Cosmos</t>
  </si>
  <si>
    <t>Naomi Pilgrim</t>
  </si>
  <si>
    <t>No Gun (Exclusive Track and Remix)</t>
  </si>
  <si>
    <t>Single</t>
  </si>
  <si>
    <t>no data</t>
  </si>
  <si>
    <t>Stryper</t>
  </si>
  <si>
    <t>No More Hell to Pay</t>
  </si>
  <si>
    <t>Ipecac Recordings</t>
  </si>
  <si>
    <t>Melvins</t>
  </si>
  <si>
    <t>Tres Cabrones</t>
  </si>
  <si>
    <t>Blues</t>
  </si>
  <si>
    <t>Ruf Records GmbH</t>
  </si>
  <si>
    <t>Joanne Shaw Taylor</t>
  </si>
  <si>
    <t>Songs from the Road</t>
  </si>
  <si>
    <t>Enemy Soil</t>
  </si>
  <si>
    <t>Vinnie Paz</t>
  </si>
  <si>
    <t>Carry on Tradition Soundrop Room</t>
  </si>
  <si>
    <t>Carry on Tradition</t>
  </si>
  <si>
    <t>Sepultura</t>
  </si>
  <si>
    <t>The Mediator Between Head and Hands Must Be the Heart (Bonus Version)</t>
  </si>
  <si>
    <t>Toxic Holocaust</t>
  </si>
  <si>
    <t>Chemistry of Consciousness (Deluxe Version)</t>
  </si>
  <si>
    <t>World</t>
  </si>
  <si>
    <t>Luaka Bop</t>
  </si>
  <si>
    <t>William Onyeabor</t>
  </si>
  <si>
    <t>World Psychedelic Classics 5: Who Is William Onyeabor?</t>
  </si>
  <si>
    <t>Additional 1M impressions for 2 track pre-stream</t>
  </si>
  <si>
    <t>Kataklysm</t>
  </si>
  <si>
    <t>Waiting for the End to Come</t>
  </si>
  <si>
    <t>Testament</t>
  </si>
  <si>
    <t>Dark Roots of Thrash (Live)</t>
  </si>
  <si>
    <t>Classical</t>
  </si>
  <si>
    <t>LSO Live</t>
  </si>
  <si>
    <t>London Symphony Orchestra</t>
  </si>
  <si>
    <t>Turnage: Speranza &amp; From the Wreckage</t>
  </si>
  <si>
    <t>Holiday</t>
  </si>
  <si>
    <t>Domo Pop</t>
  </si>
  <si>
    <t>The Olate Dogs</t>
  </si>
  <si>
    <t>The Olate Dogs' Christmas</t>
  </si>
  <si>
    <t>Sabaton</t>
  </si>
  <si>
    <t>Swedish Empire Live Soundrop Room</t>
  </si>
  <si>
    <t>Def Leppard</t>
  </si>
  <si>
    <t>Viva! Hysteria (Original Soundtrack)</t>
  </si>
  <si>
    <t>One Haven Music LLC</t>
  </si>
  <si>
    <t>Kina Grannis</t>
  </si>
  <si>
    <t>The Keeper</t>
  </si>
  <si>
    <t>Slumberland Records</t>
  </si>
  <si>
    <t>Black Hearted Brother</t>
  </si>
  <si>
    <t>Stars Are Our Home</t>
  </si>
  <si>
    <t>Paper Bag Records</t>
  </si>
  <si>
    <t>CFCF</t>
  </si>
  <si>
    <t>Outside</t>
  </si>
  <si>
    <t>Dance</t>
  </si>
  <si>
    <t>DJBE Productions</t>
  </si>
  <si>
    <t>DJ Billy E</t>
  </si>
  <si>
    <t>Trap City Bass</t>
  </si>
  <si>
    <t>Reggae</t>
  </si>
  <si>
    <t>PayDay Music Group</t>
  </si>
  <si>
    <t>Bounty Killer</t>
  </si>
  <si>
    <t>Support Fi Support - Single</t>
  </si>
  <si>
    <t>Red Fang</t>
  </si>
  <si>
    <t>Whales and Leeches</t>
  </si>
  <si>
    <t>Unique Room Joins: 205
Total Room Joins: 390
Total Messages Sent: 437
Total Tracks Streamed: 976</t>
  </si>
  <si>
    <t>Dim Mak</t>
  </si>
  <si>
    <t>Steve Aoki &amp; Rune RK feat. RAS</t>
  </si>
  <si>
    <t>Bring You to Life (Transcend) [feat. RAS]</t>
  </si>
  <si>
    <t>Additional 1M impressions for exclusive playlist</t>
  </si>
  <si>
    <t>Avalon</t>
  </si>
  <si>
    <t>'096741463921</t>
  </si>
  <si>
    <t>Jewel</t>
  </si>
  <si>
    <t>Let It Snow - Single</t>
  </si>
  <si>
    <t>kranky</t>
  </si>
  <si>
    <t>Tim Hecker</t>
  </si>
  <si>
    <t>Virgins</t>
  </si>
  <si>
    <t>Death Angel</t>
  </si>
  <si>
    <t>The Dream Calls for Blood</t>
  </si>
  <si>
    <t>RJ's Electrical Connections</t>
  </si>
  <si>
    <t>RJD2</t>
  </si>
  <si>
    <t>More Is Than Isn't</t>
  </si>
  <si>
    <t>RJD2 Soundrop Room on October 8th.  We received 1M additional impressions. "Unique Room Joins: 1,713
Total Room Joins: 3,569
Total Messages Sent: 383
Total Tracks Streamed: 5,226"</t>
  </si>
  <si>
    <t>YOY Records</t>
  </si>
  <si>
    <t>V V Brown</t>
  </si>
  <si>
    <t>Samson &amp; Delilah</t>
  </si>
  <si>
    <t>Additional 500,00 ads for Tunewiki campaign</t>
  </si>
  <si>
    <t>State Champs</t>
  </si>
  <si>
    <t>The Finer Things</t>
  </si>
  <si>
    <t>Cleopatra Records</t>
  </si>
  <si>
    <t>William Shatner</t>
  </si>
  <si>
    <t>Ponder the Mystery (feat. Billy Sherwood)</t>
  </si>
  <si>
    <t>Tee Pee Records</t>
  </si>
  <si>
    <t>Earthless</t>
  </si>
  <si>
    <t>From the Ages</t>
  </si>
  <si>
    <t>Cult Records</t>
  </si>
  <si>
    <t>Albert Hammond, Jr.</t>
  </si>
  <si>
    <t>AHJ</t>
  </si>
  <si>
    <t>Cuneiform Records</t>
  </si>
  <si>
    <t>'045775036922</t>
  </si>
  <si>
    <t>Chrome Hoof</t>
  </si>
  <si>
    <t>Chrome Black Gold</t>
  </si>
  <si>
    <t>Nuclear Blast Entertainment</t>
  </si>
  <si>
    <t>Soulfly</t>
  </si>
  <si>
    <t>Savages</t>
  </si>
  <si>
    <t>Within Temptation</t>
  </si>
  <si>
    <t>Paradise (What About Us?) Feat. Tarja</t>
  </si>
  <si>
    <t>The Poets Of Rhythm</t>
  </si>
  <si>
    <t>The Anthology 1992-2003</t>
  </si>
  <si>
    <t>Artistry Music</t>
  </si>
  <si>
    <t>Jonathan Butler</t>
  </si>
  <si>
    <t>Merry Christmas to You</t>
  </si>
  <si>
    <t>Valery Gergiev</t>
  </si>
  <si>
    <t>Brahms: Symphonies Nos 1 &amp; 2, Tragic Overture, Variations on a Theme of Haydn</t>
  </si>
  <si>
    <t>Mello Music Group</t>
  </si>
  <si>
    <t>Oddisee</t>
  </si>
  <si>
    <t>The Beauty in All</t>
  </si>
  <si>
    <t>Deathwish Inc.</t>
  </si>
  <si>
    <t>Touché Amoré</t>
  </si>
  <si>
    <t>Is Survived By</t>
  </si>
  <si>
    <t>Imprint One80 Inc.</t>
  </si>
  <si>
    <t>Tanya Morgan</t>
  </si>
  <si>
    <t>Rubber Souls</t>
  </si>
  <si>
    <t>FatCat Records</t>
  </si>
  <si>
    <t>TRAAMS</t>
  </si>
  <si>
    <t>Grin</t>
  </si>
  <si>
    <t>Purple Pyramid Records</t>
  </si>
  <si>
    <t>Nik Turner</t>
  </si>
  <si>
    <t>Space Gypsy</t>
  </si>
  <si>
    <t>Jazz</t>
  </si>
  <si>
    <t>'045775037721</t>
  </si>
  <si>
    <t>The Claudia Quintet</t>
  </si>
  <si>
    <t>September</t>
  </si>
  <si>
    <t>(P) 2013 SUPRAPHON a.s.</t>
  </si>
  <si>
    <t>'099925411022</t>
  </si>
  <si>
    <t>Pavel Haas Quartet</t>
  </si>
  <si>
    <t>Schubert: String Quartet No.14 in D Minor "Death and the Maiden", String Quintet in C Major</t>
  </si>
  <si>
    <t>Sammy Hagar</t>
  </si>
  <si>
    <t>Sammy Hagar &amp; Friends</t>
  </si>
  <si>
    <t>Au Revoir Simone</t>
  </si>
  <si>
    <t>Move in Spectrums</t>
  </si>
  <si>
    <t>Unique Room Joins: 2,074
Total Room Joins: 4,700
Total Messages Sent: 592
Total Tracks Streamed: 4,411</t>
  </si>
  <si>
    <t>Soundrop Room on September 25th</t>
  </si>
  <si>
    <t>Heinz Records</t>
  </si>
  <si>
    <t>Pink Martini</t>
  </si>
  <si>
    <t>Get Happy</t>
  </si>
  <si>
    <t>Carcass</t>
  </si>
  <si>
    <t>Surgical Steel (Bonus Version)</t>
  </si>
  <si>
    <t>Satyricon</t>
  </si>
  <si>
    <t>Satyricon </t>
  </si>
  <si>
    <t>Country</t>
  </si>
  <si>
    <t>CBP</t>
  </si>
  <si>
    <t>The Lost Trailers</t>
  </si>
  <si>
    <t>It's Goin' Down Tonight</t>
  </si>
  <si>
    <t>Cyril Neville</t>
  </si>
  <si>
    <t>Magic Honey</t>
  </si>
  <si>
    <t>Geri X</t>
  </si>
  <si>
    <t>Loyalty Sport</t>
  </si>
  <si>
    <t>Windhand</t>
  </si>
  <si>
    <t>Soma</t>
  </si>
  <si>
    <t>Paper Garden Records</t>
  </si>
  <si>
    <t>Arms</t>
  </si>
  <si>
    <t>Ep2</t>
  </si>
  <si>
    <t>New World Records</t>
  </si>
  <si>
    <t>ZWERM</t>
  </si>
  <si>
    <t>Underwater Princess Waltz</t>
  </si>
  <si>
    <t>Hyperdub</t>
  </si>
  <si>
    <t>Jessy Lanza</t>
  </si>
  <si>
    <t>Pull My Hair Back</t>
  </si>
  <si>
    <t>Blood Like Cream</t>
  </si>
  <si>
    <t>Shoot to Kill Music, Inc.</t>
  </si>
  <si>
    <t>Dirt Nasty</t>
  </si>
  <si>
    <t>Palatial</t>
  </si>
  <si>
    <t>Total messages sent: 870, Total room joins: 502, Unique room joins: 245, Total tracks streamed: 1,195</t>
  </si>
  <si>
    <t>Lawrence Music Group</t>
  </si>
  <si>
    <t>Tracy Lawrence</t>
  </si>
  <si>
    <t>Headlights, Taillights and Radios</t>
  </si>
  <si>
    <t>Total tracks played: 2,192, Total room joins: 1,941, Unique room joins: 1,037, Total messages sent: 669</t>
  </si>
  <si>
    <t>Fleshgod Apocalypse</t>
  </si>
  <si>
    <t>Labyrinth</t>
  </si>
  <si>
    <t>Ghostly International</t>
  </si>
  <si>
    <t>Shigeto</t>
  </si>
  <si>
    <t>No Better Time Than Now</t>
  </si>
  <si>
    <t>Frenchkiss Records</t>
  </si>
  <si>
    <t>Crocodiles</t>
  </si>
  <si>
    <t>Crimes of Passion</t>
  </si>
  <si>
    <t>Bloc Party</t>
  </si>
  <si>
    <t>The Nextwave Sessions</t>
  </si>
  <si>
    <t>Captive Bolt Pistol</t>
  </si>
  <si>
    <t>no data error</t>
  </si>
  <si>
    <t>The Apple</t>
  </si>
  <si>
    <t>Royals</t>
  </si>
  <si>
    <t>Fitness &amp; Workout</t>
  </si>
  <si>
    <t>Steven Halpern's Inner Peace Music</t>
  </si>
  <si>
    <t>Steven Halpern</t>
  </si>
  <si>
    <t>Deep Theta 2.0: Brainwave Entrainment Music for Meditation and Healing</t>
  </si>
  <si>
    <t>The Defiled</t>
  </si>
  <si>
    <t>Daggers</t>
  </si>
  <si>
    <t>Revocation (Deluxe Version)</t>
  </si>
  <si>
    <t>Candy Rat Records</t>
  </si>
  <si>
    <t>The Reign of Kindo</t>
  </si>
  <si>
    <t>Play with Fire</t>
  </si>
  <si>
    <t>Ikonika</t>
  </si>
  <si>
    <t>Aerotropolis</t>
  </si>
  <si>
    <t>Weekend</t>
  </si>
  <si>
    <t>Jinx</t>
  </si>
  <si>
    <t>ATP Recordings</t>
  </si>
  <si>
    <t>Fuck Buttons</t>
  </si>
  <si>
    <t>Slow Focus</t>
  </si>
  <si>
    <t>Baroness</t>
  </si>
  <si>
    <t>Live at Maida Vale - BBC</t>
  </si>
  <si>
    <t>True Widow</t>
  </si>
  <si>
    <t>Circumambulation</t>
  </si>
  <si>
    <t>Black Tusk</t>
  </si>
  <si>
    <t>Tend No Wounds</t>
  </si>
  <si>
    <t>Carnage &amp; Tony Junior</t>
  </si>
  <si>
    <t>Michael Jordan</t>
  </si>
  <si>
    <t>VV Brown</t>
  </si>
  <si>
    <t>Samson</t>
  </si>
  <si>
    <t>Infected Mushroom</t>
  </si>
  <si>
    <t>Friends on Mushrooms, Vol. 2</t>
  </si>
  <si>
    <t>Hieroglyphics Imperium</t>
  </si>
  <si>
    <t>Hieroglyphics</t>
  </si>
  <si>
    <t>The Kitchen</t>
  </si>
  <si>
    <t>Dokuz Sekiz Müzik</t>
  </si>
  <si>
    <t>Aygün Kazımova</t>
  </si>
  <si>
    <t>Coffee from Colombia (feat. Snoop Dogg)</t>
  </si>
  <si>
    <t>FiXT / Celldweller</t>
  </si>
  <si>
    <t>Celldweller</t>
  </si>
  <si>
    <t>Soundtrack for the Voices in My Head Vol. 03, Chapter 01</t>
  </si>
  <si>
    <t>Children's Music</t>
  </si>
  <si>
    <t>LMNO Pop</t>
  </si>
  <si>
    <t>The Verve Pipe</t>
  </si>
  <si>
    <t>Are We There Yet?</t>
  </si>
  <si>
    <t>Sons Of Hippies</t>
  </si>
  <si>
    <t>Griffons at the Gates of Heaven</t>
  </si>
  <si>
    <t>The Bureau</t>
  </si>
  <si>
    <t>Frank Black</t>
  </si>
  <si>
    <t>Oddballs</t>
  </si>
  <si>
    <t>Cassettes Won't Listen</t>
  </si>
  <si>
    <t>CWL</t>
  </si>
  <si>
    <t>Graveface Records &amp; Curiosities</t>
  </si>
  <si>
    <t>Whirr</t>
  </si>
  <si>
    <t>Around</t>
  </si>
  <si>
    <t>Music for Objects</t>
  </si>
  <si>
    <t>JAXART Records</t>
  </si>
  <si>
    <t>Western Lows</t>
  </si>
  <si>
    <t>Glacial</t>
  </si>
  <si>
    <t>Mother Hips Records</t>
  </si>
  <si>
    <t>The Mother Hips</t>
  </si>
  <si>
    <t>Behind Beyond</t>
  </si>
  <si>
    <t>Sirenia</t>
  </si>
  <si>
    <t>Perils of the Deep Blue</t>
  </si>
  <si>
    <t>Badman Recording Co</t>
  </si>
  <si>
    <t>The Builders and the Butchers</t>
  </si>
  <si>
    <t>Western Medicine</t>
  </si>
  <si>
    <t>Plug Research Music</t>
  </si>
  <si>
    <t>Shortcircles</t>
  </si>
  <si>
    <t>Between Waves</t>
  </si>
  <si>
    <t>Felix Cartal</t>
  </si>
  <si>
    <t>Young Love (feat. Koko LaRoo)</t>
  </si>
  <si>
    <t>Poor Boy Records</t>
  </si>
  <si>
    <t>Bret Michaels</t>
  </si>
  <si>
    <t>Jammin' with Friends</t>
  </si>
  <si>
    <t>Palms</t>
  </si>
  <si>
    <t>Mack Avenue Records</t>
  </si>
  <si>
    <t>Yellowjackets</t>
  </si>
  <si>
    <t>A Rise in the Road</t>
  </si>
  <si>
    <t>Scorpion Child</t>
  </si>
  <si>
    <t>Scorpion Child (Bonus Version)</t>
  </si>
  <si>
    <t>Ne'Astra Music</t>
  </si>
  <si>
    <t>Slum Village</t>
  </si>
  <si>
    <t>Evolution</t>
  </si>
  <si>
    <t>Regional Mexicano</t>
  </si>
  <si>
    <t>Azteca Records</t>
  </si>
  <si>
    <t>La Maquinaria Norteña</t>
  </si>
  <si>
    <t>Vives En Mi</t>
  </si>
  <si>
    <t>Red Scare</t>
  </si>
  <si>
    <t>Elway</t>
  </si>
  <si>
    <t>Leavetaking</t>
  </si>
  <si>
    <t>Silver Sprocket</t>
  </si>
  <si>
    <t>Larry and His Flask</t>
  </si>
  <si>
    <t>By the Lamplight</t>
  </si>
  <si>
    <t>Audraglint</t>
  </si>
  <si>
    <t>The-Drum</t>
  </si>
  <si>
    <t>Contact</t>
  </si>
  <si>
    <t>Matthew Dear</t>
  </si>
  <si>
    <t>Beams (Expanded Edition)</t>
  </si>
  <si>
    <t>The Story So Far</t>
  </si>
  <si>
    <t>The Story So Far / Stick to Your Guns Split - EP</t>
  </si>
  <si>
    <t>Volcom Entertainment</t>
  </si>
  <si>
    <t>Valient Thorr</t>
  </si>
  <si>
    <t>Our Own Masters</t>
  </si>
  <si>
    <t>Tripwires</t>
  </si>
  <si>
    <t>Spacehopper</t>
  </si>
  <si>
    <t>Children Of Bodom</t>
  </si>
  <si>
    <t>Halo of Blood</t>
  </si>
  <si>
    <t>a total of 7.2M ads for COB - more impressions delivered to come </t>
  </si>
  <si>
    <t>Blackmore’s Night</t>
  </si>
  <si>
    <t>Dancer and the Moon</t>
  </si>
  <si>
    <t>Gold Panda</t>
  </si>
  <si>
    <t>Half of Where You Live</t>
  </si>
  <si>
    <t>Celldweller 10 Year Anniversary Deluxe Edition</t>
  </si>
  <si>
    <t>Jorn</t>
  </si>
  <si>
    <t>Traveller</t>
  </si>
  <si>
    <t>Mike Zito</t>
  </si>
  <si>
    <t>Gone to Texas</t>
  </si>
  <si>
    <t>Scanners</t>
  </si>
  <si>
    <t>Love Is Symmetry</t>
  </si>
  <si>
    <t>Clinton VanSciver</t>
  </si>
  <si>
    <t>Indie Anna Jones EP</t>
  </si>
  <si>
    <t>4 Star Records</t>
  </si>
  <si>
    <t>Lonestar</t>
  </si>
  <si>
    <t>Life as We Know It</t>
  </si>
  <si>
    <t>The Partysquad &amp; The Death Set feat. Diplo</t>
  </si>
  <si>
    <t>P.O.V. 2.0</t>
  </si>
  <si>
    <t>See Me Now</t>
  </si>
  <si>
    <t>Maximum Sunshine</t>
  </si>
  <si>
    <t>Rhett Miller</t>
  </si>
  <si>
    <t>The Dreamer (Acoustic Version)</t>
  </si>
  <si>
    <t>Dave Davies</t>
  </si>
  <si>
    <t>I Will Be Me</t>
  </si>
  <si>
    <t>anticon</t>
  </si>
  <si>
    <t>Baths</t>
  </si>
  <si>
    <t>Obsidian</t>
  </si>
  <si>
    <t>Glass Air</t>
  </si>
  <si>
    <t>PANTyRAiD</t>
  </si>
  <si>
    <t>PillowTalk</t>
  </si>
  <si>
    <t>Black Star Riders</t>
  </si>
  <si>
    <t>All Hell Breaks Loose</t>
  </si>
  <si>
    <t>Glotown Records, LLC</t>
  </si>
  <si>
    <t>Electro Shine</t>
  </si>
  <si>
    <t>The Hits, Vol. 1</t>
  </si>
  <si>
    <t>ASG</t>
  </si>
  <si>
    <t>Blood Drive</t>
  </si>
  <si>
    <t>Cecile McLorin Salvant</t>
  </si>
  <si>
    <t>WomanChild</t>
  </si>
  <si>
    <t>Ugly Heroes</t>
  </si>
  <si>
    <t>Emma Louise</t>
  </si>
  <si>
    <t>vs Head vs Heart</t>
  </si>
  <si>
    <t>11382 at rdio
637,947 imp deliv, CTR=1.07% (audio)</t>
  </si>
  <si>
    <t>Outer Battery Records</t>
  </si>
  <si>
    <t>Grim Tower</t>
  </si>
  <si>
    <t>Anarchic Breezes</t>
  </si>
  <si>
    <t>Uninhabitable Mansions</t>
  </si>
  <si>
    <t>Radical Dads</t>
  </si>
  <si>
    <t>Rapid Reality</t>
  </si>
  <si>
    <t>ADULT.</t>
  </si>
  <si>
    <t>The Way Things Fall</t>
  </si>
  <si>
    <t>Immolation</t>
  </si>
  <si>
    <t>Kingdom of Conspiracy</t>
  </si>
  <si>
    <t>Mark Lanegan</t>
  </si>
  <si>
    <t>Black Pudding</t>
  </si>
  <si>
    <t>Antenna Farm Records/Allegro</t>
  </si>
  <si>
    <t>The Blank Tapes</t>
  </si>
  <si>
    <t>Vacation</t>
  </si>
  <si>
    <t>Park the Van</t>
  </si>
  <si>
    <t>AM &amp; Shawn Lee</t>
  </si>
  <si>
    <t>La Musique Numérique</t>
  </si>
  <si>
    <t>soundrop: 945,065 deliv. CTR=0.12% </t>
  </si>
  <si>
    <t>Punk</t>
  </si>
  <si>
    <t>The Vibrators</t>
  </si>
  <si>
    <t>On the Guest List</t>
  </si>
  <si>
    <t>Amorphis</t>
  </si>
  <si>
    <t>Circle</t>
  </si>
  <si>
    <t>Everybody Loves Sausages</t>
  </si>
  <si>
    <t>Avantasia</t>
  </si>
  <si>
    <t>The Mystery of Time</t>
  </si>
  <si>
    <t>Gun Fever</t>
  </si>
  <si>
    <t>Beacon</t>
  </si>
  <si>
    <t>The Ways We Separate</t>
  </si>
  <si>
    <t>
                        7867</t>
  </si>
  <si>
    <t>Cynjas LLC</t>
  </si>
  <si>
    <t>Whitesnake</t>
  </si>
  <si>
    <t>Made in Japan (Deluxe Version)</t>
  </si>
  <si>
    <t>Deadline Music</t>
  </si>
  <si>
    <t>Queensrÿche</t>
  </si>
  <si>
    <t>Frequency Unknown</t>
  </si>
  <si>
    <t>Har Mar Superstar</t>
  </si>
  <si>
    <t>Bye Bye 17</t>
  </si>
  <si>
    <t>The Appleseed Cast</t>
  </si>
  <si>
    <t>Illumination Ritual</t>
  </si>
  <si>
    <t>Young Galaxy</t>
  </si>
  <si>
    <t>Ultramarine</t>
  </si>
  <si>
    <t>Plus 1 Records</t>
  </si>
  <si>
    <t>The Postelles</t>
  </si>
  <si>
    <t>...And It Shook Me</t>
  </si>
  <si>
    <t>Fancy Animal Records</t>
  </si>
  <si>
    <t>Vicky Cryer</t>
  </si>
  <si>
    <t>The Synthetic Love of Emotional Engineering</t>
  </si>
  <si>
    <t>Castle Face</t>
  </si>
  <si>
    <t>'084854206399</t>
  </si>
  <si>
    <t>Thee Oh Sees</t>
  </si>
  <si>
    <t>Floating Coffin</t>
  </si>
  <si>
    <t>Demon Music Group</t>
  </si>
  <si>
    <t>Ian McCulloch</t>
  </si>
  <si>
    <t>Holy Ghosts (Pro Patria Mori / Orchestral Reworkings Live at the Union Chapel) Deluxe Edition with Track Commentary</t>
  </si>
  <si>
    <t>Soundtrack</t>
  </si>
  <si>
    <t>Ode Sounds &amp; Visuals</t>
  </si>
  <si>
    <t>Cheech And Chong</t>
  </si>
  <si>
    <t>Cheech and Chong's Animated Movie! Musical Soundtrack Album</t>
  </si>
  <si>
    <t>Young Man</t>
  </si>
  <si>
    <t>Beyond Was All Around Me</t>
  </si>
  <si>
    <t>Two Times Digital 45 - EP</t>
  </si>
  <si>
    <t>Blue Horizon</t>
  </si>
  <si>
    <t>The Black Angels</t>
  </si>
  <si>
    <t>Indigo Meadow</t>
  </si>
  <si>
    <t>Audio Ads for Album= 1,158,757.
</t>
  </si>
  <si>
    <t>Contest</t>
  </si>
  <si>
    <t>Audio Ads for Contest= 870,872. </t>
  </si>
  <si>
    <t>Thy Art Is Murder</t>
  </si>
  <si>
    <t>Hate</t>
  </si>
  <si>
    <t>What You Don't See</t>
  </si>
  <si>
    <t>987,242 audio ads also ran</t>
  </si>
  <si>
    <t>Underwater Peoples</t>
  </si>
  <si>
    <t>Julian Lynch</t>
  </si>
  <si>
    <t>Lines</t>
  </si>
  <si>
    <t>no record</t>
  </si>
  <si>
    <t>Mwahaha</t>
  </si>
  <si>
    <t>Wax Idols</t>
  </si>
  <si>
    <t>Discipline &amp; Desire</t>
  </si>
  <si>
    <t>Surface Noise Recordings</t>
  </si>
  <si>
    <t>Hadouken!</t>
  </si>
  <si>
    <t>Every Weekend</t>
  </si>
  <si>
    <t>Hadouken Soundrop Room. Impressions Requested: 750000. Impressions Delivered: 779,382. CTR: 0.14%
</t>
  </si>
  <si>
    <t>Dim Mak Records</t>
  </si>
  <si>
    <t>Dirtyphonics</t>
  </si>
  <si>
    <t>Irreverence</t>
  </si>
  <si>
    <t>Irregular</t>
  </si>
  <si>
    <t>The Suicide of Western Culture</t>
  </si>
  <si>
    <t>Hope Only Brings Pain</t>
  </si>
  <si>
    <t>Tape Modern</t>
  </si>
  <si>
    <t>TV MANIA</t>
  </si>
  <si>
    <t>Bored with Prozac and the Internet?</t>
  </si>
  <si>
    <t>The Virgins</t>
  </si>
  <si>
    <t>Strike Gently</t>
  </si>
  <si>
    <t>NMT</t>
  </si>
  <si>
    <t>Levitate EP</t>
  </si>
  <si>
    <t>TBD</t>
  </si>
  <si>
    <t>Music Brokers</t>
  </si>
  <si>
    <t>Various Artists</t>
  </si>
  <si>
    <t>Lounge Essentials of the New Millenium</t>
  </si>
  <si>
    <t>Soilwork</t>
  </si>
  <si>
    <t>The Living Infinite</t>
  </si>
  <si>
    <t>Demigodz Enterprises</t>
  </si>
  <si>
    <t>Demigodz</t>
  </si>
  <si>
    <t>Killmatic</t>
  </si>
  <si>
    <t>PUSH</t>
  </si>
  <si>
    <t>Lightouts</t>
  </si>
  <si>
    <t>Want</t>
  </si>
  <si>
    <t>Sally Shapiro</t>
  </si>
  <si>
    <t>Somewhere Else</t>
  </si>
  <si>
    <t>Soundrop Imp Deliv= 2,907,246. CTR= 0.25%
</t>
  </si>
  <si>
    <t>The Lovely Bad Things</t>
  </si>
  <si>
    <t>The Late Great Whatever</t>
  </si>
  <si>
    <t>NMT and exclusive playlist feature</t>
  </si>
  <si>
    <t>Lefse Records</t>
  </si>
  <si>
    <t>Mister Lies</t>
  </si>
  <si>
    <t>Mowgli</t>
  </si>
  <si>
    <t>Player</t>
  </si>
  <si>
    <t>Too Many Reasons</t>
  </si>
  <si>
    <t>Stone Choir Music</t>
  </si>
  <si>
    <t>Assembly of Dust</t>
  </si>
  <si>
    <t>Sun Shot</t>
  </si>
  <si>
    <t>W.E.T.</t>
  </si>
  <si>
    <t>Rise Up</t>
  </si>
  <si>
    <t>Suffocation</t>
  </si>
  <si>
    <t>Pinnacle of Bedlam</t>
  </si>
  <si>
    <t>Charles Bradley (feat. Menahan Street Band)</t>
  </si>
  <si>
    <t>Strictly Reserved for You
</t>
  </si>
  <si>
    <t>Veronica Falls</t>
  </si>
  <si>
    <t>Waiting for Something to Happen</t>
  </si>
  <si>
    <t>felte</t>
  </si>
  <si>
    <t>PVT</t>
  </si>
  <si>
    <t>Homosapien</t>
  </si>
  <si>
    <t>NMT and Commentary Version</t>
  </si>
  <si>
    <t>Don't Play with Guns</t>
  </si>
  <si>
    <t>Deluxe NMT</t>
  </si>
  <si>
    <t>Grouper</t>
  </si>
  <si>
    <t>The Man Who Died in His Boat</t>
  </si>
  <si>
    <t>Local Natives</t>
  </si>
  <si>
    <t>Hummingbird (Standard &amp; Deluxe Merged)</t>
  </si>
  <si>
    <t>1937075 audio ads also ran</t>
  </si>
  <si>
    <t>Deluxe NMT program</t>
  </si>
  <si>
    <t>Tomahawk</t>
  </si>
  <si>
    <t>Oddfellows</t>
  </si>
  <si>
    <t>Barsuk Records</t>
  </si>
  <si>
    <t>Ra Ra Riot</t>
  </si>
  <si>
    <t>Beta Love</t>
  </si>
  <si>
    <t>636,807
 audio ads also ran</t>
  </si>
  <si>
    <t>Friends On Mushrooms, Vol. 1</t>
  </si>
  <si>
    <t>Sinj Records</t>
  </si>
  <si>
    <t>Red Baraat</t>
  </si>
  <si>
    <t>Shruggy Ji</t>
  </si>
  <si>
    <t>Autoerotique &amp; Felix Cartal</t>
  </si>
  <si>
    <t>The Alarm</t>
  </si>
  <si>
    <t>Crashdiet</t>
  </si>
  <si>
    <t>The Savage Playground</t>
  </si>
  <si>
    <t>Productions New York, LLC</t>
  </si>
  <si>
    <t>The Children Of Newtown CT</t>
  </si>
  <si>
    <t>Somewhere Over The Rainbow</t>
  </si>
  <si>
    <t>Truth &amp; Soul Records</t>
  </si>
  <si>
    <t>Lee Fields</t>
  </si>
  <si>
    <t>Let's Talk It Over (Deluxe Edition)</t>
  </si>
  <si>
    <t>Ali Love</t>
  </si>
  <si>
    <t>Love Harder &amp; Diminishing Returns Remixes</t>
  </si>
  <si>
    <t>Fire Records</t>
  </si>
  <si>
    <t>Wooden Wand</t>
  </si>
  <si>
    <t>Blood Oaths of the New Blues</t>
  </si>
  <si>
    <t>Pere Ubu</t>
  </si>
  <si>
    <t>Lady from Shanghai</t>
  </si>
  <si>
    <t>NeAstra Music</t>
  </si>
  <si>
    <t>B Sides</t>
  </si>
  <si>
    <t>Steve Aoki</t>
  </si>
  <si>
    <t>It's the End of the World As We Know It EP</t>
  </si>
  <si>
    <t>Robert Raimon Roy</t>
  </si>
  <si>
    <t>Le Tigre Blanc</t>
  </si>
  <si>
    <t>Heathered Pearls</t>
  </si>
  <si>
    <t>Loyal</t>
  </si>
  <si>
    <t>Stone Letter</t>
  </si>
  <si>
    <t>Dim Mak Records New Noise, Vol. 3</t>
  </si>
  <si>
    <t>No Sleep (feat. Natalie Angiuli)</t>
  </si>
  <si>
    <t>RTÉ Radio</t>
  </si>
  <si>
    <t>Sinéad O'Connor| Danny O'Reilly</t>
  </si>
  <si>
    <t>When a Child Is Born</t>
  </si>
  <si>
    <t>Storyville Records</t>
  </si>
  <si>
    <t>The Storyville 60th Anniversary Celebration</t>
  </si>
  <si>
    <t>Stealth Records</t>
  </si>
  <si>
    <t>Roger Sanchez</t>
  </si>
  <si>
    <t>Release Yourself '12</t>
  </si>
  <si>
    <t>Revolvr &amp; Lea Luna</t>
  </si>
  <si>
    <t>Machine EP</t>
  </si>
  <si>
    <t>IllSkillz</t>
  </si>
  <si>
    <t>Birdz</t>
  </si>
  <si>
    <t>StereoHeroes</t>
  </si>
  <si>
    <t>8 Ball EP</t>
  </si>
  <si>
    <t>Ernest Jenning Record Co.</t>
  </si>
  <si>
    <t>Takka Takka</t>
  </si>
  <si>
    <t>A.M. Landscapes</t>
  </si>
  <si>
    <t>I-Octane</t>
  </si>
  <si>
    <t>Sad Days Again - Single</t>
  </si>
  <si>
    <t>IODA release</t>
  </si>
  <si>
    <t>IODA</t>
  </si>
  <si>
    <t>Proxy</t>
  </si>
  <si>
    <t>Junk EP</t>
  </si>
  <si>
    <t>Botnek</t>
  </si>
  <si>
    <t>Sriracha &amp; Beer EP</t>
  </si>
  <si>
    <t>Panic &amp; Action</t>
  </si>
  <si>
    <t>Her Bright Skies</t>
  </si>
  <si>
    <t>Rivals</t>
  </si>
  <si>
    <t>Alternative Rap</t>
  </si>
  <si>
    <t>La Salle Records Inc.</t>
  </si>
  <si>
    <t>Travis Barker and Yelawolf</t>
  </si>
  <si>
    <t>Psycho White - EP</t>
  </si>
  <si>
    <t>96358 Audio ads ran as well with a 1.02% click through rate</t>
  </si>
  <si>
    <t>Future Classic</t>
  </si>
  <si>
    <t>Flume</t>
  </si>
  <si>
    <t>Comedy</t>
  </si>
  <si>
    <t>United Interests</t>
  </si>
  <si>
    <t>Stephen Lynch</t>
  </si>
  <si>
    <t>Lion</t>
  </si>
  <si>
    <t>South Central</t>
  </si>
  <si>
    <t>Hollywood EP</t>
  </si>
  <si>
    <t>John Dahlback</t>
  </si>
  <si>
    <t>The Trip EP</t>
  </si>
  <si>
    <t>Mush</t>
  </si>
  <si>
    <t>Sunglasses</t>
  </si>
  <si>
    <t>Wildlife</t>
  </si>
  <si>
    <t>Middle of Nowhere</t>
  </si>
  <si>
    <t>Iko</t>
  </si>
  <si>
    <t>Dazed and Confused - EP</t>
  </si>
  <si>
    <t>Tallest Man Records</t>
  </si>
  <si>
    <t>The Technicolors</t>
  </si>
  <si>
    <t>Listener (Deluxe Edition)</t>
  </si>
  <si>
    <t>Dionne Warwick</t>
  </si>
  <si>
    <t>Now: A Celebratory 50th Anniversary Album</t>
  </si>
  <si>
    <t>Apollo Brown, Guilty Simpson</t>
  </si>
  <si>
    <t>Dice Game</t>
  </si>
  <si>
    <t>ISIS</t>
  </si>
  <si>
    <t>Temporal</t>
  </si>
  <si>
    <t>Graveyard</t>
  </si>
  <si>
    <t>Lights Out</t>
  </si>
  <si>
    <t>Teen Daze</t>
  </si>
  <si>
    <t>The Inner Mansions</t>
  </si>
  <si>
    <t>Lost Colony Music</t>
  </si>
  <si>
    <t>Pretty &amp; Nice</t>
  </si>
  <si>
    <t>Us You All We</t>
  </si>
  <si>
    <t>Sesame Workshop</t>
  </si>
  <si>
    <t>Sesame Street</t>
  </si>
  <si>
    <t>Giving Thanks Collection</t>
  </si>
  <si>
    <t>Cradle Of Filth</t>
  </si>
  <si>
    <t>The Manticore and Other Horrors</t>
  </si>
  <si>
    <t>Frenchkiss</t>
  </si>
  <si>
    <t>Breakers</t>
  </si>
  <si>
    <t>NMT and Rdio Recommends on November 5th</t>
  </si>
  <si>
    <t>God of the Serengeti</t>
  </si>
  <si>
    <t>852758 Audio Ads ran as well - Total tracks streamed: 1,507
Total messages sent: 443
Total room joins: 559
Unique room joins: 259</t>
  </si>
  <si>
    <t>Black Moth Super Rainbow</t>
  </si>
  <si>
    <t>Cobra Juicy</t>
  </si>
  <si>
    <t>Pre-release stream at Paste with Facebook ads - </t>
  </si>
  <si>
    <t>2012 Bananabeat Records</t>
  </si>
  <si>
    <t>Cisco Adler</t>
  </si>
  <si>
    <t>Aloha</t>
  </si>
  <si>
    <t>ANALEKTA</t>
  </si>
  <si>
    <t>Angèle Dubeau &amp; La Pietà</t>
  </si>
  <si>
    <t>Game Music</t>
  </si>
  <si>
    <t>Yellow Ostrich</t>
  </si>
  <si>
    <t>Ghost</t>
  </si>
  <si>
    <t>FatCat</t>
  </si>
  <si>
    <t>U.S. Girls</t>
  </si>
  <si>
    <t>Gem</t>
  </si>
  <si>
    <t>Wintersun</t>
  </si>
  <si>
    <t>Time I</t>
  </si>
  <si>
    <t>Night Ranger</t>
  </si>
  <si>
    <t>24 Strings and a Drummer (Live and Acoustic)</t>
  </si>
  <si>
    <t>Smithsonian Folkways</t>
  </si>
  <si>
    <t> Elizabeth Mitchell</t>
  </si>
  <si>
    <t>Blue Clouds</t>
  </si>
  <si>
    <t>Killbot</t>
  </si>
  <si>
    <t>Sound Surgery EP</t>
  </si>
  <si>
    <t>Halloween Collection</t>
  </si>
  <si>
    <t>He's My Brother She's My Sister</t>
  </si>
  <si>
    <t>Nobody Dances in This Town</t>
  </si>
  <si>
    <t>Jeff Lynne</t>
  </si>
  <si>
    <t>Long Wave</t>
  </si>
  <si>
    <t>Enslaved</t>
  </si>
  <si>
    <t>RIITIIR</t>
  </si>
  <si>
    <t>Commentary Album went live 10/16</t>
  </si>
  <si>
    <t>PAWS</t>
  </si>
  <si>
    <t>Cokefloat!</t>
  </si>
  <si>
    <t>NMT and Rdio Recommends went live November 5th</t>
  </si>
  <si>
    <t>Brazilian</t>
  </si>
  <si>
    <t>Tim Maia</t>
  </si>
  <si>
    <t>World Psychedelic Classics 4: Nobody Can Live Forever: The Existential Soul of Tim Maia</t>
  </si>
  <si>
    <t>Steve Aoki &amp; Angger Dimas vs. Dimitri Vegas &amp; Like Mike</t>
  </si>
  <si>
    <t>Phat Brahms</t>
  </si>
  <si>
    <t>Mack Avenue</t>
  </si>
  <si>
    <t>Tia Fuller</t>
  </si>
  <si>
    <t>Angelic Warrior</t>
  </si>
  <si>
    <t>Hauschka</t>
  </si>
  <si>
    <t>Salon Des Amateurs (Remixes)</t>
  </si>
  <si>
    <t>Dragonette Inc.</t>
  </si>
  <si>
    <t>Dragonette</t>
  </si>
  <si>
    <t>Bodyparts</t>
  </si>
  <si>
    <t>Bodyparts (Commentary Version</t>
  </si>
  <si>
    <t>Exclusive Commentary Version live on street date</t>
  </si>
  <si>
    <t>Bullet</t>
  </si>
  <si>
    <t>Full Pull</t>
  </si>
  <si>
    <t>Levek</t>
  </si>
  <si>
    <t>Look a Little Closer</t>
  </si>
  <si>
    <t>Hypnotic Records</t>
  </si>
  <si>
    <t>Blackburner</t>
  </si>
  <si>
    <t>Planet Earth Attack</t>
  </si>
  <si>
    <t>Eluveitie</t>
  </si>
  <si>
    <t>The Early Years</t>
  </si>
  <si>
    <t>Dokken</t>
  </si>
  <si>
    <t>Broken Bones</t>
  </si>
  <si>
    <t>Witchcraft</t>
  </si>
  <si>
    <t>Legend</t>
  </si>
  <si>
    <t>Almost Always Never</t>
  </si>
  <si>
    <t>Coalmine Records</t>
  </si>
  <si>
    <t>Royce da 5'9"</t>
  </si>
  <si>
    <t>One for the Money (Prod. by G-Squared)</t>
  </si>
  <si>
    <t>VICE Records</t>
  </si>
  <si>
    <t>The Raveonettes</t>
  </si>
  <si>
    <t>Observator</t>
  </si>
  <si>
    <t>Soundrop Room the week of Release saw upwards of 500 people at a time</t>
  </si>
  <si>
    <t>George V Records</t>
  </si>
  <si>
    <t>Buddha-Bar</t>
  </si>
  <si>
    <t>Best of Lounge: Rare Grooves</t>
  </si>
  <si>
    <t>Singer/Songwriter</t>
  </si>
  <si>
    <t>Sean Hayes Music</t>
  </si>
  <si>
    <t>Sean Hayes</t>
  </si>
  <si>
    <t>Before We Turn To Dust</t>
  </si>
  <si>
    <t>Tiësto &amp; Steve Aoki</t>
  </si>
  <si>
    <t>Tornado (Remixes)</t>
  </si>
  <si>
    <t>Kasba Music</t>
  </si>
  <si>
    <t>Canteca de Macao</t>
  </si>
  <si>
    <t>Nunca Es Tarde (American Tour Edition 2012)</t>
  </si>
  <si>
    <t>Tycho</t>
  </si>
  <si>
    <t>Dive (Deluxe Version)</t>
  </si>
  <si>
    <t>Devo Inc.</t>
  </si>
  <si>
    <t>Devo</t>
  </si>
  <si>
    <t>Don't Roof Rack Me, Bro! (Remember Seamus)</t>
  </si>
  <si>
    <t>Quite Scientific Records</t>
  </si>
  <si>
    <t>Lightning Love</t>
  </si>
  <si>
    <t>Blonde Album</t>
  </si>
  <si>
    <t>Courgette Records</t>
  </si>
  <si>
    <t>Harry Shearer</t>
  </si>
  <si>
    <t>Can't Take a Hint (Bonus Version)</t>
  </si>
  <si>
    <t>Beams</t>
  </si>
  <si>
    <t>Four</t>
  </si>
  <si>
    <t>Booka Shade</t>
  </si>
  <si>
    <t>Honey Slave EP</t>
  </si>
  <si>
    <t>Gracie Productions</t>
  </si>
  <si>
    <t>Bumpy Knuckles &amp; Statik Selektah</t>
  </si>
  <si>
    <t>Hear the Call</t>
  </si>
  <si>
    <t>Row Index</t>
  </si>
  <si>
    <t>Audio Ad</t>
  </si>
  <si>
    <t>SoundDrop</t>
  </si>
  <si>
    <t>WK 1 Ad Supported</t>
  </si>
  <si>
    <t>WK 2 Ad Supported</t>
  </si>
  <si>
    <t>WK 1 TOTAL STREAMS</t>
  </si>
  <si>
    <t>Massacre Records</t>
  </si>
  <si>
    <t>Rebellion</t>
  </si>
  <si>
    <t>Arminus, Furor Teutonicus</t>
  </si>
  <si>
    <t>Music For Dreams</t>
  </si>
  <si>
    <t>Razzy Bailey</t>
  </si>
  <si>
    <t>I Still Hate Hate</t>
  </si>
  <si>
    <t>Cemeteries</t>
  </si>
  <si>
    <t>The Wilderness</t>
  </si>
  <si>
    <t>Steffaloo</t>
  </si>
  <si>
    <t>Would You Stay</t>
  </si>
  <si>
    <t>DJ Ravin</t>
  </si>
  <si>
    <t>Siddharta, Spirit of Buddha-Bar Vol. 6</t>
  </si>
  <si>
    <t>1022/2012</t>
  </si>
  <si>
    <t>Wax Motif &amp; Neoteric</t>
  </si>
  <si>
    <t>Go Deep</t>
  </si>
  <si>
    <t>Hands On Music</t>
  </si>
  <si>
    <t>Show Of Hands</t>
  </si>
  <si>
    <t>Wake the Union (Bonus Version)</t>
  </si>
  <si>
    <t>Plug Research Records</t>
  </si>
  <si>
    <t>Naytronix</t>
  </si>
  <si>
    <t>Dirty Glow</t>
  </si>
  <si>
    <t>Can't Take a Hint (Deluxe Edition)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</si>
</sst>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3">
    <numFmt numFmtId="164" formatCode="yyyy-mm-dd;@"/>
    <numFmt numFmtId="165" formatCode="yyyy-mm-dd;@"/>
    <numFmt numFmtId="166" formatCode="m/d/yyyy;@"/>
    <numFmt numFmtId="167" formatCode="m/d/yyyy;@"/>
    <numFmt numFmtId="168" formatCode="yyyy-mm-dd;@"/>
    <numFmt numFmtId="169" formatCode="yyyy-mm-dd;@"/>
    <numFmt numFmtId="170" formatCode="yyyy-mm-dd;@"/>
    <numFmt numFmtId="171" formatCode="yyyy-mm-dd;@"/>
    <numFmt numFmtId="172" formatCode="yyyy-mm-dd;@"/>
    <numFmt numFmtId="173" formatCode="yyyy-mm-dd;@"/>
    <numFmt numFmtId="174" formatCode="yyyy-mm-dd;@"/>
    <numFmt numFmtId="175" formatCode="yyyy-mm-dd;@"/>
    <numFmt numFmtId="176" formatCode="yyyy-mm-dd;@"/>
    <numFmt numFmtId="177" formatCode="yyyy-mm-dd;@"/>
    <numFmt numFmtId="178" formatCode="yyyy-mm-dd;@"/>
    <numFmt numFmtId="179" formatCode="yyyy-mm-dd;@"/>
    <numFmt numFmtId="180" formatCode="yyyy-mm-dd;@"/>
    <numFmt numFmtId="181" formatCode="yyyy-mm-dd;@"/>
    <numFmt numFmtId="182" formatCode="yyyy-mm-dd;@"/>
    <numFmt numFmtId="183" formatCode="yyyy-mm-dd;@"/>
    <numFmt numFmtId="184" formatCode="yyyy-mm-dd;@"/>
    <numFmt numFmtId="185" formatCode="m/d/yyyy;@"/>
    <numFmt numFmtId="186" formatCode="yyyy-mm-dd;@"/>
  </numFmts>
  <fonts count="59"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8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1.0"/>
      <color rgb="FF000000"/>
      <name val="Times New Roman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/>
      <i val="0"/>
      <strike val="0"/>
      <u val="none"/>
      <sz val="10.0"/>
      <color rgb="FF000000"/>
      <name val="Arial"/>
    </font>
    <font>
      <b/>
      <i val="0"/>
      <strike val="0"/>
      <u val="none"/>
      <sz val="12.0"/>
      <color rgb="FF000000"/>
      <name val="Arial"/>
    </font>
    <font>
      <b/>
      <i val="0"/>
      <strike val="0"/>
      <u val="none"/>
      <sz val="12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  <font>
      <b val="0"/>
      <i val="0"/>
      <strike val="0"/>
      <u val="none"/>
      <sz val="10.0"/>
      <color rgb="FF000000"/>
      <name val="Arial"/>
    </font>
  </fonts>
  <fills count="96">
    <fill>
      <patternFill patternType="none"/>
    </fill>
    <fill>
      <patternFill patternType="gray125"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D9EEB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98D77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fillId="0" numFmtId="0" borderId="0" fontId="0"/>
  </cellStyleXfs>
  <cellXfs count="187">
    <xf applyAlignment="1" fillId="0" xfId="0" numFmtId="0" borderId="0" fontId="0">
      <alignment vertical="bottom" horizontal="general" wrapText="1"/>
    </xf>
    <xf applyBorder="1" applyAlignment="1" fillId="0" xfId="0" numFmtId="0" borderId="1" fontId="0">
      <alignment vertical="bottom" horizontal="general" wrapText="1"/>
    </xf>
    <xf applyBorder="1" applyAlignment="1" fillId="0" xfId="0" numFmtId="0" borderId="2" fontId="0">
      <alignment vertical="bottom" horizontal="general" wrapText="1"/>
    </xf>
    <xf applyBorder="1" applyAlignment="1" fillId="2" xfId="0" numFmtId="0" borderId="3" fontId="0" applyFill="1">
      <alignment vertical="bottom" horizontal="center" wrapText="1"/>
    </xf>
    <xf applyBorder="1" applyAlignment="1" fillId="0" xfId="0" numFmtId="0" borderId="4" fontId="0">
      <alignment vertical="bottom" horizontal="general" wrapText="1"/>
    </xf>
    <xf applyBorder="1" applyAlignment="1" fillId="3" xfId="0" numFmtId="0" borderId="5" applyFont="1" fontId="1" applyFill="1">
      <alignment vertical="bottom" horizontal="center" wrapText="1"/>
    </xf>
    <xf applyBorder="1" applyAlignment="1" fillId="0" xfId="0" numFmtId="0" borderId="6" fontId="0">
      <alignment vertical="bottom" horizontal="general" wrapText="1"/>
    </xf>
    <xf applyBorder="1" applyAlignment="1" fillId="0" xfId="0" numFmtId="0" borderId="7" fontId="0">
      <alignment vertical="bottom" horizontal="general" wrapText="1"/>
    </xf>
    <xf applyBorder="1" applyAlignment="1" fillId="0" xfId="0" numFmtId="0" borderId="8" fontId="0">
      <alignment vertical="bottom" horizontal="general" wrapText="1"/>
    </xf>
    <xf applyBorder="1" applyAlignment="1" fillId="4" xfId="0" numFmtId="0" borderId="9" fontId="0" applyFill="1">
      <alignment vertical="bottom" horizontal="center" wrapText="1"/>
    </xf>
    <xf applyBorder="1" applyAlignment="1" fillId="0" xfId="0" numFmtId="164" borderId="10" fontId="0" applyNumberFormat="1">
      <alignment vertical="bottom" horizontal="left" wrapText="1"/>
    </xf>
    <xf applyBorder="1" applyAlignment="1" fillId="5" xfId="0" numFmtId="165" borderId="11" fontId="0" applyNumberFormat="1" applyFill="1">
      <alignment vertical="bottom" horizontal="left" wrapText="1"/>
    </xf>
    <xf applyBorder="1" applyAlignment="1" fillId="6" xfId="0" numFmtId="0" borderId="12" applyFont="1" fontId="2" applyFill="1">
      <alignment vertical="bottom" horizontal="left" wrapText="1"/>
    </xf>
    <xf applyBorder="1" applyAlignment="1" fillId="7" xfId="0" numFmtId="166" borderId="13" fontId="0" applyNumberFormat="1" applyFill="1">
      <alignment vertical="bottom" horizontal="left" wrapText="1"/>
    </xf>
    <xf applyBorder="1" applyAlignment="1" fillId="0" xfId="0" numFmtId="0" borderId="14" fontId="0">
      <alignment vertical="bottom" horizontal="general" wrapText="1"/>
    </xf>
    <xf applyBorder="1" applyAlignment="1" fillId="0" xfId="0" numFmtId="0" borderId="15" fontId="0">
      <alignment vertical="bottom" horizontal="center" wrapText="1"/>
    </xf>
    <xf applyAlignment="1" fillId="8" xfId="0" numFmtId="0" borderId="0" applyFont="1" fontId="3" applyFill="1">
      <alignment vertical="bottom" horizontal="general" wrapText="1"/>
    </xf>
    <xf applyBorder="1" applyAlignment="1" fillId="9" xfId="0" numFmtId="0" borderId="16" applyFont="1" fontId="4" applyFill="1">
      <alignment vertical="bottom" horizontal="left" wrapText="1"/>
    </xf>
    <xf applyBorder="1" applyAlignment="1" fillId="0" xfId="0" numFmtId="0" borderId="17" applyFont="1" fontId="5">
      <alignment vertical="bottom" horizontal="center" wrapText="1"/>
    </xf>
    <xf applyBorder="1" applyAlignment="1" fillId="10" xfId="0" numFmtId="0" borderId="18" fontId="0" applyFill="1">
      <alignment vertical="bottom" horizontal="center" wrapText="1"/>
    </xf>
    <xf applyBorder="1" applyAlignment="1" fillId="11" xfId="0" numFmtId="0" borderId="19" fontId="0" applyFill="1">
      <alignment vertical="bottom" horizontal="center" wrapText="1"/>
    </xf>
    <xf applyBorder="1" applyAlignment="1" fillId="12" xfId="0" numFmtId="0" borderId="20" applyFont="1" fontId="6" applyFill="1">
      <alignment vertical="bottom" horizontal="left" wrapText="1"/>
    </xf>
    <xf applyBorder="1" applyAlignment="1" fillId="13" xfId="0" numFmtId="0" borderId="21" fontId="0" applyFill="1">
      <alignment vertical="bottom" horizontal="center" wrapText="1"/>
    </xf>
    <xf applyBorder="1" applyAlignment="1" fillId="0" xfId="0" numFmtId="0" borderId="22" applyFont="1" fontId="7">
      <alignment vertical="bottom" horizontal="general" wrapText="1"/>
    </xf>
    <xf applyBorder="1" applyAlignment="1" fillId="14" xfId="0" numFmtId="0" borderId="23" applyFont="1" fontId="8" applyFill="1">
      <alignment vertical="bottom" horizontal="left" wrapText="1"/>
    </xf>
    <xf applyBorder="1" applyAlignment="1" fillId="15" xfId="0" numFmtId="0" borderId="24" applyFont="1" fontId="9" applyFill="1">
      <alignment vertical="bottom" horizontal="left" wrapText="1"/>
    </xf>
    <xf applyBorder="1" applyAlignment="1" fillId="0" xfId="0" numFmtId="0" borderId="25" fontId="0">
      <alignment vertical="bottom" horizontal="general" wrapText="1"/>
    </xf>
    <xf applyAlignment="1" fillId="0" xfId="0" numFmtId="167" borderId="0" fontId="0" applyNumberFormat="1">
      <alignment vertical="bottom" horizontal="general" wrapText="1"/>
    </xf>
    <xf applyBorder="1" applyAlignment="1" fillId="0" xfId="0" numFmtId="0" borderId="26" fontId="0">
      <alignment vertical="bottom" horizontal="general" wrapText="1"/>
    </xf>
    <xf applyBorder="1" applyAlignment="1" fillId="0" xfId="0" numFmtId="0" borderId="27" fontId="0">
      <alignment vertical="bottom" horizontal="general" wrapText="1"/>
    </xf>
    <xf applyBorder="1" applyAlignment="1" fillId="0" xfId="0" numFmtId="168" borderId="28" applyFont="1" fontId="10" applyNumberFormat="1">
      <alignment vertical="bottom" horizontal="left" wrapText="1"/>
    </xf>
    <xf applyBorder="1" applyAlignment="1" fillId="16" xfId="0" numFmtId="0" borderId="29" fontId="0" applyFill="1">
      <alignment vertical="bottom" horizontal="general" wrapText="1"/>
    </xf>
    <xf applyBorder="1" applyAlignment="1" fillId="0" xfId="0" numFmtId="0" borderId="30" fontId="0">
      <alignment vertical="bottom" horizontal="left" wrapText="1"/>
    </xf>
    <xf applyBorder="1" applyAlignment="1" fillId="0" xfId="0" numFmtId="0" borderId="31" fontId="0">
      <alignment vertical="bottom" horizontal="center" wrapText="1"/>
    </xf>
    <xf applyBorder="1" applyAlignment="1" fillId="0" xfId="0" numFmtId="0" borderId="32" fontId="0">
      <alignment vertical="bottom" horizontal="center" wrapText="1"/>
    </xf>
    <xf applyBorder="1" applyAlignment="1" fillId="17" xfId="0" numFmtId="0" borderId="33" applyFont="1" fontId="11" applyFill="1">
      <alignment vertical="bottom" horizontal="general" wrapText="1"/>
    </xf>
    <xf applyBorder="1" applyAlignment="1" fillId="18" xfId="0" numFmtId="0" borderId="34" applyFont="1" fontId="12" applyFill="1">
      <alignment vertical="bottom" horizontal="center" wrapText="1"/>
    </xf>
    <xf applyBorder="1" applyAlignment="1" fillId="19" xfId="0" numFmtId="0" borderId="35" fontId="0" applyFill="1">
      <alignment vertical="bottom" horizontal="center" wrapText="1"/>
    </xf>
    <xf applyBorder="1" applyAlignment="1" fillId="0" xfId="0" numFmtId="0" borderId="36" applyFont="1" fontId="13">
      <alignment vertical="bottom" horizontal="general" wrapText="1"/>
    </xf>
    <xf applyBorder="1" applyAlignment="1" fillId="20" xfId="0" numFmtId="0" borderId="37" fontId="0" applyFill="1">
      <alignment vertical="bottom" horizontal="left" wrapText="1"/>
    </xf>
    <xf applyBorder="1" applyAlignment="1" fillId="21" xfId="0" numFmtId="169" borderId="38" applyFont="1" fontId="14" applyNumberFormat="1" applyFill="1">
      <alignment vertical="bottom" horizontal="left" wrapText="1"/>
    </xf>
    <xf applyBorder="1" applyAlignment="1" fillId="22" xfId="0" numFmtId="0" borderId="39" fontId="0" applyFill="1">
      <alignment vertical="bottom" horizontal="general" wrapText="1"/>
    </xf>
    <xf applyBorder="1" applyAlignment="1" fillId="0" xfId="0" numFmtId="0" borderId="40" fontId="0">
      <alignment vertical="bottom" horizontal="left" wrapText="1"/>
    </xf>
    <xf applyBorder="1" applyAlignment="1" fillId="0" xfId="0" numFmtId="170" borderId="41" fontId="0" applyNumberFormat="1">
      <alignment vertical="bottom" horizontal="left" wrapText="1"/>
    </xf>
    <xf applyBorder="1" applyAlignment="1" fillId="23" xfId="0" numFmtId="0" borderId="42" fontId="0" applyFill="1">
      <alignment vertical="bottom" horizontal="general" wrapText="1"/>
    </xf>
    <xf applyBorder="1" applyAlignment="1" fillId="24" xfId="0" numFmtId="0" borderId="43" fontId="0" applyFill="1">
      <alignment vertical="bottom" horizontal="left" wrapText="1"/>
    </xf>
    <xf applyBorder="1" applyAlignment="1" fillId="0" xfId="0" numFmtId="0" borderId="44" fontId="0">
      <alignment vertical="bottom" horizontal="center" wrapText="1"/>
    </xf>
    <xf applyBorder="1" applyAlignment="1" fillId="0" xfId="0" numFmtId="171" borderId="45" applyFont="1" fontId="15" applyNumberFormat="1">
      <alignment vertical="bottom" horizontal="center" wrapText="1"/>
    </xf>
    <xf applyBorder="1" applyAlignment="1" fillId="25" xfId="0" numFmtId="0" borderId="46" fontId="0" applyFill="1">
      <alignment vertical="bottom" horizontal="left" wrapText="1"/>
    </xf>
    <xf applyBorder="1" applyAlignment="1" fillId="26" xfId="0" numFmtId="0" borderId="47" fontId="0" applyFill="1">
      <alignment vertical="bottom" horizontal="left" wrapText="1"/>
    </xf>
    <xf applyBorder="1" applyAlignment="1" fillId="0" xfId="0" numFmtId="0" borderId="48" applyFont="1" fontId="16">
      <alignment vertical="bottom" horizontal="general" wrapText="1"/>
    </xf>
    <xf applyAlignment="1" fillId="0" xfId="0" numFmtId="0" borderId="0" fontId="0">
      <alignment vertical="bottom" horizontal="left" wrapText="1"/>
    </xf>
    <xf applyBorder="1" applyAlignment="1" fillId="27" xfId="0" numFmtId="0" borderId="49" fontId="0" applyFill="1">
      <alignment vertical="bottom" horizontal="general" wrapText="1"/>
    </xf>
    <xf applyBorder="1" applyAlignment="1" fillId="0" xfId="0" numFmtId="0" borderId="50" fontId="0">
      <alignment vertical="bottom" horizontal="general" wrapText="1"/>
    </xf>
    <xf applyBorder="1" applyAlignment="1" fillId="0" xfId="0" numFmtId="0" borderId="51" fontId="0">
      <alignment vertical="bottom" horizontal="center" wrapText="1"/>
    </xf>
    <xf applyBorder="1" applyAlignment="1" fillId="28" xfId="0" numFmtId="0" borderId="52" applyFont="1" fontId="17" applyFill="1">
      <alignment vertical="bottom" horizontal="center" wrapText="1"/>
    </xf>
    <xf applyBorder="1" applyAlignment="1" fillId="0" xfId="0" numFmtId="0" borderId="53" fontId="0">
      <alignment vertical="bottom" horizontal="general" wrapText="1"/>
    </xf>
    <xf applyBorder="1" applyAlignment="1" fillId="0" xfId="0" numFmtId="0" borderId="54" fontId="0">
      <alignment vertical="bottom" horizontal="general" wrapText="1"/>
    </xf>
    <xf applyBorder="1" applyAlignment="1" fillId="29" xfId="0" numFmtId="172" borderId="55" applyFont="1" fontId="18" applyNumberFormat="1" applyFill="1">
      <alignment vertical="bottom" horizontal="center" wrapText="1"/>
    </xf>
    <xf applyBorder="1" applyAlignment="1" fillId="0" xfId="0" numFmtId="0" borderId="56" applyFont="1" fontId="19">
      <alignment vertical="bottom" horizontal="general" wrapText="1"/>
    </xf>
    <xf applyBorder="1" applyAlignment="1" fillId="30" xfId="0" numFmtId="0" borderId="57" fontId="0" applyFill="1">
      <alignment vertical="bottom" horizontal="general" wrapText="1"/>
    </xf>
    <xf applyBorder="1" applyAlignment="1" fillId="31" xfId="0" numFmtId="0" borderId="58" fontId="0" applyFill="1">
      <alignment vertical="bottom" horizontal="left" wrapText="1"/>
    </xf>
    <xf applyBorder="1" applyAlignment="1" fillId="0" xfId="0" numFmtId="0" borderId="59" fontId="0">
      <alignment vertical="bottom" horizontal="general" wrapText="1"/>
    </xf>
    <xf applyBorder="1" applyAlignment="1" fillId="32" xfId="0" numFmtId="0" borderId="60" applyFont="1" fontId="20" applyFill="1">
      <alignment vertical="bottom" horizontal="general" wrapText="1"/>
    </xf>
    <xf applyBorder="1" applyAlignment="1" fillId="0" xfId="0" numFmtId="0" borderId="61" fontId="0">
      <alignment vertical="bottom" horizontal="center" wrapText="1"/>
    </xf>
    <xf applyBorder="1" applyAlignment="1" fillId="33" xfId="0" numFmtId="0" borderId="62" applyFont="1" fontId="21" applyFill="1">
      <alignment vertical="bottom" horizontal="center" wrapText="1"/>
    </xf>
    <xf applyBorder="1" applyAlignment="1" fillId="0" xfId="0" numFmtId="173" borderId="63" fontId="0" applyNumberFormat="1">
      <alignment vertical="bottom" horizontal="left" wrapText="1"/>
    </xf>
    <xf applyBorder="1" applyAlignment="1" fillId="0" xfId="0" numFmtId="0" borderId="64" fontId="0">
      <alignment vertical="bottom" horizontal="center" wrapText="1"/>
    </xf>
    <xf applyBorder="1" applyAlignment="1" fillId="0" xfId="0" numFmtId="0" borderId="65" fontId="0">
      <alignment vertical="bottom" horizontal="center" wrapText="1"/>
    </xf>
    <xf applyBorder="1" applyAlignment="1" fillId="0" xfId="0" numFmtId="0" borderId="66" fontId="0">
      <alignment vertical="bottom" horizontal="general" wrapText="1"/>
    </xf>
    <xf applyBorder="1" applyAlignment="1" fillId="0" xfId="0" numFmtId="0" borderId="67" fontId="0">
      <alignment vertical="bottom" horizontal="general" wrapText="1"/>
    </xf>
    <xf applyBorder="1" applyAlignment="1" fillId="0" xfId="0" numFmtId="0" borderId="68" fontId="0">
      <alignment vertical="bottom" horizontal="left" wrapText="1"/>
    </xf>
    <xf applyBorder="1" applyAlignment="1" fillId="34" xfId="0" numFmtId="0" borderId="69" applyFont="1" fontId="22" applyFill="1">
      <alignment vertical="bottom" horizontal="center" wrapText="1"/>
    </xf>
    <xf applyBorder="1" applyAlignment="1" fillId="35" xfId="0" numFmtId="0" borderId="70" fontId="0" applyFill="1">
      <alignment vertical="bottom" horizontal="left" wrapText="1"/>
    </xf>
    <xf applyBorder="1" applyAlignment="1" fillId="0" xfId="0" numFmtId="0" borderId="71" applyFont="1" fontId="23">
      <alignment vertical="bottom" horizontal="general" wrapText="1"/>
    </xf>
    <xf applyBorder="1" applyAlignment="1" fillId="0" xfId="0" numFmtId="0" borderId="72" fontId="0">
      <alignment vertical="bottom" horizontal="general" wrapText="1"/>
    </xf>
    <xf applyBorder="1" applyAlignment="1" fillId="0" xfId="0" numFmtId="0" borderId="73" fontId="0">
      <alignment vertical="bottom" horizontal="left" wrapText="1"/>
    </xf>
    <xf applyBorder="1" applyAlignment="1" fillId="36" xfId="0" numFmtId="0" borderId="74" fontId="0" applyFill="1">
      <alignment vertical="bottom" horizontal="general" wrapText="1"/>
    </xf>
    <xf applyBorder="1" applyAlignment="1" fillId="37" xfId="0" numFmtId="0" borderId="75" fontId="0" applyFill="1">
      <alignment vertical="bottom" horizontal="center" wrapText="1"/>
    </xf>
    <xf applyBorder="1" applyAlignment="1" fillId="0" xfId="0" numFmtId="0" borderId="76" fontId="0">
      <alignment vertical="bottom" horizontal="general" wrapText="1"/>
    </xf>
    <xf applyBorder="1" applyAlignment="1" fillId="38" xfId="0" numFmtId="0" borderId="77" fontId="0" applyFill="1">
      <alignment vertical="bottom" horizontal="left" wrapText="1"/>
    </xf>
    <xf applyBorder="1" applyAlignment="1" fillId="0" xfId="0" numFmtId="174" borderId="78" fontId="0" applyNumberFormat="1">
      <alignment vertical="bottom" horizontal="center" wrapText="1"/>
    </xf>
    <xf applyBorder="1" applyAlignment="1" fillId="39" xfId="0" numFmtId="0" borderId="79" fontId="0" applyFill="1">
      <alignment vertical="bottom" horizontal="general" wrapText="1"/>
    </xf>
    <xf applyBorder="1" applyAlignment="1" fillId="40" xfId="0" numFmtId="0" borderId="80" applyFont="1" fontId="24" applyFill="1">
      <alignment vertical="bottom" horizontal="general" wrapText="1"/>
    </xf>
    <xf applyBorder="1" applyAlignment="1" fillId="0" xfId="0" numFmtId="0" borderId="81" applyFont="1" fontId="25">
      <alignment vertical="bottom" horizontal="general" wrapText="1"/>
    </xf>
    <xf applyBorder="1" applyAlignment="1" fillId="41" xfId="0" numFmtId="0" borderId="82" fontId="0" applyFill="1">
      <alignment vertical="bottom" horizontal="general" wrapText="1"/>
    </xf>
    <xf applyBorder="1" applyAlignment="1" fillId="0" xfId="0" numFmtId="0" borderId="83" fontId="0">
      <alignment vertical="bottom" horizontal="center" wrapText="1"/>
    </xf>
    <xf applyBorder="1" applyAlignment="1" fillId="42" xfId="0" numFmtId="0" borderId="84" applyFont="1" fontId="26" applyFill="1">
      <alignment vertical="bottom" horizontal="general" wrapText="1"/>
    </xf>
    <xf applyBorder="1" applyAlignment="1" fillId="43" xfId="0" numFmtId="0" borderId="85" fontId="0" applyFill="1">
      <alignment vertical="bottom" horizontal="left" wrapText="1"/>
    </xf>
    <xf applyBorder="1" applyAlignment="1" fillId="44" xfId="0" numFmtId="0" borderId="86" fontId="0" applyFill="1">
      <alignment vertical="bottom" horizontal="left" wrapText="1"/>
    </xf>
    <xf applyBorder="1" applyAlignment="1" fillId="0" xfId="0" numFmtId="0" borderId="87" fontId="0">
      <alignment vertical="bottom" horizontal="general" wrapText="1"/>
    </xf>
    <xf applyBorder="1" applyAlignment="1" fillId="0" xfId="0" numFmtId="175" borderId="88" fontId="0" applyNumberFormat="1">
      <alignment vertical="bottom" horizontal="left" wrapText="1"/>
    </xf>
    <xf applyBorder="1" applyAlignment="1" fillId="45" xfId="0" numFmtId="0" borderId="89" applyFont="1" fontId="27" applyFill="1">
      <alignment vertical="bottom" horizontal="general" wrapText="1"/>
    </xf>
    <xf applyBorder="1" applyAlignment="1" fillId="0" xfId="0" numFmtId="0" borderId="90" applyFont="1" fontId="28">
      <alignment vertical="bottom" horizontal="left" wrapText="1"/>
    </xf>
    <xf applyBorder="1" applyAlignment="1" fillId="46" xfId="0" numFmtId="0" borderId="91" fontId="0" applyFill="1">
      <alignment vertical="bottom" horizontal="general" wrapText="1"/>
    </xf>
    <xf applyBorder="1" applyAlignment="1" fillId="47" xfId="0" numFmtId="0" borderId="92" applyFont="1" fontId="29" applyFill="1">
      <alignment vertical="bottom" horizontal="left" wrapText="1"/>
    </xf>
    <xf applyBorder="1" applyAlignment="1" fillId="0" xfId="0" numFmtId="0" borderId="93" fontId="0">
      <alignment vertical="bottom" horizontal="general" wrapText="1"/>
    </xf>
    <xf applyBorder="1" applyAlignment="1" fillId="48" xfId="0" numFmtId="0" borderId="94" applyFont="1" fontId="30" applyFill="1">
      <alignment vertical="bottom" horizontal="center" wrapText="1"/>
    </xf>
    <xf applyBorder="1" applyAlignment="1" fillId="0" xfId="0" numFmtId="0" borderId="95" fontId="0">
      <alignment vertical="bottom" horizontal="center" wrapText="1"/>
    </xf>
    <xf applyBorder="1" applyAlignment="1" fillId="49" xfId="0" numFmtId="0" borderId="96" fontId="0" applyFill="1">
      <alignment vertical="bottom" horizontal="general" wrapText="1"/>
    </xf>
    <xf applyAlignment="1" fillId="0" xfId="0" numFmtId="0" borderId="0" fontId="0">
      <alignment vertical="bottom" horizontal="center" wrapText="1"/>
    </xf>
    <xf applyBorder="1" applyAlignment="1" fillId="50" xfId="0" numFmtId="0" borderId="97" applyFont="1" fontId="31" applyFill="1">
      <alignment vertical="bottom" horizontal="left" wrapText="1"/>
    </xf>
    <xf applyBorder="1" applyAlignment="1" fillId="0" xfId="0" numFmtId="0" borderId="98" applyFont="1" fontId="32">
      <alignment vertical="bottom" horizontal="center" wrapText="1"/>
    </xf>
    <xf applyBorder="1" applyAlignment="1" fillId="51" xfId="0" numFmtId="0" borderId="99" applyFont="1" fontId="33" applyFill="1">
      <alignment vertical="bottom" horizontal="general" wrapText="1"/>
    </xf>
    <xf applyBorder="1" applyAlignment="1" fillId="0" xfId="0" numFmtId="0" borderId="100" fontId="0">
      <alignment vertical="bottom" horizontal="left" wrapText="1"/>
    </xf>
    <xf applyBorder="1" applyAlignment="1" fillId="52" xfId="0" numFmtId="0" borderId="101" fontId="0" applyFill="1">
      <alignment vertical="bottom" horizontal="center" wrapText="1"/>
    </xf>
    <xf applyBorder="1" applyAlignment="1" fillId="53" xfId="0" numFmtId="0" borderId="102" fontId="0" applyFill="1">
      <alignment vertical="bottom" horizontal="left" wrapText="1"/>
    </xf>
    <xf applyBorder="1" applyAlignment="1" fillId="54" xfId="0" numFmtId="0" borderId="103" applyFont="1" fontId="34" applyFill="1">
      <alignment vertical="bottom" horizontal="left" wrapText="1"/>
    </xf>
    <xf applyBorder="1" applyAlignment="1" fillId="0" xfId="0" numFmtId="176" borderId="104" fontId="0" applyNumberFormat="1">
      <alignment vertical="bottom" horizontal="center" wrapText="1"/>
    </xf>
    <xf applyBorder="1" applyAlignment="1" fillId="55" xfId="0" numFmtId="0" borderId="105" applyFont="1" fontId="35" applyFill="1">
      <alignment vertical="bottom" horizontal="left" wrapText="1"/>
    </xf>
    <xf applyBorder="1" applyAlignment="1" fillId="56" xfId="0" numFmtId="0" borderId="106" applyFont="1" fontId="36" applyFill="1">
      <alignment vertical="bottom" horizontal="center" wrapText="1"/>
    </xf>
    <xf applyBorder="1" applyAlignment="1" fillId="0" xfId="0" numFmtId="0" borderId="107" fontId="0">
      <alignment vertical="bottom" horizontal="general" wrapText="1"/>
    </xf>
    <xf applyBorder="1" applyAlignment="1" fillId="0" xfId="0" numFmtId="0" borderId="108" fontId="0">
      <alignment vertical="bottom" horizontal="general" wrapText="1"/>
    </xf>
    <xf applyBorder="1" applyAlignment="1" fillId="57" xfId="0" numFmtId="0" borderId="109" applyFont="1" fontId="37" applyFill="1">
      <alignment vertical="bottom" horizontal="general" wrapText="1"/>
    </xf>
    <xf applyBorder="1" applyAlignment="1" fillId="58" xfId="0" numFmtId="0" borderId="110" fontId="0" applyFill="1">
      <alignment vertical="bottom" horizontal="center" wrapText="1"/>
    </xf>
    <xf applyBorder="1" applyAlignment="1" fillId="0" xfId="0" numFmtId="0" borderId="111" fontId="0">
      <alignment vertical="bottom" horizontal="left" wrapText="1"/>
    </xf>
    <xf applyBorder="1" applyAlignment="1" fillId="0" xfId="0" numFmtId="0" borderId="112" fontId="0">
      <alignment vertical="bottom" horizontal="general" wrapText="1"/>
    </xf>
    <xf applyBorder="1" applyAlignment="1" fillId="59" xfId="0" numFmtId="0" borderId="113" applyFont="1" fontId="38" applyFill="1">
      <alignment vertical="bottom" horizontal="left" wrapText="1"/>
    </xf>
    <xf applyBorder="1" applyAlignment="1" fillId="60" xfId="0" numFmtId="0" borderId="114" applyFont="1" fontId="39" applyFill="1">
      <alignment vertical="bottom" horizontal="general" wrapText="1"/>
    </xf>
    <xf applyBorder="1" applyAlignment="1" fillId="0" xfId="0" numFmtId="177" borderId="115" fontId="0" applyNumberFormat="1">
      <alignment vertical="bottom" horizontal="center" wrapText="1"/>
    </xf>
    <xf applyBorder="1" applyAlignment="1" fillId="61" xfId="0" numFmtId="0" borderId="116" applyFont="1" fontId="40" applyFill="1">
      <alignment vertical="bottom" horizontal="center" wrapText="1"/>
    </xf>
    <xf applyBorder="1" applyAlignment="1" fillId="62" xfId="0" numFmtId="0" borderId="117" fontId="0" applyFill="1">
      <alignment vertical="bottom" horizontal="general" wrapText="1"/>
    </xf>
    <xf applyBorder="1" applyAlignment="1" fillId="0" xfId="0" numFmtId="0" borderId="118" fontId="0">
      <alignment vertical="bottom" horizontal="general" wrapText="1"/>
    </xf>
    <xf applyBorder="1" applyAlignment="1" fillId="63" xfId="0" numFmtId="0" borderId="119" fontId="0" applyFill="1">
      <alignment vertical="bottom" horizontal="general" wrapText="1"/>
    </xf>
    <xf applyBorder="1" applyAlignment="1" fillId="0" xfId="0" numFmtId="178" borderId="120" fontId="0" applyNumberFormat="1">
      <alignment vertical="bottom" horizontal="center" wrapText="1"/>
    </xf>
    <xf applyBorder="1" applyAlignment="1" fillId="64" xfId="0" numFmtId="0" borderId="121" fontId="0" applyFill="1">
      <alignment vertical="bottom" horizontal="left" wrapText="1"/>
    </xf>
    <xf applyBorder="1" applyAlignment="1" fillId="0" xfId="0" numFmtId="0" borderId="122" fontId="0">
      <alignment vertical="bottom" horizontal="general" wrapText="1"/>
    </xf>
    <xf applyBorder="1" applyAlignment="1" fillId="65" xfId="0" numFmtId="179" borderId="123" fontId="0" applyNumberFormat="1" applyFill="1">
      <alignment vertical="bottom" horizontal="left" wrapText="1"/>
    </xf>
    <xf applyBorder="1" applyAlignment="1" fillId="66" xfId="0" numFmtId="0" borderId="124" applyFont="1" fontId="41" applyFill="1">
      <alignment vertical="bottom" horizontal="center" wrapText="1"/>
    </xf>
    <xf applyBorder="1" applyAlignment="1" fillId="67" xfId="0" numFmtId="0" borderId="125" fontId="0" applyFill="1">
      <alignment vertical="bottom" horizontal="left" wrapText="1"/>
    </xf>
    <xf applyBorder="1" applyAlignment="1" fillId="0" xfId="0" numFmtId="180" borderId="126" applyFont="1" fontId="42" applyNumberFormat="1">
      <alignment vertical="bottom" horizontal="center" wrapText="1"/>
    </xf>
    <xf applyBorder="1" applyAlignment="1" fillId="0" xfId="0" numFmtId="0" borderId="127" fontId="0">
      <alignment vertical="bottom" horizontal="left" wrapText="1"/>
    </xf>
    <xf applyBorder="1" applyAlignment="1" fillId="0" xfId="0" numFmtId="0" borderId="128" fontId="0">
      <alignment vertical="bottom" horizontal="center" wrapText="1"/>
    </xf>
    <xf applyBorder="1" applyAlignment="1" fillId="68" xfId="0" numFmtId="181" borderId="129" fontId="0" applyNumberFormat="1" applyFill="1">
      <alignment vertical="bottom" horizontal="left" wrapText="1"/>
    </xf>
    <xf applyBorder="1" applyAlignment="1" fillId="69" xfId="0" numFmtId="0" borderId="130" fontId="0" applyFill="1">
      <alignment vertical="bottom" horizontal="left" wrapText="1"/>
    </xf>
    <xf applyBorder="1" applyAlignment="1" fillId="0" xfId="0" numFmtId="0" borderId="131" fontId="0">
      <alignment vertical="bottom" horizontal="center" wrapText="1"/>
    </xf>
    <xf applyBorder="1" applyAlignment="1" fillId="70" xfId="0" numFmtId="0" borderId="132" fontId="0" applyFill="1">
      <alignment vertical="bottom" horizontal="center" wrapText="1"/>
    </xf>
    <xf applyAlignment="1" fillId="71" xfId="0" numFmtId="0" borderId="0" fontId="0" applyFill="1">
      <alignment vertical="bottom" horizontal="general" wrapText="1"/>
    </xf>
    <xf applyBorder="1" applyAlignment="1" fillId="0" xfId="0" numFmtId="0" borderId="133" fontId="0">
      <alignment vertical="bottom" horizontal="general" wrapText="1"/>
    </xf>
    <xf applyBorder="1" applyAlignment="1" fillId="72" xfId="0" numFmtId="0" borderId="134" applyFont="1" fontId="43" applyFill="1">
      <alignment vertical="bottom" horizontal="general" wrapText="1"/>
    </xf>
    <xf applyBorder="1" applyAlignment="1" fillId="0" xfId="0" numFmtId="182" borderId="135" fontId="0" applyNumberFormat="1">
      <alignment vertical="bottom" horizontal="left" wrapText="1"/>
    </xf>
    <xf applyBorder="1" applyAlignment="1" fillId="0" xfId="0" numFmtId="0" borderId="136" fontId="0">
      <alignment vertical="bottom" horizontal="general" wrapText="1"/>
    </xf>
    <xf applyBorder="1" applyAlignment="1" fillId="73" xfId="0" numFmtId="0" borderId="137" applyFont="1" fontId="44" applyFill="1">
      <alignment vertical="bottom" horizontal="general" wrapText="1"/>
    </xf>
    <xf applyBorder="1" applyAlignment="1" fillId="0" xfId="0" numFmtId="0" borderId="138" applyFont="1" fontId="45">
      <alignment vertical="bottom" horizontal="center" wrapText="1"/>
    </xf>
    <xf applyBorder="1" applyAlignment="1" fillId="0" xfId="0" numFmtId="0" borderId="139" fontId="0">
      <alignment vertical="bottom" horizontal="general" wrapText="1"/>
    </xf>
    <xf applyBorder="1" applyAlignment="1" fillId="74" xfId="0" numFmtId="0" borderId="140" fontId="0" applyFill="1">
      <alignment vertical="bottom" horizontal="center" wrapText="1"/>
    </xf>
    <xf applyBorder="1" applyAlignment="1" fillId="75" xfId="0" numFmtId="0" borderId="141" applyFont="1" fontId="46" applyFill="1">
      <alignment vertical="bottom" horizontal="left" wrapText="1"/>
    </xf>
    <xf applyBorder="1" applyAlignment="1" fillId="76" xfId="0" numFmtId="0" borderId="142" fontId="0" applyFill="1">
      <alignment vertical="bottom" horizontal="left" wrapText="1"/>
    </xf>
    <xf applyBorder="1" applyAlignment="1" fillId="77" xfId="0" numFmtId="0" borderId="143" applyFont="1" fontId="47" applyFill="1">
      <alignment vertical="bottom" horizontal="general" wrapText="1"/>
    </xf>
    <xf applyBorder="1" applyAlignment="1" fillId="0" xfId="0" numFmtId="183" borderId="144" applyFont="1" fontId="48" applyNumberFormat="1">
      <alignment vertical="bottom" horizontal="center" wrapText="1"/>
    </xf>
    <xf applyBorder="1" applyAlignment="1" fillId="78" xfId="0" numFmtId="0" borderId="145" applyFont="1" fontId="49" applyFill="1">
      <alignment vertical="bottom" horizontal="center" wrapText="1"/>
    </xf>
    <xf applyBorder="1" applyAlignment="1" fillId="79" xfId="0" numFmtId="0" borderId="146" applyFont="1" fontId="50" applyFill="1">
      <alignment vertical="bottom" horizontal="center" wrapText="1"/>
    </xf>
    <xf applyBorder="1" applyAlignment="1" fillId="80" xfId="0" numFmtId="0" borderId="147" fontId="0" applyFill="1">
      <alignment vertical="bottom" horizontal="left" wrapText="1"/>
    </xf>
    <xf applyBorder="1" applyAlignment="1" fillId="0" xfId="0" numFmtId="0" borderId="148" fontId="0">
      <alignment vertical="bottom" horizontal="general" wrapText="1"/>
    </xf>
    <xf applyBorder="1" applyAlignment="1" fillId="0" xfId="0" numFmtId="0" borderId="149" applyFont="1" fontId="51">
      <alignment vertical="bottom" horizontal="general" wrapText="1"/>
    </xf>
    <xf applyBorder="1" applyAlignment="1" fillId="0" xfId="0" numFmtId="0" borderId="150" fontId="0">
      <alignment vertical="bottom" horizontal="general" wrapText="1"/>
    </xf>
    <xf applyBorder="1" applyAlignment="1" fillId="81" xfId="0" numFmtId="0" borderId="151" fontId="0" applyFill="1">
      <alignment vertical="bottom" horizontal="general" wrapText="1"/>
    </xf>
    <xf applyBorder="1" applyAlignment="1" fillId="0" xfId="0" numFmtId="0" borderId="152" fontId="0">
      <alignment vertical="bottom" horizontal="general" wrapText="1"/>
    </xf>
    <xf applyBorder="1" applyAlignment="1" fillId="82" xfId="0" numFmtId="0" borderId="153" fontId="0" applyFill="1">
      <alignment vertical="bottom" horizontal="general" wrapText="1"/>
    </xf>
    <xf applyBorder="1" applyAlignment="1" fillId="0" xfId="0" numFmtId="0" borderId="154" applyFont="1" fontId="52">
      <alignment vertical="bottom" horizontal="center" wrapText="1"/>
    </xf>
    <xf applyBorder="1" applyAlignment="1" fillId="83" xfId="0" numFmtId="184" borderId="155" fontId="0" applyNumberFormat="1" applyFill="1">
      <alignment vertical="bottom" horizontal="left" wrapText="1"/>
    </xf>
    <xf applyBorder="1" applyAlignment="1" fillId="0" xfId="0" numFmtId="0" borderId="156" fontId="0">
      <alignment vertical="bottom" horizontal="general" wrapText="1"/>
    </xf>
    <xf applyBorder="1" applyAlignment="1" fillId="84" xfId="0" numFmtId="0" borderId="157" fontId="0" applyFill="1">
      <alignment vertical="bottom" horizontal="general" wrapText="1"/>
    </xf>
    <xf applyBorder="1" applyAlignment="1" fillId="85" xfId="0" numFmtId="0" borderId="158" applyFont="1" fontId="53" applyFill="1">
      <alignment vertical="bottom" horizontal="left" wrapText="1"/>
    </xf>
    <xf applyBorder="1" applyAlignment="1" fillId="0" xfId="0" numFmtId="0" borderId="159" fontId="0">
      <alignment vertical="bottom" horizontal="left" wrapText="1"/>
    </xf>
    <xf applyBorder="1" applyAlignment="1" fillId="0" xfId="0" numFmtId="0" borderId="160" fontId="0">
      <alignment vertical="bottom" horizontal="left" wrapText="1"/>
    </xf>
    <xf applyBorder="1" applyAlignment="1" fillId="0" xfId="0" numFmtId="0" borderId="161" fontId="0">
      <alignment vertical="bottom" horizontal="general" wrapText="1"/>
    </xf>
    <xf applyBorder="1" applyAlignment="1" fillId="86" xfId="0" numFmtId="0" borderId="162" applyFont="1" fontId="54" applyFill="1">
      <alignment vertical="bottom" horizontal="general" wrapText="1"/>
    </xf>
    <xf applyBorder="1" applyAlignment="1" fillId="0" xfId="0" numFmtId="0" borderId="163" fontId="0">
      <alignment vertical="bottom" horizontal="general" wrapText="1"/>
    </xf>
    <xf applyBorder="1" applyAlignment="1" fillId="0" xfId="0" numFmtId="0" borderId="164" fontId="0">
      <alignment vertical="bottom" horizontal="left" wrapText="1"/>
    </xf>
    <xf applyBorder="1" applyAlignment="1" fillId="87" xfId="0" numFmtId="0" borderId="165" fontId="0" applyFill="1">
      <alignment vertical="bottom" horizontal="left" wrapText="1"/>
    </xf>
    <xf applyBorder="1" applyAlignment="1" fillId="88" xfId="0" numFmtId="0" borderId="166" fontId="0" applyFill="1">
      <alignment vertical="bottom" horizontal="center" wrapText="1"/>
    </xf>
    <xf applyBorder="1" applyAlignment="1" fillId="0" xfId="0" numFmtId="0" borderId="167" fontId="0">
      <alignment vertical="bottom" horizontal="left" wrapText="1"/>
    </xf>
    <xf applyBorder="1" applyAlignment="1" fillId="0" xfId="0" numFmtId="185" borderId="168" fontId="0" applyNumberFormat="1">
      <alignment vertical="bottom" horizontal="center" wrapText="1"/>
    </xf>
    <xf applyBorder="1" applyAlignment="1" fillId="89" xfId="0" numFmtId="0" borderId="169" fontId="0" applyFill="1">
      <alignment vertical="bottom" horizontal="center" wrapText="1"/>
    </xf>
    <xf applyAlignment="1" fillId="0" xfId="0" numFmtId="0" borderId="0" fontId="0">
      <alignment vertical="bottom" horizontal="general" wrapText="1"/>
    </xf>
    <xf applyBorder="1" applyAlignment="1" fillId="90" xfId="0" numFmtId="0" borderId="170" fontId="0" applyFill="1">
      <alignment vertical="bottom" horizontal="left" wrapText="1"/>
    </xf>
    <xf applyBorder="1" applyAlignment="1" fillId="0" xfId="0" numFmtId="0" borderId="171" fontId="0">
      <alignment vertical="bottom" horizontal="center" wrapText="1"/>
    </xf>
    <xf applyBorder="1" applyAlignment="1" fillId="91" xfId="0" numFmtId="0" borderId="172" fontId="0" applyFill="1">
      <alignment vertical="bottom" horizontal="general" wrapText="1"/>
    </xf>
    <xf applyBorder="1" applyAlignment="1" fillId="0" xfId="0" numFmtId="0" borderId="173" applyFont="1" fontId="55">
      <alignment vertical="bottom" horizontal="center" wrapText="1"/>
    </xf>
    <xf applyBorder="1" applyAlignment="1" fillId="92" xfId="0" numFmtId="0" borderId="174" fontId="0" applyFill="1">
      <alignment vertical="bottom" horizontal="left" wrapText="1"/>
    </xf>
    <xf applyBorder="1" applyAlignment="1" fillId="0" xfId="0" numFmtId="0" borderId="175" fontId="0">
      <alignment vertical="bottom" horizontal="general" wrapText="1"/>
    </xf>
    <xf applyBorder="1" applyAlignment="1" fillId="93" xfId="0" numFmtId="0" borderId="176" applyFont="1" fontId="56" applyFill="1">
      <alignment vertical="bottom" horizontal="left" wrapText="1"/>
    </xf>
    <xf applyBorder="1" applyAlignment="1" fillId="0" xfId="0" numFmtId="0" borderId="177" applyFont="1" fontId="57">
      <alignment vertical="bottom" horizontal="center" wrapText="1"/>
    </xf>
    <xf applyBorder="1" applyAlignment="1" fillId="94" xfId="0" numFmtId="0" borderId="178" applyFont="1" fontId="58" applyFill="1">
      <alignment vertical="bottom" horizontal="general" wrapText="1"/>
    </xf>
    <xf applyBorder="1" applyAlignment="1" fillId="95" xfId="0" numFmtId="0" borderId="179" fontId="0" applyFill="1">
      <alignment vertical="bottom" horizontal="general" wrapText="1"/>
    </xf>
    <xf applyBorder="1" applyAlignment="1" fillId="0" xfId="0" numFmtId="186" borderId="180" fontId="0" applyNumberFormat="1">
      <alignment vertical="bottom" horizontal="center" wrapText="1"/>
    </xf>
  </cellXfs>
  <cellStyles count="1">
    <cellStyle builtinId="0" name="Normal" xfId="0"/>
  </cellStyles>
</styleSheet>
</file>

<file path=xl/_rels/workbook.xml.rels><?xml version="1.0" encoding="UTF-8" standalone="yes"?><Relationships xmlns="http://schemas.openxmlformats.org/package/2006/relationships"><Relationship Target="sharedStrings.xml" Type="http://schemas.openxmlformats.org/officeDocument/2006/relationships/sharedStrings" Id="rId2"/><Relationship Target="styles.xml" Type="http://schemas.openxmlformats.org/officeDocument/2006/relationships/styles" Id="rId1"/><Relationship Target="worksheets/sheet2.xml" Type="http://schemas.openxmlformats.org/officeDocument/2006/relationships/worksheet" Id="rId4"/><Relationship Target="worksheets/sheet1.xml" Type="http://schemas.openxmlformats.org/officeDocument/2006/relationships/worksheet" Id="rId3"/><Relationship Target="worksheets/sheet4.xml" Type="http://schemas.openxmlformats.org/officeDocument/2006/relationships/worksheet" Id="rId6"/><Relationship Target="worksheets/sheet3.xml" Type="http://schemas.openxmlformats.org/officeDocument/2006/relationships/worksheet" Id="rId5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>
      <pane topLeftCell="A4" ySplit="3.0" activePane="bottomLeft" state="frozen"/>
      <selection sqref="A4" activeCell="A4" pane="bottomLeft"/>
    </sheetView>
  </sheetViews>
  <sheetFormatPr customHeight="1" defaultColWidth="17.14" defaultRowHeight="12.75"/>
  <cols>
    <col min="7" customWidth="1" max="7" width="20.14"/>
    <col min="8" customWidth="1" max="8" width="20.57"/>
    <col min="9" customWidth="1" max="9" width="8.71"/>
    <col min="21" customWidth="1" max="21" width="25.86"/>
    <col min="24" max="27" hidden="1"/>
  </cols>
  <sheetData>
    <row r="1">
      <c t="s" s="40" r="A1">
        <v>0</v>
      </c>
      <c s="92" r="B1"/>
      <c s="92" r="C1"/>
      <c s="92" r="D1"/>
      <c s="92" r="E1"/>
      <c s="9" r="F1"/>
      <c t="s" s="63" r="G1">
        <v>1</v>
      </c>
      <c s="16" r="H1"/>
      <c s="121" r="I1"/>
      <c t="s" s="150" r="J1">
        <v>2</v>
      </c>
      <c s="151" r="K1"/>
      <c s="24" r="L1"/>
      <c s="24" r="M1"/>
      <c s="24" r="N1"/>
      <c s="24" r="O1"/>
      <c s="83" r="P1"/>
      <c s="151" r="Q1"/>
      <c s="151" r="R1"/>
      <c s="151" r="S1"/>
      <c s="151" r="T1"/>
      <c s="151" r="U1"/>
      <c s="151" r="V1"/>
      <c s="151" r="W1"/>
      <c s="151" r="X1"/>
      <c s="24" r="Y1"/>
      <c s="151" r="Z1"/>
      <c s="69" r="AA1"/>
    </row>
    <row r="2">
      <c s="40" r="A2"/>
      <c s="92" r="B2"/>
      <c s="92" r="C2"/>
      <c s="118" r="D2"/>
      <c s="87" r="E2"/>
      <c s="9" r="F2"/>
      <c t="s" s="103" r="G2">
        <v>3</v>
      </c>
      <c s="167" r="H2"/>
      <c s="103" r="I2"/>
      <c t="s" s="5" r="J2">
        <v>4</v>
      </c>
      <c s="128" r="K2"/>
      <c s="80" r="L2"/>
      <c s="80" r="M2"/>
      <c s="80" r="N2"/>
      <c s="80" r="O2"/>
      <c s="94" r="P2"/>
      <c s="78" r="Q2"/>
      <c s="78" r="R2"/>
      <c s="78" r="S2"/>
      <c s="78" r="T2"/>
      <c s="78" r="U2"/>
      <c s="78" r="V2"/>
      <c s="171" r="W2"/>
      <c t="s" s="36" r="X2">
        <v>5</v>
      </c>
      <c s="109" r="Y2"/>
      <c s="145" r="Z2"/>
      <c s="116" r="AA2"/>
    </row>
    <row r="3">
      <c t="s" s="58" r="A3">
        <v>6</v>
      </c>
      <c t="s" s="110" r="B3">
        <v>7</v>
      </c>
      <c t="s" s="110" r="C3">
        <v>8</v>
      </c>
      <c t="s" s="72" r="D3">
        <v>9</v>
      </c>
      <c t="s" s="55" r="E3">
        <v>10</v>
      </c>
      <c t="s" s="55" r="F3">
        <v>11</v>
      </c>
      <c t="s" s="55" r="G3">
        <v>12</v>
      </c>
      <c t="s" s="55" r="H3">
        <v>13</v>
      </c>
      <c t="s" s="55" r="I3">
        <v>14</v>
      </c>
      <c t="s" s="23" r="J3">
        <v>15</v>
      </c>
      <c t="s" s="23" r="K3">
        <v>16</v>
      </c>
      <c t="s" s="93" r="L3">
        <v>17</v>
      </c>
      <c t="s" s="93" r="M3">
        <v>18</v>
      </c>
      <c t="s" s="93" r="N3">
        <v>19</v>
      </c>
      <c t="s" s="93" r="O3">
        <v>20</v>
      </c>
      <c t="s" s="23" r="P3">
        <v>21</v>
      </c>
      <c t="s" s="143" r="Q3">
        <v>22</v>
      </c>
      <c t="s" s="143" r="R3">
        <v>23</v>
      </c>
      <c t="s" s="143" r="S3">
        <v>24</v>
      </c>
      <c t="s" s="143" r="T3">
        <v>25</v>
      </c>
      <c t="s" s="143" r="U3">
        <v>26</v>
      </c>
      <c t="s" s="143" r="V3">
        <v>27</v>
      </c>
      <c t="s" s="143" r="W3">
        <v>28</v>
      </c>
      <c t="s" s="117" r="X3">
        <v>29</v>
      </c>
      <c t="s" s="117" r="Y3">
        <v>30</v>
      </c>
      <c t="s" s="143" r="Z3">
        <v>28</v>
      </c>
      <c s="168" r="AA3"/>
      <c s="79" r="AB3"/>
    </row>
    <row r="4" hidden="1">
      <c s="140" r="A4">
        <v>41492</v>
      </c>
      <c s="4" r="B4"/>
      <c s="4" r="C4"/>
      <c t="s" s="4" r="D4">
        <v>31</v>
      </c>
      <c t="s" s="4" r="E4">
        <v>32</v>
      </c>
      <c s="135" r="F4">
        <v>888002023445</v>
      </c>
      <c t="s" s="4" r="G4">
        <v>33</v>
      </c>
      <c t="s" s="4" r="H4">
        <v>34</v>
      </c>
      <c t="s" s="4" r="I4">
        <v>35</v>
      </c>
      <c s="106" r="J4"/>
      <c s="106" r="K4"/>
      <c s="165" r="L4"/>
      <c s="165" r="M4"/>
      <c s="165" r="N4"/>
      <c s="165" r="O4"/>
      <c s="4" r="P4"/>
      <c s="53" r="Q4">
        <v>700000</v>
      </c>
      <c s="4" r="R4"/>
      <c s="4" r="S4"/>
      <c s="4" r="T4"/>
      <c s="4" r="U4"/>
      <c s="4" r="V4"/>
      <c s="4" r="W4"/>
      <c s="165" r="X4"/>
      <c s="165" r="Y4"/>
      <c s="4" r="Z4"/>
      <c s="4" r="AA4"/>
      <c s="4" r="AB4"/>
    </row>
    <row r="5" hidden="1">
      <c s="140" r="A5">
        <v>41492</v>
      </c>
      <c s="4" r="B5"/>
      <c s="4" r="C5"/>
      <c t="s" s="4" r="D5">
        <v>36</v>
      </c>
      <c t="s" s="4" r="E5">
        <v>37</v>
      </c>
      <c s="135" r="F5">
        <v>781676721627</v>
      </c>
      <c t="s" s="4" r="G5">
        <v>38</v>
      </c>
      <c t="s" s="4" r="H5">
        <v>38</v>
      </c>
      <c t="s" s="4" r="I5">
        <v>35</v>
      </c>
      <c s="106" r="J5"/>
      <c s="106" r="K5"/>
      <c s="165" r="L5"/>
      <c s="165" r="M5"/>
      <c s="165" r="N5"/>
      <c s="165" r="O5"/>
      <c s="4" r="P5"/>
      <c s="53" r="Q5">
        <v>700000</v>
      </c>
      <c s="4" r="R5"/>
      <c s="4" r="S5"/>
      <c s="4" r="T5"/>
      <c s="4" r="U5"/>
      <c s="4" r="V5"/>
      <c s="4" r="W5"/>
      <c s="165" r="X5"/>
      <c s="165" r="Y5"/>
      <c s="4" r="Z5"/>
      <c s="4" r="AA5"/>
      <c s="4" r="AB5"/>
    </row>
    <row r="6" hidden="1">
      <c s="140" r="A6">
        <v>41492</v>
      </c>
      <c s="4" r="B6"/>
      <c s="4" r="C6"/>
      <c t="s" s="4" r="D6">
        <v>31</v>
      </c>
      <c t="s" s="4" r="E6">
        <v>39</v>
      </c>
      <c s="135" r="F6">
        <v>888002416186</v>
      </c>
      <c t="s" s="4" r="G6">
        <v>40</v>
      </c>
      <c t="s" s="4" r="H6">
        <v>41</v>
      </c>
      <c t="s" s="4" r="I6">
        <v>35</v>
      </c>
      <c s="106" r="J6"/>
      <c s="106" r="K6"/>
      <c s="165" r="L6"/>
      <c s="165" r="M6"/>
      <c s="165" r="N6"/>
      <c s="165" r="O6"/>
      <c s="4" r="P6"/>
      <c s="53" r="Q6">
        <v>700000</v>
      </c>
      <c s="4" r="R6"/>
      <c s="4" r="S6"/>
      <c s="4" r="T6"/>
      <c s="4" r="U6"/>
      <c s="4" r="V6"/>
      <c s="4" r="W6"/>
      <c s="165" r="X6"/>
      <c s="165" r="Y6"/>
      <c s="4" r="Z6"/>
      <c s="4" r="AA6"/>
      <c s="4" r="AB6"/>
    </row>
    <row r="7">
      <c s="173" r="A7">
        <v>41611</v>
      </c>
      <c s="4" r="B7"/>
      <c s="4" r="C7"/>
      <c t="s" s="4" r="D7">
        <v>42</v>
      </c>
      <c t="s" s="4" r="E7">
        <v>43</v>
      </c>
      <c s="135" r="F7">
        <v>888003267824</v>
      </c>
      <c t="s" s="4" r="G7">
        <v>44</v>
      </c>
      <c t="s" s="4" r="H7">
        <v>45</v>
      </c>
      <c t="s" s="4" r="I7">
        <v>35</v>
      </c>
      <c s="106" r="J7">
        <v>4670</v>
      </c>
      <c s="106" r="K7"/>
      <c s="165" r="L7">
        <v>3041</v>
      </c>
      <c s="165" r="M7"/>
      <c s="165" r="N7">
        <f>J7+L7</f>
        <v>7711</v>
      </c>
      <c s="165" r="O7"/>
      <c s="4" r="P7"/>
      <c s="53" r="Q7">
        <v>947846</v>
      </c>
      <c s="4" r="R7"/>
      <c s="4" r="S7"/>
      <c s="4" r="T7"/>
      <c s="4" r="U7"/>
      <c s="4" r="V7"/>
      <c s="4" r="W7"/>
      <c s="165" r="X7"/>
      <c s="165" r="Y7"/>
      <c s="4" r="Z7"/>
      <c s="4" r="AA7"/>
      <c s="4" r="AB7"/>
    </row>
    <row r="8">
      <c s="173" r="A8">
        <v>41611</v>
      </c>
      <c s="4" r="B8">
        <v>37</v>
      </c>
      <c s="4" r="C8"/>
      <c t="s" s="4" r="D8">
        <v>36</v>
      </c>
      <c t="s" s="4" r="E8">
        <v>46</v>
      </c>
      <c s="135" r="F8">
        <v>888003506442</v>
      </c>
      <c t="s" s="4" r="G8">
        <v>47</v>
      </c>
      <c t="s" s="4" r="H8">
        <v>48</v>
      </c>
      <c t="s" s="4" r="I8">
        <v>35</v>
      </c>
      <c s="106" r="J8">
        <v>9468</v>
      </c>
      <c s="106" r="K8"/>
      <c s="165" r="L8">
        <v>8736</v>
      </c>
      <c s="165" r="M8"/>
      <c s="165" r="N8">
        <f>J8+L8</f>
        <v>18204</v>
      </c>
      <c s="165" r="O8"/>
      <c s="4" r="P8"/>
      <c s="53" r="Q8"/>
      <c s="4" r="R8"/>
      <c s="4" r="S8"/>
      <c s="4" r="T8"/>
      <c s="4" r="U8"/>
      <c s="4" r="V8"/>
      <c s="4" r="W8"/>
      <c s="165" r="X8"/>
      <c s="165" r="Y8"/>
      <c s="4" r="Z8"/>
      <c s="4" r="AA8"/>
      <c s="4" r="AB8"/>
    </row>
    <row r="9">
      <c s="173" r="A9">
        <v>41611</v>
      </c>
      <c s="4" r="B9"/>
      <c s="4" r="C9"/>
      <c t="s" s="4" r="D9">
        <v>49</v>
      </c>
      <c t="s" s="4" r="E9">
        <v>50</v>
      </c>
      <c s="135" r="F9">
        <v>888003371606</v>
      </c>
      <c t="s" s="4" r="G9">
        <v>51</v>
      </c>
      <c t="s" s="4" r="H9">
        <v>52</v>
      </c>
      <c t="s" s="4" r="I9">
        <v>35</v>
      </c>
      <c s="106" r="J9">
        <v>933</v>
      </c>
      <c s="106" r="K9"/>
      <c s="165" r="L9">
        <v>485</v>
      </c>
      <c s="165" r="M9"/>
      <c s="165" r="N9">
        <f>J9+L9</f>
        <v>1418</v>
      </c>
      <c s="165" r="O9"/>
      <c s="4" r="P9"/>
      <c s="53" r="Q9">
        <v>947846</v>
      </c>
      <c s="4" r="R9"/>
      <c s="4" r="S9"/>
      <c s="4" r="T9"/>
      <c s="4" r="U9"/>
      <c s="4" r="V9"/>
      <c s="4" r="W9"/>
      <c s="165" r="X9"/>
      <c s="165" r="Y9"/>
      <c s="4" r="Z9"/>
      <c s="4" r="AA9"/>
      <c s="4" r="AB9"/>
    </row>
    <row r="10">
      <c s="108" r="A10">
        <v>41604</v>
      </c>
      <c s="4" r="B10"/>
      <c s="4" r="C10">
        <v>31</v>
      </c>
      <c t="s" s="4" r="D10">
        <v>36</v>
      </c>
      <c t="s" s="4" r="E10">
        <v>53</v>
      </c>
      <c s="135" r="F10">
        <v>888003422605</v>
      </c>
      <c t="s" s="4" r="G10">
        <v>54</v>
      </c>
      <c t="s" s="4" r="H10">
        <v>55</v>
      </c>
      <c t="s" s="4" r="I10">
        <v>35</v>
      </c>
      <c s="106" r="J10">
        <v>2907</v>
      </c>
      <c s="106" r="K10">
        <v>1353</v>
      </c>
      <c s="165" r="L10">
        <v>2918</v>
      </c>
      <c s="165" r="M10">
        <v>1289</v>
      </c>
      <c s="165" r="N10">
        <f>J10+L10</f>
        <v>5825</v>
      </c>
      <c s="165" r="O10"/>
      <c s="4" r="P10"/>
      <c s="53" r="Q10"/>
      <c s="4" r="R10"/>
      <c s="4" r="S10"/>
      <c s="4" r="T10"/>
      <c t="s" s="4" r="U10">
        <v>56</v>
      </c>
      <c s="4" r="V10"/>
      <c t="s" s="4" r="W10">
        <v>57</v>
      </c>
      <c s="165" r="X10"/>
      <c s="165" r="Y10"/>
      <c s="4" r="Z10"/>
      <c s="4" r="AA10"/>
      <c s="4" r="AB10"/>
    </row>
    <row r="11">
      <c s="108" r="A11">
        <v>41603</v>
      </c>
      <c s="4" r="B11"/>
      <c s="4" r="C11"/>
      <c t="s" s="4" r="D11">
        <v>58</v>
      </c>
      <c t="s" s="4" r="E11">
        <v>59</v>
      </c>
      <c s="135" r="F11">
        <v>8717931324618</v>
      </c>
      <c t="s" s="4" r="G11">
        <v>60</v>
      </c>
      <c t="s" s="4" r="H11">
        <v>61</v>
      </c>
      <c t="s" s="4" r="I11">
        <v>61</v>
      </c>
      <c t="s" s="106" r="J11">
        <v>62</v>
      </c>
      <c t="s" s="106" r="K11">
        <v>62</v>
      </c>
      <c t="s" s="165" r="L11">
        <v>62</v>
      </c>
      <c t="s" s="165" r="M11">
        <v>62</v>
      </c>
      <c t="s" s="165" r="N11">
        <v>62</v>
      </c>
      <c t="s" s="165" r="O11">
        <v>62</v>
      </c>
      <c t="s" s="4" r="P11">
        <v>62</v>
      </c>
      <c s="53" r="Q11">
        <v>1762312</v>
      </c>
      <c s="4" r="R11"/>
      <c s="4" r="S11"/>
      <c s="4" r="T11"/>
      <c s="4" r="U11"/>
      <c s="4" r="V11"/>
      <c s="4" r="W11"/>
      <c s="165" r="X11"/>
      <c s="165" r="Y11"/>
      <c s="4" r="Z11"/>
      <c s="4" r="AA11"/>
      <c s="4" r="AB11"/>
    </row>
    <row r="12">
      <c s="108" r="A12">
        <v>41597</v>
      </c>
      <c s="4" r="B12"/>
      <c s="4" r="C12"/>
      <c t="s" s="4" r="D12">
        <v>36</v>
      </c>
      <c t="s" s="4" r="E12">
        <v>53</v>
      </c>
      <c s="135" r="F12">
        <v>888003506138</v>
      </c>
      <c t="s" s="4" r="G12">
        <v>63</v>
      </c>
      <c t="s" s="4" r="H12">
        <v>64</v>
      </c>
      <c t="s" s="4" r="I12">
        <v>35</v>
      </c>
      <c s="106" r="J12">
        <v>859</v>
      </c>
      <c s="106" r="K12">
        <v>484</v>
      </c>
      <c s="165" r="L12">
        <v>732</v>
      </c>
      <c s="165" r="M12">
        <v>331</v>
      </c>
      <c s="165" r="N12">
        <f>J12+L12</f>
        <v>1591</v>
      </c>
      <c s="165" r="O12">
        <f>K12+M12</f>
        <v>815</v>
      </c>
      <c s="4" r="P12">
        <f>N12+O12</f>
        <v>2406</v>
      </c>
      <c s="53" r="Q12"/>
      <c s="4" r="R12"/>
      <c s="4" r="S12"/>
      <c s="4" r="T12"/>
      <c s="4" r="U12"/>
      <c s="4" r="V12"/>
      <c s="4" r="W12"/>
      <c s="165" r="X12"/>
      <c s="165" r="Y12"/>
      <c s="4" r="Z12"/>
      <c s="4" r="AA12"/>
      <c s="4" r="AB12"/>
    </row>
    <row r="13">
      <c s="108" r="A13">
        <v>41597</v>
      </c>
      <c s="4" r="B13"/>
      <c s="4" r="C13">
        <v>9</v>
      </c>
      <c t="s" s="4" r="D13">
        <v>42</v>
      </c>
      <c t="s" s="4" r="E13">
        <v>65</v>
      </c>
      <c s="135" r="F13">
        <v>888003248427</v>
      </c>
      <c t="s" s="4" r="G13">
        <v>66</v>
      </c>
      <c t="s" s="4" r="H13">
        <v>67</v>
      </c>
      <c t="s" s="4" r="I13">
        <v>35</v>
      </c>
      <c s="106" r="J13">
        <v>28739</v>
      </c>
      <c s="106" r="K13">
        <v>9819</v>
      </c>
      <c s="165" r="L13">
        <v>12956</v>
      </c>
      <c s="165" r="M13">
        <v>5597</v>
      </c>
      <c s="165" r="N13">
        <f>J13+L13</f>
        <v>41695</v>
      </c>
      <c s="165" r="O13">
        <f>K13+M13</f>
        <v>15416</v>
      </c>
      <c s="4" r="P13">
        <f>N13+O13</f>
        <v>57111</v>
      </c>
      <c s="53" r="Q13">
        <v>1007035</v>
      </c>
      <c s="4" r="R13"/>
      <c s="4" r="S13"/>
      <c s="4" r="T13"/>
      <c s="4" r="U13"/>
      <c s="4" r="V13"/>
      <c s="4" r="W13"/>
      <c s="165" r="X13"/>
      <c s="165" r="Y13"/>
      <c s="4" r="Z13"/>
      <c s="4" r="AA13"/>
      <c s="4" r="AB13"/>
    </row>
    <row r="14">
      <c s="108" r="A14">
        <v>41597</v>
      </c>
      <c s="4" r="B14"/>
      <c s="4" r="C14"/>
      <c t="s" s="4" r="D14">
        <v>68</v>
      </c>
      <c t="s" s="4" r="E14">
        <v>53</v>
      </c>
      <c s="4" r="F14">
        <v>888003692602</v>
      </c>
      <c t="s" s="4" r="G14">
        <v>54</v>
      </c>
      <c t="s" s="4" r="H14">
        <v>69</v>
      </c>
      <c t="s" s="4" r="I14">
        <v>26</v>
      </c>
      <c t="s" s="106" r="J14">
        <v>62</v>
      </c>
      <c t="s" s="106" r="K14">
        <v>62</v>
      </c>
      <c t="s" s="165" r="L14">
        <v>62</v>
      </c>
      <c t="s" s="165" r="M14">
        <v>62</v>
      </c>
      <c t="s" s="165" r="N14">
        <v>62</v>
      </c>
      <c t="s" s="165" r="O14">
        <v>62</v>
      </c>
      <c t="s" s="4" r="P14">
        <v>62</v>
      </c>
      <c s="53" r="Q14">
        <v>1510553</v>
      </c>
      <c s="4" r="R14"/>
      <c s="4" r="S14"/>
      <c s="4" r="T14"/>
      <c s="4" r="U14"/>
      <c s="4" r="V14"/>
      <c s="4" r="W14"/>
      <c s="165" r="X14"/>
      <c s="165" r="Y14"/>
      <c s="4" r="Z14"/>
      <c s="4" r="AA14"/>
      <c s="4" r="AB14"/>
    </row>
    <row r="15">
      <c s="108" r="A15">
        <v>41597</v>
      </c>
      <c s="4" r="B15"/>
      <c s="4" r="C15"/>
      <c t="s" s="4" r="D15">
        <v>49</v>
      </c>
      <c t="s" s="4" r="E15">
        <v>70</v>
      </c>
      <c s="135" r="F15">
        <v>884501991988</v>
      </c>
      <c t="s" s="4" r="G15">
        <v>71</v>
      </c>
      <c t="s" s="4" r="H15">
        <v>72</v>
      </c>
      <c t="s" s="4" r="I15">
        <v>35</v>
      </c>
      <c s="106" r="J15">
        <v>301</v>
      </c>
      <c s="106" r="K15">
        <v>175</v>
      </c>
      <c s="165" r="L15">
        <v>192</v>
      </c>
      <c s="165" r="M15">
        <v>215</v>
      </c>
      <c s="165" r="N15">
        <f>J15+L15</f>
        <v>493</v>
      </c>
      <c s="165" r="O15">
        <f>K15+M15</f>
        <v>390</v>
      </c>
      <c s="4" r="P15">
        <f>N15+O15</f>
        <v>883</v>
      </c>
      <c s="53" r="Q15">
        <v>1007035</v>
      </c>
      <c s="4" r="R15"/>
      <c s="4" r="S15"/>
      <c s="4" r="T15"/>
      <c s="4" r="U15"/>
      <c s="4" r="V15"/>
      <c s="4" r="W15"/>
      <c s="165" r="X15"/>
      <c s="165" r="Y15"/>
      <c s="4" r="Z15"/>
      <c s="4" r="AA15"/>
      <c s="4" r="AB15"/>
    </row>
    <row r="16">
      <c s="108" r="A16">
        <v>41597</v>
      </c>
      <c s="4" r="B16"/>
      <c s="4" r="C16"/>
      <c t="s" s="4" r="D16">
        <v>73</v>
      </c>
      <c t="s" s="4" r="E16">
        <v>74</v>
      </c>
      <c s="135" r="F16">
        <v>888003495685</v>
      </c>
      <c t="s" s="4" r="G16">
        <v>75</v>
      </c>
      <c t="s" s="4" r="H16">
        <v>76</v>
      </c>
      <c t="s" s="4" r="I16">
        <v>77</v>
      </c>
      <c s="106" r="J16">
        <v>69</v>
      </c>
      <c s="106" r="K16">
        <v>67</v>
      </c>
      <c s="165" r="L16">
        <v>133</v>
      </c>
      <c s="165" r="M16">
        <v>22</v>
      </c>
      <c s="165" r="N16">
        <f>J16+L16</f>
        <v>202</v>
      </c>
      <c s="165" r="O16">
        <f>K16+M16</f>
        <v>89</v>
      </c>
      <c s="4" r="P16">
        <f>N16+O16</f>
        <v>291</v>
      </c>
      <c s="53" r="Q16">
        <v>1007035</v>
      </c>
      <c s="4" r="R16"/>
      <c s="4" r="S16"/>
      <c s="4" r="T16"/>
      <c s="4" r="U16"/>
      <c s="4" r="V16"/>
      <c s="4" r="W16"/>
      <c s="165" r="X16"/>
      <c s="165" r="Y16"/>
      <c s="4" r="Z16"/>
      <c s="4" r="AA16"/>
      <c s="4" r="AB16"/>
    </row>
    <row r="17">
      <c s="108" r="A17">
        <v>41590</v>
      </c>
      <c s="4" r="B17">
        <v>67</v>
      </c>
      <c s="4" r="C17"/>
      <c t="s" s="4" r="D17">
        <v>42</v>
      </c>
      <c t="s" s="4" r="E17">
        <v>78</v>
      </c>
      <c s="135" r="F17">
        <v>888003040441</v>
      </c>
      <c t="s" s="4" r="G17">
        <v>79</v>
      </c>
      <c t="s" s="4" r="H17">
        <v>80</v>
      </c>
      <c t="s" s="4" r="I17">
        <v>35</v>
      </c>
      <c s="106" r="J17">
        <v>69943</v>
      </c>
      <c s="106" r="K17">
        <v>30809</v>
      </c>
      <c s="165" r="L17">
        <v>49909</v>
      </c>
      <c s="165" r="M17">
        <v>32898</v>
      </c>
      <c s="165" r="N17">
        <f>J17+L17</f>
        <v>119852</v>
      </c>
      <c s="165" r="O17">
        <f>K17+M17</f>
        <v>63707</v>
      </c>
      <c s="4" r="P17">
        <f>N17+O17</f>
        <v>183559</v>
      </c>
      <c s="53" r="Q17">
        <v>1258794</v>
      </c>
      <c s="4" r="R17"/>
      <c s="4" r="S17"/>
      <c t="s" s="4" r="T17">
        <v>56</v>
      </c>
      <c s="4" r="U17"/>
      <c s="4" r="V17"/>
      <c s="4" r="W17"/>
      <c s="165" r="X17"/>
      <c s="165" r="Y17"/>
      <c s="4" r="Z17"/>
      <c s="4" r="AA17"/>
      <c s="4" r="AB17"/>
    </row>
    <row r="18">
      <c s="108" r="A18">
        <v>41590</v>
      </c>
      <c s="4" r="B18"/>
      <c s="4" r="C18"/>
      <c t="s" s="4" r="D18">
        <v>36</v>
      </c>
      <c t="s" s="4" r="E18">
        <v>81</v>
      </c>
      <c s="135" r="F18">
        <v>888003480582</v>
      </c>
      <c t="s" s="4" r="G18">
        <v>82</v>
      </c>
      <c t="s" s="4" r="H18">
        <v>83</v>
      </c>
      <c t="s" s="4" r="I18">
        <v>77</v>
      </c>
      <c s="106" r="J18">
        <v>1093</v>
      </c>
      <c s="106" r="K18">
        <v>595</v>
      </c>
      <c s="165" r="L18">
        <v>350</v>
      </c>
      <c s="165" r="M18">
        <v>1359</v>
      </c>
      <c s="165" r="N18">
        <f>J18+L18</f>
        <v>1443</v>
      </c>
      <c s="165" r="O18">
        <f>K18+M18</f>
        <v>1954</v>
      </c>
      <c s="4" r="P18">
        <f>N18+O18</f>
        <v>3397</v>
      </c>
      <c s="53" r="Q18">
        <v>1258794</v>
      </c>
      <c s="4" r="R18"/>
      <c s="4" r="S18"/>
      <c s="4" r="T18"/>
      <c s="4" r="U18"/>
      <c s="4" r="V18"/>
      <c s="4" r="W18"/>
      <c s="165" r="X18"/>
      <c s="165" r="Y18"/>
      <c s="4" r="Z18"/>
      <c s="4" r="AA18"/>
      <c s="4" r="AB18"/>
    </row>
    <row r="19">
      <c s="108" r="A19">
        <v>41590</v>
      </c>
      <c s="4" r="B19"/>
      <c s="4" r="C19"/>
      <c t="s" s="4" r="D19">
        <v>49</v>
      </c>
      <c t="s" s="4" r="E19">
        <v>84</v>
      </c>
      <c s="135" r="F19">
        <v>7332334264661</v>
      </c>
      <c t="s" s="4" r="G19">
        <v>85</v>
      </c>
      <c t="s" s="4" r="H19">
        <v>86</v>
      </c>
      <c t="s" s="4" r="I19">
        <v>87</v>
      </c>
      <c t="s" s="106" r="J19">
        <v>88</v>
      </c>
      <c t="s" s="106" r="K19">
        <v>88</v>
      </c>
      <c t="s" s="165" r="L19">
        <v>88</v>
      </c>
      <c t="s" s="165" r="M19">
        <v>88</v>
      </c>
      <c t="str" s="165" r="N19">
        <f>J19+L19</f>
        <v>#VALUE!:notNumber:no data</v>
      </c>
      <c t="str" s="165" r="O19">
        <f>K19+M19</f>
        <v>#VALUE!:notNumber:no data</v>
      </c>
      <c t="str" s="4" r="P19">
        <f>N19+O19</f>
        <v>#VALUE!:notNumber:no data</v>
      </c>
      <c s="53" r="Q19">
        <v>1258794</v>
      </c>
      <c s="4" r="R19"/>
      <c s="4" r="S19"/>
      <c s="4" r="T19"/>
      <c s="4" r="U19"/>
      <c s="4" r="V19"/>
      <c s="4" r="W19"/>
      <c s="165" r="X19"/>
      <c s="165" r="Y19"/>
      <c s="4" r="Z19"/>
      <c s="4" r="AA19"/>
      <c s="4" r="AB19"/>
    </row>
    <row r="20">
      <c s="108" r="A20">
        <v>41583</v>
      </c>
      <c s="4" r="B20">
        <v>35</v>
      </c>
      <c s="4" r="C20"/>
      <c t="s" s="4" r="D20">
        <v>36</v>
      </c>
      <c t="s" s="4" r="E20">
        <v>46</v>
      </c>
      <c s="135" r="F20">
        <v>888003169647</v>
      </c>
      <c t="s" s="4" r="G20">
        <v>89</v>
      </c>
      <c t="s" s="4" r="H20">
        <v>90</v>
      </c>
      <c t="s" s="4" r="I20">
        <v>35</v>
      </c>
      <c s="106" r="J20">
        <v>14716</v>
      </c>
      <c s="106" r="K20">
        <v>8633</v>
      </c>
      <c s="165" r="L20">
        <v>12624</v>
      </c>
      <c s="165" r="M20">
        <v>8393</v>
      </c>
      <c s="165" r="N20">
        <f>J20+L20</f>
        <v>27340</v>
      </c>
      <c s="165" r="O20">
        <f>K20+M20</f>
        <v>17026</v>
      </c>
      <c s="4" r="P20">
        <f>N20+O20</f>
        <v>44366</v>
      </c>
      <c s="53" r="Q20"/>
      <c s="4" r="R20"/>
      <c s="4" r="S20"/>
      <c s="4" r="T20"/>
      <c s="4" r="U20"/>
      <c s="4" r="V20"/>
      <c s="4" r="W20"/>
      <c s="165" r="X20"/>
      <c s="165" r="Y20"/>
      <c s="4" r="Z20"/>
      <c s="4" r="AA20"/>
      <c s="4" r="AB20"/>
    </row>
    <row r="21">
      <c s="108" r="A21">
        <v>41583</v>
      </c>
      <c s="4" r="B21"/>
      <c s="4" r="C21">
        <v>3</v>
      </c>
      <c t="s" s="4" r="D21">
        <v>42</v>
      </c>
      <c t="s" s="4" r="E21">
        <v>91</v>
      </c>
      <c s="135" r="F21">
        <v>888003022034</v>
      </c>
      <c t="s" s="4" r="G21">
        <v>92</v>
      </c>
      <c t="s" s="4" r="H21">
        <v>93</v>
      </c>
      <c t="s" s="4" r="I21">
        <v>35</v>
      </c>
      <c s="106" r="J21">
        <v>12032</v>
      </c>
      <c s="106" r="K21">
        <v>6900</v>
      </c>
      <c s="165" r="L21">
        <v>6434</v>
      </c>
      <c s="165" r="M21">
        <v>4048</v>
      </c>
      <c s="165" r="N21">
        <f>J21+L21</f>
        <v>18466</v>
      </c>
      <c s="165" r="O21">
        <f>K21+M21</f>
        <v>10948</v>
      </c>
      <c s="4" r="P21">
        <f>N21+O21</f>
        <v>29414</v>
      </c>
      <c s="53" r="Q21"/>
      <c s="4" r="R21"/>
      <c s="4" r="S21"/>
      <c s="4" r="T21"/>
      <c s="4" r="U21"/>
      <c s="4" r="V21"/>
      <c s="4" r="W21"/>
      <c s="165" r="X21"/>
      <c s="165" r="Y21"/>
      <c s="4" r="Z21"/>
      <c s="4" r="AA21"/>
      <c s="4" r="AB21"/>
    </row>
    <row r="22">
      <c s="108" r="A22">
        <v>41583</v>
      </c>
      <c s="29" r="B22"/>
      <c s="29" r="C22"/>
      <c t="s" s="29" r="D22">
        <v>94</v>
      </c>
      <c t="s" s="29" r="E22">
        <v>95</v>
      </c>
      <c s="135" r="F22">
        <v>710347119722</v>
      </c>
      <c t="s" s="29" r="G22">
        <v>96</v>
      </c>
      <c t="s" s="4" r="H22">
        <v>97</v>
      </c>
      <c t="s" s="29" r="I22">
        <v>35</v>
      </c>
      <c s="106" r="J22">
        <v>670</v>
      </c>
      <c s="106" r="K22">
        <v>453</v>
      </c>
      <c s="165" r="L22">
        <v>659</v>
      </c>
      <c s="165" r="M22">
        <v>575</v>
      </c>
      <c s="165" r="N22">
        <f>J22+L22</f>
        <v>1329</v>
      </c>
      <c s="165" r="O22">
        <f>K22+M22</f>
        <v>1028</v>
      </c>
      <c s="4" r="P22">
        <f>N22+O22</f>
        <v>2357</v>
      </c>
      <c s="53" r="Q22"/>
      <c s="4" r="R22"/>
      <c s="4" r="S22"/>
      <c s="4" r="T22"/>
      <c s="4" r="U22"/>
      <c s="4" r="V22"/>
      <c s="4" r="W22"/>
      <c s="165" r="X22"/>
      <c s="165" r="Y22"/>
      <c s="4" r="Z22"/>
      <c s="4" r="AA22"/>
      <c s="4" r="AB22"/>
    </row>
    <row r="23">
      <c s="186" r="A23">
        <v>41583</v>
      </c>
      <c s="111" r="B23"/>
      <c s="111" r="C23"/>
      <c t="s" s="111" r="D23">
        <v>31</v>
      </c>
      <c t="s" s="111" r="E23">
        <v>98</v>
      </c>
      <c s="54" r="F23">
        <v>888003184428</v>
      </c>
      <c t="s" s="111" r="G23">
        <v>99</v>
      </c>
      <c t="s" s="29" r="H23">
        <v>100</v>
      </c>
      <c s="111" r="I23"/>
      <c t="s" s="106" r="J23">
        <v>62</v>
      </c>
      <c t="s" s="106" r="K23">
        <v>62</v>
      </c>
      <c t="s" s="165" r="L23">
        <v>62</v>
      </c>
      <c t="s" s="165" r="M23">
        <v>62</v>
      </c>
      <c t="s" s="165" r="N23">
        <v>62</v>
      </c>
      <c t="s" s="165" r="O23">
        <v>62</v>
      </c>
      <c t="s" s="4" r="P23">
        <v>62</v>
      </c>
      <c s="53" r="Q23"/>
      <c s="4" r="R23"/>
      <c s="4" r="S23"/>
      <c s="4" r="T23"/>
      <c s="4" r="U23"/>
      <c s="4" r="V23"/>
      <c s="4" r="W23"/>
      <c s="165" r="X23"/>
      <c s="165" r="Y23"/>
      <c s="4" r="Z23"/>
      <c s="4" r="AA23"/>
      <c s="4" r="AB23"/>
    </row>
    <row r="24">
      <c s="124" r="A24">
        <v>41576</v>
      </c>
      <c s="29" r="B24"/>
      <c s="29" r="C24">
        <v>12</v>
      </c>
      <c t="s" s="29" r="D24">
        <v>31</v>
      </c>
      <c t="s" s="29" r="E24">
        <v>98</v>
      </c>
      <c s="98" r="F24">
        <v>888003184428</v>
      </c>
      <c t="s" s="29" r="G24">
        <v>99</v>
      </c>
      <c t="s" s="126" r="H24">
        <v>101</v>
      </c>
      <c t="s" s="29" r="I24">
        <v>35</v>
      </c>
      <c s="106" r="J24">
        <v>11900</v>
      </c>
      <c s="106" r="K24">
        <v>7672</v>
      </c>
      <c s="165" r="L24">
        <v>6418</v>
      </c>
      <c s="165" r="M24">
        <v>5349</v>
      </c>
      <c s="165" r="N24">
        <f>J24+L24</f>
        <v>18318</v>
      </c>
      <c s="165" r="O24">
        <f>K24+M24</f>
        <v>13021</v>
      </c>
      <c s="4" r="P24">
        <f>N24+O24</f>
        <v>31339</v>
      </c>
      <c s="53" r="Q24"/>
      <c s="4" r="R24"/>
      <c s="4" r="S24"/>
      <c s="4" r="T24"/>
      <c t="s" s="4" r="U24">
        <v>56</v>
      </c>
      <c s="4" r="V24"/>
      <c s="4" r="W24"/>
      <c s="165" r="X24"/>
      <c s="165" r="Y24"/>
      <c s="4" r="Z24"/>
      <c s="4" r="AA24"/>
      <c s="4" r="AB24"/>
    </row>
    <row r="25">
      <c s="124" r="A25">
        <v>41576</v>
      </c>
      <c s="126" r="B25"/>
      <c s="126" r="C25"/>
      <c t="s" s="126" r="D25">
        <v>36</v>
      </c>
      <c t="s" s="126" r="E25">
        <v>53</v>
      </c>
      <c s="98" r="F25">
        <v>888003332409</v>
      </c>
      <c t="s" s="126" r="G25">
        <v>102</v>
      </c>
      <c t="s" s="126" r="H25">
        <v>103</v>
      </c>
      <c t="s" s="126" r="I25">
        <v>35</v>
      </c>
      <c s="106" r="J25">
        <v>4482</v>
      </c>
      <c s="106" r="K25">
        <v>3022</v>
      </c>
      <c s="165" r="L25">
        <v>3173</v>
      </c>
      <c s="165" r="M25">
        <v>1893</v>
      </c>
      <c s="165" r="N25">
        <f>J25+L25</f>
        <v>7655</v>
      </c>
      <c s="165" r="O25">
        <f>K25+M25</f>
        <v>4915</v>
      </c>
      <c s="4" r="P25">
        <f>N25+O25</f>
        <v>12570</v>
      </c>
      <c s="53" r="Q25"/>
      <c s="4" r="R25"/>
      <c s="4" r="S25"/>
      <c s="4" r="T25"/>
      <c s="4" r="U25"/>
      <c s="4" r="V25"/>
      <c s="4" r="W25"/>
      <c s="165" r="X25"/>
      <c s="165" r="Y25"/>
      <c s="4" r="Z25"/>
      <c s="4" r="AA25"/>
      <c s="4" r="AB25"/>
    </row>
    <row r="26">
      <c s="124" r="A26">
        <v>41576</v>
      </c>
      <c s="126" r="B26"/>
      <c s="126" r="C26">
        <v>15</v>
      </c>
      <c t="s" s="126" r="D26">
        <v>36</v>
      </c>
      <c t="s" s="126" r="E26">
        <v>37</v>
      </c>
      <c s="98" r="F26">
        <v>781676334025</v>
      </c>
      <c t="s" s="126" r="G26">
        <v>104</v>
      </c>
      <c t="s" s="126" r="H26">
        <v>105</v>
      </c>
      <c t="s" s="126" r="I26">
        <v>35</v>
      </c>
      <c s="106" r="J26">
        <v>5528</v>
      </c>
      <c s="106" r="K26">
        <v>2154</v>
      </c>
      <c s="165" r="L26">
        <v>2101</v>
      </c>
      <c s="165" r="M26">
        <v>1259</v>
      </c>
      <c s="165" r="N26">
        <f>J26+L26</f>
        <v>7629</v>
      </c>
      <c s="165" r="O26">
        <f>K26+M26</f>
        <v>3413</v>
      </c>
      <c s="4" r="P26">
        <f>N26+O26</f>
        <v>11042</v>
      </c>
      <c s="53" r="Q26"/>
      <c s="4" r="R26"/>
      <c s="4" r="S26"/>
      <c s="4" r="T26"/>
      <c s="4" r="U26"/>
      <c s="4" r="V26"/>
      <c s="4" r="W26"/>
      <c s="165" r="X26"/>
      <c s="165" r="Y26"/>
      <c s="4" r="Z26"/>
      <c s="4" r="AA26"/>
      <c s="4" r="AB26"/>
    </row>
    <row r="27">
      <c s="124" r="A27">
        <v>41576</v>
      </c>
      <c s="126" r="B27"/>
      <c s="126" r="C27">
        <v>20</v>
      </c>
      <c t="s" s="126" r="D27">
        <v>106</v>
      </c>
      <c t="s" s="126" r="E27">
        <v>107</v>
      </c>
      <c s="98" r="F27">
        <v>680899007924</v>
      </c>
      <c t="s" s="126" r="G27">
        <v>108</v>
      </c>
      <c t="s" s="126" r="H27">
        <v>109</v>
      </c>
      <c t="s" s="126" r="I27">
        <v>35</v>
      </c>
      <c s="106" r="J27">
        <v>4827</v>
      </c>
      <c s="106" r="K27">
        <v>6127</v>
      </c>
      <c s="165" r="L27">
        <v>1403</v>
      </c>
      <c s="165" r="M27">
        <v>2234</v>
      </c>
      <c s="165" r="N27">
        <f>J27+L27</f>
        <v>6230</v>
      </c>
      <c s="165" r="O27">
        <f>K27+M27</f>
        <v>8361</v>
      </c>
      <c s="4" r="P27">
        <f>N27+O27</f>
        <v>14591</v>
      </c>
      <c s="53" r="Q27">
        <v>2000000</v>
      </c>
      <c s="4" r="R27"/>
      <c s="4" r="S27"/>
      <c s="4" r="T27"/>
      <c s="4" r="U27"/>
      <c s="4" r="V27"/>
      <c t="s" s="4" r="W27">
        <v>110</v>
      </c>
      <c s="165" r="X27"/>
      <c s="165" r="Y27"/>
      <c s="4" r="Z27"/>
      <c s="4" r="AA27"/>
      <c s="4" r="AB27"/>
    </row>
    <row r="28">
      <c s="124" r="A28">
        <v>41576</v>
      </c>
      <c s="126" r="B28"/>
      <c s="126" r="C28">
        <v>23</v>
      </c>
      <c t="s" s="126" r="D28">
        <v>36</v>
      </c>
      <c t="s" s="126" r="E28">
        <v>53</v>
      </c>
      <c s="98" r="F28">
        <v>888003310810</v>
      </c>
      <c t="s" s="126" r="G28">
        <v>111</v>
      </c>
      <c t="s" s="126" r="H28">
        <v>112</v>
      </c>
      <c t="s" s="126" r="I28">
        <v>35</v>
      </c>
      <c s="106" r="J28">
        <v>3717</v>
      </c>
      <c s="106" r="K28">
        <v>2536</v>
      </c>
      <c s="165" r="L28">
        <v>3597</v>
      </c>
      <c s="165" r="M28">
        <v>2295</v>
      </c>
      <c s="165" r="N28">
        <f>J28+L28</f>
        <v>7314</v>
      </c>
      <c s="165" r="O28">
        <f>K28+M28</f>
        <v>4831</v>
      </c>
      <c s="4" r="P28">
        <f>N28+O28</f>
        <v>12145</v>
      </c>
      <c s="53" r="Q28"/>
      <c s="4" r="R28"/>
      <c s="4" r="S28"/>
      <c s="4" r="T28"/>
      <c s="4" r="U28"/>
      <c s="4" r="V28"/>
      <c s="4" r="W28"/>
      <c s="165" r="X28"/>
      <c s="165" r="Y28"/>
      <c s="4" r="Z28"/>
      <c s="4" r="AA28"/>
      <c s="4" r="AB28"/>
    </row>
    <row r="29">
      <c s="124" r="A29">
        <v>41576</v>
      </c>
      <c s="126" r="B29"/>
      <c s="126" r="C29"/>
      <c t="s" s="126" r="D29">
        <v>36</v>
      </c>
      <c t="s" s="126" r="E29">
        <v>53</v>
      </c>
      <c s="98" r="F29">
        <v>888003184336</v>
      </c>
      <c t="s" s="126" r="G29">
        <v>113</v>
      </c>
      <c t="s" s="126" r="H29">
        <v>114</v>
      </c>
      <c t="s" s="126" r="I29">
        <v>35</v>
      </c>
      <c s="106" r="J29">
        <v>4116</v>
      </c>
      <c s="106" r="K29">
        <v>2159</v>
      </c>
      <c s="165" r="L29">
        <v>3270</v>
      </c>
      <c s="165" r="M29">
        <v>2142</v>
      </c>
      <c s="165" r="N29">
        <f>J29+L29</f>
        <v>7386</v>
      </c>
      <c s="165" r="O29">
        <f>K29+M29</f>
        <v>4301</v>
      </c>
      <c s="4" r="P29">
        <f>N29+O29</f>
        <v>11687</v>
      </c>
      <c s="53" r="Q29"/>
      <c s="4" r="R29"/>
      <c s="4" r="S29"/>
      <c s="4" r="T29"/>
      <c s="4" r="U29"/>
      <c s="4" r="V29"/>
      <c s="4" r="W29"/>
      <c s="165" r="X29"/>
      <c s="165" r="Y29"/>
      <c s="4" r="Z29"/>
      <c s="4" r="AA29"/>
      <c s="4" r="AB29"/>
    </row>
    <row r="30">
      <c s="124" r="A30">
        <v>41576</v>
      </c>
      <c s="126" r="B30"/>
      <c s="126" r="C30"/>
      <c t="s" s="126" r="D30">
        <v>115</v>
      </c>
      <c t="s" s="126" r="E30">
        <v>116</v>
      </c>
      <c s="98" r="F30">
        <v>822231174424</v>
      </c>
      <c t="s" s="126" r="G30">
        <v>117</v>
      </c>
      <c t="s" s="126" r="H30">
        <v>118</v>
      </c>
      <c t="s" s="126" r="I30">
        <v>35</v>
      </c>
      <c s="106" r="J30">
        <v>329</v>
      </c>
      <c s="106" r="K30">
        <v>411</v>
      </c>
      <c s="165" r="L30">
        <v>388</v>
      </c>
      <c s="165" r="M30">
        <v>261</v>
      </c>
      <c s="165" r="N30">
        <f>J30+L30</f>
        <v>717</v>
      </c>
      <c s="165" r="O30">
        <f>K30+M30</f>
        <v>672</v>
      </c>
      <c s="4" r="P30">
        <f>N30+O30</f>
        <v>1389</v>
      </c>
      <c s="53" r="Q30"/>
      <c s="4" r="R30"/>
      <c s="4" r="S30"/>
      <c s="4" r="T30"/>
      <c s="4" r="U30"/>
      <c s="4" r="V30"/>
      <c s="4" r="W30"/>
      <c s="165" r="X30"/>
      <c s="165" r="Y30"/>
      <c s="4" r="Z30"/>
      <c s="4" r="AA30"/>
      <c s="4" r="AB30"/>
    </row>
    <row r="31">
      <c s="124" r="A31">
        <v>41576</v>
      </c>
      <c s="126" r="B31"/>
      <c s="126" r="C31"/>
      <c t="s" s="126" r="D31">
        <v>119</v>
      </c>
      <c t="s" s="126" r="E31">
        <v>120</v>
      </c>
      <c s="98" r="F31">
        <v>794017320724</v>
      </c>
      <c t="s" s="126" r="G31">
        <v>121</v>
      </c>
      <c t="s" s="126" r="H31">
        <v>122</v>
      </c>
      <c t="s" s="126" r="I31">
        <v>35</v>
      </c>
      <c t="s" s="106" r="J31">
        <v>88</v>
      </c>
      <c s="106" r="K31">
        <v>3</v>
      </c>
      <c t="s" s="165" r="L31">
        <v>88</v>
      </c>
      <c s="165" r="M31">
        <v>0</v>
      </c>
      <c t="str" s="165" r="N31">
        <f>J31+L31</f>
        <v>#VALUE!:notNumber:no data</v>
      </c>
      <c s="165" r="O31">
        <f>K31+M31</f>
        <v>3</v>
      </c>
      <c t="str" s="4" r="P31">
        <f>N31+O31</f>
        <v>#VALUE!:notNumber:no data</v>
      </c>
      <c s="53" r="Q31"/>
      <c s="4" r="R31"/>
      <c s="4" r="S31"/>
      <c s="4" r="T31"/>
      <c s="4" r="U31"/>
      <c s="4" r="V31"/>
      <c s="4" r="W31"/>
      <c s="165" r="X31"/>
      <c s="165" r="Y31"/>
      <c s="4" r="Z31"/>
      <c s="4" r="AA31"/>
      <c s="4" r="AB31"/>
    </row>
    <row r="32">
      <c s="119" r="A32">
        <v>41575</v>
      </c>
      <c s="111" r="B32"/>
      <c s="111" r="C32"/>
      <c t="s" s="111" r="D32">
        <v>36</v>
      </c>
      <c t="s" s="111" r="E32">
        <v>53</v>
      </c>
      <c s="98" r="F32">
        <v>888003110434</v>
      </c>
      <c t="s" s="111" r="G32">
        <v>123</v>
      </c>
      <c t="s" s="111" r="H32">
        <v>124</v>
      </c>
      <c t="s" s="111" r="I32">
        <v>26</v>
      </c>
      <c t="s" s="106" r="J32">
        <v>62</v>
      </c>
      <c t="s" s="106" r="K32">
        <v>62</v>
      </c>
      <c t="s" s="165" r="L32">
        <v>62</v>
      </c>
      <c t="s" s="165" r="M32">
        <v>62</v>
      </c>
      <c t="s" s="165" r="N32">
        <v>62</v>
      </c>
      <c t="s" s="165" r="O32">
        <v>62</v>
      </c>
      <c t="str" s="4" r="P32">
        <f>N32+O32</f>
        <v>#VALUE!:notNumber:NA</v>
      </c>
      <c s="53" r="Q32">
        <v>700000</v>
      </c>
      <c s="4" r="R32"/>
      <c s="4" r="S32"/>
      <c s="4" r="T32"/>
      <c s="4" r="U32"/>
      <c s="4" r="V32"/>
      <c s="4" r="W32"/>
      <c s="165" r="X32"/>
      <c s="165" r="Y32"/>
      <c s="4" r="Z32"/>
      <c s="4" r="AA32"/>
      <c s="4" r="AB32"/>
    </row>
    <row r="33">
      <c s="47" r="A33">
        <v>41569</v>
      </c>
      <c s="4" r="B33">
        <v>24</v>
      </c>
      <c s="4" r="C33"/>
      <c t="s" s="154" r="D33">
        <v>36</v>
      </c>
      <c t="s" s="154" r="E33">
        <v>46</v>
      </c>
      <c s="179" r="F33">
        <v>888003172586</v>
      </c>
      <c t="s" s="154" r="G33">
        <v>125</v>
      </c>
      <c t="s" s="154" r="H33">
        <v>126</v>
      </c>
      <c t="s" s="154" r="I33">
        <v>35</v>
      </c>
      <c t="s" s="106" r="J33">
        <v>62</v>
      </c>
      <c s="106" r="K33"/>
      <c t="s" s="165" r="L33">
        <v>62</v>
      </c>
      <c s="165" r="M33"/>
      <c t="str" s="165" r="N33">
        <f>J33+L33</f>
        <v>#VALUE!:notNumber:NA</v>
      </c>
      <c s="165" r="O33">
        <f>K33+M33</f>
        <v>0</v>
      </c>
      <c t="str" s="4" r="P33">
        <f>N33+O33</f>
        <v>#VALUE!:notNumber:NA</v>
      </c>
      <c s="53" r="Q33">
        <v>737663</v>
      </c>
      <c s="4" r="R33"/>
      <c s="4" r="S33"/>
      <c s="4" r="T33"/>
      <c s="4" r="U33"/>
      <c s="4" r="V33"/>
      <c s="4" r="W33"/>
      <c s="165" r="X33"/>
      <c s="165" r="Y33"/>
      <c s="4" r="Z33"/>
      <c s="4" r="AA33"/>
      <c s="4" r="AB33"/>
    </row>
    <row r="34">
      <c s="47" r="A34">
        <v>41569</v>
      </c>
      <c s="4" r="B34"/>
      <c s="4" r="C34"/>
      <c t="s" s="154" r="D34">
        <v>49</v>
      </c>
      <c t="s" s="154" r="E34">
        <v>127</v>
      </c>
      <c s="159" r="F34">
        <v>888003419544</v>
      </c>
      <c t="s" s="154" r="G34">
        <v>128</v>
      </c>
      <c t="s" s="154" r="H34">
        <v>129</v>
      </c>
      <c t="s" s="154" r="I34">
        <v>87</v>
      </c>
      <c s="106" r="J34">
        <v>2387</v>
      </c>
      <c s="106" r="K34">
        <v>1615</v>
      </c>
      <c s="165" r="L34">
        <v>3032</v>
      </c>
      <c s="165" r="M34">
        <v>1769</v>
      </c>
      <c s="165" r="N34">
        <f>J34+L34</f>
        <v>5419</v>
      </c>
      <c s="165" r="O34">
        <f>K34+M34</f>
        <v>3384</v>
      </c>
      <c s="4" r="P34">
        <f>N34+O34</f>
        <v>8803</v>
      </c>
      <c s="4" r="Q34"/>
      <c s="4" r="R34"/>
      <c s="4" r="S34"/>
      <c s="4" r="T34"/>
      <c s="4" r="U34"/>
      <c s="4" r="V34"/>
      <c s="4" r="W34"/>
      <c s="165" r="X34"/>
      <c s="165" r="Y34"/>
      <c s="4" r="Z34"/>
      <c s="4" r="AA34"/>
      <c s="4" r="AB34"/>
    </row>
    <row r="35">
      <c s="47" r="A35">
        <v>41569</v>
      </c>
      <c s="4" r="B35"/>
      <c s="4" r="C35">
        <v>141</v>
      </c>
      <c t="s" s="154" r="D35">
        <v>42</v>
      </c>
      <c t="s" s="154" r="E35">
        <v>130</v>
      </c>
      <c s="159" r="F35">
        <v>749846019684</v>
      </c>
      <c t="s" s="154" r="G35">
        <v>131</v>
      </c>
      <c t="s" s="154" r="H35">
        <v>132</v>
      </c>
      <c t="s" s="154" r="I35">
        <v>35</v>
      </c>
      <c s="106" r="J35">
        <v>4450</v>
      </c>
      <c s="106" r="K35">
        <v>2160</v>
      </c>
      <c s="165" r="L35">
        <v>2502</v>
      </c>
      <c s="165" r="M35">
        <v>1143</v>
      </c>
      <c s="165" r="N35">
        <f>J35+L35</f>
        <v>6952</v>
      </c>
      <c s="165" r="O35">
        <f>K35+M35</f>
        <v>3303</v>
      </c>
      <c s="4" r="P35">
        <f>N35+O35</f>
        <v>10255</v>
      </c>
      <c s="53" r="Q35">
        <v>700000</v>
      </c>
      <c s="4" r="R35"/>
      <c s="4" r="S35"/>
      <c s="4" r="T35"/>
      <c s="4" r="U35"/>
      <c s="4" r="V35"/>
      <c s="4" r="W35"/>
      <c s="165" r="X35"/>
      <c s="165" r="Y35"/>
      <c s="4" r="Z35"/>
      <c s="4" r="AA35"/>
      <c s="4" r="AB35"/>
    </row>
    <row r="36">
      <c s="47" r="A36">
        <v>41569</v>
      </c>
      <c s="4" r="B36"/>
      <c s="4" r="C36"/>
      <c t="s" s="154" r="D36">
        <v>73</v>
      </c>
      <c t="s" s="154" r="E36">
        <v>133</v>
      </c>
      <c s="159" r="F36">
        <v>880893007627</v>
      </c>
      <c t="s" s="154" r="G36">
        <v>134</v>
      </c>
      <c t="s" s="154" r="H36">
        <v>135</v>
      </c>
      <c t="s" s="154" r="I36">
        <v>35</v>
      </c>
      <c s="106" r="J36">
        <v>13151</v>
      </c>
      <c s="106" r="K36">
        <v>10125</v>
      </c>
      <c s="165" r="L36">
        <v>4413</v>
      </c>
      <c s="165" r="M36">
        <v>3425</v>
      </c>
      <c s="165" r="N36">
        <f>J36+L36</f>
        <v>17564</v>
      </c>
      <c s="165" r="O36">
        <f>K36+M36</f>
        <v>13550</v>
      </c>
      <c s="4" r="P36">
        <f>N36+O36</f>
        <v>31114</v>
      </c>
      <c s="4" r="Q36"/>
      <c s="4" r="R36"/>
      <c s="4" r="S36"/>
      <c s="4" r="T36"/>
      <c s="4" r="U36"/>
      <c s="4" r="V36"/>
      <c s="4" r="W36"/>
      <c s="165" r="X36"/>
      <c s="165" r="Y36"/>
      <c s="4" r="Z36"/>
      <c s="4" r="AA36"/>
      <c s="4" r="AB36"/>
    </row>
    <row r="37">
      <c s="47" r="A37">
        <v>41569</v>
      </c>
      <c s="4" r="B37"/>
      <c s="4" r="C37"/>
      <c t="s" s="154" r="D37">
        <v>136</v>
      </c>
      <c t="s" s="154" r="E37">
        <v>137</v>
      </c>
      <c s="159" r="F37">
        <v>766897746628</v>
      </c>
      <c t="s" s="154" r="G37">
        <v>138</v>
      </c>
      <c t="s" s="154" r="H37">
        <v>139</v>
      </c>
      <c t="s" s="154" r="I37">
        <v>35</v>
      </c>
      <c s="106" r="J37">
        <v>33</v>
      </c>
      <c s="106" r="K37">
        <v>27</v>
      </c>
      <c s="165" r="L37">
        <v>53</v>
      </c>
      <c s="165" r="M37">
        <v>76</v>
      </c>
      <c s="165" r="N37">
        <f>J37+L37</f>
        <v>86</v>
      </c>
      <c s="165" r="O37">
        <f>K37+M37</f>
        <v>103</v>
      </c>
      <c s="4" r="P37">
        <f>N37+O37</f>
        <v>189</v>
      </c>
      <c s="4" r="Q37"/>
      <c s="4" r="R37"/>
      <c s="4" r="S37"/>
      <c s="4" r="T37"/>
      <c s="4" r="U37"/>
      <c s="4" r="V37"/>
      <c s="4" r="W37"/>
      <c s="165" r="X37"/>
      <c s="165" r="Y37"/>
      <c s="4" r="Z37"/>
      <c s="4" r="AA37"/>
      <c s="4" r="AB37"/>
    </row>
    <row r="38">
      <c s="47" r="A38">
        <v>41569</v>
      </c>
      <c s="4" r="B38"/>
      <c s="4" r="C38"/>
      <c t="s" s="154" r="D38">
        <v>140</v>
      </c>
      <c t="s" s="154" r="E38">
        <v>141</v>
      </c>
      <c s="159" r="F38">
        <v>888003321878</v>
      </c>
      <c t="s" s="154" r="G38">
        <v>142</v>
      </c>
      <c t="s" s="154" r="H38">
        <v>143</v>
      </c>
      <c t="s" s="154" r="I38">
        <v>87</v>
      </c>
      <c s="106" r="J38">
        <v>136</v>
      </c>
      <c s="106" r="K38">
        <v>59</v>
      </c>
      <c s="165" r="L38">
        <v>12</v>
      </c>
      <c s="165" r="M38">
        <v>16</v>
      </c>
      <c s="165" r="N38">
        <f>J38+L38</f>
        <v>148</v>
      </c>
      <c s="165" r="O38">
        <f>K38+M38</f>
        <v>75</v>
      </c>
      <c s="4" r="P38">
        <f>N38+O38</f>
        <v>223</v>
      </c>
      <c s="4" r="Q38"/>
      <c s="4" r="R38"/>
      <c s="4" r="S38"/>
      <c s="4" r="T38"/>
      <c s="4" r="U38"/>
      <c s="4" r="V38"/>
      <c s="4" r="W38"/>
      <c s="165" r="X38"/>
      <c s="165" r="Y38"/>
      <c s="4" r="Z38"/>
      <c s="4" r="AA38"/>
      <c s="4" r="AB38"/>
    </row>
    <row r="39">
      <c s="108" r="A39">
        <v>41562</v>
      </c>
      <c s="29" r="B39">
        <v>66</v>
      </c>
      <c s="29" r="C39"/>
      <c t="s" s="154" r="D39">
        <v>36</v>
      </c>
      <c t="s" s="154" r="E39">
        <v>37</v>
      </c>
      <c s="159" r="F39">
        <v>781676724123</v>
      </c>
      <c t="s" s="154" r="G39">
        <v>144</v>
      </c>
      <c t="s" s="154" r="H39">
        <v>145</v>
      </c>
      <c t="s" s="154" r="I39">
        <v>35</v>
      </c>
      <c t="s" s="106" r="J39">
        <v>62</v>
      </c>
      <c t="s" s="106" r="K39">
        <v>62</v>
      </c>
      <c t="s" s="165" r="L39">
        <v>62</v>
      </c>
      <c t="s" s="165" r="M39">
        <v>62</v>
      </c>
      <c s="165" r="N39"/>
      <c t="str" s="165" r="O39">
        <f>K39+M39</f>
        <v>#VALUE!:notNumber:NA</v>
      </c>
      <c t="str" s="4" r="P39">
        <f>N39+O39</f>
        <v>#VALUE!:notNumber:NA</v>
      </c>
      <c s="165" r="Q39">
        <v>1000000</v>
      </c>
      <c s="4" r="R39">
        <v>800617</v>
      </c>
      <c s="4" r="S39">
        <v>0.0031</v>
      </c>
      <c t="s" s="4" r="T39">
        <v>56</v>
      </c>
      <c t="s" s="4" r="U39">
        <v>56</v>
      </c>
      <c s="4" r="V39"/>
      <c t="s" s="4" r="W39">
        <v>146</v>
      </c>
      <c s="165" r="X39"/>
      <c s="165" r="Y39"/>
      <c s="4" r="Z39"/>
      <c s="4" r="AA39"/>
      <c s="4" r="AB39"/>
    </row>
    <row r="40">
      <c s="108" r="A40">
        <v>41562</v>
      </c>
      <c s="126" r="B40"/>
      <c s="126" r="C40"/>
      <c t="s" s="154" r="D40">
        <v>136</v>
      </c>
      <c t="s" s="154" r="E40">
        <v>147</v>
      </c>
      <c s="159" r="F40">
        <v>888003249738</v>
      </c>
      <c t="s" s="154" r="G40">
        <v>148</v>
      </c>
      <c t="s" s="154" r="H40">
        <v>149</v>
      </c>
      <c t="s" s="154" r="I40">
        <v>87</v>
      </c>
      <c s="106" r="J40">
        <v>6189</v>
      </c>
      <c s="106" r="K40">
        <v>6316</v>
      </c>
      <c s="165" r="L40">
        <v>3560</v>
      </c>
      <c s="165" r="M40">
        <v>4427</v>
      </c>
      <c s="165" r="N40">
        <f>J40+L40</f>
        <v>9749</v>
      </c>
      <c s="165" r="O40">
        <f>K40+M40</f>
        <v>10743</v>
      </c>
      <c s="4" r="P40">
        <f>N40+O40</f>
        <v>20492</v>
      </c>
      <c s="4" r="Q40"/>
      <c s="4" r="R40">
        <v>1431763</v>
      </c>
      <c s="4" r="S40">
        <v>0.0043</v>
      </c>
      <c s="4" r="T40"/>
      <c s="4" r="U40"/>
      <c s="4" r="V40"/>
      <c t="s" s="4" r="W40">
        <v>150</v>
      </c>
      <c s="165" r="X40"/>
      <c s="165" r="Y40"/>
      <c s="4" r="Z40"/>
      <c s="4" r="AA40"/>
      <c s="4" r="AB40"/>
    </row>
    <row r="41">
      <c s="108" r="A41">
        <v>41562</v>
      </c>
      <c s="126" r="B41"/>
      <c s="126" r="C41"/>
      <c t="s" s="154" r="D41">
        <v>119</v>
      </c>
      <c t="s" s="154" r="E41">
        <v>151</v>
      </c>
      <c t="s" s="159" r="F41">
        <v>152</v>
      </c>
      <c t="s" s="154" r="G41">
        <v>153</v>
      </c>
      <c t="s" s="154" r="H41">
        <v>154</v>
      </c>
      <c t="s" s="154" r="I41">
        <v>87</v>
      </c>
      <c t="s" s="106" r="J41">
        <v>62</v>
      </c>
      <c t="s" s="106" r="K41">
        <v>62</v>
      </c>
      <c t="s" s="165" r="L41">
        <v>62</v>
      </c>
      <c t="s" s="165" r="M41">
        <v>62</v>
      </c>
      <c s="165" r="N41"/>
      <c s="165" r="O41"/>
      <c s="4" r="P41">
        <f>N41+O41</f>
        <v>0</v>
      </c>
      <c s="4" r="Q41"/>
      <c s="4" r="R41"/>
      <c s="4" r="S41"/>
      <c s="4" r="T41"/>
      <c s="4" r="U41"/>
      <c s="4" r="V41"/>
      <c s="4" r="W41"/>
      <c s="165" r="X41"/>
      <c s="165" r="Y41"/>
      <c s="4" r="Z41"/>
      <c s="4" r="AA41"/>
      <c s="4" r="AB41"/>
    </row>
    <row r="42">
      <c s="108" r="A42">
        <v>41562</v>
      </c>
      <c s="126" r="B42"/>
      <c s="126" r="C42">
        <v>15</v>
      </c>
      <c t="s" s="154" r="D42">
        <v>73</v>
      </c>
      <c t="s" s="154" r="E42">
        <v>155</v>
      </c>
      <c s="159" r="F42">
        <v>888002933348</v>
      </c>
      <c t="s" s="154" r="G42">
        <v>156</v>
      </c>
      <c t="s" s="154" r="H42">
        <v>157</v>
      </c>
      <c t="s" s="154" r="I42">
        <v>35</v>
      </c>
      <c s="106" r="J42">
        <v>43175</v>
      </c>
      <c s="106" r="K42">
        <v>31392</v>
      </c>
      <c s="165" r="L42">
        <v>18122</v>
      </c>
      <c s="165" r="M42">
        <v>12189</v>
      </c>
      <c s="165" r="N42">
        <f>J42+L42</f>
        <v>61297</v>
      </c>
      <c s="165" r="O42">
        <f>K42+M42</f>
        <v>43581</v>
      </c>
      <c s="4" r="P42">
        <f>N42+O42</f>
        <v>104878</v>
      </c>
      <c s="4" r="Q42"/>
      <c s="4" r="R42"/>
      <c s="4" r="S42"/>
      <c s="4" r="T42"/>
      <c s="4" r="U42"/>
      <c s="4" r="V42"/>
      <c s="4" r="W42"/>
      <c s="165" r="X42"/>
      <c s="165" r="Y42"/>
      <c s="4" r="Z42"/>
      <c s="4" r="AA42"/>
      <c s="4" r="AB42"/>
    </row>
    <row r="43">
      <c s="108" r="A43">
        <v>41562</v>
      </c>
      <c s="126" r="B43">
        <v>72</v>
      </c>
      <c s="126" r="C43"/>
      <c t="s" s="154" r="D43">
        <v>36</v>
      </c>
      <c t="s" s="154" r="E43">
        <v>53</v>
      </c>
      <c s="159" r="F43">
        <v>888003126015</v>
      </c>
      <c t="s" s="154" r="G43">
        <v>158</v>
      </c>
      <c t="s" s="154" r="H43">
        <v>159</v>
      </c>
      <c t="s" s="154" r="I43">
        <v>35</v>
      </c>
      <c s="106" r="J43">
        <v>6662</v>
      </c>
      <c s="106" r="K43">
        <v>3489</v>
      </c>
      <c s="165" r="L43">
        <v>4312</v>
      </c>
      <c s="165" r="M43">
        <v>2678</v>
      </c>
      <c s="165" r="N43">
        <f>J43+L43</f>
        <v>10974</v>
      </c>
      <c s="165" r="O43">
        <f>K43+M43</f>
        <v>6167</v>
      </c>
      <c s="4" r="P43">
        <f>N43+O43</f>
        <v>17141</v>
      </c>
      <c s="4" r="Q43"/>
      <c s="4" r="R43"/>
      <c s="4" r="S43"/>
      <c s="4" r="T43"/>
      <c s="4" r="U43"/>
      <c s="4" r="V43"/>
      <c s="4" r="W43"/>
      <c s="165" r="X43"/>
      <c s="165" r="Y43"/>
      <c s="4" r="Z43"/>
      <c s="4" r="AA43"/>
      <c s="4" r="AB43"/>
    </row>
    <row r="44">
      <c s="47" r="A44">
        <v>41555</v>
      </c>
      <c s="111" r="B44"/>
      <c s="111" r="C44">
        <v>10</v>
      </c>
      <c t="s" s="154" r="D44">
        <v>31</v>
      </c>
      <c t="s" s="154" r="E44">
        <v>160</v>
      </c>
      <c s="159" r="F44">
        <v>888002850324</v>
      </c>
      <c t="s" s="154" r="G44">
        <v>161</v>
      </c>
      <c t="s" s="154" r="H44">
        <v>162</v>
      </c>
      <c t="s" s="154" r="I44">
        <v>35</v>
      </c>
      <c s="106" r="J44"/>
      <c s="106" r="K44"/>
      <c s="165" r="L44"/>
      <c s="165" r="M44"/>
      <c s="165" r="N44">
        <f>J44+L44</f>
        <v>0</v>
      </c>
      <c s="165" r="O44">
        <f>K44+M44</f>
        <v>0</v>
      </c>
      <c s="4" r="P44">
        <f>N44+O44</f>
        <v>0</v>
      </c>
      <c s="165" r="Q44">
        <v>2000000</v>
      </c>
      <c s="4" r="R44">
        <v>3766616</v>
      </c>
      <c s="4" r="S44">
        <v>0.0012</v>
      </c>
      <c s="4" r="T44"/>
      <c t="s" s="4" r="U44">
        <v>56</v>
      </c>
      <c s="4" r="V44"/>
      <c t="s" s="4" r="W44">
        <v>163</v>
      </c>
      <c s="165" r="X44"/>
      <c s="165" r="Y44"/>
      <c s="4" r="Z44"/>
      <c s="4" r="AA44"/>
      <c s="4" r="AB44"/>
    </row>
    <row r="45">
      <c s="47" r="A45">
        <v>41555</v>
      </c>
      <c s="4" r="B45"/>
      <c s="4" r="C45"/>
      <c t="s" s="154" r="D45">
        <v>42</v>
      </c>
      <c t="s" s="154" r="E45">
        <v>164</v>
      </c>
      <c s="159" r="F45">
        <v>888003153974</v>
      </c>
      <c t="s" s="154" r="G45">
        <v>165</v>
      </c>
      <c t="s" s="154" r="H45">
        <v>166</v>
      </c>
      <c t="s" s="154" r="I45">
        <v>35</v>
      </c>
      <c s="106" r="J45">
        <v>2314</v>
      </c>
      <c s="106" r="K45">
        <v>3401</v>
      </c>
      <c s="165" r="L45">
        <v>1740</v>
      </c>
      <c s="165" r="M45">
        <v>2595</v>
      </c>
      <c s="165" r="N45">
        <f>J45+L45</f>
        <v>4054</v>
      </c>
      <c s="165" r="O45">
        <f>K45+M45</f>
        <v>5996</v>
      </c>
      <c s="4" r="P45">
        <f>N45+O45</f>
        <v>10050</v>
      </c>
      <c s="165" r="Q45">
        <v>1500000</v>
      </c>
      <c s="4" r="R45">
        <v>2116044</v>
      </c>
      <c s="4" r="S45">
        <v>0.0016</v>
      </c>
      <c s="4" r="T45"/>
      <c s="4" r="U45"/>
      <c s="4" r="V45"/>
      <c t="s" s="4" r="W45">
        <v>167</v>
      </c>
      <c s="165" r="X45"/>
      <c s="165" r="Y45"/>
      <c s="4" r="Z45"/>
      <c s="4" r="AA45"/>
      <c s="4" r="AB45"/>
    </row>
    <row r="46">
      <c s="47" r="A46">
        <v>41555</v>
      </c>
      <c s="4" r="B46">
        <v>131</v>
      </c>
      <c s="4" r="C46">
        <v>2</v>
      </c>
      <c t="s" s="154" r="D46">
        <v>42</v>
      </c>
      <c t="s" s="154" r="E46">
        <v>65</v>
      </c>
      <c s="159" r="F46">
        <v>888002886743</v>
      </c>
      <c t="s" s="154" r="G46">
        <v>168</v>
      </c>
      <c t="s" s="154" r="H46">
        <v>169</v>
      </c>
      <c t="s" s="154" r="I46">
        <v>35</v>
      </c>
      <c s="106" r="J46">
        <v>21472</v>
      </c>
      <c s="106" r="K46">
        <v>29024</v>
      </c>
      <c s="165" r="L46">
        <v>11049</v>
      </c>
      <c s="165" r="M46">
        <v>17442</v>
      </c>
      <c s="165" r="N46">
        <f>J46+L46</f>
        <v>32521</v>
      </c>
      <c s="165" r="O46">
        <f>K46+M46</f>
        <v>46466</v>
      </c>
      <c s="4" r="P46">
        <f>N46+O46</f>
        <v>78987</v>
      </c>
      <c s="165" r="Q46">
        <v>1000000</v>
      </c>
      <c s="4" r="R46">
        <v>1406591</v>
      </c>
      <c s="4" r="S46">
        <v>0.0019</v>
      </c>
      <c s="4" r="T46"/>
      <c s="4" r="U46"/>
      <c s="4" r="V46"/>
      <c s="4" r="W46"/>
      <c s="165" r="X46"/>
      <c s="165" r="Y46"/>
      <c s="4" r="Z46"/>
      <c s="4" r="AA46"/>
      <c s="4" r="AB46"/>
    </row>
    <row r="47">
      <c s="47" r="A47">
        <v>41555</v>
      </c>
      <c s="4" r="B47"/>
      <c s="4" r="C47">
        <v>43</v>
      </c>
      <c t="s" s="154" r="D47">
        <v>36</v>
      </c>
      <c t="s" s="154" r="E47">
        <v>170</v>
      </c>
      <c s="159" r="F47">
        <v>888003154759</v>
      </c>
      <c t="s" s="154" r="G47">
        <v>171</v>
      </c>
      <c t="s" s="154" r="H47">
        <v>172</v>
      </c>
      <c t="s" s="154" r="I47">
        <v>35</v>
      </c>
      <c s="106" r="J47">
        <v>1103</v>
      </c>
      <c s="106" r="K47">
        <v>1211</v>
      </c>
      <c s="165" r="L47">
        <v>1246</v>
      </c>
      <c s="165" r="M47">
        <v>2557</v>
      </c>
      <c s="165" r="N47">
        <f>J47+L47</f>
        <v>2349</v>
      </c>
      <c s="165" r="O47">
        <f>K47+M47</f>
        <v>3768</v>
      </c>
      <c s="4" r="P47">
        <f>N47+O47</f>
        <v>6117</v>
      </c>
      <c s="165" r="Q47">
        <v>1000000</v>
      </c>
      <c s="4" r="R47">
        <v>1406024</v>
      </c>
      <c s="4" r="S47">
        <v>0.0067</v>
      </c>
      <c s="4" r="T47"/>
      <c s="4" r="U47"/>
      <c s="4" r="V47"/>
      <c s="4" r="W47"/>
      <c s="165" r="X47"/>
      <c s="165" r="Y47"/>
      <c s="4" r="Z47"/>
      <c s="4" r="AA47"/>
      <c s="4" r="AB47"/>
    </row>
    <row r="48">
      <c s="47" r="A48">
        <v>41555</v>
      </c>
      <c s="4" r="B48"/>
      <c s="4" r="C48">
        <v>25</v>
      </c>
      <c t="s" s="154" r="D48">
        <v>36</v>
      </c>
      <c t="s" s="154" r="E48">
        <v>173</v>
      </c>
      <c s="159" r="F48">
        <v>888002924438</v>
      </c>
      <c t="s" s="154" r="G48">
        <v>174</v>
      </c>
      <c t="s" s="154" r="H48">
        <v>175</v>
      </c>
      <c t="s" s="154" r="I48">
        <v>35</v>
      </c>
      <c s="106" r="J48">
        <v>1245</v>
      </c>
      <c s="106" r="K48">
        <v>1528</v>
      </c>
      <c s="165" r="L48">
        <v>536</v>
      </c>
      <c s="165" r="M48">
        <v>729</v>
      </c>
      <c s="165" r="N48">
        <f>J48+L48</f>
        <v>1781</v>
      </c>
      <c s="165" r="O48">
        <f>K48+M48</f>
        <v>2257</v>
      </c>
      <c s="4" r="P48">
        <f>N48+O48</f>
        <v>4038</v>
      </c>
      <c s="165" r="Q48"/>
      <c s="4" r="R48"/>
      <c s="4" r="S48"/>
      <c s="4" r="T48"/>
      <c s="4" r="U48"/>
      <c s="4" r="V48"/>
      <c s="4" r="W48"/>
      <c s="165" r="X48"/>
      <c s="165" r="Y48"/>
      <c s="4" r="Z48"/>
      <c s="4" r="AA48"/>
      <c s="4" r="AB48"/>
    </row>
    <row r="49">
      <c s="47" r="A49">
        <v>41555</v>
      </c>
      <c s="4" r="B49"/>
      <c s="4" r="C49"/>
      <c t="s" s="154" r="D49">
        <v>42</v>
      </c>
      <c t="s" s="154" r="E49">
        <v>176</v>
      </c>
      <c s="159" r="F49">
        <v>888003155510</v>
      </c>
      <c t="s" s="154" r="G49">
        <v>177</v>
      </c>
      <c t="s" s="154" r="H49">
        <v>178</v>
      </c>
      <c t="s" s="154" r="I49">
        <v>77</v>
      </c>
      <c s="106" r="J49">
        <v>4551</v>
      </c>
      <c s="106" r="K49">
        <v>11128</v>
      </c>
      <c s="165" r="L49">
        <v>2481</v>
      </c>
      <c s="165" r="M49">
        <v>8675</v>
      </c>
      <c s="165" r="N49">
        <f>J49+L49</f>
        <v>7032</v>
      </c>
      <c s="165" r="O49">
        <f>K49+M49</f>
        <v>19803</v>
      </c>
      <c s="4" r="P49">
        <f>N49+O49</f>
        <v>26835</v>
      </c>
      <c s="165" r="Q49">
        <v>800000</v>
      </c>
      <c s="4" r="R49">
        <v>1118405</v>
      </c>
      <c s="4" r="S49">
        <v>0.0028</v>
      </c>
      <c s="4" r="T49"/>
      <c s="4" r="U49"/>
      <c s="4" r="V49"/>
      <c s="4" r="W49"/>
      <c s="165" r="X49"/>
      <c s="165" r="Y49"/>
      <c s="4" r="Z49"/>
      <c s="4" r="AA49"/>
      <c s="4" r="AB49"/>
    </row>
    <row r="50">
      <c s="47" r="A50">
        <v>41555</v>
      </c>
      <c s="4" r="B50"/>
      <c s="4" r="C50"/>
      <c t="s" s="154" r="D50">
        <v>36</v>
      </c>
      <c t="s" s="154" r="E50">
        <v>179</v>
      </c>
      <c t="s" s="159" r="F50">
        <v>180</v>
      </c>
      <c t="s" s="154" r="G50">
        <v>181</v>
      </c>
      <c t="s" s="154" r="H50">
        <v>182</v>
      </c>
      <c t="s" s="154" r="I50">
        <v>35</v>
      </c>
      <c t="s" s="106" r="J50">
        <v>62</v>
      </c>
      <c t="s" s="106" r="K50">
        <v>62</v>
      </c>
      <c t="s" s="165" r="L50">
        <v>62</v>
      </c>
      <c t="s" s="165" r="M50">
        <v>62</v>
      </c>
      <c s="165" r="N50"/>
      <c s="165" r="O50"/>
      <c s="4" r="P50">
        <f>N50+O50</f>
        <v>0</v>
      </c>
      <c s="4" r="Q50"/>
      <c s="4" r="R50"/>
      <c s="4" r="S50"/>
      <c s="4" r="T50"/>
      <c s="4" r="U50"/>
      <c s="4" r="V50"/>
      <c s="4" r="W50"/>
      <c s="165" r="X50"/>
      <c s="165" r="Y50"/>
      <c s="4" r="Z50"/>
      <c s="4" r="AA50"/>
      <c s="4" r="AB50"/>
    </row>
    <row r="51">
      <c s="108" r="A51">
        <v>41548</v>
      </c>
      <c s="4" r="B51">
        <v>84</v>
      </c>
      <c s="4" r="C51"/>
      <c t="s" s="4" r="D51">
        <v>36</v>
      </c>
      <c t="s" s="4" r="E51">
        <v>183</v>
      </c>
      <c s="135" r="F51">
        <v>888003029507</v>
      </c>
      <c t="s" s="4" r="G51">
        <v>184</v>
      </c>
      <c t="s" s="4" r="H51">
        <v>185</v>
      </c>
      <c t="s" s="4" r="I51">
        <v>35</v>
      </c>
      <c s="106" r="J51">
        <v>8397</v>
      </c>
      <c s="106" r="K51">
        <v>2715</v>
      </c>
      <c s="165" r="L51">
        <v>5489</v>
      </c>
      <c s="165" r="M51">
        <v>1982</v>
      </c>
      <c s="165" r="N51">
        <f>J51+L51</f>
        <v>13886</v>
      </c>
      <c s="165" r="O51">
        <f>K51+M51</f>
        <v>4697</v>
      </c>
      <c s="4" r="P51">
        <f>N51+O51</f>
        <v>18583</v>
      </c>
      <c s="4" r="Q51"/>
      <c s="4" r="R51"/>
      <c s="4" r="S51"/>
      <c s="4" r="T51"/>
      <c s="4" r="U51"/>
      <c s="4" r="V51"/>
      <c s="4" r="W51"/>
      <c s="165" r="X51"/>
      <c s="165" r="Y51"/>
      <c s="4" r="Z51"/>
      <c s="4" r="AA51"/>
      <c s="4" r="AB51"/>
    </row>
    <row r="52">
      <c s="47" r="A52">
        <v>41548</v>
      </c>
      <c s="4" r="B52">
        <v>195</v>
      </c>
      <c s="4" r="C52"/>
      <c t="s" s="154" r="D52">
        <v>36</v>
      </c>
      <c t="s" s="154" r="E52">
        <v>53</v>
      </c>
      <c s="159" r="F52">
        <v>888003183452</v>
      </c>
      <c t="s" s="154" r="G52">
        <v>186</v>
      </c>
      <c t="s" s="154" r="H52">
        <v>187</v>
      </c>
      <c t="s" s="154" r="I52">
        <v>77</v>
      </c>
      <c s="106" r="J52">
        <v>1384</v>
      </c>
      <c s="106" r="K52">
        <v>1023</v>
      </c>
      <c s="165" r="L52">
        <v>1394</v>
      </c>
      <c s="165" r="M52">
        <v>1650</v>
      </c>
      <c s="165" r="N52">
        <f>J52+L52</f>
        <v>2778</v>
      </c>
      <c s="165" r="O52">
        <f>K52+M52</f>
        <v>2673</v>
      </c>
      <c s="4" r="P52">
        <f>N52+O52</f>
        <v>5451</v>
      </c>
      <c s="4" r="Q52"/>
      <c s="4" r="R52"/>
      <c s="4" r="S52"/>
      <c s="4" r="T52"/>
      <c s="4" r="U52"/>
      <c s="4" r="V52"/>
      <c s="4" r="W52"/>
      <c s="165" r="X52"/>
      <c s="165" r="Y52"/>
      <c s="4" r="Z52"/>
      <c s="4" r="AA52"/>
      <c s="4" r="AB52"/>
    </row>
    <row r="53">
      <c s="108" r="A53">
        <v>41548</v>
      </c>
      <c s="4" r="B53"/>
      <c s="4" r="C53"/>
      <c t="s" s="4" r="D53">
        <v>58</v>
      </c>
      <c t="s" s="4" r="E53">
        <v>59</v>
      </c>
      <c s="135" r="F53">
        <v>888003009738</v>
      </c>
      <c t="s" s="4" r="G53">
        <v>188</v>
      </c>
      <c t="s" s="4" r="H53">
        <v>189</v>
      </c>
      <c t="s" s="4" r="I53">
        <v>35</v>
      </c>
      <c s="106" r="J53">
        <v>700</v>
      </c>
      <c s="106" r="K53">
        <v>1261</v>
      </c>
      <c s="165" r="L53">
        <v>1372</v>
      </c>
      <c s="165" r="M53">
        <v>688</v>
      </c>
      <c s="165" r="N53">
        <f>J53+L53</f>
        <v>2072</v>
      </c>
      <c s="165" r="O53">
        <f>K53+M53</f>
        <v>1949</v>
      </c>
      <c s="4" r="P53">
        <f>N53+O53</f>
        <v>4021</v>
      </c>
      <c s="4" r="Q53"/>
      <c s="4" r="R53"/>
      <c s="4" r="S53"/>
      <c s="4" r="T53"/>
      <c s="4" r="U53"/>
      <c s="4" r="V53"/>
      <c s="4" r="W53"/>
      <c s="165" r="X53"/>
      <c s="165" r="Y53"/>
      <c s="4" r="Z53"/>
      <c s="4" r="AA53"/>
      <c s="4" r="AB53"/>
    </row>
    <row r="54">
      <c s="108" r="A54">
        <v>41548</v>
      </c>
      <c s="4" r="B54"/>
      <c s="4" r="C54"/>
      <c t="s" s="4" r="D54">
        <v>119</v>
      </c>
      <c t="s" s="4" r="E54">
        <v>190</v>
      </c>
      <c s="135" r="F54">
        <v>181475704027</v>
      </c>
      <c t="s" s="4" r="G54">
        <v>191</v>
      </c>
      <c t="s" s="4" r="H54">
        <v>192</v>
      </c>
      <c t="s" s="4" r="I54">
        <v>35</v>
      </c>
      <c s="106" r="J54">
        <v>791</v>
      </c>
      <c s="106" r="K54">
        <v>76</v>
      </c>
      <c s="165" r="L54">
        <v>463</v>
      </c>
      <c s="165" r="M54">
        <v>221</v>
      </c>
      <c s="165" r="N54">
        <f>J54+L54</f>
        <v>1254</v>
      </c>
      <c s="165" r="O54">
        <f>K54+M54</f>
        <v>297</v>
      </c>
      <c s="4" r="P54">
        <f>N54+O54</f>
        <v>1551</v>
      </c>
      <c s="4" r="Q54"/>
      <c s="4" r="R54"/>
      <c s="4" r="S54"/>
      <c s="4" r="T54"/>
      <c s="4" r="U54"/>
      <c s="4" r="V54"/>
      <c s="4" r="W54"/>
      <c s="165" r="X54"/>
      <c s="165" r="Y54"/>
      <c s="4" r="Z54"/>
      <c s="4" r="AA54"/>
      <c s="4" r="AB54"/>
    </row>
    <row r="55">
      <c s="108" r="A55">
        <v>41548</v>
      </c>
      <c s="4" r="B55"/>
      <c s="4" r="C55"/>
      <c t="s" s="4" r="D55">
        <v>115</v>
      </c>
      <c t="s" s="4" r="E55">
        <v>117</v>
      </c>
      <c s="135" r="F55">
        <v>822231173328</v>
      </c>
      <c t="s" s="4" r="G55">
        <v>193</v>
      </c>
      <c t="s" s="4" r="H55">
        <v>194</v>
      </c>
      <c t="s" s="4" r="I55">
        <v>35</v>
      </c>
      <c s="106" r="J55">
        <v>788</v>
      </c>
      <c s="106" r="K55">
        <v>675</v>
      </c>
      <c s="165" r="L55">
        <v>1148</v>
      </c>
      <c s="165" r="M55">
        <v>1072</v>
      </c>
      <c s="165" r="N55">
        <f>J55+L55</f>
        <v>1936</v>
      </c>
      <c s="165" r="O55">
        <f>K55+M55</f>
        <v>1747</v>
      </c>
      <c s="4" r="P55">
        <f>N55+O55</f>
        <v>3683</v>
      </c>
      <c s="4" r="Q55"/>
      <c s="4" r="R55"/>
      <c s="4" r="S55"/>
      <c s="4" r="T55"/>
      <c s="4" r="U55"/>
      <c s="4" r="V55"/>
      <c s="4" r="W55"/>
      <c s="165" r="X55"/>
      <c s="165" r="Y55"/>
      <c s="4" r="Z55"/>
      <c s="4" r="AA55"/>
      <c s="4" r="AB55"/>
    </row>
    <row r="56">
      <c s="108" r="A56">
        <v>41548</v>
      </c>
      <c s="4" r="B56"/>
      <c s="4" r="C56">
        <v>46</v>
      </c>
      <c t="s" s="4" r="D56">
        <v>31</v>
      </c>
      <c t="s" s="4" r="E56">
        <v>195</v>
      </c>
      <c s="135" r="F56">
        <v>888002942029</v>
      </c>
      <c t="s" s="4" r="G56">
        <v>196</v>
      </c>
      <c t="s" s="4" r="H56">
        <v>197</v>
      </c>
      <c t="s" s="4" r="I56">
        <v>35</v>
      </c>
      <c s="106" r="J56">
        <v>9479</v>
      </c>
      <c s="106" r="K56">
        <v>9847</v>
      </c>
      <c s="165" r="L56">
        <v>4389</v>
      </c>
      <c s="165" r="M56">
        <v>4780</v>
      </c>
      <c s="165" r="N56">
        <f>J56+L56</f>
        <v>13868</v>
      </c>
      <c s="165" r="O56">
        <f>K56+M56</f>
        <v>14627</v>
      </c>
      <c s="4" r="P56">
        <f>N56+O56</f>
        <v>28495</v>
      </c>
      <c s="165" r="Q56">
        <v>800000</v>
      </c>
      <c s="4" r="R56">
        <v>1226456</v>
      </c>
      <c s="4" r="S56">
        <v>0.0016</v>
      </c>
      <c s="4" r="T56"/>
      <c s="4" r="U56"/>
      <c s="4" r="V56"/>
      <c s="4" r="W56"/>
      <c s="165" r="X56"/>
      <c s="165" r="Y56"/>
      <c s="4" r="Z56"/>
      <c s="4" r="AA56"/>
      <c s="4" r="AB56"/>
    </row>
    <row r="57">
      <c s="108" r="A57">
        <v>41541</v>
      </c>
      <c s="4" r="B57">
        <v>86</v>
      </c>
      <c s="4" r="C57"/>
      <c t="s" s="4" r="D57">
        <v>42</v>
      </c>
      <c t="s" s="4" r="E57">
        <v>198</v>
      </c>
      <c s="135" r="F57">
        <v>888002935816</v>
      </c>
      <c t="s" s="4" r="G57">
        <v>199</v>
      </c>
      <c t="s" s="4" r="H57">
        <v>200</v>
      </c>
      <c t="s" s="4" r="I57">
        <v>35</v>
      </c>
      <c s="106" r="J57">
        <v>61943</v>
      </c>
      <c s="106" r="K57">
        <v>42193</v>
      </c>
      <c s="165" r="L57">
        <v>35396</v>
      </c>
      <c s="165" r="M57">
        <v>25603</v>
      </c>
      <c s="165" r="N57">
        <f>J57+L57</f>
        <v>97339</v>
      </c>
      <c s="165" r="O57">
        <f>K57+M57</f>
        <v>67796</v>
      </c>
      <c s="4" r="P57">
        <f>N57+O57</f>
        <v>165135</v>
      </c>
      <c s="165" r="Q57">
        <v>800000</v>
      </c>
      <c s="4" r="R57">
        <v>1122155</v>
      </c>
      <c s="4" r="S57">
        <v>0.0021</v>
      </c>
      <c s="4" r="T57"/>
      <c s="4" r="U57"/>
      <c s="4" r="V57"/>
      <c s="4" r="W57"/>
      <c s="165" r="X57"/>
      <c s="165" r="Y57"/>
      <c s="4" r="Z57"/>
      <c s="4" r="AA57"/>
      <c s="4" r="AB57"/>
    </row>
    <row r="58">
      <c s="108" r="A58">
        <v>41541</v>
      </c>
      <c s="4" r="B58"/>
      <c s="4" r="C58">
        <v>84</v>
      </c>
      <c t="s" s="4" r="D58">
        <v>31</v>
      </c>
      <c t="s" s="4" r="E58">
        <v>201</v>
      </c>
      <c s="135" r="F58">
        <v>706091108327</v>
      </c>
      <c t="s" s="4" r="G58">
        <v>202</v>
      </c>
      <c t="s" s="4" r="H58">
        <v>203</v>
      </c>
      <c t="s" s="4" r="I58">
        <v>35</v>
      </c>
      <c s="106" r="J58">
        <v>3494</v>
      </c>
      <c s="106" r="K58">
        <v>1697</v>
      </c>
      <c s="165" r="L58">
        <v>1369</v>
      </c>
      <c s="165" r="M58">
        <v>779</v>
      </c>
      <c s="165" r="N58">
        <f>J58+L58</f>
        <v>4863</v>
      </c>
      <c s="165" r="O58">
        <f>K58+M58</f>
        <v>2476</v>
      </c>
      <c s="4" r="P58">
        <f>N58+O58</f>
        <v>7339</v>
      </c>
      <c s="165" r="Q58"/>
      <c s="4" r="R58"/>
      <c s="4" r="S58"/>
      <c s="4" r="T58"/>
      <c s="4" r="U58"/>
      <c s="4" r="V58"/>
      <c s="4" r="W58"/>
      <c s="165" r="X58"/>
      <c s="165" r="Y58"/>
      <c s="4" r="Z58"/>
      <c s="4" r="AA58"/>
      <c s="4" r="AB58"/>
    </row>
    <row r="59">
      <c s="108" r="A59">
        <v>41541</v>
      </c>
      <c s="4" r="B59"/>
      <c s="4" r="C59"/>
      <c t="s" s="4" r="D59">
        <v>36</v>
      </c>
      <c t="s" s="4" r="E59">
        <v>204</v>
      </c>
      <c s="135" r="F59">
        <v>600116512291</v>
      </c>
      <c t="s" s="4" r="G59">
        <v>205</v>
      </c>
      <c t="s" s="4" r="H59">
        <v>206</v>
      </c>
      <c t="s" s="4" r="I59">
        <v>35</v>
      </c>
      <c s="106" r="J59">
        <v>1022</v>
      </c>
      <c s="106" r="K59">
        <v>602</v>
      </c>
      <c s="165" r="L59">
        <v>576</v>
      </c>
      <c s="165" r="M59">
        <v>569</v>
      </c>
      <c s="165" r="N59">
        <f>J59+L59</f>
        <v>1598</v>
      </c>
      <c s="165" r="O59">
        <f>K59+M59</f>
        <v>1171</v>
      </c>
      <c s="4" r="P59">
        <f>N59+O59</f>
        <v>2769</v>
      </c>
      <c s="165" r="Q59">
        <v>1000000</v>
      </c>
      <c s="4" r="R59">
        <v>1400072</v>
      </c>
      <c s="4" r="S59">
        <v>0.0019</v>
      </c>
      <c s="4" r="T59"/>
      <c s="4" r="U59"/>
      <c s="4" r="V59"/>
      <c s="4" r="W59"/>
      <c s="165" r="X59"/>
      <c s="165" r="Y59"/>
      <c s="4" r="Z59"/>
      <c s="4" r="AA59"/>
      <c s="4" r="AB59"/>
    </row>
    <row r="60">
      <c s="108" r="A60">
        <v>41541</v>
      </c>
      <c s="4" r="B60"/>
      <c s="4" r="C60"/>
      <c t="s" s="4" r="D60">
        <v>36</v>
      </c>
      <c t="s" s="4" r="E60">
        <v>207</v>
      </c>
      <c s="135" r="F60">
        <v>888003114043</v>
      </c>
      <c t="s" s="4" r="G60">
        <v>208</v>
      </c>
      <c t="s" s="4" r="H60">
        <v>209</v>
      </c>
      <c t="s" s="4" r="I60">
        <v>35</v>
      </c>
      <c s="106" r="J60">
        <v>160</v>
      </c>
      <c s="106" r="K60">
        <v>157</v>
      </c>
      <c s="165" r="L60">
        <v>60</v>
      </c>
      <c s="165" r="M60">
        <v>61</v>
      </c>
      <c s="165" r="N60">
        <f>J60+L60</f>
        <v>220</v>
      </c>
      <c s="165" r="O60">
        <f>K60+M60</f>
        <v>218</v>
      </c>
      <c s="4" r="P60">
        <f>N60+O60</f>
        <v>438</v>
      </c>
      <c s="165" r="Q60"/>
      <c s="4" r="R60"/>
      <c s="4" r="S60"/>
      <c s="4" r="T60"/>
      <c s="4" r="U60"/>
      <c s="4" r="V60"/>
      <c s="4" r="W60"/>
      <c s="165" r="X60"/>
      <c s="165" r="Y60"/>
      <c s="4" r="Z60"/>
      <c s="4" r="AA60"/>
      <c s="4" r="AB60"/>
    </row>
    <row r="61">
      <c s="108" r="A61">
        <v>41541</v>
      </c>
      <c s="4" r="B61"/>
      <c s="4" r="C61"/>
      <c t="s" s="4" r="D61">
        <v>210</v>
      </c>
      <c t="s" s="4" r="E61">
        <v>179</v>
      </c>
      <c t="s" s="135" r="F61">
        <v>211</v>
      </c>
      <c t="s" s="4" r="G61">
        <v>212</v>
      </c>
      <c t="s" s="4" r="H61">
        <v>213</v>
      </c>
      <c t="s" s="4" r="I61">
        <v>35</v>
      </c>
      <c t="s" s="106" r="J61">
        <v>62</v>
      </c>
      <c t="s" s="106" r="K61">
        <v>62</v>
      </c>
      <c t="s" s="165" r="L61">
        <v>62</v>
      </c>
      <c t="s" s="165" r="M61">
        <v>62</v>
      </c>
      <c t="s" s="165" r="N61">
        <v>62</v>
      </c>
      <c s="165" r="O61"/>
      <c s="4" r="P61"/>
      <c s="165" r="Q61"/>
      <c s="4" r="R61"/>
      <c s="4" r="S61"/>
      <c s="4" r="T61"/>
      <c s="4" r="U61"/>
      <c s="4" r="V61"/>
      <c s="4" r="W61"/>
      <c s="165" r="X61"/>
      <c s="165" r="Y61"/>
      <c s="4" r="Z61"/>
      <c s="4" r="AA61"/>
      <c s="4" r="AB61"/>
    </row>
    <row r="62">
      <c s="108" r="A62">
        <v>41541</v>
      </c>
      <c s="4" r="B62"/>
      <c s="4" r="C62"/>
      <c t="s" s="4" r="D62">
        <v>115</v>
      </c>
      <c t="s" s="4" r="E62">
        <v>214</v>
      </c>
      <c t="s" s="135" r="F62">
        <v>215</v>
      </c>
      <c t="s" s="4" r="G62">
        <v>216</v>
      </c>
      <c t="s" s="4" r="H62">
        <v>217</v>
      </c>
      <c t="s" s="4" r="I62">
        <v>35</v>
      </c>
      <c s="106" r="J62">
        <v>46</v>
      </c>
      <c s="106" r="K62">
        <v>27</v>
      </c>
      <c s="165" r="L62">
        <v>9</v>
      </c>
      <c s="165" r="M62">
        <v>7</v>
      </c>
      <c s="165" r="N62">
        <f>J62+L62</f>
        <v>55</v>
      </c>
      <c s="165" r="O62">
        <f>K62+M62</f>
        <v>34</v>
      </c>
      <c s="4" r="P62">
        <f>N62+O62</f>
        <v>89</v>
      </c>
      <c s="165" r="Q62"/>
      <c s="4" r="R62"/>
      <c s="4" r="S62"/>
      <c s="4" r="T62"/>
      <c s="4" r="U62"/>
      <c s="4" r="V62"/>
      <c s="4" r="W62"/>
      <c s="165" r="X62"/>
      <c s="165" r="Y62"/>
      <c s="4" r="Z62"/>
      <c s="4" r="AA62"/>
      <c s="4" r="AB62"/>
    </row>
    <row r="63">
      <c s="108" r="A63">
        <v>41541</v>
      </c>
      <c s="4" r="B63">
        <v>23</v>
      </c>
      <c s="4" r="C63"/>
      <c t="s" s="4" r="D63">
        <v>36</v>
      </c>
      <c t="s" s="4" r="E63">
        <v>46</v>
      </c>
      <c s="135" r="F63">
        <v>888002948212</v>
      </c>
      <c t="s" s="4" r="G63">
        <v>218</v>
      </c>
      <c t="s" s="4" r="H63">
        <v>219</v>
      </c>
      <c t="s" s="4" r="I63">
        <v>35</v>
      </c>
      <c s="106" r="J63">
        <v>6737</v>
      </c>
      <c s="106" r="K63">
        <v>3387</v>
      </c>
      <c s="165" r="L63">
        <v>6188</v>
      </c>
      <c s="165" r="M63">
        <v>3813</v>
      </c>
      <c s="165" r="N63">
        <f>J63+L63</f>
        <v>12925</v>
      </c>
      <c s="165" r="O63">
        <f>K63+M63</f>
        <v>7200</v>
      </c>
      <c s="4" r="P63">
        <f>N63+O63</f>
        <v>20125</v>
      </c>
      <c s="165" r="Q63">
        <v>1000000</v>
      </c>
      <c s="4" r="R63">
        <v>1401501</v>
      </c>
      <c s="4" r="S63">
        <v>0.0018</v>
      </c>
      <c s="4" r="T63"/>
      <c s="4" r="U63"/>
      <c s="4" r="V63"/>
      <c s="4" r="W63"/>
      <c s="165" r="X63"/>
      <c s="165" r="Y63"/>
      <c s="4" r="Z63"/>
      <c s="4" r="AA63"/>
      <c s="4" r="AB63"/>
    </row>
    <row r="64">
      <c s="108" r="A64">
        <v>41541</v>
      </c>
      <c s="4" r="B64"/>
      <c s="4" r="C64">
        <v>7</v>
      </c>
      <c t="s" s="4" r="D64">
        <v>42</v>
      </c>
      <c t="s" s="4" r="E64">
        <v>81</v>
      </c>
      <c s="135" r="F64">
        <v>888002743091</v>
      </c>
      <c t="s" s="4" r="G64">
        <v>220</v>
      </c>
      <c t="s" s="4" r="H64">
        <v>221</v>
      </c>
      <c t="s" s="4" r="I64">
        <v>35</v>
      </c>
      <c s="106" r="J64">
        <v>24068</v>
      </c>
      <c s="106" r="K64">
        <v>23244</v>
      </c>
      <c s="165" r="L64">
        <v>12108</v>
      </c>
      <c s="165" r="M64">
        <v>11139</v>
      </c>
      <c s="165" r="N64">
        <f>J64+L64</f>
        <v>36176</v>
      </c>
      <c s="165" r="O64">
        <f>K64+M64</f>
        <v>34383</v>
      </c>
      <c s="4" r="P64">
        <f>N64+O64</f>
        <v>70559</v>
      </c>
      <c s="165" r="Q64">
        <v>1000000</v>
      </c>
      <c s="4" r="R64">
        <v>2162026</v>
      </c>
      <c s="4" r="S64">
        <v>0.0018</v>
      </c>
      <c s="4" r="T64"/>
      <c t="s" s="4" r="U64">
        <v>222</v>
      </c>
      <c s="4" r="V64"/>
      <c t="s" s="4" r="W64">
        <v>223</v>
      </c>
      <c s="165" r="X64"/>
      <c s="165" r="Y64"/>
      <c s="4" r="Z64"/>
      <c s="4" r="AA64"/>
      <c s="4" r="AB64"/>
    </row>
    <row r="65">
      <c s="108" r="A65">
        <v>41541</v>
      </c>
      <c s="4" r="B65">
        <v>48</v>
      </c>
      <c s="4" r="C65"/>
      <c t="s" s="4" r="D65">
        <v>49</v>
      </c>
      <c t="s" s="4" r="E65">
        <v>224</v>
      </c>
      <c s="135" r="F65">
        <v>888003149786</v>
      </c>
      <c t="s" s="4" r="G65">
        <v>225</v>
      </c>
      <c t="s" s="4" r="H65">
        <v>226</v>
      </c>
      <c t="s" s="4" r="I65">
        <v>35</v>
      </c>
      <c s="106" r="J65">
        <v>13929</v>
      </c>
      <c s="106" r="K65">
        <v>16559</v>
      </c>
      <c s="165" r="L65">
        <v>9540</v>
      </c>
      <c s="165" r="M65">
        <v>13591</v>
      </c>
      <c s="165" r="N65">
        <f>J65+L65</f>
        <v>23469</v>
      </c>
      <c s="165" r="O65">
        <f>K65+M65</f>
        <v>30150</v>
      </c>
      <c s="4" r="P65">
        <f>N65+O65</f>
        <v>53619</v>
      </c>
      <c s="165" r="Q65">
        <v>1000000</v>
      </c>
      <c s="4" r="R65">
        <v>1400446</v>
      </c>
      <c s="4" r="S65">
        <v>0.0023</v>
      </c>
      <c s="4" r="T65"/>
      <c s="4" r="U65"/>
      <c s="4" r="V65"/>
      <c s="4" r="W65"/>
      <c s="165" r="X65"/>
      <c s="165" r="Y65"/>
      <c s="4" r="Z65"/>
      <c s="4" r="AA65"/>
      <c s="4" r="AB65"/>
    </row>
    <row r="66">
      <c s="108" r="A66">
        <v>41534</v>
      </c>
      <c s="4" r="B66">
        <v>41</v>
      </c>
      <c s="4" r="C66"/>
      <c t="s" s="4" r="D66">
        <v>36</v>
      </c>
      <c t="s" s="4" r="E66">
        <v>53</v>
      </c>
      <c s="135" r="F66">
        <v>888002956446</v>
      </c>
      <c t="s" s="4" r="G66">
        <v>227</v>
      </c>
      <c t="s" s="4" r="H66">
        <v>228</v>
      </c>
      <c t="s" s="4" r="I66">
        <v>35</v>
      </c>
      <c s="106" r="J66">
        <v>20560</v>
      </c>
      <c s="106" r="K66">
        <v>15414</v>
      </c>
      <c s="165" r="L66">
        <v>9639</v>
      </c>
      <c s="165" r="M66">
        <v>7974</v>
      </c>
      <c s="165" r="N66">
        <f>J66+L66</f>
        <v>30199</v>
      </c>
      <c s="165" r="O66">
        <f>K66+M66</f>
        <v>23388</v>
      </c>
      <c s="4" r="P66">
        <f>N66+O66</f>
        <v>53587</v>
      </c>
      <c s="165" r="Q66">
        <v>1000000</v>
      </c>
      <c s="4" r="R66">
        <v>1445254</v>
      </c>
      <c s="4" r="S66">
        <v>0.0014</v>
      </c>
      <c s="4" r="T66"/>
      <c s="4" r="U66"/>
      <c s="4" r="V66"/>
      <c s="4" r="W66"/>
      <c s="165" r="X66"/>
      <c s="165" r="Y66"/>
      <c s="4" r="Z66"/>
      <c s="4" r="AA66"/>
      <c s="4" r="AB66"/>
    </row>
    <row r="67">
      <c s="108" r="A67">
        <v>41534</v>
      </c>
      <c s="4" r="B67"/>
      <c s="4" r="C67">
        <v>12</v>
      </c>
      <c t="s" s="4" r="D67">
        <v>36</v>
      </c>
      <c t="s" s="4" r="E67">
        <v>183</v>
      </c>
      <c s="135" r="F67">
        <v>888003168619</v>
      </c>
      <c t="s" s="4" r="G67">
        <v>229</v>
      </c>
      <c t="s" s="4" r="H67">
        <v>230</v>
      </c>
      <c t="s" s="4" r="I67">
        <v>35</v>
      </c>
      <c s="106" r="J67">
        <v>3357</v>
      </c>
      <c s="106" r="K67">
        <v>3052</v>
      </c>
      <c s="165" r="L67">
        <v>2156</v>
      </c>
      <c s="165" r="M67">
        <v>1596</v>
      </c>
      <c s="165" r="N67">
        <f>J67+L67</f>
        <v>5513</v>
      </c>
      <c s="165" r="O67">
        <f>K67+M67</f>
        <v>4648</v>
      </c>
      <c s="4" r="P67">
        <f>N67+O67</f>
        <v>10161</v>
      </c>
      <c s="165" r="Q67"/>
      <c s="4" r="R67"/>
      <c s="4" r="S67"/>
      <c s="4" r="T67"/>
      <c s="4" r="U67"/>
      <c s="4" r="V67"/>
      <c s="4" r="W67"/>
      <c s="165" r="X67"/>
      <c s="165" r="Y67"/>
      <c s="4" r="Z67"/>
      <c s="4" r="AA67"/>
      <c s="4" r="AB67"/>
    </row>
    <row r="68">
      <c s="108" r="A68">
        <v>41534</v>
      </c>
      <c s="4" r="B68"/>
      <c s="4" r="C68"/>
      <c t="s" s="4" r="D68">
        <v>231</v>
      </c>
      <c t="s" s="4" r="E68">
        <v>232</v>
      </c>
      <c s="135" r="F68">
        <v>888003151895</v>
      </c>
      <c t="s" s="4" r="G68">
        <v>233</v>
      </c>
      <c t="s" s="4" r="H68">
        <v>234</v>
      </c>
      <c t="s" s="4" r="I68">
        <v>87</v>
      </c>
      <c s="106" r="J68">
        <v>92</v>
      </c>
      <c s="106" r="K68">
        <v>134</v>
      </c>
      <c s="165" r="L68">
        <v>74</v>
      </c>
      <c s="165" r="M68">
        <v>140</v>
      </c>
      <c s="165" r="N68">
        <f>J68+L68</f>
        <v>166</v>
      </c>
      <c s="165" r="O68">
        <f>K68+M68</f>
        <v>274</v>
      </c>
      <c s="4" r="P68">
        <f>N68+O68</f>
        <v>440</v>
      </c>
      <c s="165" r="Q68"/>
      <c s="4" r="R68"/>
      <c s="4" r="S68"/>
      <c s="4" r="T68"/>
      <c s="4" r="U68"/>
      <c s="4" r="V68"/>
      <c s="4" r="W68"/>
      <c s="165" r="X68"/>
      <c s="165" r="Y68"/>
      <c s="4" r="Z68"/>
      <c s="4" r="AA68"/>
      <c s="4" r="AB68"/>
    </row>
    <row r="69">
      <c s="108" r="A69">
        <v>41534</v>
      </c>
      <c s="4" r="B69"/>
      <c s="4" r="C69"/>
      <c t="s" s="4" r="D69">
        <v>94</v>
      </c>
      <c t="s" s="4" r="E69">
        <v>95</v>
      </c>
      <c s="135" r="F69">
        <v>710347119227</v>
      </c>
      <c t="s" s="4" r="G69">
        <v>235</v>
      </c>
      <c t="s" s="4" r="H69">
        <v>236</v>
      </c>
      <c t="s" s="4" r="I69">
        <v>35</v>
      </c>
      <c s="106" r="J69">
        <v>231</v>
      </c>
      <c s="106" r="K69">
        <v>164</v>
      </c>
      <c s="165" r="L69">
        <v>172</v>
      </c>
      <c s="165" r="M69">
        <v>101</v>
      </c>
      <c s="165" r="N69">
        <f>J69+L69</f>
        <v>403</v>
      </c>
      <c s="165" r="O69">
        <f>K69+M69</f>
        <v>265</v>
      </c>
      <c s="4" r="P69">
        <f>N69+O69</f>
        <v>668</v>
      </c>
      <c s="165" r="Q69"/>
      <c s="4" r="R69"/>
      <c s="4" r="S69"/>
      <c s="4" r="T69"/>
      <c s="4" r="U69"/>
      <c s="4" r="V69"/>
      <c s="4" r="W69"/>
      <c s="165" r="X69"/>
      <c s="165" r="Y69"/>
      <c s="4" r="Z69"/>
      <c s="4" r="AA69"/>
      <c s="4" r="AB69"/>
    </row>
    <row r="70">
      <c s="108" r="A70">
        <v>41534</v>
      </c>
      <c s="4" r="B70"/>
      <c s="4" r="C70"/>
      <c t="s" s="4" r="D70">
        <v>36</v>
      </c>
      <c t="s" s="4" r="E70">
        <v>170</v>
      </c>
      <c s="135" r="F70">
        <v>888003052048</v>
      </c>
      <c t="s" s="4" r="G70">
        <v>237</v>
      </c>
      <c t="s" s="4" r="H70">
        <v>238</v>
      </c>
      <c t="s" s="4" r="I70">
        <v>35</v>
      </c>
      <c s="106" r="J70">
        <v>352</v>
      </c>
      <c s="106" r="K70">
        <v>428</v>
      </c>
      <c s="165" r="L70">
        <v>294</v>
      </c>
      <c s="165" r="M70">
        <v>310</v>
      </c>
      <c s="165" r="N70">
        <f>J70+L70</f>
        <v>646</v>
      </c>
      <c s="165" r="O70">
        <f>K70+M70</f>
        <v>738</v>
      </c>
      <c s="4" r="P70">
        <f>N70+O70</f>
        <v>1384</v>
      </c>
      <c s="165" r="Q70"/>
      <c s="4" r="R70"/>
      <c s="4" r="S70"/>
      <c s="4" r="T70"/>
      <c s="4" r="U70"/>
      <c s="4" r="V70"/>
      <c s="4" r="W70"/>
      <c s="165" r="X70"/>
      <c s="165" r="Y70"/>
      <c s="4" r="Z70"/>
      <c s="4" r="AA70"/>
      <c s="4" r="AB70"/>
    </row>
    <row r="71">
      <c s="108" r="A71">
        <v>41534</v>
      </c>
      <c s="4" r="B71"/>
      <c s="4" r="C71">
        <v>33</v>
      </c>
      <c t="s" s="4" r="D71">
        <v>36</v>
      </c>
      <c t="s" s="4" r="E71">
        <v>37</v>
      </c>
      <c s="135" r="F71">
        <v>781676723621</v>
      </c>
      <c t="s" s="4" r="G71">
        <v>239</v>
      </c>
      <c t="s" s="4" r="H71">
        <v>240</v>
      </c>
      <c t="s" s="4" r="I71">
        <v>35</v>
      </c>
      <c s="106" r="J71">
        <v>3786</v>
      </c>
      <c s="106" r="K71">
        <v>3611</v>
      </c>
      <c s="165" r="L71">
        <v>1528</v>
      </c>
      <c s="165" r="M71">
        <v>1759</v>
      </c>
      <c s="165" r="N71">
        <f>J71+L71</f>
        <v>5314</v>
      </c>
      <c s="165" r="O71">
        <f>K71+M71</f>
        <v>5370</v>
      </c>
      <c s="4" r="P71">
        <f>N71+O71</f>
        <v>10684</v>
      </c>
      <c s="165" r="Q71">
        <v>500000</v>
      </c>
      <c s="4" r="R71">
        <v>770147</v>
      </c>
      <c s="4" r="S71">
        <v>0.0016</v>
      </c>
      <c s="4" r="T71"/>
      <c s="4" r="U71"/>
      <c s="4" r="V71"/>
      <c s="4" r="W71"/>
      <c s="165" r="X71"/>
      <c s="165" r="Y71"/>
      <c s="4" r="Z71"/>
      <c s="4" r="AA71"/>
      <c s="4" r="AB71"/>
    </row>
    <row r="72">
      <c s="108" r="A72">
        <v>41527</v>
      </c>
      <c s="4" r="B72"/>
      <c s="4" r="C72"/>
      <c t="s" s="4" r="D72">
        <v>36</v>
      </c>
      <c t="s" s="4" r="E72">
        <v>241</v>
      </c>
      <c s="135" r="F72">
        <v>888003021891</v>
      </c>
      <c t="s" s="4" r="G72">
        <v>242</v>
      </c>
      <c t="s" s="4" r="H72">
        <v>243</v>
      </c>
      <c t="s" s="4" r="I72">
        <v>35</v>
      </c>
      <c s="106" r="J72">
        <v>393</v>
      </c>
      <c s="106" r="K72">
        <v>329</v>
      </c>
      <c s="165" r="L72">
        <v>370</v>
      </c>
      <c s="165" r="M72">
        <v>407</v>
      </c>
      <c s="165" r="N72">
        <f>J72+L72</f>
        <v>763</v>
      </c>
      <c s="165" r="O72">
        <f>K72+M72</f>
        <v>736</v>
      </c>
      <c s="4" r="P72">
        <f>N72+O72</f>
        <v>1499</v>
      </c>
      <c s="165" r="Q72">
        <v>500000</v>
      </c>
      <c s="4" r="R72">
        <v>682805</v>
      </c>
      <c s="4" r="S72">
        <v>0.0031</v>
      </c>
      <c s="4" r="T72"/>
      <c s="4" r="U72"/>
      <c s="4" r="V72"/>
      <c s="4" r="W72"/>
      <c s="165" r="X72"/>
      <c s="165" r="Y72"/>
      <c s="4" r="Z72"/>
      <c s="4" r="AA72"/>
      <c s="4" r="AB72"/>
    </row>
    <row r="73">
      <c s="108" r="A73">
        <v>41527</v>
      </c>
      <c s="4" r="B73"/>
      <c s="4" r="C73"/>
      <c t="s" s="4" r="D73">
        <v>115</v>
      </c>
      <c t="s" s="4" r="E73">
        <v>244</v>
      </c>
      <c s="135" r="F73">
        <v>93228074823</v>
      </c>
      <c t="s" s="4" r="G73">
        <v>245</v>
      </c>
      <c t="s" s="4" r="H73">
        <v>246</v>
      </c>
      <c t="s" s="4" r="I73">
        <v>35</v>
      </c>
      <c s="106" r="J73">
        <v>0</v>
      </c>
      <c s="106" r="K73">
        <v>0</v>
      </c>
      <c s="165" r="L73">
        <v>1</v>
      </c>
      <c s="165" r="M73">
        <v>0</v>
      </c>
      <c s="165" r="N73">
        <f>J73+L73</f>
        <v>1</v>
      </c>
      <c s="165" r="O73">
        <f>K73+M73</f>
        <v>0</v>
      </c>
      <c s="4" r="P73">
        <f>N73+O73</f>
        <v>1</v>
      </c>
      <c s="4" r="Q73"/>
      <c s="4" r="R73"/>
      <c s="4" r="S73"/>
      <c s="4" r="T73"/>
      <c s="4" r="U73"/>
      <c s="4" r="V73"/>
      <c s="4" r="W73"/>
      <c s="165" r="X73"/>
      <c s="165" r="Y73"/>
      <c s="4" r="Z73"/>
      <c s="4" r="AA73"/>
      <c s="4" r="AB73"/>
    </row>
    <row r="74">
      <c s="108" r="A74">
        <v>41527</v>
      </c>
      <c s="4" r="B74"/>
      <c s="4" r="C74"/>
      <c t="s" s="4" r="D74">
        <v>73</v>
      </c>
      <c t="s" s="4" r="E74">
        <v>247</v>
      </c>
      <c s="135" r="F74">
        <v>5055300373434</v>
      </c>
      <c t="s" s="4" r="G74">
        <v>248</v>
      </c>
      <c t="s" s="4" r="H74">
        <v>249</v>
      </c>
      <c t="s" s="4" r="I74">
        <v>35</v>
      </c>
      <c s="106" r="J74">
        <v>10146</v>
      </c>
      <c s="106" r="K74">
        <v>15942</v>
      </c>
      <c s="165" r="L74">
        <v>3376</v>
      </c>
      <c s="165" r="M74">
        <v>4716</v>
      </c>
      <c s="165" r="N74">
        <f>J74+L74</f>
        <v>13522</v>
      </c>
      <c s="165" r="O74">
        <f>K74+M74</f>
        <v>20658</v>
      </c>
      <c s="4" r="P74">
        <f>N74+O74</f>
        <v>34180</v>
      </c>
      <c s="4" r="Q74"/>
      <c s="4" r="R74"/>
      <c s="4" r="S74"/>
      <c s="4" r="T74"/>
      <c s="4" r="U74"/>
      <c s="4" r="V74"/>
      <c s="4" r="W74"/>
      <c s="165" r="X74"/>
      <c s="165" r="Y74"/>
      <c s="4" r="Z74"/>
      <c s="4" r="AA74"/>
      <c s="4" r="AB74"/>
    </row>
    <row r="75">
      <c s="108" r="A75">
        <v>41513</v>
      </c>
      <c s="4" r="B75"/>
      <c s="4" r="C75"/>
      <c s="4" r="D75"/>
      <c t="s" s="4" r="E75">
        <v>37</v>
      </c>
      <c s="135" r="F75">
        <v>781676336029</v>
      </c>
      <c t="s" s="4" r="G75">
        <v>144</v>
      </c>
      <c t="s" s="4" r="H75">
        <v>250</v>
      </c>
      <c t="s" s="4" r="I75">
        <v>87</v>
      </c>
      <c s="106" r="J75">
        <v>581</v>
      </c>
      <c s="106" r="K75">
        <v>481</v>
      </c>
      <c s="165" r="L75">
        <v>382</v>
      </c>
      <c s="165" r="M75">
        <v>358</v>
      </c>
      <c s="165" r="N75">
        <f>J75+L75</f>
        <v>963</v>
      </c>
      <c s="165" r="O75">
        <f>K75+M75</f>
        <v>839</v>
      </c>
      <c s="4" r="P75">
        <f>N75+O75</f>
        <v>1802</v>
      </c>
      <c s="4" r="Q75"/>
      <c s="4" r="R75"/>
      <c s="4" r="S75"/>
      <c s="4" r="T75"/>
      <c s="4" r="U75"/>
      <c s="4" r="V75"/>
      <c s="4" r="W75"/>
      <c s="165" r="X75"/>
      <c s="165" r="Y75"/>
      <c s="4" r="Z75"/>
      <c s="4" r="AA75"/>
      <c s="4" r="AB75"/>
    </row>
    <row r="76">
      <c s="108" r="A76">
        <v>41506</v>
      </c>
      <c s="4" r="B76"/>
      <c s="4" r="C76">
        <v>15</v>
      </c>
      <c t="s" s="4" r="D76">
        <v>31</v>
      </c>
      <c t="s" s="4" r="E76">
        <v>251</v>
      </c>
      <c s="135" r="F76">
        <v>888002890757</v>
      </c>
      <c t="s" s="4" r="G76">
        <v>252</v>
      </c>
      <c t="s" s="4" r="H76">
        <v>253</v>
      </c>
      <c t="s" s="4" r="I76">
        <v>35</v>
      </c>
      <c s="106" r="J76">
        <v>21670</v>
      </c>
      <c s="106" r="K76">
        <v>10484</v>
      </c>
      <c s="165" r="L76">
        <v>9130</v>
      </c>
      <c s="165" r="M76">
        <v>9817</v>
      </c>
      <c s="165" r="N76">
        <f>J76+L76</f>
        <v>30800</v>
      </c>
      <c s="165" r="O76">
        <f>K76+M76</f>
        <v>20301</v>
      </c>
      <c s="4" r="P76">
        <f>N76+O76</f>
        <v>51101</v>
      </c>
      <c s="53" r="Q76">
        <v>1500000</v>
      </c>
      <c s="4" r="R76">
        <v>2738205</v>
      </c>
      <c s="4" r="S76">
        <v>0.0029</v>
      </c>
      <c s="4" r="T76"/>
      <c t="s" s="4" r="U76">
        <v>56</v>
      </c>
      <c s="4" r="V76"/>
      <c t="s" s="4" r="W76">
        <v>254</v>
      </c>
      <c s="165" r="X76"/>
      <c s="165" r="Y76"/>
      <c s="4" r="Z76"/>
      <c s="4" r="AA76"/>
      <c s="4" r="AB76"/>
    </row>
    <row r="77">
      <c s="108" r="A77">
        <v>41506</v>
      </c>
      <c s="4" r="B77">
        <v>124</v>
      </c>
      <c s="4" r="C77"/>
      <c t="s" s="4" r="D77">
        <v>231</v>
      </c>
      <c t="s" s="4" r="E77">
        <v>255</v>
      </c>
      <c s="135" r="F77">
        <v>887845184757</v>
      </c>
      <c t="s" s="4" r="G77">
        <v>256</v>
      </c>
      <c t="s" s="4" r="H77">
        <v>257</v>
      </c>
      <c t="s" s="4" r="I77">
        <v>35</v>
      </c>
      <c s="106" r="J77">
        <v>6076</v>
      </c>
      <c s="106" r="K77">
        <v>4665</v>
      </c>
      <c s="165" r="L77">
        <v>7645</v>
      </c>
      <c s="165" r="M77">
        <v>4047</v>
      </c>
      <c s="165" r="N77">
        <f>J77+L77</f>
        <v>13721</v>
      </c>
      <c s="165" r="O77">
        <f>K77+M77</f>
        <v>8712</v>
      </c>
      <c s="4" r="P77">
        <f>N77+O77</f>
        <v>22433</v>
      </c>
      <c s="53" r="Q77">
        <v>1000000</v>
      </c>
      <c s="4" r="R77">
        <v>1667054</v>
      </c>
      <c s="4" r="S77">
        <v>0.0191</v>
      </c>
      <c s="4" r="T77"/>
      <c t="s" s="4" r="U77">
        <v>56</v>
      </c>
      <c s="4" r="V77"/>
      <c t="s" s="4" r="W77">
        <v>258</v>
      </c>
      <c s="165" r="X77"/>
      <c s="165" r="Y77"/>
      <c s="4" r="Z77"/>
      <c s="4" r="AA77"/>
      <c s="4" r="AB77"/>
    </row>
    <row r="78">
      <c s="108" r="A78">
        <v>41506</v>
      </c>
      <c s="4" r="B78"/>
      <c s="4" r="C78">
        <v>10</v>
      </c>
      <c t="s" s="4" r="D78">
        <v>36</v>
      </c>
      <c t="s" s="4" r="E78">
        <v>53</v>
      </c>
      <c s="135" r="F78">
        <v>888002862938</v>
      </c>
      <c t="s" s="4" r="G78">
        <v>259</v>
      </c>
      <c t="s" s="4" r="H78">
        <v>260</v>
      </c>
      <c t="s" s="4" r="I78">
        <v>35</v>
      </c>
      <c s="106" r="J78">
        <v>7416</v>
      </c>
      <c s="106" r="K78">
        <v>6088</v>
      </c>
      <c s="165" r="L78">
        <v>5315</v>
      </c>
      <c s="165" r="M78">
        <v>5434</v>
      </c>
      <c s="165" r="N78">
        <f>J78+L78</f>
        <v>12731</v>
      </c>
      <c s="165" r="O78">
        <f>K78+M78</f>
        <v>11522</v>
      </c>
      <c s="4" r="P78">
        <f>N78+O78</f>
        <v>24253</v>
      </c>
      <c s="4" r="Q78"/>
      <c s="4" r="R78"/>
      <c s="4" r="S78"/>
      <c s="4" r="T78"/>
      <c s="4" r="U78"/>
      <c s="4" r="V78"/>
      <c s="4" r="W78"/>
      <c s="165" r="X78"/>
      <c s="165" r="Y78"/>
      <c s="4" r="Z78"/>
      <c s="4" r="AA78"/>
      <c s="4" r="AB78"/>
    </row>
    <row r="79">
      <c s="108" r="A79">
        <v>41506</v>
      </c>
      <c s="4" r="B79"/>
      <c s="4" r="C79">
        <v>56</v>
      </c>
      <c t="s" s="4" r="D79">
        <v>73</v>
      </c>
      <c t="s" s="4" r="E79">
        <v>261</v>
      </c>
      <c s="135" r="F79">
        <v>804297818429</v>
      </c>
      <c t="s" s="4" r="G79">
        <v>262</v>
      </c>
      <c t="s" s="4" r="H79">
        <v>263</v>
      </c>
      <c t="s" s="4" r="I79">
        <v>35</v>
      </c>
      <c s="106" r="J79">
        <v>26259</v>
      </c>
      <c s="106" r="K79">
        <v>28508</v>
      </c>
      <c s="165" r="L79">
        <v>10854</v>
      </c>
      <c s="165" r="M79">
        <v>11180</v>
      </c>
      <c s="165" r="N79">
        <f>J79+L79</f>
        <v>37113</v>
      </c>
      <c s="165" r="O79">
        <f>K79+M79</f>
        <v>39688</v>
      </c>
      <c s="4" r="P79">
        <f>N79+O79</f>
        <v>76801</v>
      </c>
      <c s="53" r="Q79">
        <v>700000</v>
      </c>
      <c s="4" r="R79">
        <v>873385</v>
      </c>
      <c s="4" r="S79">
        <v>0.0063</v>
      </c>
      <c s="4" r="T79"/>
      <c s="4" r="U79"/>
      <c s="4" r="V79"/>
      <c s="4" r="W79"/>
      <c s="165" r="X79"/>
      <c s="165" r="Y79"/>
      <c s="4" r="Z79"/>
      <c s="4" r="AA79"/>
      <c s="4" r="AB79"/>
    </row>
    <row r="80">
      <c s="108" r="A80">
        <v>41506</v>
      </c>
      <c s="4" r="B80"/>
      <c s="4" r="C80">
        <v>38</v>
      </c>
      <c t="s" s="4" r="D80">
        <v>42</v>
      </c>
      <c t="s" s="4" r="E80">
        <v>264</v>
      </c>
      <c s="135" r="F80">
        <v>888002532466</v>
      </c>
      <c t="s" s="4" r="G80">
        <v>265</v>
      </c>
      <c t="s" s="4" r="H80">
        <v>266</v>
      </c>
      <c t="s" s="4" r="I80">
        <v>35</v>
      </c>
      <c s="106" r="J80">
        <v>13006</v>
      </c>
      <c s="106" r="K80">
        <v>14978</v>
      </c>
      <c s="165" r="L80">
        <v>5538</v>
      </c>
      <c s="165" r="M80">
        <v>6227</v>
      </c>
      <c s="165" r="N80">
        <f>J80+L80</f>
        <v>18544</v>
      </c>
      <c s="165" r="O80">
        <f>K80+M80</f>
        <v>21205</v>
      </c>
      <c s="4" r="P80">
        <f>N80+O80</f>
        <v>39749</v>
      </c>
      <c s="53" r="Q80">
        <v>1000000</v>
      </c>
      <c s="4" r="R80">
        <v>1187268</v>
      </c>
      <c s="4" r="S80">
        <v>0.0116</v>
      </c>
      <c s="4" r="T80"/>
      <c s="4" r="U80"/>
      <c s="4" r="V80"/>
      <c s="4" r="W80"/>
      <c s="165" r="X80"/>
      <c s="165" r="Y80"/>
      <c s="4" r="Z80"/>
      <c s="4" r="AA80"/>
      <c s="4" r="AB80"/>
    </row>
    <row r="81">
      <c s="108" r="A81">
        <v>41499</v>
      </c>
      <c s="4" r="B81"/>
      <c s="4" r="C81"/>
      <c t="s" s="4" r="D81">
        <v>36</v>
      </c>
      <c t="s" s="4" r="E81">
        <v>264</v>
      </c>
      <c s="135" r="F81">
        <v>888002727695</v>
      </c>
      <c t="s" s="4" r="G81">
        <v>267</v>
      </c>
      <c t="s" s="4" r="H81">
        <v>268</v>
      </c>
      <c t="s" s="4" r="I81">
        <v>77</v>
      </c>
      <c s="106" r="J81">
        <v>11779</v>
      </c>
      <c s="106" r="K81">
        <v>13922</v>
      </c>
      <c s="165" r="L81">
        <v>5074</v>
      </c>
      <c s="165" r="M81">
        <v>7388</v>
      </c>
      <c s="165" r="N81">
        <f>J81+L81</f>
        <v>16853</v>
      </c>
      <c s="165" r="O81">
        <f>K81+M81</f>
        <v>21310</v>
      </c>
      <c s="4" r="P81">
        <f>N81+O81</f>
        <v>38163</v>
      </c>
      <c s="53" r="Q81">
        <v>1400000</v>
      </c>
      <c s="4" r="R81">
        <v>1360666</v>
      </c>
      <c s="4" r="S81">
        <v>0.0022</v>
      </c>
      <c s="4" r="T81"/>
      <c s="4" r="U81"/>
      <c s="4" r="V81"/>
      <c s="4" r="W81"/>
      <c s="165" r="X81"/>
      <c s="165" r="Y81"/>
      <c s="4" r="Z81"/>
      <c s="4" r="AA81"/>
      <c s="4" r="AB81"/>
    </row>
    <row r="82">
      <c s="108" r="A82">
        <v>41499</v>
      </c>
      <c s="4" r="B82"/>
      <c s="4" r="C82"/>
      <c t="s" s="4" r="D82">
        <v>36</v>
      </c>
      <c t="s" s="4" r="E82">
        <v>53</v>
      </c>
      <c s="135" r="F82">
        <v>888002943835</v>
      </c>
      <c t="s" s="4" r="G82">
        <v>227</v>
      </c>
      <c t="s" s="4" r="H82">
        <v>269</v>
      </c>
      <c t="s" s="4" r="I82">
        <v>87</v>
      </c>
      <c t="s" s="106" r="J82">
        <v>270</v>
      </c>
      <c s="106" r="K82"/>
      <c t="s" s="165" r="L82">
        <v>270</v>
      </c>
      <c s="165" r="M82"/>
      <c s="165" r="N82"/>
      <c s="165" r="O82">
        <f>K82+M82</f>
        <v>0</v>
      </c>
      <c s="4" r="P82">
        <f>N82+O82</f>
        <v>0</v>
      </c>
      <c s="4" r="Q82"/>
      <c s="4" r="R82"/>
      <c s="4" r="S82"/>
      <c s="4" r="T82"/>
      <c s="4" r="U82"/>
      <c s="4" r="V82"/>
      <c s="4" r="W82"/>
      <c s="165" r="X82"/>
      <c s="165" r="Y82"/>
      <c s="4" r="Z82"/>
      <c s="4" r="AA82"/>
      <c s="4" r="AB82"/>
    </row>
    <row r="83">
      <c s="108" r="A83">
        <v>41499</v>
      </c>
      <c s="4" r="B83"/>
      <c s="4" r="C83"/>
      <c t="s" s="4" r="D83">
        <v>73</v>
      </c>
      <c t="s" s="4" r="E83">
        <v>164</v>
      </c>
      <c s="135" r="F83">
        <v>888003053991</v>
      </c>
      <c t="s" s="4" r="G83">
        <v>165</v>
      </c>
      <c t="s" s="4" r="H83">
        <v>271</v>
      </c>
      <c t="s" s="4" r="I83">
        <v>87</v>
      </c>
      <c s="106" r="J83">
        <v>874</v>
      </c>
      <c s="106" r="K83">
        <v>307</v>
      </c>
      <c s="165" r="L83">
        <v>325</v>
      </c>
      <c s="165" r="M83">
        <v>135</v>
      </c>
      <c s="165" r="N83">
        <f>J83+L83</f>
        <v>1199</v>
      </c>
      <c s="165" r="O83">
        <f>K83+M83</f>
        <v>442</v>
      </c>
      <c s="4" r="P83">
        <f>N83+O83</f>
        <v>1641</v>
      </c>
      <c s="4" r="Q83"/>
      <c s="4" r="R83"/>
      <c s="4" r="S83"/>
      <c s="4" r="T83"/>
      <c s="4" r="U83"/>
      <c s="4" r="V83"/>
      <c s="4" r="W83"/>
      <c s="165" r="X83"/>
      <c s="165" r="Y83"/>
      <c s="4" r="Z83"/>
      <c s="4" r="AA83"/>
      <c s="4" r="AB83"/>
    </row>
    <row r="84">
      <c s="108" r="A84">
        <v>41499</v>
      </c>
      <c s="4" r="B84"/>
      <c s="4" r="C84"/>
      <c t="s" s="4" r="D84">
        <v>49</v>
      </c>
      <c t="s" s="4" r="E84">
        <v>127</v>
      </c>
      <c s="135" r="F84">
        <v>888003066991</v>
      </c>
      <c t="s" s="4" r="G84">
        <v>128</v>
      </c>
      <c t="s" s="4" r="H84">
        <v>272</v>
      </c>
      <c t="s" s="4" r="I84">
        <v>87</v>
      </c>
      <c s="106" r="J84">
        <v>673</v>
      </c>
      <c s="106" r="K84">
        <v>2021</v>
      </c>
      <c s="165" r="L84">
        <v>380</v>
      </c>
      <c s="165" r="M84">
        <v>1040</v>
      </c>
      <c s="165" r="N84">
        <f>J84+L84</f>
        <v>1053</v>
      </c>
      <c s="165" r="O84">
        <f>K84+M84</f>
        <v>3061</v>
      </c>
      <c s="4" r="P84">
        <f>N84+O84</f>
        <v>4114</v>
      </c>
      <c s="4" r="Q84"/>
      <c s="4" r="R84"/>
      <c s="4" r="S84"/>
      <c s="4" r="T84"/>
      <c s="4" r="U84"/>
      <c s="4" r="V84"/>
      <c s="4" r="W84"/>
      <c s="165" r="X84"/>
      <c s="165" r="Y84"/>
      <c s="4" r="Z84"/>
      <c s="4" r="AA84"/>
      <c s="4" r="AB84"/>
    </row>
    <row r="85">
      <c s="149" r="A85">
        <v>41499</v>
      </c>
      <c s="50" r="B85"/>
      <c s="50" r="C85"/>
      <c t="s" s="50" r="D85">
        <v>273</v>
      </c>
      <c t="s" s="50" r="E85">
        <v>274</v>
      </c>
      <c s="102" r="F85">
        <v>93791808726</v>
      </c>
      <c t="s" s="50" r="G85">
        <v>275</v>
      </c>
      <c t="s" s="50" r="H85">
        <v>276</v>
      </c>
      <c t="s" s="50" r="I85">
        <v>35</v>
      </c>
      <c s="106" r="J85"/>
      <c s="106" r="K85"/>
      <c s="165" r="L85"/>
      <c s="165" r="M85"/>
      <c s="165" r="N85">
        <f>J85+L85</f>
        <v>0</v>
      </c>
      <c s="165" r="O85">
        <f>K85+M85</f>
        <v>0</v>
      </c>
      <c s="4" r="P85">
        <f>N85+O85</f>
        <v>0</v>
      </c>
      <c s="53" r="Q85">
        <v>500000</v>
      </c>
      <c s="4" r="R85">
        <v>533606</v>
      </c>
      <c s="4" r="S85">
        <v>0.0025</v>
      </c>
      <c s="4" r="T85"/>
      <c s="4" r="U85"/>
      <c s="4" r="V85"/>
      <c s="4" r="W85"/>
      <c s="165" r="X85"/>
      <c s="165" r="Y85"/>
      <c s="4" r="Z85"/>
      <c s="4" r="AA85"/>
      <c s="4" r="AB85"/>
    </row>
    <row r="86">
      <c s="108" r="A86">
        <v>41492</v>
      </c>
      <c s="4" r="B86"/>
      <c s="4" r="C86"/>
      <c t="s" s="4" r="D86">
        <v>36</v>
      </c>
      <c t="s" s="4" r="E86">
        <v>53</v>
      </c>
      <c s="135" r="F86">
        <v>888002667830</v>
      </c>
      <c t="s" s="4" r="G86">
        <v>277</v>
      </c>
      <c t="s" s="4" r="H86">
        <v>278</v>
      </c>
      <c t="s" s="4" r="I86">
        <v>35</v>
      </c>
      <c s="106" r="J86">
        <v>191</v>
      </c>
      <c s="106" r="K86">
        <v>216</v>
      </c>
      <c s="165" r="L86">
        <v>116</v>
      </c>
      <c s="165" r="M86">
        <v>180</v>
      </c>
      <c s="165" r="N86">
        <f>J86+L86</f>
        <v>307</v>
      </c>
      <c s="165" r="O86">
        <f>K86+M86</f>
        <v>396</v>
      </c>
      <c s="4" r="P86">
        <f>N86+O86</f>
        <v>703</v>
      </c>
      <c s="4" r="Q86"/>
      <c s="4" r="R86"/>
      <c s="4" r="S86"/>
      <c s="4" r="T86"/>
      <c s="4" r="U86"/>
      <c s="4" r="V86"/>
      <c s="4" r="W86"/>
      <c s="165" r="X86"/>
      <c s="165" r="Y86"/>
      <c s="4" r="Z86"/>
      <c s="4" r="AA86"/>
      <c s="4" r="AB86"/>
    </row>
    <row r="87">
      <c s="108" r="A87">
        <v>41492</v>
      </c>
      <c s="4" r="B87"/>
      <c s="4" r="C87"/>
      <c t="s" s="4" r="D87">
        <v>31</v>
      </c>
      <c t="s" s="4" r="E87">
        <v>39</v>
      </c>
      <c s="135" r="F87">
        <v>888002416186</v>
      </c>
      <c t="s" s="4" r="G87">
        <v>40</v>
      </c>
      <c t="s" s="4" r="H87">
        <v>41</v>
      </c>
      <c t="s" s="4" r="I87">
        <v>35</v>
      </c>
      <c s="106" r="J87">
        <v>238</v>
      </c>
      <c s="106" r="K87">
        <v>346</v>
      </c>
      <c s="165" r="L87">
        <v>289</v>
      </c>
      <c s="165" r="M87">
        <v>652</v>
      </c>
      <c s="165" r="N87">
        <f>J87+L87</f>
        <v>527</v>
      </c>
      <c s="165" r="O87">
        <f>K87+M87</f>
        <v>998</v>
      </c>
      <c s="4" r="P87">
        <f>N87+O87</f>
        <v>1525</v>
      </c>
      <c s="53" r="Q87">
        <v>700000</v>
      </c>
      <c s="4" r="R87">
        <v>896940</v>
      </c>
      <c s="4" r="S87">
        <v>0.0028</v>
      </c>
      <c s="4" r="T87"/>
      <c s="4" r="U87"/>
      <c s="4" r="V87"/>
      <c s="4" r="W87"/>
      <c s="165" r="X87"/>
      <c s="165" r="Y87"/>
      <c s="4" r="Z87"/>
      <c s="4" r="AA87"/>
      <c s="4" r="AB87"/>
    </row>
    <row r="88">
      <c s="108" r="A88">
        <v>41492</v>
      </c>
      <c s="4" r="B88"/>
      <c s="4" r="C88"/>
      <c t="s" s="4" r="D88">
        <v>31</v>
      </c>
      <c t="s" s="4" r="E88">
        <v>32</v>
      </c>
      <c s="135" r="F88">
        <v>888002023445</v>
      </c>
      <c t="s" s="4" r="G88">
        <v>33</v>
      </c>
      <c t="s" s="4" r="H88">
        <v>34</v>
      </c>
      <c t="s" s="4" r="I88">
        <v>35</v>
      </c>
      <c s="106" r="J88">
        <v>3324</v>
      </c>
      <c s="106" r="K88">
        <v>2342</v>
      </c>
      <c s="165" r="L88">
        <v>1595</v>
      </c>
      <c s="165" r="M88">
        <v>2052</v>
      </c>
      <c s="165" r="N88">
        <f>J88+L88</f>
        <v>4919</v>
      </c>
      <c s="165" r="O88">
        <f>K88+M88</f>
        <v>4394</v>
      </c>
      <c s="4" r="P88">
        <f>N88+O88</f>
        <v>9313</v>
      </c>
      <c s="53" r="Q88">
        <v>700000</v>
      </c>
      <c s="4" r="R88">
        <v>894924</v>
      </c>
      <c s="4" r="S88">
        <v>0.0033</v>
      </c>
      <c s="4" r="T88"/>
      <c s="4" r="U88"/>
      <c s="4" r="V88"/>
      <c s="4" r="W88"/>
      <c s="165" r="X88"/>
      <c s="165" r="Y88"/>
      <c s="4" r="Z88"/>
      <c s="4" r="AA88"/>
      <c s="4" r="AB88"/>
    </row>
    <row r="89">
      <c s="108" r="A89">
        <v>41492</v>
      </c>
      <c s="4" r="B89">
        <v>158</v>
      </c>
      <c s="4" r="C89">
        <v>4</v>
      </c>
      <c t="s" s="4" r="D89">
        <v>36</v>
      </c>
      <c t="s" s="4" r="E89">
        <v>37</v>
      </c>
      <c s="135" r="F89">
        <v>781676721627</v>
      </c>
      <c t="s" s="4" r="G89">
        <v>38</v>
      </c>
      <c t="s" s="4" r="H89">
        <v>38</v>
      </c>
      <c t="s" s="4" r="I89">
        <v>35</v>
      </c>
      <c s="106" r="J89">
        <v>3785</v>
      </c>
      <c s="106" r="K89">
        <v>2793</v>
      </c>
      <c s="165" r="L89">
        <v>2690</v>
      </c>
      <c s="165" r="M89">
        <v>2674</v>
      </c>
      <c s="165" r="N89">
        <f>J89+L89</f>
        <v>6475</v>
      </c>
      <c s="165" r="O89">
        <f>K89+M89</f>
        <v>5467</v>
      </c>
      <c s="4" r="P89">
        <f>N89+O89</f>
        <v>11942</v>
      </c>
      <c s="53" r="Q89">
        <v>700000</v>
      </c>
      <c s="4" r="R89">
        <v>895286</v>
      </c>
      <c s="4" r="S89">
        <v>0.0046</v>
      </c>
      <c s="4" r="T89"/>
      <c s="4" r="U89"/>
      <c s="4" r="V89"/>
      <c s="4" r="W89"/>
      <c s="165" r="X89"/>
      <c s="165" r="Y89"/>
      <c s="4" r="Z89"/>
      <c s="4" r="AA89"/>
      <c s="4" r="AB89"/>
    </row>
    <row r="90">
      <c s="108" r="A90">
        <v>41492</v>
      </c>
      <c s="4" r="B90"/>
      <c s="4" r="C90"/>
      <c t="s" s="4" r="D90">
        <v>36</v>
      </c>
      <c t="s" s="4" r="E90">
        <v>37</v>
      </c>
      <c s="135" r="F90">
        <v>781676331321</v>
      </c>
      <c t="s" s="4" r="G90">
        <v>38</v>
      </c>
      <c t="s" s="4" r="H90">
        <v>279</v>
      </c>
      <c t="s" s="4" r="I90">
        <v>35</v>
      </c>
      <c s="106" r="J90">
        <v>6405</v>
      </c>
      <c s="106" r="K90">
        <v>3862</v>
      </c>
      <c s="165" r="L90">
        <v>3096</v>
      </c>
      <c s="165" r="M90">
        <v>2021</v>
      </c>
      <c s="165" r="N90">
        <f>J90+L90</f>
        <v>9501</v>
      </c>
      <c s="165" r="O90">
        <f>K90+M90</f>
        <v>5883</v>
      </c>
      <c s="4" r="P90">
        <f>N90+O90</f>
        <v>15384</v>
      </c>
      <c s="53" r="Q90">
        <v>700000</v>
      </c>
      <c s="4" r="R90">
        <v>895287</v>
      </c>
      <c s="4" r="S90">
        <v>0.0037</v>
      </c>
      <c s="4" r="T90"/>
      <c s="4" r="U90"/>
      <c s="4" r="V90"/>
      <c s="4" r="W90"/>
      <c s="165" r="X90"/>
      <c s="165" r="Y90"/>
      <c s="4" r="Z90"/>
      <c s="4" r="AA90"/>
      <c s="4" r="AB90"/>
    </row>
    <row r="91">
      <c s="108" r="A91">
        <v>41485</v>
      </c>
      <c s="4" r="B91"/>
      <c s="4" r="C91"/>
      <c t="s" s="4" r="D91">
        <v>36</v>
      </c>
      <c t="s" s="4" r="E91">
        <v>280</v>
      </c>
      <c s="135" r="F91">
        <v>747014617922</v>
      </c>
      <c t="s" s="4" r="G91">
        <v>281</v>
      </c>
      <c t="s" s="4" r="H91">
        <v>282</v>
      </c>
      <c t="s" s="4" r="I91">
        <v>35</v>
      </c>
      <c t="s" s="106" r="J91">
        <v>270</v>
      </c>
      <c s="106" r="K91"/>
      <c t="s" s="165" r="L91">
        <v>270</v>
      </c>
      <c s="165" r="M91"/>
      <c s="165" r="N91"/>
      <c s="165" r="O91">
        <f>K91+M91</f>
        <v>0</v>
      </c>
      <c s="4" r="P91">
        <f>N91+O91</f>
        <v>0</v>
      </c>
      <c s="4" r="Q91"/>
      <c s="4" r="R91"/>
      <c s="4" r="S91"/>
      <c s="4" r="T91"/>
      <c s="4" r="U91"/>
      <c s="4" r="V91"/>
      <c s="4" r="W91"/>
      <c s="165" r="X91"/>
      <c s="165" r="Y91"/>
      <c s="4" r="Z91"/>
      <c s="4" r="AA91"/>
      <c s="4" r="AB91"/>
    </row>
    <row r="92">
      <c s="108" r="A92">
        <v>41485</v>
      </c>
      <c s="4" r="B92"/>
      <c s="4" r="C92"/>
      <c t="s" s="4" r="D92">
        <v>73</v>
      </c>
      <c t="s" s="4" r="E92">
        <v>247</v>
      </c>
      <c s="135" r="F92">
        <v>5055300373403</v>
      </c>
      <c t="s" s="4" r="G92">
        <v>283</v>
      </c>
      <c t="s" s="4" r="H92">
        <v>284</v>
      </c>
      <c t="s" s="4" r="I92">
        <v>35</v>
      </c>
      <c s="106" r="J92">
        <v>7489</v>
      </c>
      <c s="106" r="K92">
        <v>4373</v>
      </c>
      <c s="165" r="L92">
        <v>3168</v>
      </c>
      <c s="165" r="M92">
        <v>1477</v>
      </c>
      <c s="165" r="N92">
        <f>J92+L92</f>
        <v>10657</v>
      </c>
      <c s="165" r="O92">
        <f>K92+M92</f>
        <v>5850</v>
      </c>
      <c s="165" r="P92">
        <f>N92+O92</f>
        <v>16507</v>
      </c>
      <c s="4" r="Q92"/>
      <c s="4" r="R92"/>
      <c s="4" r="S92"/>
      <c s="4" r="T92"/>
      <c s="4" r="U92"/>
      <c s="4" r="V92"/>
      <c s="4" r="W92"/>
      <c s="165" r="X92"/>
      <c s="165" r="Y92"/>
      <c s="4" r="Z92"/>
      <c s="4" r="AA92"/>
      <c s="4" r="AB92"/>
    </row>
    <row r="93">
      <c s="108" r="A93">
        <v>41478</v>
      </c>
      <c s="4" r="B93"/>
      <c s="4" r="C93"/>
      <c t="s" s="4" r="D93">
        <v>42</v>
      </c>
      <c t="s" s="4" r="E93">
        <v>130</v>
      </c>
      <c s="135" r="F93">
        <v>749846018380</v>
      </c>
      <c t="s" s="4" r="G93">
        <v>285</v>
      </c>
      <c t="s" s="4" r="H93">
        <v>286</v>
      </c>
      <c t="s" s="4" r="I93">
        <v>35</v>
      </c>
      <c s="106" r="J93">
        <v>18962</v>
      </c>
      <c s="106" r="K93">
        <v>18721</v>
      </c>
      <c s="165" r="L93">
        <v>7950</v>
      </c>
      <c s="165" r="M93">
        <v>8766</v>
      </c>
      <c s="165" r="N93">
        <f>J93+L93</f>
        <v>26912</v>
      </c>
      <c s="165" r="O93">
        <f>K93+M93</f>
        <v>27487</v>
      </c>
      <c s="45" r="P93">
        <f>N93+O93</f>
        <v>54399</v>
      </c>
      <c s="165" r="Q93">
        <v>2075779</v>
      </c>
      <c s="4" r="R93">
        <v>2652433</v>
      </c>
      <c s="4" r="S93">
        <v>0.0046</v>
      </c>
      <c s="4" r="T93"/>
      <c s="4" r="U93"/>
      <c s="4" r="V93"/>
      <c s="4" r="W93"/>
      <c s="165" r="X93"/>
      <c s="165" r="Y93"/>
      <c s="4" r="Z93"/>
      <c s="4" r="AA93"/>
      <c s="4" r="AB93"/>
    </row>
    <row r="94">
      <c s="108" r="A94">
        <v>41478</v>
      </c>
      <c s="4" r="B94"/>
      <c s="4" r="C94"/>
      <c t="s" s="4" r="D94">
        <v>73</v>
      </c>
      <c t="s" s="4" r="E94">
        <v>287</v>
      </c>
      <c s="135" r="F94">
        <v>888002578914</v>
      </c>
      <c t="s" s="4" r="G94">
        <v>288</v>
      </c>
      <c t="s" s="4" r="H94">
        <v>289</v>
      </c>
      <c t="s" s="4" r="I94">
        <v>35</v>
      </c>
      <c s="106" r="J94">
        <v>56698</v>
      </c>
      <c s="106" r="K94">
        <v>44135</v>
      </c>
      <c s="165" r="L94">
        <v>22701</v>
      </c>
      <c s="165" r="M94">
        <v>16112</v>
      </c>
      <c s="165" r="N94">
        <f>J94+L94</f>
        <v>79399</v>
      </c>
      <c s="165" r="O94">
        <f>K94+M94</f>
        <v>60247</v>
      </c>
      <c s="45" r="P94">
        <f>N94+O94</f>
        <v>139646</v>
      </c>
      <c s="165" r="Q94">
        <v>700000</v>
      </c>
      <c s="4" r="R94">
        <v>956610</v>
      </c>
      <c s="4" r="S94">
        <v>0.0041</v>
      </c>
      <c s="4" r="T94"/>
      <c s="4" r="U94"/>
      <c s="4" r="V94"/>
      <c s="4" r="W94"/>
      <c s="165" r="X94"/>
      <c s="165" r="Y94"/>
      <c s="4" r="Z94"/>
      <c s="4" r="AA94"/>
      <c s="4" r="AB94"/>
    </row>
    <row r="95">
      <c s="108" r="A95">
        <v>41478</v>
      </c>
      <c s="4" r="B95"/>
      <c s="4" r="C95"/>
      <c t="s" s="4" r="D95">
        <v>36</v>
      </c>
      <c t="s" s="4" r="E95">
        <v>37</v>
      </c>
      <c s="135" r="F95">
        <v>781676721719</v>
      </c>
      <c t="s" s="4" r="G95">
        <v>290</v>
      </c>
      <c t="s" s="4" r="H95">
        <v>291</v>
      </c>
      <c t="s" s="4" r="I95">
        <v>35</v>
      </c>
      <c s="106" r="J95">
        <v>1128</v>
      </c>
      <c s="106" r="K95">
        <v>1678</v>
      </c>
      <c s="165" r="L95">
        <v>504</v>
      </c>
      <c s="165" r="M95">
        <v>860</v>
      </c>
      <c s="165" r="N95">
        <f>J95+L95</f>
        <v>1632</v>
      </c>
      <c s="165" r="O95">
        <f>K95+M95</f>
        <v>2538</v>
      </c>
      <c s="45" r="P95">
        <f>N95+O95</f>
        <v>4170</v>
      </c>
      <c s="165" r="Q95"/>
      <c s="4" r="R95"/>
      <c s="4" r="S95"/>
      <c s="4" r="T95"/>
      <c s="4" r="U95"/>
      <c s="4" r="V95"/>
      <c s="4" r="W95"/>
      <c s="165" r="X95"/>
      <c s="165" r="Y95"/>
      <c s="4" r="Z95"/>
      <c s="4" r="AA95"/>
      <c s="4" r="AB95"/>
    </row>
    <row r="96">
      <c s="108" r="A96">
        <v>41478</v>
      </c>
      <c s="4" r="B96"/>
      <c s="4" r="C96"/>
      <c t="s" s="4" r="D96">
        <v>36</v>
      </c>
      <c t="s" s="4" r="E96">
        <v>37</v>
      </c>
      <c s="135" r="F96">
        <v>781676721825</v>
      </c>
      <c t="s" s="4" r="G96">
        <v>292</v>
      </c>
      <c t="s" s="4" r="H96">
        <v>293</v>
      </c>
      <c t="s" s="4" r="I96">
        <v>35</v>
      </c>
      <c s="106" r="J96">
        <v>7862</v>
      </c>
      <c s="106" r="K96">
        <v>10631</v>
      </c>
      <c s="165" r="L96">
        <v>3181</v>
      </c>
      <c s="165" r="M96">
        <v>6150</v>
      </c>
      <c s="165" r="N96">
        <f>J96+L96</f>
        <v>11043</v>
      </c>
      <c s="165" r="O96">
        <f>K96+M96</f>
        <v>16781</v>
      </c>
      <c s="45" r="P96">
        <f>N96+O96</f>
        <v>27824</v>
      </c>
      <c s="165" r="Q96">
        <v>1000000</v>
      </c>
      <c s="4" r="R96">
        <v>1399566</v>
      </c>
      <c s="4" r="S96">
        <v>0.0032</v>
      </c>
      <c s="4" r="T96"/>
      <c s="4" r="U96"/>
      <c s="4" r="V96"/>
      <c s="4" r="W96"/>
      <c s="165" r="X96"/>
      <c s="165" r="Y96"/>
      <c s="4" r="Z96"/>
      <c s="4" r="AA96"/>
      <c s="4" r="AB96"/>
    </row>
    <row r="97">
      <c s="108" r="A97">
        <v>41478</v>
      </c>
      <c s="4" r="B97"/>
      <c s="4" r="C97"/>
      <c t="s" s="4" r="D97">
        <v>36</v>
      </c>
      <c t="s" s="4" r="E97">
        <v>37</v>
      </c>
      <c s="135" r="F97">
        <v>781676722525</v>
      </c>
      <c t="s" s="4" r="G97">
        <v>294</v>
      </c>
      <c t="s" s="4" r="H97">
        <v>295</v>
      </c>
      <c t="s" s="4" r="I97">
        <v>77</v>
      </c>
      <c s="106" r="J97">
        <v>2016</v>
      </c>
      <c s="106" r="K97">
        <v>1860</v>
      </c>
      <c s="165" r="L97">
        <v>1226</v>
      </c>
      <c s="165" r="M97">
        <v>1292</v>
      </c>
      <c s="165" r="N97">
        <f>J97+L97</f>
        <v>3242</v>
      </c>
      <c s="165" r="O97">
        <f>K97+M97</f>
        <v>3152</v>
      </c>
      <c s="45" r="P97">
        <f>N97+O97</f>
        <v>6394</v>
      </c>
      <c s="4" r="Q97"/>
      <c s="4" r="R97"/>
      <c s="4" r="S97"/>
      <c s="4" r="T97"/>
      <c s="4" r="U97"/>
      <c s="4" r="V97"/>
      <c s="4" r="W97"/>
      <c s="165" r="X97"/>
      <c s="165" r="Y97"/>
      <c s="4" r="Z97"/>
      <c s="4" r="AA97"/>
      <c s="4" r="AB97"/>
    </row>
    <row r="98">
      <c s="108" r="A98">
        <v>41478</v>
      </c>
      <c s="4" r="B98"/>
      <c s="4" r="C98"/>
      <c t="s" s="4" r="D98">
        <v>136</v>
      </c>
      <c t="s" s="4" r="E98">
        <v>147</v>
      </c>
      <c s="135" r="F98">
        <v>888002734815</v>
      </c>
      <c t="s" s="4" r="G98">
        <v>296</v>
      </c>
      <c t="s" s="4" r="H98">
        <v>297</v>
      </c>
      <c t="s" s="4" r="I98">
        <v>87</v>
      </c>
      <c s="106" r="J98">
        <v>2352</v>
      </c>
      <c s="106" r="K98">
        <v>3414</v>
      </c>
      <c s="165" r="L98">
        <v>554</v>
      </c>
      <c s="165" r="M98">
        <v>1035</v>
      </c>
      <c s="165" r="N98">
        <f>J98+L98</f>
        <v>2906</v>
      </c>
      <c s="165" r="O98">
        <f>K98+M98</f>
        <v>4449</v>
      </c>
      <c s="45" r="P98">
        <f>N98+O98</f>
        <v>7355</v>
      </c>
      <c s="4" r="Q98"/>
      <c s="4" r="R98"/>
      <c s="4" r="S98"/>
      <c s="4" r="T98"/>
      <c s="4" r="U98"/>
      <c s="4" r="V98"/>
      <c s="4" r="W98"/>
      <c s="165" r="X98"/>
      <c s="165" r="Y98"/>
      <c s="4" r="Z98"/>
      <c s="4" r="AA98"/>
      <c s="4" r="AB98"/>
    </row>
    <row r="99">
      <c s="108" r="A99">
        <v>41471</v>
      </c>
      <c s="4" r="B99"/>
      <c s="4" r="C99"/>
      <c t="s" s="4" r="D99">
        <v>73</v>
      </c>
      <c t="s" s="4" r="E99">
        <v>164</v>
      </c>
      <c s="135" r="F99">
        <v>888002441904</v>
      </c>
      <c t="s" s="4" r="G99">
        <v>298</v>
      </c>
      <c t="s" s="4" r="H99">
        <v>299</v>
      </c>
      <c t="s" s="4" r="I99">
        <v>87</v>
      </c>
      <c s="106" r="J99">
        <v>231</v>
      </c>
      <c s="106" r="K99">
        <v>211</v>
      </c>
      <c s="165" r="L99">
        <v>188</v>
      </c>
      <c s="165" r="M99">
        <v>478</v>
      </c>
      <c s="165" r="N99">
        <f>J99+L99</f>
        <v>419</v>
      </c>
      <c s="165" r="O99">
        <f>K99+M99</f>
        <v>689</v>
      </c>
      <c s="45" r="P99">
        <f>N99+O99</f>
        <v>1108</v>
      </c>
      <c s="53" r="Q99">
        <v>1000000</v>
      </c>
      <c s="4" r="R99">
        <v>1058153</v>
      </c>
      <c s="4" r="S99">
        <v>0.0028</v>
      </c>
      <c s="4" r="T99"/>
      <c s="4" r="U99"/>
      <c s="4" r="V99"/>
      <c s="4" r="W99"/>
      <c s="165" r="X99"/>
      <c s="165" r="Y99"/>
      <c s="4" r="Z99"/>
      <c s="4" r="AA99"/>
      <c s="4" r="AB99"/>
    </row>
    <row r="100">
      <c s="108" r="A100">
        <v>41471</v>
      </c>
      <c s="4" r="B100"/>
      <c s="4" r="C100"/>
      <c t="s" s="4" r="D100">
        <v>136</v>
      </c>
      <c t="s" s="4" r="E100">
        <v>147</v>
      </c>
      <c s="135" r="F100">
        <v>888002701084</v>
      </c>
      <c t="s" s="4" r="G100">
        <v>300</v>
      </c>
      <c t="s" s="4" r="H100">
        <v>301</v>
      </c>
      <c t="s" s="4" r="I100">
        <v>77</v>
      </c>
      <c s="106" r="J100">
        <v>12640</v>
      </c>
      <c s="106" r="K100">
        <v>17830</v>
      </c>
      <c s="165" r="L100">
        <v>7912</v>
      </c>
      <c s="165" r="M100">
        <v>10310</v>
      </c>
      <c s="165" r="N100">
        <f>J100+L100</f>
        <v>20552</v>
      </c>
      <c s="165" r="O100">
        <f>K100+M100</f>
        <v>28140</v>
      </c>
      <c s="45" r="P100">
        <f>N100+O100</f>
        <v>48692</v>
      </c>
      <c s="53" r="Q100">
        <v>700000</v>
      </c>
      <c s="4" r="R100">
        <v>955175</v>
      </c>
      <c s="4" r="S100">
        <v>0.0044</v>
      </c>
      <c s="4" r="T100"/>
      <c s="4" r="U100"/>
      <c s="4" r="V100"/>
      <c s="4" r="W100"/>
      <c s="165" r="X100"/>
      <c s="165" r="Y100"/>
      <c s="4" r="Z100"/>
      <c s="4" r="AA100"/>
      <c s="4" r="AB100"/>
    </row>
    <row r="101">
      <c s="108" r="A101">
        <v>41471</v>
      </c>
      <c s="4" r="B101"/>
      <c s="4" r="C101"/>
      <c t="s" s="4" r="D101">
        <v>31</v>
      </c>
      <c t="s" s="4" r="E101">
        <v>302</v>
      </c>
      <c s="135" r="F101">
        <v>888002632098</v>
      </c>
      <c t="s" s="4" r="G101">
        <v>303</v>
      </c>
      <c t="s" s="4" r="H101">
        <v>304</v>
      </c>
      <c t="s" s="4" r="I101">
        <v>35</v>
      </c>
      <c s="106" r="J101">
        <v>19678</v>
      </c>
      <c s="106" r="K101">
        <v>19664</v>
      </c>
      <c s="165" r="L101">
        <v>10541</v>
      </c>
      <c s="165" r="M101">
        <v>11340</v>
      </c>
      <c s="165" r="N101">
        <f>J101+L101</f>
        <v>30219</v>
      </c>
      <c s="165" r="O101">
        <f>K101+M101</f>
        <v>31004</v>
      </c>
      <c s="45" r="P101">
        <f>N101+O101</f>
        <v>61223</v>
      </c>
      <c s="53" r="Q101">
        <v>1000000</v>
      </c>
      <c s="4" r="R101">
        <v>1056915</v>
      </c>
      <c s="4" r="S101">
        <v>0.0035</v>
      </c>
      <c s="4" r="T101"/>
      <c s="4" r="U101"/>
      <c s="4" r="V101"/>
      <c s="4" r="W101"/>
      <c s="165" r="X101"/>
      <c s="165" r="Y101"/>
      <c s="4" r="Z101"/>
      <c s="4" r="AA101"/>
      <c s="4" r="AB101"/>
    </row>
    <row r="102">
      <c s="108" r="A102">
        <v>41471</v>
      </c>
      <c s="4" r="B102"/>
      <c s="4" r="C102"/>
      <c t="s" s="4" r="D102">
        <v>73</v>
      </c>
      <c t="s" s="4" r="E102">
        <v>305</v>
      </c>
      <c s="135" r="F102">
        <v>888002717238</v>
      </c>
      <c t="s" s="4" r="G102">
        <v>306</v>
      </c>
      <c t="s" s="4" r="H102">
        <v>307</v>
      </c>
      <c t="s" s="4" r="I102">
        <v>87</v>
      </c>
      <c s="106" r="J102">
        <v>275</v>
      </c>
      <c s="106" r="K102">
        <v>823</v>
      </c>
      <c s="165" r="L102">
        <v>35</v>
      </c>
      <c s="165" r="M102">
        <v>160</v>
      </c>
      <c s="165" r="N102">
        <f>J102+L102</f>
        <v>310</v>
      </c>
      <c s="165" r="O102">
        <f>K102+M102</f>
        <v>983</v>
      </c>
      <c s="45" r="P102">
        <f>N102+O102</f>
        <v>1293</v>
      </c>
      <c s="4" r="Q102"/>
      <c s="4" r="R102"/>
      <c s="4" r="S102"/>
      <c s="4" r="T102"/>
      <c s="4" r="U102"/>
      <c s="4" r="V102"/>
      <c s="4" r="W102"/>
      <c s="165" r="X102"/>
      <c s="165" r="Y102"/>
      <c s="4" r="Z102"/>
      <c s="4" r="AA102"/>
      <c s="4" r="AB102"/>
    </row>
    <row r="103">
      <c s="108" r="A103">
        <v>41471</v>
      </c>
      <c s="4" r="B103"/>
      <c s="4" r="C103"/>
      <c t="s" s="4" r="D103">
        <v>73</v>
      </c>
      <c t="s" s="4" r="E103">
        <v>308</v>
      </c>
      <c s="135" r="F103">
        <v>765573869842</v>
      </c>
      <c t="s" s="4" r="G103">
        <v>309</v>
      </c>
      <c t="s" s="4" r="H103">
        <v>310</v>
      </c>
      <c t="s" s="4" r="I103">
        <v>77</v>
      </c>
      <c s="106" r="J103">
        <v>380</v>
      </c>
      <c s="106" r="K103">
        <v>476</v>
      </c>
      <c s="165" r="L103">
        <v>238</v>
      </c>
      <c s="165" r="M103">
        <v>264</v>
      </c>
      <c s="165" r="N103">
        <f>J103+L103</f>
        <v>618</v>
      </c>
      <c s="165" r="O103">
        <f>K103+M103</f>
        <v>740</v>
      </c>
      <c s="45" r="P103">
        <f>N103+O103</f>
        <v>1358</v>
      </c>
      <c s="4" r="Q103"/>
      <c s="4" r="R103"/>
      <c s="4" r="S103"/>
      <c s="4" r="T103"/>
      <c s="4" r="U103"/>
      <c s="4" r="V103"/>
      <c s="4" r="W103"/>
      <c s="165" r="X103"/>
      <c s="165" r="Y103"/>
      <c s="4" r="Z103"/>
      <c s="4" r="AA103"/>
      <c s="4" r="AB103"/>
    </row>
    <row r="104">
      <c s="108" r="A104">
        <v>41471</v>
      </c>
      <c s="4" r="B104"/>
      <c s="4" r="C104"/>
      <c t="s" s="4" r="D104">
        <v>311</v>
      </c>
      <c t="s" s="4" r="E104">
        <v>312</v>
      </c>
      <c s="135" r="F104">
        <v>614511819428</v>
      </c>
      <c t="s" s="4" r="G104">
        <v>313</v>
      </c>
      <c t="s" s="4" r="H104">
        <v>314</v>
      </c>
      <c t="s" s="4" r="I104">
        <v>35</v>
      </c>
      <c s="106" r="J104">
        <v>1513</v>
      </c>
      <c s="106" r="K104">
        <v>2290</v>
      </c>
      <c s="165" r="L104">
        <v>1548</v>
      </c>
      <c s="165" r="M104">
        <v>1936</v>
      </c>
      <c s="165" r="N104">
        <f>J104+L104</f>
        <v>3061</v>
      </c>
      <c s="165" r="O104">
        <f>K104+M104</f>
        <v>4226</v>
      </c>
      <c s="45" r="P104">
        <f>N104+O104</f>
        <v>7287</v>
      </c>
      <c s="53" r="Q104">
        <v>600000</v>
      </c>
      <c s="4" r="R104">
        <v>638752</v>
      </c>
      <c s="4" r="S104">
        <v>0.0035</v>
      </c>
      <c s="4" r="T104"/>
      <c s="4" r="U104"/>
      <c s="4" r="V104"/>
      <c s="4" r="W104"/>
      <c s="165" r="X104"/>
      <c s="165" r="Y104"/>
      <c s="4" r="Z104"/>
      <c s="4" r="AA104"/>
      <c s="4" r="AB104"/>
    </row>
    <row r="105">
      <c s="108" r="A105">
        <v>41471</v>
      </c>
      <c s="4" r="B105"/>
      <c s="4" r="C105"/>
      <c t="s" s="4" r="D105">
        <v>36</v>
      </c>
      <c t="s" s="4" r="E105">
        <v>170</v>
      </c>
      <c s="135" r="F105">
        <v>888002451712</v>
      </c>
      <c t="s" s="4" r="G105">
        <v>315</v>
      </c>
      <c t="s" s="4" r="H105">
        <v>316</v>
      </c>
      <c t="s" s="4" r="I105">
        <v>35</v>
      </c>
      <c s="106" r="J105">
        <v>477</v>
      </c>
      <c s="106" r="K105">
        <v>105</v>
      </c>
      <c s="165" r="L105">
        <v>721</v>
      </c>
      <c s="165" r="M105">
        <v>662</v>
      </c>
      <c s="165" r="N105">
        <f>J105+L105</f>
        <v>1198</v>
      </c>
      <c s="165" r="O105">
        <f>K105+M105</f>
        <v>767</v>
      </c>
      <c s="45" r="P105">
        <f>N105+O105</f>
        <v>1965</v>
      </c>
      <c s="53" r="Q105">
        <v>700000</v>
      </c>
      <c s="4" r="R105">
        <v>637268</v>
      </c>
      <c s="4" r="S105">
        <v>0.0034</v>
      </c>
      <c s="4" r="T105"/>
      <c s="4" r="U105"/>
      <c s="4" r="V105"/>
      <c s="4" r="W105"/>
      <c s="165" r="X105"/>
      <c s="165" r="Y105"/>
      <c s="4" r="Z105"/>
      <c s="4" r="AA105"/>
      <c s="4" r="AB105"/>
    </row>
    <row r="106">
      <c s="108" r="A106">
        <v>41471</v>
      </c>
      <c s="4" r="B106"/>
      <c s="4" r="C106"/>
      <c t="s" s="4" r="D106">
        <v>36</v>
      </c>
      <c t="s" s="4" r="E106">
        <v>317</v>
      </c>
      <c s="135" r="F106">
        <v>755491601426</v>
      </c>
      <c t="s" s="4" r="G106">
        <v>318</v>
      </c>
      <c t="s" s="4" r="H106">
        <v>319</v>
      </c>
      <c t="s" s="4" r="I106">
        <v>35</v>
      </c>
      <c s="106" r="J106">
        <v>3726</v>
      </c>
      <c s="106" r="K106">
        <v>4815</v>
      </c>
      <c s="165" r="L106">
        <v>2914</v>
      </c>
      <c s="165" r="M106">
        <v>3739</v>
      </c>
      <c s="165" r="N106">
        <f>J106+L106</f>
        <v>6640</v>
      </c>
      <c s="165" r="O106">
        <f>K106+M106</f>
        <v>8554</v>
      </c>
      <c s="45" r="P106">
        <f>N106+O106</f>
        <v>15194</v>
      </c>
      <c s="53" r="Q106">
        <v>600000</v>
      </c>
      <c s="4" r="R106">
        <v>635691</v>
      </c>
      <c s="4" r="S106">
        <v>0.0031</v>
      </c>
      <c s="4" r="T106"/>
      <c s="4" r="U106"/>
      <c s="4" r="V106"/>
      <c s="4" r="W106"/>
      <c s="165" r="X106"/>
      <c s="165" r="Y106"/>
      <c s="4" r="Z106"/>
      <c s="4" r="AA106"/>
      <c s="4" r="AB106"/>
    </row>
    <row r="107">
      <c s="108" r="A107">
        <v>41471</v>
      </c>
      <c s="4" r="B107"/>
      <c s="4" r="C107"/>
      <c t="s" s="4" r="D107">
        <v>73</v>
      </c>
      <c t="s" s="4" r="E107">
        <v>74</v>
      </c>
      <c s="135" r="F107">
        <v>888002624833</v>
      </c>
      <c t="s" s="4" r="G107">
        <v>320</v>
      </c>
      <c t="s" s="4" r="H107">
        <v>321</v>
      </c>
      <c t="s" s="4" r="I107">
        <v>35</v>
      </c>
      <c s="106" r="J107">
        <v>281</v>
      </c>
      <c s="106" r="K107">
        <v>560</v>
      </c>
      <c s="165" r="L107">
        <v>345</v>
      </c>
      <c s="165" r="M107">
        <v>532</v>
      </c>
      <c s="165" r="N107">
        <f>J107+L107</f>
        <v>626</v>
      </c>
      <c s="165" r="O107">
        <f>K107+M107</f>
        <v>1092</v>
      </c>
      <c s="45" r="P107">
        <f>N107+O107</f>
        <v>1718</v>
      </c>
      <c s="53" r="Q107">
        <v>600000</v>
      </c>
      <c s="4" r="R107">
        <v>635176</v>
      </c>
      <c s="4" r="S107">
        <v>0.0018</v>
      </c>
      <c s="4" r="T107"/>
      <c s="4" r="U107"/>
      <c s="4" r="V107"/>
      <c s="4" r="W107"/>
      <c s="165" r="X107"/>
      <c s="165" r="Y107"/>
      <c s="4" r="Z107"/>
      <c s="4" r="AA107"/>
      <c s="4" r="AB107"/>
    </row>
    <row r="108">
      <c s="108" r="A108">
        <v>41464</v>
      </c>
      <c s="4" r="B108"/>
      <c s="4" r="C108"/>
      <c t="s" s="4" r="D108">
        <v>36</v>
      </c>
      <c t="s" s="44" r="E108">
        <v>322</v>
      </c>
      <c s="135" r="F108">
        <v>888002031549</v>
      </c>
      <c t="s" s="4" r="G108">
        <v>323</v>
      </c>
      <c t="s" s="4" r="H108">
        <v>324</v>
      </c>
      <c t="s" s="4" r="I108">
        <v>77</v>
      </c>
      <c s="106" r="J108">
        <v>1022</v>
      </c>
      <c s="106" r="K108">
        <v>774</v>
      </c>
      <c s="165" r="L108">
        <v>521</v>
      </c>
      <c s="165" r="M108">
        <v>517</v>
      </c>
      <c s="165" r="N108">
        <f>J108+L108</f>
        <v>1543</v>
      </c>
      <c s="165" r="O108">
        <f>K108+M108</f>
        <v>1291</v>
      </c>
      <c s="45" r="P108">
        <f>N108+O108</f>
        <v>2834</v>
      </c>
      <c s="53" r="Q108">
        <v>700000</v>
      </c>
      <c s="4" r="R108">
        <v>707284</v>
      </c>
      <c s="4" r="S108">
        <v>0.0028</v>
      </c>
      <c s="4" r="T108"/>
      <c s="4" r="U108"/>
      <c s="4" r="V108"/>
      <c s="4" r="W108"/>
      <c s="165" r="X108"/>
      <c s="165" r="Y108"/>
      <c s="4" r="Z108"/>
      <c s="4" r="AA108"/>
      <c s="4" r="AB108"/>
    </row>
    <row r="109">
      <c s="108" r="A109">
        <v>41464</v>
      </c>
      <c s="4" r="B109"/>
      <c s="4" r="C109"/>
      <c t="s" s="4" r="D109">
        <v>73</v>
      </c>
      <c t="s" s="4" r="E109">
        <v>133</v>
      </c>
      <c s="135" r="F109">
        <v>880893007511</v>
      </c>
      <c t="s" s="4" r="G109">
        <v>134</v>
      </c>
      <c t="s" s="4" r="H109">
        <v>325</v>
      </c>
      <c t="s" s="4" r="I109">
        <v>35</v>
      </c>
      <c s="106" r="J109">
        <v>7677</v>
      </c>
      <c s="106" r="K109">
        <v>11157</v>
      </c>
      <c s="165" r="L109">
        <v>3134</v>
      </c>
      <c s="165" r="M109">
        <v>4273</v>
      </c>
      <c s="165" r="N109">
        <f>J109+L109</f>
        <v>10811</v>
      </c>
      <c s="165" r="O109">
        <f>K109+M109</f>
        <v>15430</v>
      </c>
      <c s="45" r="P109">
        <f>N109+O109</f>
        <v>26241</v>
      </c>
      <c s="4" r="Q109"/>
      <c s="4" r="R109"/>
      <c s="4" r="S109"/>
      <c s="4" r="T109"/>
      <c s="4" r="U109"/>
      <c s="4" r="V109"/>
      <c s="4" r="W109"/>
      <c s="165" r="X109"/>
      <c s="165" r="Y109"/>
      <c s="4" r="Z109"/>
      <c s="4" r="AA109"/>
      <c s="4" r="AB109"/>
    </row>
    <row r="110">
      <c s="108" r="A110">
        <v>41464</v>
      </c>
      <c s="4" r="B110"/>
      <c s="4" r="C110"/>
      <c t="s" s="4" r="D110">
        <v>36</v>
      </c>
      <c t="s" s="4" r="E110">
        <v>326</v>
      </c>
      <c s="54" r="F110">
        <v>887396951266</v>
      </c>
      <c t="s" s="4" r="G110">
        <v>327</v>
      </c>
      <c t="s" s="4" r="H110">
        <v>328</v>
      </c>
      <c t="s" s="4" r="I110">
        <v>35</v>
      </c>
      <c s="106" r="J110">
        <v>855</v>
      </c>
      <c s="106" r="K110">
        <v>981</v>
      </c>
      <c s="165" r="L110">
        <v>378</v>
      </c>
      <c s="165" r="M110">
        <v>104</v>
      </c>
      <c s="165" r="N110">
        <f>J110+L110</f>
        <v>1233</v>
      </c>
      <c s="165" r="O110">
        <f>K110+M110</f>
        <v>1085</v>
      </c>
      <c s="45" r="P110">
        <f>N110+O110</f>
        <v>2318</v>
      </c>
      <c s="4" r="Q110"/>
      <c s="4" r="R110"/>
      <c s="4" r="S110"/>
      <c s="4" r="T110"/>
      <c s="4" r="U110"/>
      <c s="4" r="V110"/>
      <c s="4" r="W110"/>
      <c s="165" r="X110"/>
      <c s="165" r="Y110"/>
      <c s="4" r="Z110"/>
      <c s="4" r="AA110"/>
      <c s="4" r="AB110"/>
    </row>
    <row r="111">
      <c s="108" r="A111">
        <v>41464</v>
      </c>
      <c s="4" r="B111"/>
      <c s="4" r="C111"/>
      <c t="s" s="4" r="D111">
        <v>42</v>
      </c>
      <c t="s" s="7" r="E111">
        <v>329</v>
      </c>
      <c s="100" r="F111">
        <v>888002565457</v>
      </c>
      <c t="s" s="166" r="G111">
        <v>330</v>
      </c>
      <c t="s" s="4" r="H111">
        <v>331</v>
      </c>
      <c t="s" s="4" r="I111">
        <v>35</v>
      </c>
      <c s="106" r="J111">
        <v>3812</v>
      </c>
      <c s="106" r="K111">
        <v>2572</v>
      </c>
      <c s="165" r="L111">
        <v>1917</v>
      </c>
      <c s="165" r="M111">
        <v>1209</v>
      </c>
      <c s="165" r="N111">
        <f>J111+L111</f>
        <v>5729</v>
      </c>
      <c s="165" r="O111">
        <f>K111+M111</f>
        <v>3781</v>
      </c>
      <c s="45" r="P111">
        <f>N111+O111</f>
        <v>9510</v>
      </c>
      <c s="4" r="Q111"/>
      <c s="4" r="R111"/>
      <c s="4" r="S111"/>
      <c s="4" r="T111"/>
      <c s="4" r="U111"/>
      <c s="4" r="V111"/>
      <c s="4" r="W111"/>
      <c s="165" r="X111"/>
      <c s="165" r="Y111"/>
      <c s="4" r="Z111"/>
      <c s="4" r="AA111"/>
      <c s="4" r="AB111"/>
    </row>
    <row r="112">
      <c s="108" r="A112">
        <v>41464</v>
      </c>
      <c s="4" r="B112"/>
      <c s="4" r="C112"/>
      <c t="s" s="4" r="D112">
        <v>36</v>
      </c>
      <c t="s" s="4" r="E112">
        <v>53</v>
      </c>
      <c s="68" r="F112">
        <v>888002377470</v>
      </c>
      <c t="s" s="4" r="G112">
        <v>332</v>
      </c>
      <c t="s" s="4" r="H112">
        <v>333</v>
      </c>
      <c t="s" s="4" r="I112">
        <v>35</v>
      </c>
      <c s="106" r="J112">
        <v>3688</v>
      </c>
      <c s="106" r="K112">
        <v>3121</v>
      </c>
      <c s="165" r="L112">
        <v>5380</v>
      </c>
      <c s="165" r="M112">
        <v>4557</v>
      </c>
      <c s="165" r="N112">
        <f>J112+L112</f>
        <v>9068</v>
      </c>
      <c s="165" r="O112">
        <f>K112+M112</f>
        <v>7678</v>
      </c>
      <c s="45" r="P112">
        <f>N112+O112</f>
        <v>16746</v>
      </c>
      <c s="4" r="Q112"/>
      <c s="4" r="R112"/>
      <c s="4" r="S112"/>
      <c s="4" r="T112"/>
      <c s="4" r="U112"/>
      <c s="4" r="V112"/>
      <c s="4" r="W112"/>
      <c s="165" r="X112"/>
      <c s="165" r="Y112"/>
      <c s="4" r="Z112"/>
      <c s="4" r="AA112"/>
      <c s="4" r="AB112"/>
    </row>
    <row r="113">
      <c s="108" r="A113">
        <v>41464</v>
      </c>
      <c s="4" r="B113"/>
      <c s="4" r="C113"/>
      <c t="s" s="4" r="D113">
        <v>42</v>
      </c>
      <c t="s" s="4" r="E113">
        <v>334</v>
      </c>
      <c s="135" r="F113">
        <v>655037091622</v>
      </c>
      <c t="s" s="4" r="G113">
        <v>335</v>
      </c>
      <c t="s" s="4" r="H113">
        <v>336</v>
      </c>
      <c t="s" s="4" r="I113">
        <v>35</v>
      </c>
      <c s="106" r="J113">
        <v>2268</v>
      </c>
      <c s="106" r="K113">
        <v>2451</v>
      </c>
      <c s="165" r="L113">
        <v>1830</v>
      </c>
      <c s="165" r="M113">
        <v>1701</v>
      </c>
      <c s="165" r="N113">
        <f>J113+L113</f>
        <v>4098</v>
      </c>
      <c s="165" r="O113">
        <f>K113+M113</f>
        <v>4152</v>
      </c>
      <c s="45" r="P113">
        <f>N113+O113</f>
        <v>8250</v>
      </c>
      <c s="4" r="Q113"/>
      <c s="4" r="R113"/>
      <c s="4" r="S113"/>
      <c s="4" r="T113"/>
      <c s="4" r="U113"/>
      <c s="4" r="V113"/>
      <c s="4" r="W113"/>
      <c s="165" r="X113"/>
      <c s="165" r="Y113"/>
      <c s="4" r="Z113"/>
      <c s="4" r="AA113"/>
      <c s="4" r="AB113"/>
    </row>
    <row r="114">
      <c s="108" r="A114">
        <v>41457</v>
      </c>
      <c s="4" r="B114"/>
      <c s="4" r="C114"/>
      <c t="s" s="4" r="D114">
        <v>73</v>
      </c>
      <c t="s" s="4" r="E114">
        <v>337</v>
      </c>
      <c s="135" r="F114">
        <v>887845400260</v>
      </c>
      <c t="s" s="4" r="G114">
        <v>338</v>
      </c>
      <c t="s" s="4" r="H114">
        <v>339</v>
      </c>
      <c t="s" s="4" r="I114">
        <v>35</v>
      </c>
      <c s="106" r="J114">
        <v>1424</v>
      </c>
      <c s="106" r="K114">
        <v>3013</v>
      </c>
      <c s="165" r="L114">
        <v>467</v>
      </c>
      <c s="165" r="M114">
        <v>937</v>
      </c>
      <c s="165" r="N114">
        <f>J114+L114</f>
        <v>1891</v>
      </c>
      <c s="165" r="O114">
        <f>K114+M114</f>
        <v>3950</v>
      </c>
      <c s="45" r="P114">
        <f>N114+O114</f>
        <v>5841</v>
      </c>
      <c s="4" r="Q114"/>
      <c s="4" r="R114"/>
      <c s="4" r="S114"/>
      <c s="4" r="T114"/>
      <c s="4" r="U114"/>
      <c s="4" r="V114"/>
      <c s="4" r="W114"/>
      <c s="165" r="X114"/>
      <c s="165" r="Y114"/>
      <c s="4" r="Z114"/>
      <c s="4" r="AA114"/>
      <c s="4" r="AB114"/>
    </row>
    <row r="115">
      <c s="108" r="A115">
        <v>41457</v>
      </c>
      <c s="4" r="B115"/>
      <c s="4" r="C115"/>
      <c t="s" s="4" r="D115">
        <v>73</v>
      </c>
      <c t="s" s="4" r="E115">
        <v>147</v>
      </c>
      <c s="135" r="F115">
        <v>888002545398</v>
      </c>
      <c t="s" s="4" r="G115">
        <v>340</v>
      </c>
      <c t="s" s="4" r="H115">
        <v>341</v>
      </c>
      <c t="s" s="4" r="I115">
        <v>87</v>
      </c>
      <c s="106" r="J115">
        <v>1304</v>
      </c>
      <c s="106" r="K115">
        <v>2556</v>
      </c>
      <c s="165" r="L115">
        <v>981</v>
      </c>
      <c s="165" r="M115">
        <v>1124</v>
      </c>
      <c s="165" r="N115">
        <f>J115+L115</f>
        <v>2285</v>
      </c>
      <c s="165" r="O115">
        <f>K115+M115</f>
        <v>3680</v>
      </c>
      <c s="45" r="P115">
        <f>N115+O115</f>
        <v>5965</v>
      </c>
      <c s="4" r="Q115"/>
      <c s="4" r="R115"/>
      <c s="4" r="S115"/>
      <c s="4" r="T115"/>
      <c s="4" r="U115"/>
      <c s="4" r="V115"/>
      <c s="4" r="W115"/>
      <c s="165" r="X115"/>
      <c s="165" r="Y115"/>
      <c s="4" r="Z115"/>
      <c s="4" r="AA115"/>
      <c s="4" r="AB115"/>
    </row>
    <row r="116">
      <c s="108" r="A116">
        <v>41450</v>
      </c>
      <c s="4" r="B116"/>
      <c s="4" r="C116"/>
      <c t="s" s="4" r="D116">
        <v>36</v>
      </c>
      <c t="s" s="4" r="E116">
        <v>342</v>
      </c>
      <c s="135" r="F116">
        <v>888002608765</v>
      </c>
      <c t="s" s="4" r="G116">
        <v>343</v>
      </c>
      <c t="s" s="4" r="H116">
        <v>344</v>
      </c>
      <c t="s" s="4" r="I116">
        <v>35</v>
      </c>
      <c s="106" r="J116">
        <v>1489</v>
      </c>
      <c s="106" r="K116">
        <v>3393</v>
      </c>
      <c s="165" r="L116">
        <v>2497</v>
      </c>
      <c s="165" r="M116">
        <v>4588</v>
      </c>
      <c s="165" r="N116">
        <f>J116+L116</f>
        <v>3986</v>
      </c>
      <c s="165" r="O116">
        <f>K116+M116</f>
        <v>7981</v>
      </c>
      <c s="45" r="P116">
        <f>N116+O116</f>
        <v>11967</v>
      </c>
      <c s="60" r="Q116">
        <v>700000</v>
      </c>
      <c s="4" r="R116">
        <v>659975</v>
      </c>
      <c s="4" r="S116">
        <v>0.0039</v>
      </c>
      <c s="4" r="T116"/>
      <c s="4" r="U116"/>
      <c s="4" r="V116"/>
      <c s="4" r="W116"/>
      <c s="165" r="X116"/>
      <c s="165" r="Y116"/>
      <c s="4" r="Z116"/>
      <c s="4" r="AA116"/>
      <c s="4" r="AB116"/>
    </row>
    <row r="117">
      <c s="108" r="A117">
        <v>41450</v>
      </c>
      <c s="4" r="B117"/>
      <c s="4" r="C117"/>
      <c t="s" s="4" r="D117">
        <v>36</v>
      </c>
      <c t="s" s="4" r="E117">
        <v>91</v>
      </c>
      <c s="135" r="F117">
        <v>888002012043</v>
      </c>
      <c t="s" s="4" r="G117">
        <v>345</v>
      </c>
      <c t="s" s="4" r="H117">
        <v>345</v>
      </c>
      <c t="s" s="4" r="I117">
        <v>35</v>
      </c>
      <c s="106" r="J117">
        <v>25543</v>
      </c>
      <c s="106" r="K117">
        <v>15162</v>
      </c>
      <c s="165" r="L117">
        <v>13585</v>
      </c>
      <c s="165" r="M117">
        <v>7783</v>
      </c>
      <c s="165" r="N117">
        <f>J117+L117</f>
        <v>39128</v>
      </c>
      <c s="165" r="O117">
        <f>K117+M117</f>
        <v>22945</v>
      </c>
      <c s="45" r="P117">
        <f>N117+O117</f>
        <v>62073</v>
      </c>
      <c s="60" r="Q117">
        <v>700000</v>
      </c>
      <c s="4" r="R117">
        <v>660770</v>
      </c>
      <c s="4" r="S117">
        <v>0.0038</v>
      </c>
      <c s="4" r="T117"/>
      <c s="4" r="U117"/>
      <c s="4" r="V117"/>
      <c s="4" r="W117"/>
      <c s="165" r="X117"/>
      <c s="165" r="Y117"/>
      <c s="4" r="Z117"/>
      <c s="4" r="AA117"/>
      <c s="4" r="AB117"/>
    </row>
    <row r="118">
      <c s="108" r="A118">
        <v>41450</v>
      </c>
      <c s="4" r="B118"/>
      <c s="4" r="C118"/>
      <c t="s" s="4" r="D118">
        <v>210</v>
      </c>
      <c t="s" s="4" r="E118">
        <v>346</v>
      </c>
      <c s="135" r="F118">
        <v>888002451835</v>
      </c>
      <c t="s" s="4" r="G118">
        <v>347</v>
      </c>
      <c t="s" s="4" r="H118">
        <v>348</v>
      </c>
      <c t="s" s="4" r="I118">
        <v>35</v>
      </c>
      <c s="106" r="J118">
        <v>2582</v>
      </c>
      <c s="106" r="K118">
        <v>2177</v>
      </c>
      <c s="165" r="L118">
        <v>2004</v>
      </c>
      <c s="165" r="M118">
        <v>1386</v>
      </c>
      <c s="165" r="N118">
        <f>J118+L118</f>
        <v>4586</v>
      </c>
      <c s="165" r="O118">
        <f>K118+M118</f>
        <v>3563</v>
      </c>
      <c s="45" r="P118">
        <f>N118+O118</f>
        <v>8149</v>
      </c>
      <c s="60" r="Q118">
        <v>600000</v>
      </c>
      <c s="4" r="R118">
        <v>566363</v>
      </c>
      <c s="4" r="S118">
        <v>0.0032</v>
      </c>
      <c s="4" r="T118"/>
      <c s="4" r="U118"/>
      <c s="4" r="V118"/>
      <c s="4" r="W118"/>
      <c s="165" r="X118"/>
      <c s="165" r="Y118"/>
      <c s="4" r="Z118"/>
      <c s="4" r="AA118"/>
      <c s="4" r="AB118"/>
    </row>
    <row r="119">
      <c s="108" r="A119">
        <v>41450</v>
      </c>
      <c s="4" r="B119"/>
      <c s="4" r="C119"/>
      <c t="s" s="4" r="D119">
        <v>36</v>
      </c>
      <c t="s" s="4" r="E119">
        <v>183</v>
      </c>
      <c s="135" r="F119">
        <v>888002198075</v>
      </c>
      <c t="s" s="4" r="G119">
        <v>349</v>
      </c>
      <c t="s" s="4" r="H119">
        <v>350</v>
      </c>
      <c t="s" s="4" r="I119">
        <v>35</v>
      </c>
      <c s="106" r="J119">
        <v>2353</v>
      </c>
      <c s="106" r="K119">
        <v>1508</v>
      </c>
      <c s="165" r="L119">
        <v>1657</v>
      </c>
      <c s="165" r="M119">
        <v>1494</v>
      </c>
      <c s="165" r="N119">
        <f>J119+L119</f>
        <v>4010</v>
      </c>
      <c s="165" r="O119">
        <f>K119+M119</f>
        <v>3002</v>
      </c>
      <c s="45" r="P119">
        <f>N119+O119</f>
        <v>7012</v>
      </c>
      <c s="60" r="Q119">
        <v>700000</v>
      </c>
      <c s="4" r="R119">
        <v>659329</v>
      </c>
      <c s="4" r="S119">
        <v>0.0034</v>
      </c>
      <c s="4" r="T119"/>
      <c s="4" r="U119"/>
      <c s="4" r="V119"/>
      <c s="4" r="W119"/>
      <c s="165" r="X119"/>
      <c s="165" r="Y119"/>
      <c s="4" r="Z119"/>
      <c s="4" r="AA119"/>
      <c s="4" r="AB119"/>
    </row>
    <row r="120">
      <c s="108" r="A120">
        <v>41450</v>
      </c>
      <c s="4" r="B120"/>
      <c s="4" r="C120"/>
      <c t="s" s="4" r="D120">
        <v>31</v>
      </c>
      <c t="s" s="4" r="E120">
        <v>351</v>
      </c>
      <c s="135" r="F120">
        <v>888002568557</v>
      </c>
      <c t="s" s="4" r="G120">
        <v>352</v>
      </c>
      <c t="s" s="4" r="H120">
        <v>353</v>
      </c>
      <c t="s" s="4" r="I120">
        <v>35</v>
      </c>
      <c s="106" r="J120">
        <v>6982</v>
      </c>
      <c s="106" r="K120">
        <v>8911</v>
      </c>
      <c s="165" r="L120">
        <v>3835</v>
      </c>
      <c s="165" r="M120">
        <v>3338</v>
      </c>
      <c s="165" r="N120">
        <f>J120+L120</f>
        <v>10817</v>
      </c>
      <c s="165" r="O120">
        <f>K120+M120</f>
        <v>12249</v>
      </c>
      <c s="45" r="P120">
        <f>N120+O120</f>
        <v>23066</v>
      </c>
      <c s="4" r="Q120"/>
      <c s="4" r="R120"/>
      <c s="4" r="S120"/>
      <c s="4" r="T120"/>
      <c s="4" r="U120"/>
      <c s="4" r="V120"/>
      <c s="4" r="W120"/>
      <c s="165" r="X120"/>
      <c s="165" r="Y120"/>
      <c s="4" r="Z120"/>
      <c s="4" r="AA120"/>
      <c s="4" r="AB120"/>
    </row>
    <row r="121">
      <c s="108" r="A121">
        <v>41450</v>
      </c>
      <c s="4" r="B121"/>
      <c s="4" r="C121"/>
      <c t="s" s="4" r="D121">
        <v>354</v>
      </c>
      <c t="s" s="4" r="E121">
        <v>355</v>
      </c>
      <c s="135" r="F121">
        <v>888002519481</v>
      </c>
      <c t="s" s="4" r="G121">
        <v>356</v>
      </c>
      <c t="s" s="4" r="H121">
        <v>357</v>
      </c>
      <c t="s" s="4" r="I121">
        <v>35</v>
      </c>
      <c s="106" r="J121">
        <v>3140</v>
      </c>
      <c s="106" r="K121">
        <v>7520</v>
      </c>
      <c s="165" r="L121">
        <v>1415</v>
      </c>
      <c s="165" r="M121">
        <v>4259</v>
      </c>
      <c s="165" r="N121">
        <f>J121+L121</f>
        <v>4555</v>
      </c>
      <c s="165" r="O121">
        <f>K121+M121</f>
        <v>11779</v>
      </c>
      <c s="45" r="P121">
        <f>N121+O121</f>
        <v>16334</v>
      </c>
      <c s="4" r="Q121"/>
      <c s="4" r="R121"/>
      <c s="4" r="S121"/>
      <c s="4" r="T121"/>
      <c s="4" r="U121"/>
      <c s="4" r="V121"/>
      <c s="4" r="W121"/>
      <c s="165" r="X121"/>
      <c s="165" r="Y121"/>
      <c s="4" r="Z121"/>
      <c s="4" r="AA121"/>
      <c s="4" r="AB121"/>
    </row>
    <row r="122">
      <c s="108" r="A122">
        <v>41450</v>
      </c>
      <c s="4" r="B122"/>
      <c s="4" r="C122"/>
      <c t="s" s="4" r="D122">
        <v>42</v>
      </c>
      <c t="s" s="4" r="E122">
        <v>358</v>
      </c>
      <c s="135" r="F122">
        <v>187223016961</v>
      </c>
      <c t="s" s="4" r="G122">
        <v>359</v>
      </c>
      <c t="s" s="4" r="H122">
        <v>360</v>
      </c>
      <c t="s" s="4" r="I122">
        <v>35</v>
      </c>
      <c s="106" r="J122">
        <v>5944</v>
      </c>
      <c s="106" r="K122">
        <v>3625</v>
      </c>
      <c s="165" r="L122">
        <v>3654</v>
      </c>
      <c s="165" r="M122">
        <v>2181</v>
      </c>
      <c s="165" r="N122">
        <f>J122+L122</f>
        <v>9598</v>
      </c>
      <c s="165" r="O122">
        <f>K122+M122</f>
        <v>5806</v>
      </c>
      <c s="45" r="P122">
        <f>N122+O122</f>
        <v>15404</v>
      </c>
      <c s="4" r="Q122"/>
      <c s="4" r="R122"/>
      <c s="4" r="S122"/>
      <c s="4" r="T122"/>
      <c s="4" r="U122"/>
      <c s="4" r="V122"/>
      <c s="4" r="W122"/>
      <c s="165" r="X122"/>
      <c s="165" r="Y122"/>
      <c s="4" r="Z122"/>
      <c s="4" r="AA122"/>
      <c s="4" r="AB122"/>
    </row>
    <row r="123">
      <c s="108" r="A123">
        <v>41450</v>
      </c>
      <c s="4" r="B123"/>
      <c s="4" r="C123"/>
      <c t="s" s="4" r="D123">
        <v>42</v>
      </c>
      <c t="s" s="4" r="E123">
        <v>361</v>
      </c>
      <c s="135" r="F123">
        <v>639852104729</v>
      </c>
      <c t="s" s="4" r="G123">
        <v>362</v>
      </c>
      <c t="s" s="4" r="H123">
        <v>363</v>
      </c>
      <c t="s" s="4" r="I123">
        <v>35</v>
      </c>
      <c s="106" r="J123">
        <v>5269</v>
      </c>
      <c s="106" r="K123">
        <v>4353</v>
      </c>
      <c s="165" r="L123">
        <v>5134</v>
      </c>
      <c s="165" r="M123">
        <v>3864</v>
      </c>
      <c s="165" r="N123">
        <f>J123+L123</f>
        <v>10403</v>
      </c>
      <c s="165" r="O123">
        <f>K123+M123</f>
        <v>8217</v>
      </c>
      <c s="45" r="P123">
        <f>N123+O123</f>
        <v>18620</v>
      </c>
      <c s="4" r="Q123"/>
      <c s="4" r="R123"/>
      <c s="4" r="S123"/>
      <c s="4" r="T123"/>
      <c s="4" r="U123"/>
      <c s="4" r="V123"/>
      <c s="4" r="W123"/>
      <c s="165" r="X123"/>
      <c s="165" r="Y123"/>
      <c s="4" r="Z123"/>
      <c s="4" r="AA123"/>
      <c s="4" r="AB123"/>
    </row>
    <row r="124">
      <c s="108" r="A124">
        <v>41450</v>
      </c>
      <c s="4" r="B124"/>
      <c s="4" r="C124"/>
      <c t="s" s="4" r="D124">
        <v>73</v>
      </c>
      <c t="s" s="4" r="E124">
        <v>364</v>
      </c>
      <c s="135" r="F124">
        <v>888002521538</v>
      </c>
      <c t="s" s="4" r="G124">
        <v>365</v>
      </c>
      <c t="s" s="185" r="H124">
        <v>366</v>
      </c>
      <c t="s" s="185" r="I124">
        <v>35</v>
      </c>
      <c s="106" r="J124">
        <v>1092</v>
      </c>
      <c s="106" r="K124">
        <v>6893</v>
      </c>
      <c s="165" r="L124">
        <v>426</v>
      </c>
      <c s="165" r="M124">
        <v>3322</v>
      </c>
      <c s="165" r="N124">
        <f>J124+L124</f>
        <v>1518</v>
      </c>
      <c s="165" r="O124">
        <f>K124+M124</f>
        <v>10215</v>
      </c>
      <c s="45" r="P124">
        <f>N124+O124</f>
        <v>11733</v>
      </c>
      <c s="4" r="Q124"/>
      <c s="4" r="R124"/>
      <c s="4" r="S124"/>
      <c s="4" r="T124"/>
      <c s="4" r="U124"/>
      <c s="4" r="V124"/>
      <c s="4" r="W124"/>
      <c s="165" r="X124"/>
      <c s="165" r="Y124"/>
      <c s="4" r="Z124"/>
      <c s="4" r="AA124"/>
      <c s="4" r="AB124"/>
    </row>
    <row r="125">
      <c s="108" r="A125">
        <v>41443</v>
      </c>
      <c s="4" r="B125"/>
      <c s="4" r="C125"/>
      <c t="s" s="4" r="D125">
        <v>73</v>
      </c>
      <c t="s" s="4" r="E125">
        <v>261</v>
      </c>
      <c s="135" r="F125">
        <v>804297815534</v>
      </c>
      <c t="s" s="4" r="G125">
        <v>367</v>
      </c>
      <c t="s" s="4" r="H125">
        <v>368</v>
      </c>
      <c t="s" s="4" r="I125">
        <v>35</v>
      </c>
      <c s="106" r="J125">
        <v>1359</v>
      </c>
      <c s="106" r="K125">
        <v>5265</v>
      </c>
      <c s="165" r="L125">
        <v>474</v>
      </c>
      <c s="165" r="M125">
        <v>1879</v>
      </c>
      <c s="165" r="N125">
        <f>J125+L125</f>
        <v>1833</v>
      </c>
      <c s="165" r="O125">
        <f>K125+M125</f>
        <v>7144</v>
      </c>
      <c s="45" r="P125">
        <f>N125+O125</f>
        <v>8977</v>
      </c>
      <c s="4" r="Q125"/>
      <c s="4" r="R125"/>
      <c s="4" r="S125"/>
      <c s="4" r="T125"/>
      <c s="4" r="U125"/>
      <c s="4" r="V125"/>
      <c s="4" r="W125"/>
      <c s="165" r="X125"/>
      <c s="165" r="Y125"/>
      <c s="4" r="Z125"/>
      <c s="4" r="AA125"/>
      <c s="4" r="AB125"/>
    </row>
    <row r="126">
      <c s="108" r="A126">
        <v>41443</v>
      </c>
      <c s="4" r="B126"/>
      <c s="4" r="C126"/>
      <c t="s" s="4" r="D126">
        <v>42</v>
      </c>
      <c t="s" s="4" r="E126">
        <v>65</v>
      </c>
      <c s="135" r="F126">
        <v>888002195036</v>
      </c>
      <c t="s" s="4" r="G126">
        <v>369</v>
      </c>
      <c t="s" s="4" r="H126">
        <v>370</v>
      </c>
      <c t="s" s="4" r="I126">
        <v>77</v>
      </c>
      <c s="106" r="J126">
        <v>4192</v>
      </c>
      <c s="106" r="K126">
        <v>5535</v>
      </c>
      <c s="165" r="L126">
        <v>4189</v>
      </c>
      <c s="165" r="M126">
        <v>6117</v>
      </c>
      <c s="165" r="N126">
        <f>J126+L126</f>
        <v>8381</v>
      </c>
      <c s="165" r="O126">
        <f>K126+M126</f>
        <v>11652</v>
      </c>
      <c s="45" r="P126">
        <f>N126+O126</f>
        <v>20033</v>
      </c>
      <c s="60" r="Q126">
        <v>600000</v>
      </c>
      <c s="4" r="R126">
        <v>501152</v>
      </c>
      <c s="4" r="S126">
        <v>0.0039</v>
      </c>
      <c s="4" r="T126"/>
      <c s="4" r="U126"/>
      <c s="4" r="V126"/>
      <c s="4" r="W126"/>
      <c s="165" r="X126"/>
      <c s="165" r="Y126"/>
      <c s="4" r="Z126"/>
      <c s="4" r="AA126"/>
      <c s="4" r="AB126"/>
    </row>
    <row r="127">
      <c s="108" r="A127">
        <v>41443</v>
      </c>
      <c s="4" r="B127"/>
      <c s="4" r="C127"/>
      <c t="s" s="4" r="D127">
        <v>36</v>
      </c>
      <c t="s" s="4" r="E127">
        <v>371</v>
      </c>
      <c s="135" r="F127">
        <v>888002127068</v>
      </c>
      <c t="s" s="4" r="G127">
        <v>372</v>
      </c>
      <c t="s" s="4" r="H127">
        <v>373</v>
      </c>
      <c t="s" s="4" r="I127">
        <v>35</v>
      </c>
      <c s="106" r="J127">
        <v>571</v>
      </c>
      <c s="106" r="K127">
        <v>2670</v>
      </c>
      <c s="165" r="L127">
        <v>424</v>
      </c>
      <c s="165" r="M127">
        <v>2181</v>
      </c>
      <c s="165" r="N127">
        <f>J127+L127</f>
        <v>995</v>
      </c>
      <c s="165" r="O127">
        <f>K127+M127</f>
        <v>4851</v>
      </c>
      <c s="45" r="P127">
        <f>N127+O127</f>
        <v>5846</v>
      </c>
      <c s="60" r="Q127">
        <v>700000</v>
      </c>
      <c s="4" r="R127">
        <v>581010</v>
      </c>
      <c s="4" r="S127">
        <v>0.0041</v>
      </c>
      <c s="4" r="T127"/>
      <c s="4" r="U127"/>
      <c s="4" r="V127"/>
      <c s="4" r="W127"/>
      <c s="165" r="X127"/>
      <c s="165" r="Y127"/>
      <c s="4" r="Z127"/>
      <c s="4" r="AA127"/>
      <c s="4" r="AB127"/>
    </row>
    <row r="128">
      <c s="108" r="A128">
        <v>41443</v>
      </c>
      <c s="4" r="B128"/>
      <c s="4" r="C128"/>
      <c t="s" s="4" r="D128">
        <v>36</v>
      </c>
      <c t="s" s="4" r="E128">
        <v>264</v>
      </c>
      <c s="135" r="F128">
        <v>675640915924</v>
      </c>
      <c t="s" s="4" r="G128">
        <v>374</v>
      </c>
      <c t="s" s="4" r="H128">
        <v>375</v>
      </c>
      <c t="s" s="4" r="I128">
        <v>35</v>
      </c>
      <c s="106" r="J128">
        <v>810</v>
      </c>
      <c s="106" r="K128">
        <v>1127</v>
      </c>
      <c s="165" r="L128">
        <v>612</v>
      </c>
      <c s="165" r="M128">
        <v>1388</v>
      </c>
      <c s="165" r="N128">
        <f>J128+L128</f>
        <v>1422</v>
      </c>
      <c s="165" r="O128">
        <f>K128+M128</f>
        <v>2515</v>
      </c>
      <c s="45" r="P128">
        <f>N128+O128</f>
        <v>3937</v>
      </c>
      <c s="60" r="Q128">
        <v>700000</v>
      </c>
      <c s="4" r="R128">
        <v>581270</v>
      </c>
      <c s="4" r="S128">
        <v>0.0035</v>
      </c>
      <c s="4" r="T128"/>
      <c s="4" r="U128"/>
      <c s="4" r="V128"/>
      <c s="4" r="W128"/>
      <c s="165" r="X128"/>
      <c s="165" r="Y128"/>
      <c s="4" r="Z128"/>
      <c s="4" r="AA128"/>
      <c s="4" r="AB128"/>
    </row>
    <row r="129">
      <c s="108" r="A129">
        <v>41436</v>
      </c>
      <c s="4" r="B129"/>
      <c s="4" r="C129"/>
      <c t="s" s="4" r="D129">
        <v>36</v>
      </c>
      <c t="s" s="4" r="E129">
        <v>53</v>
      </c>
      <c s="135" r="F129">
        <v>888002120946</v>
      </c>
      <c t="s" s="4" r="G129">
        <v>376</v>
      </c>
      <c t="s" s="4" r="H129">
        <v>377</v>
      </c>
      <c t="s" s="4" r="I129">
        <v>35</v>
      </c>
      <c s="106" r="J129">
        <v>20418</v>
      </c>
      <c s="106" r="K129">
        <v>13006</v>
      </c>
      <c s="165" r="L129">
        <v>18165</v>
      </c>
      <c s="165" r="M129">
        <v>12503</v>
      </c>
      <c s="165" r="N129">
        <f>(J129+L129)</f>
        <v>38583</v>
      </c>
      <c s="165" r="O129">
        <f>(K129+M129)</f>
        <v>25509</v>
      </c>
      <c s="45" r="P129">
        <f>N129+O129</f>
        <v>64092</v>
      </c>
      <c s="60" r="Q129">
        <v>2000000</v>
      </c>
      <c s="4" r="R129">
        <v>1355514</v>
      </c>
      <c s="4" r="S129">
        <v>0.0032</v>
      </c>
      <c s="4" r="T129"/>
      <c s="4" r="U129"/>
      <c s="4" r="V129"/>
      <c t="s" s="4" r="W129">
        <v>378</v>
      </c>
      <c s="165" r="X129"/>
      <c s="165" r="Y129"/>
      <c s="4" r="Z129"/>
      <c s="4" r="AA129"/>
      <c s="4" r="AB129"/>
    </row>
    <row r="130">
      <c s="108" r="A130">
        <v>41436</v>
      </c>
      <c s="4" r="B130"/>
      <c s="4" r="C130"/>
      <c t="s" s="4" r="D130">
        <v>36</v>
      </c>
      <c t="s" s="4" r="E130">
        <v>46</v>
      </c>
      <c s="135" r="F130">
        <v>888002365996</v>
      </c>
      <c t="s" s="4" r="G130">
        <v>379</v>
      </c>
      <c t="s" s="4" r="H130">
        <v>380</v>
      </c>
      <c t="s" s="4" r="I130">
        <v>35</v>
      </c>
      <c s="106" r="J130">
        <v>2098</v>
      </c>
      <c s="106" r="K130">
        <v>1925</v>
      </c>
      <c s="165" r="L130">
        <v>3264</v>
      </c>
      <c s="165" r="M130">
        <v>3006</v>
      </c>
      <c s="165" r="N130">
        <f>(J130+L130)</f>
        <v>5362</v>
      </c>
      <c s="165" r="O130">
        <f>(K130+M130)</f>
        <v>4931</v>
      </c>
      <c s="45" r="P130">
        <f>N130+O130</f>
        <v>10293</v>
      </c>
      <c s="4" r="Q130"/>
      <c s="4" r="R130"/>
      <c s="4" r="S130"/>
      <c s="4" r="T130"/>
      <c s="4" r="U130"/>
      <c s="4" r="V130"/>
      <c s="4" r="W130"/>
      <c s="165" r="X130"/>
      <c s="165" r="Y130"/>
      <c s="4" r="Z130"/>
      <c s="4" r="AA130"/>
      <c s="4" r="AB130"/>
    </row>
    <row r="131">
      <c s="108" r="A131">
        <v>41436</v>
      </c>
      <c s="4" r="B131"/>
      <c s="4" r="C131"/>
      <c t="s" s="4" r="D131">
        <v>73</v>
      </c>
      <c t="s" s="4" r="E131">
        <v>261</v>
      </c>
      <c s="135" r="F131">
        <v>804297818221</v>
      </c>
      <c t="s" s="4" r="G131">
        <v>381</v>
      </c>
      <c t="s" s="4" r="H131">
        <v>382</v>
      </c>
      <c t="s" s="4" r="I131">
        <v>35</v>
      </c>
      <c s="106" r="J131">
        <v>27749</v>
      </c>
      <c s="106" r="K131">
        <v>55467</v>
      </c>
      <c s="165" r="L131">
        <v>12197</v>
      </c>
      <c s="165" r="M131">
        <v>26149</v>
      </c>
      <c s="165" r="N131">
        <f>(J131+L131)</f>
        <v>39946</v>
      </c>
      <c s="165" r="O131">
        <f>(K131+M131)</f>
        <v>81616</v>
      </c>
      <c s="45" r="P131">
        <f>N131+O131</f>
        <v>121562</v>
      </c>
      <c s="60" r="Q131">
        <v>700000</v>
      </c>
      <c s="4" r="R131">
        <v>532892</v>
      </c>
      <c s="4" r="S131">
        <v>0.0034</v>
      </c>
      <c s="4" r="T131"/>
      <c s="4" r="U131"/>
      <c s="4" r="V131"/>
      <c s="4" r="W131"/>
      <c s="165" r="X131"/>
      <c s="165" r="Y131"/>
      <c s="4" r="Z131"/>
      <c s="4" r="AA131"/>
      <c s="4" r="AB131"/>
    </row>
    <row r="132">
      <c s="108" r="A132">
        <v>41436</v>
      </c>
      <c s="4" r="B132"/>
      <c s="4" r="C132"/>
      <c t="s" s="4" r="D132">
        <v>136</v>
      </c>
      <c t="s" s="4" r="E132">
        <v>308</v>
      </c>
      <c s="135" r="F132">
        <v>765573869804</v>
      </c>
      <c t="s" s="4" r="G132">
        <v>309</v>
      </c>
      <c t="s" s="4" r="H132">
        <v>383</v>
      </c>
      <c t="s" s="4" r="I132">
        <v>35</v>
      </c>
      <c s="106" r="J132">
        <v>5334</v>
      </c>
      <c s="106" r="K132">
        <v>7619</v>
      </c>
      <c s="165" r="L132">
        <v>5830</v>
      </c>
      <c s="165" r="M132">
        <v>8270</v>
      </c>
      <c s="165" r="N132">
        <f>(J132+L132)</f>
        <v>11164</v>
      </c>
      <c s="165" r="O132">
        <f>(K132+M132)</f>
        <v>15889</v>
      </c>
      <c s="45" r="P132">
        <f>N132+O132</f>
        <v>27053</v>
      </c>
      <c s="4" r="Q132"/>
      <c s="4" r="R132"/>
      <c s="4" r="S132"/>
      <c s="4" r="T132"/>
      <c s="4" r="U132"/>
      <c s="4" r="V132"/>
      <c s="4" r="W132"/>
      <c s="165" r="X132"/>
      <c s="165" r="Y132"/>
      <c s="4" r="Z132"/>
      <c s="4" r="AA132"/>
      <c s="4" r="AB132"/>
    </row>
    <row r="133">
      <c s="108" r="A133">
        <v>41436</v>
      </c>
      <c s="4" r="B133"/>
      <c s="4" r="C133"/>
      <c t="s" s="4" r="D133">
        <v>36</v>
      </c>
      <c t="s" s="4" r="E133">
        <v>46</v>
      </c>
      <c s="135" r="F133">
        <v>888002366030</v>
      </c>
      <c t="s" s="4" r="G133">
        <v>384</v>
      </c>
      <c t="s" s="4" r="H133">
        <v>385</v>
      </c>
      <c t="s" s="4" r="I133">
        <v>35</v>
      </c>
      <c s="106" r="J133">
        <v>1282</v>
      </c>
      <c s="106" r="K133">
        <v>1342</v>
      </c>
      <c s="165" r="L133">
        <v>1158</v>
      </c>
      <c s="165" r="M133">
        <v>1089</v>
      </c>
      <c s="165" r="N133">
        <f>(J133+L133)</f>
        <v>2440</v>
      </c>
      <c s="165" r="O133">
        <f>(K133+M133)</f>
        <v>2431</v>
      </c>
      <c s="45" r="P133">
        <f>N133+O133</f>
        <v>4871</v>
      </c>
      <c s="4" r="Q133"/>
      <c s="4" r="R133"/>
      <c s="4" r="S133"/>
      <c s="4" r="T133"/>
      <c s="4" r="U133"/>
      <c s="4" r="V133"/>
      <c s="4" r="W133"/>
      <c s="42" r="X133"/>
      <c s="164" r="Y133"/>
      <c s="2" r="Z133"/>
      <c s="96" r="AA133"/>
      <c s="4" r="AB133"/>
    </row>
    <row r="134">
      <c s="108" r="A134">
        <v>41436</v>
      </c>
      <c s="4" r="B134"/>
      <c s="4" r="C134"/>
      <c t="s" s="4" r="D134">
        <v>94</v>
      </c>
      <c t="s" s="4" r="E134">
        <v>95</v>
      </c>
      <c s="135" r="F134">
        <v>710347118923</v>
      </c>
      <c t="s" s="4" r="G134">
        <v>386</v>
      </c>
      <c t="s" s="4" r="H134">
        <v>387</v>
      </c>
      <c t="s" s="4" r="I134">
        <v>35</v>
      </c>
      <c s="106" r="J134">
        <v>868</v>
      </c>
      <c s="106" r="K134">
        <v>780</v>
      </c>
      <c s="165" r="L134">
        <v>723</v>
      </c>
      <c s="165" r="M134">
        <v>641</v>
      </c>
      <c s="165" r="N134">
        <f>(J134+L134)</f>
        <v>1591</v>
      </c>
      <c s="165" r="O134">
        <f>(K134+M134)</f>
        <v>1421</v>
      </c>
      <c s="45" r="P134">
        <f>N134+O134</f>
        <v>3012</v>
      </c>
      <c s="4" r="Q134"/>
      <c s="4" r="R134"/>
      <c s="4" r="S134"/>
      <c s="4" r="T134"/>
      <c s="4" r="U134"/>
      <c s="4" r="V134"/>
      <c s="4" r="W134"/>
      <c s="32" r="X134"/>
      <c s="71" r="Y134"/>
      <c s="138" r="Z134"/>
      <c s="6" r="AA134"/>
      <c s="4" r="AB134"/>
    </row>
    <row r="135">
      <c s="108" r="A135">
        <v>41436</v>
      </c>
      <c s="4" r="B135"/>
      <c s="4" r="C135"/>
      <c t="s" s="4" r="D135">
        <v>36</v>
      </c>
      <c t="s" s="4" r="E135">
        <v>147</v>
      </c>
      <c s="135" r="F135">
        <v>887396673533</v>
      </c>
      <c t="s" s="4" r="G135">
        <v>388</v>
      </c>
      <c t="s" s="4" r="H135">
        <v>389</v>
      </c>
      <c t="s" s="4" r="I135">
        <v>35</v>
      </c>
      <c s="106" r="J135">
        <v>1499</v>
      </c>
      <c s="106" r="K135">
        <v>1924</v>
      </c>
      <c s="165" r="L135">
        <v>702</v>
      </c>
      <c s="165" r="M135">
        <v>1009</v>
      </c>
      <c s="165" r="N135">
        <f>(J135+L135)</f>
        <v>2201</v>
      </c>
      <c s="165" r="O135">
        <f>(K135+M135)</f>
        <v>2933</v>
      </c>
      <c s="45" r="P135">
        <f>N135+O135</f>
        <v>5134</v>
      </c>
      <c s="53" r="Q135">
        <v>600000</v>
      </c>
      <c s="4" r="R135">
        <v>458414</v>
      </c>
      <c s="4" r="S135">
        <v>0.0034</v>
      </c>
      <c s="4" r="T135"/>
      <c s="4" r="U135"/>
      <c s="4" r="V135"/>
      <c s="4" r="W135"/>
      <c s="32" r="X135"/>
      <c s="71" r="Y135"/>
      <c s="138" r="Z135"/>
      <c s="6" r="AA135"/>
      <c s="4" r="AB135"/>
    </row>
    <row r="136">
      <c s="108" r="A136">
        <v>41436</v>
      </c>
      <c s="4" r="B136"/>
      <c s="4" r="C136"/>
      <c t="s" s="4" r="D136">
        <v>73</v>
      </c>
      <c t="s" s="4" r="E136">
        <v>147</v>
      </c>
      <c s="135" r="F136">
        <v>888002341099</v>
      </c>
      <c t="s" s="4" r="G136">
        <v>390</v>
      </c>
      <c t="s" s="4" r="H136">
        <v>391</v>
      </c>
      <c t="s" s="4" r="I136">
        <v>77</v>
      </c>
      <c s="106" r="J136">
        <v>200</v>
      </c>
      <c s="106" r="K136">
        <v>66</v>
      </c>
      <c s="165" r="L136">
        <v>95</v>
      </c>
      <c s="165" r="M136">
        <v>35</v>
      </c>
      <c s="165" r="N136">
        <f>(J136+L136)</f>
        <v>295</v>
      </c>
      <c s="165" r="O136">
        <f>(K136+M136)</f>
        <v>101</v>
      </c>
      <c s="45" r="P136">
        <f>N136+O136</f>
        <v>396</v>
      </c>
      <c s="53" r="Q136">
        <v>500000</v>
      </c>
      <c s="4" r="R136"/>
      <c s="4" r="S136"/>
      <c s="4" r="T136"/>
      <c s="4" r="U136"/>
      <c s="4" r="V136"/>
      <c s="4" r="W136"/>
      <c s="32" r="X136"/>
      <c s="71" r="Y136"/>
      <c s="138" r="Z136"/>
      <c s="6" r="AA136"/>
      <c s="4" r="AB136"/>
    </row>
    <row r="137">
      <c s="108" r="A137">
        <v>41429</v>
      </c>
      <c s="4" r="B137"/>
      <c s="4" r="C137"/>
      <c t="s" s="4" r="D137">
        <v>231</v>
      </c>
      <c t="s" s="4" r="E137">
        <v>392</v>
      </c>
      <c s="135" r="F137">
        <v>888002320414</v>
      </c>
      <c t="s" s="4" r="G137">
        <v>393</v>
      </c>
      <c t="s" s="4" r="H137">
        <v>394</v>
      </c>
      <c t="s" s="4" r="I137">
        <v>35</v>
      </c>
      <c s="106" r="J137">
        <v>8443</v>
      </c>
      <c s="106" r="K137">
        <v>16848</v>
      </c>
      <c s="165" r="L137">
        <v>12742</v>
      </c>
      <c s="165" r="M137">
        <v>26049</v>
      </c>
      <c s="165" r="N137">
        <f>(J137+L137)</f>
        <v>21185</v>
      </c>
      <c s="165" r="O137">
        <f>(K137+M137)</f>
        <v>42897</v>
      </c>
      <c s="45" r="P137">
        <f>N137+O137</f>
        <v>64082</v>
      </c>
      <c s="60" r="Q137">
        <v>800000</v>
      </c>
      <c s="4" r="R137">
        <v>606999</v>
      </c>
      <c s="4" r="S137">
        <v>0.0027</v>
      </c>
      <c s="4" r="T137"/>
      <c s="4" r="U137"/>
      <c s="4" r="V137"/>
      <c s="4" r="W137"/>
      <c s="32" r="X137"/>
      <c s="71" r="Y137"/>
      <c s="138" r="Z137"/>
      <c s="6" r="AA137"/>
      <c s="4" r="AB137"/>
    </row>
    <row r="138">
      <c s="108" r="A138">
        <v>41429</v>
      </c>
      <c s="4" r="B138"/>
      <c s="4" r="C138"/>
      <c t="s" s="4" r="D138">
        <v>136</v>
      </c>
      <c t="s" s="4" r="E138">
        <v>147</v>
      </c>
      <c s="135" r="F138">
        <v>888002178930</v>
      </c>
      <c t="s" s="4" r="G138">
        <v>395</v>
      </c>
      <c t="s" s="4" r="H138">
        <v>396</v>
      </c>
      <c t="s" s="4" r="I138">
        <v>87</v>
      </c>
      <c s="106" r="J138">
        <v>599</v>
      </c>
      <c s="106" r="K138">
        <v>1971</v>
      </c>
      <c s="165" r="L138">
        <v>509</v>
      </c>
      <c s="165" r="M138">
        <v>1382</v>
      </c>
      <c s="165" r="N138">
        <f>(J138+L138)</f>
        <v>1108</v>
      </c>
      <c s="165" r="O138">
        <f>(K138+M138)</f>
        <v>3353</v>
      </c>
      <c s="45" r="P138">
        <f>N138+O138</f>
        <v>4461</v>
      </c>
      <c s="4" r="Q138"/>
      <c s="4" r="R138"/>
      <c s="4" r="S138"/>
      <c s="4" r="T138"/>
      <c s="4" r="U138"/>
      <c s="4" r="V138"/>
      <c s="4" r="W138"/>
      <c s="32" r="X138"/>
      <c s="71" r="Y138"/>
      <c s="138" r="Z138"/>
      <c s="6" r="AA138"/>
      <c s="4" r="AB138"/>
    </row>
    <row r="139">
      <c s="108" r="A139">
        <v>41429</v>
      </c>
      <c s="4" r="B139"/>
      <c s="4" r="C139"/>
      <c t="s" s="4" r="D139">
        <v>136</v>
      </c>
      <c t="s" s="4" r="E139">
        <v>147</v>
      </c>
      <c s="135" r="F139">
        <v>888002361264</v>
      </c>
      <c t="s" s="4" r="G139">
        <v>300</v>
      </c>
      <c t="s" s="4" r="H139">
        <v>397</v>
      </c>
      <c t="s" s="4" r="I139">
        <v>87</v>
      </c>
      <c s="106" r="J139">
        <v>8213</v>
      </c>
      <c s="106" r="K139">
        <v>18364</v>
      </c>
      <c s="165" r="L139">
        <v>9593</v>
      </c>
      <c s="165" r="M139">
        <v>21171</v>
      </c>
      <c s="165" r="N139">
        <f>(J139+L139)</f>
        <v>17806</v>
      </c>
      <c s="165" r="O139">
        <f>(K139+M139)</f>
        <v>39535</v>
      </c>
      <c s="45" r="P139">
        <f>N139+O139</f>
        <v>57341</v>
      </c>
      <c s="4" r="Q139"/>
      <c s="4" r="R139"/>
      <c s="4" r="S139"/>
      <c s="4" r="T139"/>
      <c s="4" r="U139"/>
      <c s="4" r="V139"/>
      <c s="4" r="W139"/>
      <c s="32" r="X139"/>
      <c s="71" r="Y139"/>
      <c s="138" r="Z139"/>
      <c s="6" r="AA139"/>
      <c s="4" r="AB139"/>
    </row>
    <row r="140">
      <c s="108" r="A140">
        <v>41429</v>
      </c>
      <c s="4" r="B140"/>
      <c s="4" r="C140"/>
      <c t="s" s="4" r="D140">
        <v>36</v>
      </c>
      <c t="s" s="4" r="E140">
        <v>398</v>
      </c>
      <c s="135" r="F140">
        <v>888002135025</v>
      </c>
      <c t="s" s="4" r="G140">
        <v>399</v>
      </c>
      <c t="s" s="4" r="H140">
        <v>400</v>
      </c>
      <c t="s" s="4" r="I140">
        <v>35</v>
      </c>
      <c s="106" r="J140">
        <v>1968</v>
      </c>
      <c s="106" r="K140">
        <v>3209</v>
      </c>
      <c s="165" r="L140">
        <v>1468</v>
      </c>
      <c s="165" r="M140">
        <v>2716</v>
      </c>
      <c s="165" r="N140">
        <f>(J140+L140)</f>
        <v>3436</v>
      </c>
      <c s="165" r="O140">
        <f>(K140+M140)</f>
        <v>5925</v>
      </c>
      <c s="45" r="P140">
        <f>N140+O140</f>
        <v>9361</v>
      </c>
      <c s="4" r="Q140"/>
      <c s="4" r="R140"/>
      <c s="4" r="S140"/>
      <c s="4" r="T140"/>
      <c s="4" r="U140"/>
      <c s="4" r="V140"/>
      <c s="4" r="W140"/>
      <c s="32" r="X140"/>
      <c s="71" r="Y140"/>
      <c s="138" r="Z140"/>
      <c s="6" r="AA140"/>
      <c s="4" r="AB140"/>
    </row>
    <row r="141">
      <c s="81" r="A141">
        <v>41429</v>
      </c>
      <c s="122" r="B141"/>
      <c s="166" r="C141"/>
      <c t="s" s="4" r="D141">
        <v>36</v>
      </c>
      <c t="s" s="4" r="E141">
        <v>207</v>
      </c>
      <c s="135" r="F141">
        <v>888002338143</v>
      </c>
      <c t="s" s="4" r="G141">
        <v>401</v>
      </c>
      <c t="s" s="4" r="H141">
        <v>402</v>
      </c>
      <c t="s" s="4" r="I141">
        <v>35</v>
      </c>
      <c s="106" r="J141">
        <v>742</v>
      </c>
      <c s="106" r="K141">
        <v>644</v>
      </c>
      <c s="165" r="L141">
        <v>598</v>
      </c>
      <c s="165" r="M141">
        <v>743</v>
      </c>
      <c s="165" r="N141">
        <f>(J141+L141)</f>
        <v>1340</v>
      </c>
      <c s="165" r="O141">
        <f>(K141+M141)</f>
        <v>1387</v>
      </c>
      <c s="45" r="P141">
        <f>N141+O141</f>
        <v>2727</v>
      </c>
      <c s="4" r="Q141"/>
      <c s="4" r="R141"/>
      <c s="4" r="S141"/>
      <c s="4" r="T141"/>
      <c s="4" r="U141"/>
      <c s="4" r="V141"/>
      <c s="4" r="W141"/>
      <c s="32" r="X141"/>
      <c s="71" r="Y141"/>
      <c s="138" r="Z141"/>
      <c s="6" r="AA141"/>
      <c s="4" r="AB141"/>
    </row>
    <row r="142">
      <c s="108" r="A142">
        <v>41422</v>
      </c>
      <c s="4" r="B142"/>
      <c s="4" r="C142"/>
      <c t="s" s="4" r="D142">
        <v>73</v>
      </c>
      <c t="s" s="4" r="E142">
        <v>403</v>
      </c>
      <c s="135" r="F142">
        <v>858454003210</v>
      </c>
      <c t="s" s="4" r="G142">
        <v>404</v>
      </c>
      <c t="s" s="4" r="H142">
        <v>405</v>
      </c>
      <c t="s" s="4" r="I142">
        <v>35</v>
      </c>
      <c s="106" r="J142">
        <v>137061</v>
      </c>
      <c s="106" r="K142">
        <v>130260</v>
      </c>
      <c s="165" r="L142">
        <v>62191</v>
      </c>
      <c s="165" r="M142">
        <v>61741</v>
      </c>
      <c s="165" r="N142">
        <f>J142+L142</f>
        <v>199252</v>
      </c>
      <c s="165" r="O142">
        <f>K142+M142</f>
        <v>192001</v>
      </c>
      <c s="45" r="P142">
        <f>N142+O142</f>
        <v>391253</v>
      </c>
      <c s="60" r="Q142">
        <v>1000000</v>
      </c>
      <c s="4" r="R142">
        <v>972978</v>
      </c>
      <c s="4" r="S142">
        <v>0.0036</v>
      </c>
      <c s="4" r="T142"/>
      <c s="4" r="U142"/>
      <c s="4" r="V142"/>
      <c s="4" r="W142"/>
      <c s="172" r="X142"/>
      <c s="131" r="Y142"/>
      <c s="141" r="Z142"/>
      <c s="112" r="AA142"/>
      <c s="4" r="AB142"/>
    </row>
    <row r="143">
      <c s="108" r="A143">
        <v>41422</v>
      </c>
      <c s="4" r="B143"/>
      <c s="4" r="C143"/>
      <c t="s" s="4" r="D143">
        <v>73</v>
      </c>
      <c t="s" s="4" r="E143">
        <v>406</v>
      </c>
      <c s="135" r="F143">
        <v>804551228872</v>
      </c>
      <c t="s" s="4" r="G143">
        <v>407</v>
      </c>
      <c t="s" s="4" r="H143">
        <v>408</v>
      </c>
      <c t="s" s="4" r="I143">
        <v>35</v>
      </c>
      <c s="106" r="J143">
        <v>22546</v>
      </c>
      <c s="106" r="K143">
        <v>45920</v>
      </c>
      <c s="165" r="L143">
        <v>8821</v>
      </c>
      <c s="165" r="M143">
        <v>24026</v>
      </c>
      <c s="165" r="N143">
        <f>J143+L143</f>
        <v>31367</v>
      </c>
      <c s="165" r="O143">
        <f>K143+M143</f>
        <v>69946</v>
      </c>
      <c s="45" r="P143">
        <f>N143+O143</f>
        <v>101313</v>
      </c>
      <c s="60" r="Q143">
        <v>1200000</v>
      </c>
      <c s="4" r="R143">
        <v>1157537</v>
      </c>
      <c s="4" r="S143">
        <v>0.003</v>
      </c>
      <c s="4" r="T143"/>
      <c s="4" r="U143"/>
      <c s="4" r="V143"/>
      <c s="4" r="W143"/>
      <c s="165" r="X143"/>
      <c s="165" r="Y143"/>
      <c s="4" r="Z143"/>
      <c s="4" r="AA143"/>
      <c s="4" r="AB143"/>
    </row>
    <row r="144">
      <c s="108" r="A144">
        <v>41422</v>
      </c>
      <c s="4" r="B144"/>
      <c s="4" r="C144"/>
      <c t="s" s="4" r="D144">
        <v>36</v>
      </c>
      <c t="s" s="4" r="E144">
        <v>53</v>
      </c>
      <c s="135" r="F144">
        <v>888002161109</v>
      </c>
      <c t="s" s="4" r="G144">
        <v>409</v>
      </c>
      <c t="s" s="4" r="H144">
        <v>410</v>
      </c>
      <c t="s" s="4" r="I144">
        <v>35</v>
      </c>
      <c s="106" r="J144">
        <v>2206</v>
      </c>
      <c s="106" r="K144">
        <v>1499</v>
      </c>
      <c s="165" r="L144">
        <v>1775</v>
      </c>
      <c s="165" r="M144">
        <v>1136</v>
      </c>
      <c s="165" r="N144">
        <f>J144+L144</f>
        <v>3981</v>
      </c>
      <c s="165" r="O144">
        <f>K144+M144</f>
        <v>2635</v>
      </c>
      <c s="45" r="P144">
        <f>N144+O144</f>
        <v>6616</v>
      </c>
      <c s="60" r="Q144">
        <v>1000000</v>
      </c>
      <c s="4" r="R144"/>
      <c s="4" r="S144"/>
      <c s="4" r="T144"/>
      <c s="4" r="U144"/>
      <c s="4" r="V144"/>
      <c s="4" r="W144"/>
      <c s="165" r="X144"/>
      <c s="165" r="Y144"/>
      <c s="4" r="Z144"/>
      <c s="4" r="AA144"/>
      <c s="4" r="AB144"/>
    </row>
    <row r="145">
      <c s="108" r="A145">
        <v>41422</v>
      </c>
      <c s="4" r="B145"/>
      <c s="4" r="C145"/>
      <c t="s" s="4" r="D145">
        <v>73</v>
      </c>
      <c t="s" s="4" r="E145">
        <v>411</v>
      </c>
      <c s="135" r="F145">
        <v>888002146335</v>
      </c>
      <c t="s" s="4" r="G145">
        <v>412</v>
      </c>
      <c t="s" s="4" r="H145">
        <v>413</v>
      </c>
      <c t="s" s="4" r="I145">
        <v>35</v>
      </c>
      <c s="106" r="J145">
        <v>72</v>
      </c>
      <c s="106" r="K145">
        <v>152</v>
      </c>
      <c s="165" r="L145">
        <v>103</v>
      </c>
      <c s="165" r="M145">
        <v>84</v>
      </c>
      <c s="165" r="N145">
        <f>J145+L145</f>
        <v>175</v>
      </c>
      <c s="165" r="O145">
        <f>K145+M145</f>
        <v>236</v>
      </c>
      <c s="45" r="P145">
        <f>N145+O145</f>
        <v>411</v>
      </c>
      <c s="135" r="Q145"/>
      <c s="4" r="R145"/>
      <c s="4" r="S145"/>
      <c s="4" r="T145"/>
      <c s="4" r="U145"/>
      <c s="4" r="V145"/>
      <c s="4" r="W145"/>
      <c s="165" r="X145"/>
      <c s="165" r="Y145"/>
      <c s="4" r="Z145"/>
      <c s="4" r="AA145"/>
      <c s="4" r="AB145"/>
    </row>
    <row r="146">
      <c s="108" r="A146">
        <v>41422</v>
      </c>
      <c s="4" r="B146"/>
      <c s="4" r="C146"/>
      <c t="s" s="4" r="D146">
        <v>36</v>
      </c>
      <c t="s" s="4" r="E146">
        <v>37</v>
      </c>
      <c s="135" r="F146">
        <v>781676719921</v>
      </c>
      <c t="s" s="4" r="G146">
        <v>414</v>
      </c>
      <c t="s" s="4" r="H146">
        <v>415</v>
      </c>
      <c t="s" s="4" r="I146">
        <v>35</v>
      </c>
      <c s="106" r="J146">
        <v>7912</v>
      </c>
      <c s="106" r="K146">
        <v>8743</v>
      </c>
      <c s="165" r="L146">
        <v>3804</v>
      </c>
      <c s="165" r="M146">
        <v>5241</v>
      </c>
      <c s="165" r="N146">
        <f>J146+L146</f>
        <v>11716</v>
      </c>
      <c s="165" r="O146">
        <f>K146+M146</f>
        <v>13984</v>
      </c>
      <c s="45" r="P146">
        <f>N146+O146</f>
        <v>25700</v>
      </c>
      <c s="135" r="Q146"/>
      <c s="4" r="R146"/>
      <c s="4" r="S146"/>
      <c s="4" r="T146"/>
      <c s="4" r="U146"/>
      <c s="4" r="V146"/>
      <c s="4" r="W146"/>
      <c s="165" r="X146"/>
      <c s="165" r="Y146"/>
      <c s="4" r="Z146"/>
      <c s="4" r="AA146"/>
      <c s="4" r="AB146"/>
    </row>
    <row r="147">
      <c s="108" r="A147">
        <v>41422</v>
      </c>
      <c s="4" r="B147"/>
      <c s="4" r="C147"/>
      <c t="s" s="4" r="D147">
        <v>210</v>
      </c>
      <c t="s" s="4" r="E147">
        <v>346</v>
      </c>
      <c s="135" r="F147">
        <v>673203107229</v>
      </c>
      <c t="s" s="4" r="G147">
        <v>416</v>
      </c>
      <c t="s" s="4" r="H147">
        <v>417</v>
      </c>
      <c t="s" s="4" r="I147">
        <v>35</v>
      </c>
      <c s="106" r="J147">
        <v>2309</v>
      </c>
      <c s="106" r="K147">
        <v>6524</v>
      </c>
      <c s="165" r="L147">
        <v>994</v>
      </c>
      <c s="165" r="M147">
        <v>5014</v>
      </c>
      <c s="165" r="N147">
        <f>J147+L147</f>
        <v>3303</v>
      </c>
      <c s="165" r="O147">
        <f>K147+M147</f>
        <v>11538</v>
      </c>
      <c s="45" r="P147">
        <f>N147+O147</f>
        <v>14841</v>
      </c>
      <c s="135" r="Q147"/>
      <c s="4" r="R147"/>
      <c s="4" r="S147"/>
      <c s="4" r="T147"/>
      <c s="4" r="U147"/>
      <c s="4" r="V147"/>
      <c s="4" r="W147"/>
      <c s="165" r="X147"/>
      <c s="165" r="Y147"/>
      <c s="4" r="Z147"/>
      <c s="4" r="AA147"/>
      <c s="4" r="AB147"/>
    </row>
    <row r="148">
      <c s="108" r="A148">
        <v>41415</v>
      </c>
      <c s="4" r="B148"/>
      <c s="4" r="C148"/>
      <c t="s" s="4" r="D148">
        <v>31</v>
      </c>
      <c t="s" s="4" r="E148">
        <v>195</v>
      </c>
      <c s="135" r="F148">
        <v>659123030823</v>
      </c>
      <c t="s" s="4" r="G148">
        <v>418</v>
      </c>
      <c t="s" s="4" r="H148">
        <v>418</v>
      </c>
      <c t="s" s="4" r="I148">
        <v>35</v>
      </c>
      <c s="106" r="J148">
        <v>2918</v>
      </c>
      <c s="106" r="K148">
        <v>3246</v>
      </c>
      <c s="165" r="L148">
        <v>1015</v>
      </c>
      <c s="165" r="M148">
        <v>1722</v>
      </c>
      <c s="165" r="N148">
        <f>J148+L148</f>
        <v>3933</v>
      </c>
      <c s="165" r="O148">
        <f>K148+M148</f>
        <v>4968</v>
      </c>
      <c s="45" r="P148">
        <f>N148+O148</f>
        <v>8901</v>
      </c>
      <c s="60" r="Q148">
        <v>1000000</v>
      </c>
      <c s="4" r="R148">
        <v>973517</v>
      </c>
      <c s="4" r="S148">
        <v>0.0037</v>
      </c>
      <c s="4" r="T148"/>
      <c s="4" r="U148"/>
      <c s="4" r="V148"/>
      <c s="4" r="W148"/>
      <c s="165" r="X148"/>
      <c s="165" r="Y148"/>
      <c s="4" r="Z148"/>
      <c s="4" r="AA148"/>
      <c s="4" r="AB148"/>
    </row>
    <row r="149">
      <c s="108" r="A149">
        <v>41415</v>
      </c>
      <c s="4" r="B149"/>
      <c s="4" r="C149"/>
      <c t="s" s="4" r="D149">
        <v>36</v>
      </c>
      <c t="s" s="4" r="E149">
        <v>264</v>
      </c>
      <c s="135" r="F149">
        <v>887845703118</v>
      </c>
      <c t="s" s="4" r="G149">
        <v>419</v>
      </c>
      <c t="s" s="4" r="H149">
        <v>420</v>
      </c>
      <c t="s" s="4" r="I149">
        <v>35</v>
      </c>
      <c s="106" r="J149">
        <v>4268</v>
      </c>
      <c s="106" r="K149">
        <v>6232</v>
      </c>
      <c s="165" r="L149">
        <v>3150</v>
      </c>
      <c s="165" r="M149">
        <v>4526</v>
      </c>
      <c s="165" r="N149">
        <f>J149+L149</f>
        <v>7418</v>
      </c>
      <c s="165" r="O149">
        <f>K149+M149</f>
        <v>10758</v>
      </c>
      <c s="45" r="P149">
        <f>N149+O149</f>
        <v>18176</v>
      </c>
      <c s="60" r="Q149">
        <v>1200000</v>
      </c>
      <c s="4" r="R149">
        <v>1157659</v>
      </c>
      <c s="4" r="S149">
        <v>0.0039</v>
      </c>
      <c s="4" r="T149"/>
      <c s="4" r="U149"/>
      <c s="4" r="V149"/>
      <c t="s" s="4" r="W149">
        <v>421</v>
      </c>
      <c s="165" r="X149"/>
      <c s="165" r="Y149"/>
      <c s="4" r="Z149"/>
      <c s="4" r="AA149"/>
      <c s="4" r="AB149"/>
    </row>
    <row r="150">
      <c s="108" r="A150">
        <v>41415</v>
      </c>
      <c s="4" r="B150"/>
      <c s="4" r="C150"/>
      <c t="s" s="4" r="D150">
        <v>36</v>
      </c>
      <c t="s" s="4" r="E150">
        <v>422</v>
      </c>
      <c s="135" r="F150">
        <v>887845612533</v>
      </c>
      <c t="s" s="4" r="G150">
        <v>423</v>
      </c>
      <c t="s" s="4" r="H150">
        <v>424</v>
      </c>
      <c t="s" s="4" r="I150">
        <v>35</v>
      </c>
      <c s="106" r="J150">
        <v>463</v>
      </c>
      <c s="106" r="K150">
        <v>346</v>
      </c>
      <c s="165" r="L150">
        <v>248</v>
      </c>
      <c s="165" r="M150">
        <v>82</v>
      </c>
      <c s="165" r="N150">
        <f>J150+L150</f>
        <v>711</v>
      </c>
      <c s="165" r="O150">
        <f>K150+M150</f>
        <v>428</v>
      </c>
      <c s="45" r="P150">
        <f>N150+O150</f>
        <v>1139</v>
      </c>
      <c s="135" r="Q150"/>
      <c s="4" r="R150"/>
      <c s="4" r="S150"/>
      <c s="4" r="T150"/>
      <c s="4" r="U150"/>
      <c s="4" r="V150"/>
      <c s="4" r="W150"/>
      <c s="165" r="X150"/>
      <c s="165" r="Y150"/>
      <c s="4" r="Z150"/>
      <c s="4" r="AA150"/>
      <c s="4" r="AB150"/>
    </row>
    <row r="151">
      <c s="108" r="A151">
        <v>41415</v>
      </c>
      <c s="4" r="B151"/>
      <c s="4" r="C151"/>
      <c t="s" s="4" r="D151">
        <v>36</v>
      </c>
      <c t="s" s="4" r="E151">
        <v>425</v>
      </c>
      <c s="135" r="F151">
        <v>887845565716</v>
      </c>
      <c t="s" s="4" r="G151">
        <v>426</v>
      </c>
      <c t="s" s="4" r="H151">
        <v>427</v>
      </c>
      <c t="s" s="4" r="I151">
        <v>35</v>
      </c>
      <c s="106" r="J151">
        <v>581</v>
      </c>
      <c s="106" r="K151">
        <v>950</v>
      </c>
      <c s="165" r="L151">
        <v>281</v>
      </c>
      <c s="165" r="M151">
        <v>523</v>
      </c>
      <c s="165" r="N151">
        <f>J151+L151</f>
        <v>862</v>
      </c>
      <c s="165" r="O151">
        <f>K151+M151</f>
        <v>1473</v>
      </c>
      <c s="45" r="P151">
        <f>N151+O151</f>
        <v>2335</v>
      </c>
      <c s="60" r="Q151">
        <v>800000</v>
      </c>
      <c s="4" r="R151">
        <v>783402</v>
      </c>
      <c s="4" r="S151">
        <v>0.0032</v>
      </c>
      <c s="4" r="T151"/>
      <c s="4" r="U151"/>
      <c s="4" r="V151"/>
      <c s="4" r="W151"/>
      <c s="165" r="X151"/>
      <c s="165" r="Y151"/>
      <c s="4" r="Z151"/>
      <c s="4" r="AA151"/>
      <c s="4" r="AB151"/>
    </row>
    <row r="152">
      <c s="149" r="A152">
        <v>41408</v>
      </c>
      <c s="4" r="B152"/>
      <c s="4" r="C152"/>
      <c t="s" s="4" r="D152">
        <v>73</v>
      </c>
      <c t="s" s="4" r="E152">
        <v>261</v>
      </c>
      <c s="135" r="F152">
        <v>804297818122</v>
      </c>
      <c t="s" s="4" r="G152">
        <v>428</v>
      </c>
      <c t="s" s="4" r="H152">
        <v>429</v>
      </c>
      <c t="s" s="4" r="I152">
        <v>35</v>
      </c>
      <c s="106" r="J152">
        <v>8758</v>
      </c>
      <c s="106" r="K152">
        <v>6961</v>
      </c>
      <c s="165" r="L152">
        <v>3603</v>
      </c>
      <c s="165" r="M152">
        <v>3511</v>
      </c>
      <c s="165" r="N152">
        <f>J152+L152</f>
        <v>12361</v>
      </c>
      <c s="165" r="O152">
        <f>K152+M152</f>
        <v>10472</v>
      </c>
      <c s="45" r="P152">
        <f>N152+O152</f>
        <v>22833</v>
      </c>
      <c s="135" r="Q152">
        <v>800000</v>
      </c>
      <c s="4" r="R152">
        <v>865690</v>
      </c>
      <c s="4" r="S152">
        <v>0.0039</v>
      </c>
      <c s="4" r="T152"/>
      <c s="4" r="U152"/>
      <c s="4" r="V152"/>
      <c s="4" r="W152"/>
      <c s="165" r="X152"/>
      <c s="165" r="Y152"/>
      <c s="4" r="Z152"/>
      <c s="4" r="AA152"/>
      <c s="4" r="AB152"/>
    </row>
    <row r="153">
      <c s="108" r="A153">
        <v>41408</v>
      </c>
      <c s="4" r="B153"/>
      <c s="4" r="C153"/>
      <c t="s" s="4" r="D153">
        <v>36</v>
      </c>
      <c t="s" s="4" r="E153">
        <v>53</v>
      </c>
      <c s="135" r="F153">
        <v>888002092809</v>
      </c>
      <c t="s" s="4" r="G153">
        <v>430</v>
      </c>
      <c t="s" s="4" r="H153">
        <v>431</v>
      </c>
      <c t="s" s="4" r="I153">
        <v>35</v>
      </c>
      <c s="106" r="J153">
        <v>3901</v>
      </c>
      <c s="106" r="K153">
        <v>2661</v>
      </c>
      <c s="165" r="L153">
        <v>2010</v>
      </c>
      <c s="165" r="M153">
        <v>2521</v>
      </c>
      <c s="165" r="N153">
        <f>J153+L153</f>
        <v>5911</v>
      </c>
      <c s="165" r="O153">
        <f>K153+M153</f>
        <v>5182</v>
      </c>
      <c s="45" r="P153">
        <f>N153+O153</f>
        <v>11093</v>
      </c>
      <c s="135" r="Q153"/>
      <c s="4" r="R153"/>
      <c s="4" r="S153"/>
      <c s="4" r="T153"/>
      <c s="4" r="U153"/>
      <c s="4" r="V153"/>
      <c s="4" r="W153"/>
      <c s="165" r="X153"/>
      <c s="165" r="Y153"/>
      <c s="4" r="Z153"/>
      <c s="4" r="AA153"/>
      <c s="4" r="AB153"/>
    </row>
    <row r="154">
      <c s="108" r="A154">
        <v>41408</v>
      </c>
      <c s="4" r="B154"/>
      <c s="4" r="C154"/>
      <c t="s" s="4" r="D154">
        <v>36</v>
      </c>
      <c t="s" s="4" r="E154">
        <v>91</v>
      </c>
      <c s="135" r="F154">
        <v>887845510877</v>
      </c>
      <c t="s" s="4" r="G154">
        <v>432</v>
      </c>
      <c t="s" s="4" r="H154">
        <v>433</v>
      </c>
      <c t="s" s="4" r="I154">
        <v>35</v>
      </c>
      <c s="106" r="J154">
        <v>7267</v>
      </c>
      <c s="106" r="K154">
        <v>9924</v>
      </c>
      <c s="165" r="L154">
        <v>3939</v>
      </c>
      <c s="165" r="M154">
        <v>6653</v>
      </c>
      <c s="165" r="N154">
        <f>(J154+L154)</f>
        <v>11206</v>
      </c>
      <c s="165" r="O154">
        <f>(K154+M154)</f>
        <v>16577</v>
      </c>
      <c s="45" r="P154">
        <f>N154+O154</f>
        <v>27783</v>
      </c>
      <c s="60" r="Q154">
        <v>800000</v>
      </c>
      <c s="4" r="R154">
        <v>868660</v>
      </c>
      <c s="4" r="S154">
        <v>0.0025</v>
      </c>
      <c s="4" r="T154"/>
      <c s="4" r="U154"/>
      <c s="4" r="V154"/>
      <c s="4" r="W154"/>
      <c s="165" r="X154"/>
      <c s="165" r="Y154"/>
      <c s="4" r="Z154"/>
      <c s="4" r="AA154"/>
      <c s="4" r="AB154"/>
    </row>
    <row r="155">
      <c s="108" r="A155">
        <v>41408</v>
      </c>
      <c s="4" r="B155"/>
      <c s="4" r="C155"/>
      <c t="s" s="4" r="D155">
        <v>36</v>
      </c>
      <c t="s" s="4" r="E155">
        <v>434</v>
      </c>
      <c s="135" r="F155">
        <v>888002013736</v>
      </c>
      <c t="s" s="4" r="G155">
        <v>435</v>
      </c>
      <c t="s" s="4" r="H155">
        <v>436</v>
      </c>
      <c t="s" s="4" r="I155">
        <v>35</v>
      </c>
      <c s="106" r="J155">
        <v>562</v>
      </c>
      <c s="106" r="K155">
        <v>1586</v>
      </c>
      <c s="165" r="L155">
        <v>1550</v>
      </c>
      <c s="165" r="M155">
        <v>2951</v>
      </c>
      <c s="165" r="N155">
        <f>(J155+L155)</f>
        <v>2112</v>
      </c>
      <c s="165" r="O155">
        <f>(K155+M155)</f>
        <v>4537</v>
      </c>
      <c s="45" r="P155">
        <f>N155+O155</f>
        <v>6649</v>
      </c>
      <c s="60" r="Q155">
        <v>1000000</v>
      </c>
      <c s="4" r="R155">
        <v>1065656</v>
      </c>
      <c s="4" r="S155">
        <v>0.0037</v>
      </c>
      <c s="4" r="T155"/>
      <c s="4" r="U155"/>
      <c s="4" r="V155"/>
      <c s="4" r="W155"/>
      <c s="165" r="X155"/>
      <c s="165" r="Y155"/>
      <c s="4" r="Z155"/>
      <c s="4" r="AA155"/>
      <c s="4" r="AB155"/>
    </row>
    <row r="156">
      <c s="108" r="A156">
        <v>41401</v>
      </c>
      <c s="4" r="B156"/>
      <c s="4" r="C156"/>
      <c t="s" s="4" r="D156">
        <v>73</v>
      </c>
      <c t="s" s="4" r="E156">
        <v>437</v>
      </c>
      <c s="135" r="F156">
        <v>887845568823</v>
      </c>
      <c t="s" s="4" r="G156">
        <v>438</v>
      </c>
      <c t="s" s="4" r="H156">
        <v>439</v>
      </c>
      <c t="s" s="4" r="I156">
        <v>35</v>
      </c>
      <c s="106" r="J156">
        <v>26090</v>
      </c>
      <c s="106" r="K156">
        <v>18959</v>
      </c>
      <c s="165" r="L156">
        <v>14506</v>
      </c>
      <c s="165" r="M156">
        <v>11674</v>
      </c>
      <c s="165" r="N156">
        <f>J156+L156</f>
        <v>40596</v>
      </c>
      <c s="165" r="O156">
        <f>K156+M156</f>
        <v>30633</v>
      </c>
      <c s="45" r="P156">
        <f>N156+O156</f>
        <v>71229</v>
      </c>
      <c s="60" r="Q156">
        <v>800000</v>
      </c>
      <c s="4" r="R156">
        <v>937254</v>
      </c>
      <c s="4" r="S156">
        <v>0.0025</v>
      </c>
      <c s="4" r="T156"/>
      <c s="4" r="U156"/>
      <c s="4" r="V156"/>
      <c t="s" s="4" r="W156">
        <v>440</v>
      </c>
      <c s="165" r="X156"/>
      <c s="165" r="Y156"/>
      <c s="4" r="Z156"/>
      <c s="4" r="AA156"/>
      <c s="4" r="AB156"/>
    </row>
    <row r="157">
      <c s="108" r="A157">
        <v>41401</v>
      </c>
      <c s="4" r="B157"/>
      <c s="4" r="C157"/>
      <c t="s" s="4" r="D157">
        <v>441</v>
      </c>
      <c t="s" s="4" r="E157">
        <v>170</v>
      </c>
      <c s="135" r="F157">
        <v>887845693976</v>
      </c>
      <c t="s" s="4" r="G157">
        <v>442</v>
      </c>
      <c t="s" s="4" r="H157">
        <v>443</v>
      </c>
      <c t="s" s="4" r="I157">
        <v>35</v>
      </c>
      <c s="106" r="J157">
        <v>323</v>
      </c>
      <c s="106" r="K157">
        <v>27</v>
      </c>
      <c s="165" r="L157">
        <v>22</v>
      </c>
      <c s="165" r="M157">
        <v>347</v>
      </c>
      <c s="165" r="N157">
        <f>(J157+L157)</f>
        <v>345</v>
      </c>
      <c s="165" r="O157">
        <f>(K157+M157)</f>
        <v>374</v>
      </c>
      <c s="45" r="P157">
        <f>N157+O157</f>
        <v>719</v>
      </c>
      <c s="53" r="Q157">
        <v>800000</v>
      </c>
      <c s="4" r="R157">
        <v>868033</v>
      </c>
      <c s="4" r="S157">
        <v>0.0033</v>
      </c>
      <c s="4" r="T157"/>
      <c s="4" r="U157"/>
      <c s="4" r="V157"/>
      <c s="4" r="W157"/>
      <c s="165" r="X157"/>
      <c s="165" r="Y157"/>
      <c s="4" r="Z157"/>
      <c s="4" r="AA157"/>
      <c s="4" r="AB157"/>
    </row>
    <row r="158">
      <c s="149" r="A158">
        <v>41394</v>
      </c>
      <c s="4" r="B158"/>
      <c s="4" r="C158"/>
      <c t="s" s="4" r="D158">
        <v>68</v>
      </c>
      <c t="s" s="4" r="E158">
        <v>53</v>
      </c>
      <c s="135" r="F158">
        <v>887845919229</v>
      </c>
      <c t="s" s="4" r="G158">
        <v>444</v>
      </c>
      <c t="s" s="4" r="H158">
        <v>445</v>
      </c>
      <c t="s" s="4" r="I158">
        <v>35</v>
      </c>
      <c t="s" s="106" r="J158">
        <v>270</v>
      </c>
      <c t="s" s="106" r="K158">
        <v>270</v>
      </c>
      <c t="s" s="45" r="L158">
        <v>270</v>
      </c>
      <c t="s" s="45" r="M158">
        <v>270</v>
      </c>
      <c t="str" s="165" r="N158">
        <f>J158+L158</f>
        <v>#VALUE!:notNumber:no data error</v>
      </c>
      <c t="str" s="165" r="O158">
        <f>K158+M158</f>
        <v>#VALUE!:notNumber:no data error</v>
      </c>
      <c t="str" s="45" r="P158">
        <f>N158+O158</f>
        <v>#VALUE!:notNumber:no data error</v>
      </c>
      <c s="53" r="Q158">
        <v>1000000</v>
      </c>
      <c s="4" r="R158">
        <v>1132669</v>
      </c>
      <c s="4" r="S158">
        <v>0.0036</v>
      </c>
      <c s="4" r="T158"/>
      <c s="4" r="U158"/>
      <c s="4" r="V158"/>
      <c s="4" r="W158"/>
      <c s="165" r="X158"/>
      <c s="165" r="Y158"/>
      <c s="4" r="Z158"/>
      <c s="4" r="AA158"/>
      <c s="4" r="AB158"/>
    </row>
    <row r="159">
      <c s="108" r="A159">
        <v>41394</v>
      </c>
      <c s="4" r="B159"/>
      <c s="4" r="C159"/>
      <c t="s" s="4" r="D159">
        <v>36</v>
      </c>
      <c t="s" s="4" r="E159">
        <v>91</v>
      </c>
      <c s="135" r="F159">
        <v>887845527721</v>
      </c>
      <c t="s" s="4" r="G159">
        <v>92</v>
      </c>
      <c t="s" s="4" r="H159">
        <v>446</v>
      </c>
      <c t="s" s="4" r="I159">
        <v>35</v>
      </c>
      <c s="106" r="J159">
        <v>18143</v>
      </c>
      <c s="106" r="K159">
        <v>10119</v>
      </c>
      <c s="165" r="L159">
        <v>13845</v>
      </c>
      <c s="165" r="M159">
        <v>8379</v>
      </c>
      <c s="165" r="N159">
        <f>J159+L159</f>
        <v>31988</v>
      </c>
      <c s="165" r="O159">
        <f>K159+M159</f>
        <v>18498</v>
      </c>
      <c s="45" r="P159">
        <f>N159+O159</f>
        <v>50486</v>
      </c>
      <c s="53" r="Q159">
        <v>700000</v>
      </c>
      <c s="4" r="R159">
        <v>731239</v>
      </c>
      <c s="4" r="S159">
        <v>0.0031</v>
      </c>
      <c s="4" r="T159"/>
      <c s="4" r="U159"/>
      <c s="4" r="V159"/>
      <c s="4" r="W159"/>
      <c s="165" r="X159"/>
      <c s="165" r="Y159"/>
      <c s="4" r="Z159"/>
      <c s="4" r="AA159"/>
      <c s="4" r="AB159"/>
    </row>
    <row r="160">
      <c s="108" r="A160">
        <v>41394</v>
      </c>
      <c s="4" r="B160"/>
      <c s="4" r="C160"/>
      <c t="s" s="4" r="D160">
        <v>36</v>
      </c>
      <c t="s" s="4" r="E160">
        <v>53</v>
      </c>
      <c s="135" r="F160">
        <v>887845681171</v>
      </c>
      <c t="s" s="4" r="G160">
        <v>447</v>
      </c>
      <c t="s" s="4" r="H160">
        <v>448</v>
      </c>
      <c t="s" s="4" r="I160">
        <v>35</v>
      </c>
      <c s="106" r="J160">
        <v>2094</v>
      </c>
      <c s="106" r="K160">
        <v>3850</v>
      </c>
      <c s="165" r="L160">
        <v>2009</v>
      </c>
      <c s="165" r="M160">
        <v>3824</v>
      </c>
      <c s="165" r="N160">
        <f>J160+L160</f>
        <v>4103</v>
      </c>
      <c s="165" r="O160">
        <f>K160+M160</f>
        <v>7674</v>
      </c>
      <c s="45" r="P160">
        <f>N160+O160</f>
        <v>11777</v>
      </c>
      <c s="135" r="Q160"/>
      <c s="4" r="R160"/>
      <c s="4" r="S160"/>
      <c s="4" r="T160"/>
      <c s="4" r="U160"/>
      <c s="4" r="V160"/>
      <c s="4" r="W160"/>
      <c s="165" r="X160"/>
      <c s="165" r="Y160"/>
      <c s="4" r="Z160"/>
      <c s="4" r="AA160"/>
      <c s="4" r="AB160"/>
    </row>
    <row r="161">
      <c s="108" r="A161">
        <v>41394</v>
      </c>
      <c s="4" r="B161"/>
      <c s="4" r="C161"/>
      <c t="s" s="4" r="D161">
        <v>31</v>
      </c>
      <c t="s" s="4" r="E161">
        <v>302</v>
      </c>
      <c s="135" r="F161">
        <v>888002091680</v>
      </c>
      <c t="s" s="4" r="G161">
        <v>303</v>
      </c>
      <c t="s" s="4" r="H161">
        <v>449</v>
      </c>
      <c t="s" s="4" r="I161">
        <v>87</v>
      </c>
      <c s="106" r="J161">
        <v>410</v>
      </c>
      <c s="106" r="K161">
        <v>1293</v>
      </c>
      <c s="165" r="L161">
        <v>67</v>
      </c>
      <c s="165" r="M161">
        <v>823</v>
      </c>
      <c s="165" r="N161">
        <f>J161+L161</f>
        <v>477</v>
      </c>
      <c s="165" r="O161">
        <f>K161+M161</f>
        <v>2116</v>
      </c>
      <c s="45" r="P161">
        <f>N161+O161</f>
        <v>2593</v>
      </c>
      <c s="135" r="Q161"/>
      <c s="4" r="R161"/>
      <c s="4" r="S161"/>
      <c s="4" r="T161"/>
      <c s="4" r="U161"/>
      <c s="4" r="V161"/>
      <c s="4" r="W161"/>
      <c s="165" r="X161"/>
      <c s="165" r="Y161"/>
      <c s="4" r="Z161"/>
      <c s="4" r="AA161"/>
      <c s="4" r="AB161"/>
    </row>
    <row r="162">
      <c s="108" r="A162">
        <v>41394</v>
      </c>
      <c s="4" r="B162"/>
      <c s="4" r="C162"/>
      <c t="s" s="4" r="D162">
        <v>73</v>
      </c>
      <c t="s" s="4" r="E162">
        <v>261</v>
      </c>
      <c s="135" r="F162">
        <v>804297818023</v>
      </c>
      <c t="s" s="4" r="G162">
        <v>450</v>
      </c>
      <c t="s" s="4" r="H162">
        <v>451</v>
      </c>
      <c t="s" s="4" r="I162">
        <v>35</v>
      </c>
      <c t="s" s="106" r="J162">
        <v>452</v>
      </c>
      <c s="106" r="K162">
        <v>10346</v>
      </c>
      <c s="165" r="L162">
        <v>6757</v>
      </c>
      <c s="165" r="M162">
        <v>3887</v>
      </c>
      <c s="165" r="N162">
        <f>J162+L162</f>
        <v>14624</v>
      </c>
      <c s="165" r="O162">
        <f>K162+M162</f>
        <v>14233</v>
      </c>
      <c s="45" r="P162">
        <f>N162+O162</f>
        <v>28857</v>
      </c>
      <c s="135" r="Q162"/>
      <c s="4" r="R162"/>
      <c s="4" r="S162"/>
      <c s="4" r="T162"/>
      <c s="4" r="U162"/>
      <c s="4" r="V162"/>
      <c s="4" r="W162"/>
      <c s="165" r="X162"/>
      <c s="165" r="Y162"/>
      <c s="4" r="Z162"/>
      <c s="4" r="AA162"/>
      <c s="4" r="AB162"/>
    </row>
    <row r="163">
      <c s="149" r="A163">
        <v>41387</v>
      </c>
      <c s="50" r="B163"/>
      <c s="50" r="C163"/>
      <c t="s" s="50" r="D163">
        <v>73</v>
      </c>
      <c t="s" s="50" r="E163">
        <v>453</v>
      </c>
      <c s="102" r="F163">
        <v>888002061188</v>
      </c>
      <c t="s" s="50" r="G163">
        <v>454</v>
      </c>
      <c t="s" s="50" r="H163">
        <v>455</v>
      </c>
      <c t="s" s="50" r="I163">
        <v>35</v>
      </c>
      <c s="106" r="J163">
        <v>1010</v>
      </c>
      <c s="106" r="K163">
        <v>5647</v>
      </c>
      <c s="165" r="L163">
        <v>998</v>
      </c>
      <c s="165" r="M163">
        <v>8477</v>
      </c>
      <c s="165" r="N163">
        <f>J163+L163</f>
        <v>2008</v>
      </c>
      <c s="165" r="O163">
        <f>K163+M163</f>
        <v>14124</v>
      </c>
      <c s="45" r="P163">
        <f>N163+O163</f>
        <v>16132</v>
      </c>
      <c s="135" r="Q163"/>
      <c s="4" r="R163"/>
      <c s="4" r="S163"/>
      <c s="4" r="T163"/>
      <c s="4" r="U163"/>
      <c s="4" r="V163"/>
      <c s="4" r="W163"/>
      <c s="165" r="X163"/>
      <c s="165" r="Y163"/>
      <c s="4" r="Z163"/>
      <c s="4" r="AA163"/>
      <c s="4" r="AB163"/>
    </row>
    <row r="164">
      <c s="149" r="A164">
        <v>41387</v>
      </c>
      <c s="50" r="B164"/>
      <c s="50" r="C164"/>
      <c t="s" s="50" r="D164">
        <v>36</v>
      </c>
      <c t="s" s="50" r="E164">
        <v>456</v>
      </c>
      <c s="102" r="F164">
        <v>887845883407</v>
      </c>
      <c t="s" s="50" r="G164">
        <v>457</v>
      </c>
      <c t="s" s="50" r="H164">
        <v>458</v>
      </c>
      <c t="s" s="50" r="I164">
        <v>35</v>
      </c>
      <c s="106" r="J164">
        <v>6206</v>
      </c>
      <c s="106" r="K164">
        <v>9538</v>
      </c>
      <c s="165" r="L164">
        <v>7015</v>
      </c>
      <c s="165" r="M164">
        <v>13475</v>
      </c>
      <c s="165" r="N164">
        <f>J164+L164</f>
        <v>13221</v>
      </c>
      <c s="165" r="O164">
        <f>K164+M164</f>
        <v>23013</v>
      </c>
      <c s="45" r="P164">
        <f>N164+O164</f>
        <v>36234</v>
      </c>
      <c s="53" r="Q164">
        <v>700000</v>
      </c>
      <c s="4" r="R164">
        <v>803540</v>
      </c>
      <c s="4" r="S164">
        <v>0.0029</v>
      </c>
      <c s="4" r="T164"/>
      <c s="4" r="U164"/>
      <c s="4" r="V164"/>
      <c s="4" r="W164"/>
      <c s="165" r="X164"/>
      <c s="165" r="Y164"/>
      <c s="4" r="Z164"/>
      <c s="4" r="AA164"/>
      <c s="4" r="AB164"/>
    </row>
    <row r="165">
      <c s="108" r="A165">
        <v>41387</v>
      </c>
      <c s="4" r="B165"/>
      <c s="4" r="C165"/>
      <c t="s" s="4" r="D165">
        <v>58</v>
      </c>
      <c t="s" s="4" r="E165">
        <v>176</v>
      </c>
      <c s="135" r="F165">
        <v>887845302168</v>
      </c>
      <c t="s" s="4" r="G165">
        <v>459</v>
      </c>
      <c t="s" s="4" r="H165">
        <v>460</v>
      </c>
      <c t="s" s="4" r="I165">
        <v>35</v>
      </c>
      <c s="106" r="J165">
        <v>12611</v>
      </c>
      <c s="106" r="K165">
        <v>15363</v>
      </c>
      <c s="165" r="L165">
        <v>7816</v>
      </c>
      <c s="165" r="M165">
        <v>11572</v>
      </c>
      <c s="165" r="N165">
        <f>J165+L165</f>
        <v>20427</v>
      </c>
      <c s="165" r="O165">
        <f>K165+M165</f>
        <v>26935</v>
      </c>
      <c s="45" r="P165">
        <f>N165+O165</f>
        <v>47362</v>
      </c>
      <c s="135" r="Q165">
        <v>800000</v>
      </c>
      <c s="4" r="R165">
        <v>914171</v>
      </c>
      <c s="4" r="S165">
        <v>0.0041</v>
      </c>
      <c s="4" r="T165"/>
      <c s="4" r="U165"/>
      <c s="4" r="V165"/>
      <c s="4" r="W165"/>
      <c s="165" r="X165"/>
      <c s="165" r="Y165"/>
      <c s="4" r="Z165"/>
      <c s="4" r="AA165"/>
      <c s="4" r="AB165"/>
    </row>
    <row r="166">
      <c s="108" r="A166">
        <v>41387</v>
      </c>
      <c s="4" r="B166"/>
      <c s="4" r="C166"/>
      <c t="s" s="4" r="D166">
        <v>36</v>
      </c>
      <c t="s" s="4" r="E166">
        <v>322</v>
      </c>
      <c s="135" r="F166">
        <v>887845580016</v>
      </c>
      <c t="s" s="4" r="G166">
        <v>461</v>
      </c>
      <c t="s" s="4" r="H166">
        <v>462</v>
      </c>
      <c t="s" s="4" r="I166">
        <v>35</v>
      </c>
      <c s="106" r="J166">
        <v>25936</v>
      </c>
      <c s="106" r="K166">
        <v>22552</v>
      </c>
      <c s="165" r="L166">
        <v>12990</v>
      </c>
      <c s="165" r="M166">
        <v>12797</v>
      </c>
      <c s="165" r="N166">
        <f>J166+L166</f>
        <v>38926</v>
      </c>
      <c s="165" r="O166">
        <f>K166+M166</f>
        <v>35349</v>
      </c>
      <c s="45" r="P166">
        <f>N166+O166</f>
        <v>74275</v>
      </c>
      <c s="53" r="Q166">
        <v>700000</v>
      </c>
      <c s="4" r="R166">
        <v>799944</v>
      </c>
      <c s="4" r="S166">
        <v>0.0029</v>
      </c>
      <c s="4" r="T166"/>
      <c s="4" r="U166"/>
      <c s="4" r="V166"/>
      <c s="4" r="W166"/>
      <c s="165" r="X166"/>
      <c s="165" r="Y166"/>
      <c s="4" r="Z166"/>
      <c s="4" r="AA166"/>
      <c s="4" r="AB166"/>
    </row>
    <row r="167">
      <c s="108" r="A167">
        <v>41387</v>
      </c>
      <c s="4" r="B167"/>
      <c s="4" r="C167"/>
      <c t="s" s="4" r="D167">
        <v>42</v>
      </c>
      <c t="s" s="4" r="E167">
        <v>133</v>
      </c>
      <c s="135" r="F167">
        <v>880893007320</v>
      </c>
      <c t="s" s="4" r="G167">
        <v>463</v>
      </c>
      <c t="s" s="4" r="H167">
        <v>464</v>
      </c>
      <c t="s" s="4" r="I167">
        <v>35</v>
      </c>
      <c s="106" r="J167">
        <v>21976</v>
      </c>
      <c s="106" r="K167">
        <v>40845</v>
      </c>
      <c s="165" r="L167">
        <v>8513</v>
      </c>
      <c s="165" r="M167">
        <v>16901</v>
      </c>
      <c s="165" r="N167">
        <f>J167+L167</f>
        <v>30489</v>
      </c>
      <c s="165" r="O167">
        <f>K167+M167</f>
        <v>57746</v>
      </c>
      <c s="45" r="P167">
        <f>N167+O167</f>
        <v>88235</v>
      </c>
      <c s="135" r="Q167"/>
      <c s="4" r="R167"/>
      <c s="4" r="S167"/>
      <c s="4" r="T167"/>
      <c s="4" r="U167"/>
      <c s="4" r="V167"/>
      <c s="4" r="W167"/>
      <c s="165" r="X167"/>
      <c s="165" r="Y167"/>
      <c s="4" r="Z167"/>
      <c s="4" r="AA167"/>
      <c s="4" r="AB167"/>
    </row>
    <row r="168">
      <c s="108" r="A168">
        <v>41387</v>
      </c>
      <c s="4" r="B168"/>
      <c s="4" r="C168"/>
      <c t="s" s="4" r="D168">
        <v>36</v>
      </c>
      <c t="s" s="4" r="E168">
        <v>465</v>
      </c>
      <c s="135" r="F168">
        <v>887845822406</v>
      </c>
      <c t="s" s="4" r="G168">
        <v>466</v>
      </c>
      <c t="s" s="4" r="H168">
        <v>467</v>
      </c>
      <c t="s" s="4" r="I168">
        <v>35</v>
      </c>
      <c s="106" r="J168">
        <v>42831</v>
      </c>
      <c s="106" r="K168">
        <v>27615</v>
      </c>
      <c s="165" r="L168">
        <v>40609</v>
      </c>
      <c s="165" r="M168">
        <v>29867</v>
      </c>
      <c s="165" r="N168">
        <f>J168+L168</f>
        <v>83440</v>
      </c>
      <c s="165" r="O168">
        <f>K168+M168</f>
        <v>57482</v>
      </c>
      <c s="45" r="P168">
        <f>N168+O168</f>
        <v>140922</v>
      </c>
      <c s="53" r="Q168">
        <v>531019</v>
      </c>
      <c s="4" r="R168">
        <v>609142</v>
      </c>
      <c s="4" r="S168">
        <v>0.0037</v>
      </c>
      <c s="4" r="T168"/>
      <c s="4" r="U168"/>
      <c s="4" r="V168"/>
      <c s="4" r="W168"/>
      <c s="165" r="X168"/>
      <c s="165" r="Y168"/>
      <c s="4" r="Z168"/>
      <c s="4" r="AA168"/>
      <c s="4" r="AB168"/>
    </row>
    <row r="169">
      <c s="108" r="A169">
        <v>41380</v>
      </c>
      <c s="4" r="B169"/>
      <c s="4" r="C169"/>
      <c t="s" s="4" r="D169">
        <v>42</v>
      </c>
      <c t="s" s="4" r="E169">
        <v>468</v>
      </c>
      <c s="135" r="F169">
        <v>614511815123</v>
      </c>
      <c t="s" s="4" r="G169">
        <v>469</v>
      </c>
      <c t="s" s="4" r="H169">
        <v>470</v>
      </c>
      <c t="s" s="4" r="I169">
        <v>35</v>
      </c>
      <c s="106" r="J169">
        <v>568</v>
      </c>
      <c s="106" r="K169">
        <v>286</v>
      </c>
      <c s="165" r="L169">
        <v>1371</v>
      </c>
      <c s="165" r="M169">
        <v>1283</v>
      </c>
      <c s="165" r="N169">
        <f>J169+L169</f>
        <v>1939</v>
      </c>
      <c s="165" r="O169">
        <f>K169+M169</f>
        <v>1569</v>
      </c>
      <c s="45" r="P169">
        <f>N169+O169</f>
        <v>3508</v>
      </c>
      <c s="60" r="Q169">
        <v>1000000</v>
      </c>
      <c s="4" r="R169">
        <v>1080820</v>
      </c>
      <c s="4" r="S169">
        <v>0.0036</v>
      </c>
      <c s="4" r="T169"/>
      <c s="4" r="U169"/>
      <c s="4" r="V169"/>
      <c s="4" r="W169"/>
      <c s="165" r="X169"/>
      <c s="165" r="Y169"/>
      <c s="4" r="Z169"/>
      <c s="4" r="AA169"/>
      <c s="4" r="AB169"/>
    </row>
    <row r="170">
      <c s="108" r="A170">
        <v>41380</v>
      </c>
      <c s="4" r="B170"/>
      <c s="4" r="C170"/>
      <c t="s" s="4" r="D170">
        <v>36</v>
      </c>
      <c t="s" s="4" r="E170">
        <v>471</v>
      </c>
      <c t="s" s="135" r="F170">
        <v>472</v>
      </c>
      <c t="s" s="4" r="G170">
        <v>473</v>
      </c>
      <c t="s" s="4" r="H170">
        <v>474</v>
      </c>
      <c t="s" s="4" r="I170">
        <v>35</v>
      </c>
      <c t="s" s="52" r="J170">
        <v>270</v>
      </c>
      <c t="s" s="52" r="K170">
        <v>270</v>
      </c>
      <c t="s" s="165" r="L170">
        <v>270</v>
      </c>
      <c t="s" s="165" r="M170">
        <v>270</v>
      </c>
      <c t="str" s="165" r="N170">
        <f>J170+L170</f>
        <v>#VALUE!:notNumber:no data error</v>
      </c>
      <c t="str" s="165" r="O170">
        <f>K170+M170</f>
        <v>#VALUE!:notNumber:no data error</v>
      </c>
      <c t="str" s="45" r="P170">
        <f>N170+O170</f>
        <v>#VALUE!:notNumber:no data error</v>
      </c>
      <c s="60" r="Q170">
        <v>800000</v>
      </c>
      <c s="4" r="R170">
        <v>865145</v>
      </c>
      <c s="4" r="S170">
        <v>0.0047</v>
      </c>
      <c s="4" r="T170"/>
      <c s="4" r="U170"/>
      <c s="4" r="V170"/>
      <c s="4" r="W170"/>
      <c s="165" r="X170"/>
      <c s="165" r="Y170"/>
      <c s="4" r="Z170"/>
      <c s="4" r="AA170"/>
      <c s="4" r="AB170"/>
    </row>
    <row r="171">
      <c s="108" r="A171">
        <v>41374</v>
      </c>
      <c s="4" r="B171"/>
      <c s="4" r="C171"/>
      <c t="s" s="4" r="D171">
        <v>36</v>
      </c>
      <c t="s" s="44" r="E171">
        <v>475</v>
      </c>
      <c s="135" r="F171">
        <v>5032698667604</v>
      </c>
      <c t="s" s="4" r="G171">
        <v>476</v>
      </c>
      <c t="s" s="4" r="H171">
        <v>477</v>
      </c>
      <c t="s" s="4" r="I171">
        <v>35</v>
      </c>
      <c s="52" r="J171">
        <v>570</v>
      </c>
      <c s="52" r="K171">
        <v>1558</v>
      </c>
      <c s="165" r="L171">
        <v>212</v>
      </c>
      <c s="165" r="M171">
        <v>1891</v>
      </c>
      <c s="165" r="N171">
        <f>J171+L171</f>
        <v>782</v>
      </c>
      <c s="165" r="O171">
        <f>K171+M171</f>
        <v>3449</v>
      </c>
      <c s="45" r="P171">
        <f>N171+O171</f>
        <v>4231</v>
      </c>
      <c s="60" r="Q171">
        <v>1000000</v>
      </c>
      <c s="4" r="R171">
        <v>1039396</v>
      </c>
      <c s="4" r="S171">
        <v>0.0027</v>
      </c>
      <c s="4" r="T171"/>
      <c s="4" r="U171"/>
      <c s="4" r="V171"/>
      <c s="4" r="W171"/>
      <c s="165" r="X171"/>
      <c s="165" r="Y171"/>
      <c s="4" r="Z171"/>
      <c s="4" r="AA171"/>
      <c s="4" r="AB171"/>
    </row>
    <row r="172">
      <c s="130" r="A172">
        <v>41373</v>
      </c>
      <c s="38" r="B172"/>
      <c s="38" r="C172"/>
      <c t="s" s="38" r="D172">
        <v>478</v>
      </c>
      <c t="s" s="38" r="E172">
        <v>479</v>
      </c>
      <c s="183" r="F172">
        <v>887845873811</v>
      </c>
      <c t="s" s="38" r="G172">
        <v>480</v>
      </c>
      <c t="s" s="38" r="H172">
        <v>481</v>
      </c>
      <c t="s" s="38" r="I172">
        <v>35</v>
      </c>
      <c s="106" r="J172">
        <v>489</v>
      </c>
      <c s="106" r="K172">
        <v>334</v>
      </c>
      <c s="165" r="L172">
        <v>812</v>
      </c>
      <c s="165" r="M172">
        <v>753</v>
      </c>
      <c s="165" r="N172">
        <f>J172+L172</f>
        <v>1301</v>
      </c>
      <c s="165" r="O172">
        <f>K172+M172</f>
        <v>1087</v>
      </c>
      <c s="45" r="P172">
        <f>N172+O172</f>
        <v>2388</v>
      </c>
      <c s="60" r="Q172">
        <v>1100000</v>
      </c>
      <c s="4" r="R172">
        <v>1144084</v>
      </c>
      <c s="4" r="S172">
        <v>0.0053</v>
      </c>
      <c s="4" r="T172"/>
      <c s="4" r="U172"/>
      <c s="4" r="V172"/>
      <c s="4" r="W172"/>
      <c s="165" r="X172"/>
      <c s="165" r="Y172"/>
      <c s="4" r="Z172"/>
      <c s="4" r="AA172"/>
      <c s="4" r="AB172"/>
    </row>
    <row r="173">
      <c s="108" r="A173">
        <v>41373</v>
      </c>
      <c s="4" r="B173"/>
      <c s="4" r="C173"/>
      <c t="s" s="4" r="D173">
        <v>36</v>
      </c>
      <c t="s" s="4" r="E173">
        <v>264</v>
      </c>
      <c s="135" r="F173">
        <v>887845626547</v>
      </c>
      <c t="s" s="4" r="G173">
        <v>482</v>
      </c>
      <c t="s" s="4" r="H173">
        <v>483</v>
      </c>
      <c t="s" s="4" r="I173">
        <v>35</v>
      </c>
      <c s="52" r="J173">
        <v>4938</v>
      </c>
      <c s="52" r="K173">
        <v>6031</v>
      </c>
      <c s="165" r="L173">
        <v>3317</v>
      </c>
      <c s="165" r="M173">
        <v>3504</v>
      </c>
      <c s="165" r="N173">
        <f>J173+L173</f>
        <v>8255</v>
      </c>
      <c s="165" r="O173">
        <f>J173+L173</f>
        <v>8255</v>
      </c>
      <c s="45" r="P173">
        <f>N173+O173</f>
        <v>16510</v>
      </c>
      <c s="60" r="Q173">
        <v>800000</v>
      </c>
      <c s="4" r="R173">
        <v>846167</v>
      </c>
      <c s="4" r="S173">
        <v>0.0028</v>
      </c>
      <c s="4" r="T173"/>
      <c s="4" r="U173"/>
      <c s="4" r="V173"/>
      <c s="4" r="W173"/>
      <c s="165" r="X173"/>
      <c s="165" r="Y173"/>
      <c s="4" r="Z173"/>
      <c s="4" r="AA173"/>
      <c s="4" r="AB173"/>
    </row>
    <row r="174">
      <c s="108" r="A174">
        <v>41373</v>
      </c>
      <c s="4" r="B174"/>
      <c s="4" r="C174"/>
      <c t="s" s="4" r="D174">
        <v>73</v>
      </c>
      <c t="s" s="4" r="E174">
        <v>437</v>
      </c>
      <c s="135" r="F174">
        <v>887845716750</v>
      </c>
      <c t="s" s="4" r="G174">
        <v>438</v>
      </c>
      <c t="s" s="4" r="H174">
        <v>484</v>
      </c>
      <c t="s" s="4" r="I174">
        <v>77</v>
      </c>
      <c s="106" r="J174">
        <v>72</v>
      </c>
      <c s="106" r="K174">
        <v>537</v>
      </c>
      <c s="165" r="L174">
        <v>51</v>
      </c>
      <c s="165" r="M174">
        <v>272</v>
      </c>
      <c s="165" r="N174">
        <f>J174+L174</f>
        <v>123</v>
      </c>
      <c s="165" r="O174">
        <f>K174+M174</f>
        <v>809</v>
      </c>
      <c s="45" r="P174">
        <f>N174+O174</f>
        <v>932</v>
      </c>
      <c s="135" r="Q174">
        <v>2600000</v>
      </c>
      <c s="4" r="R174"/>
      <c s="4" r="S174"/>
      <c s="4" r="T174"/>
      <c s="4" r="U174"/>
      <c s="4" r="V174"/>
      <c s="4" r="W174"/>
      <c s="165" r="X174"/>
      <c s="165" r="Y174"/>
      <c s="4" r="Z174"/>
      <c s="4" r="AA174"/>
      <c s="4" r="AB174"/>
    </row>
    <row r="175">
      <c s="108" r="A175">
        <v>41366</v>
      </c>
      <c s="4" r="B175"/>
      <c s="4" r="C175"/>
      <c t="s" s="4" r="D175">
        <v>42</v>
      </c>
      <c t="s" s="4" r="E175">
        <v>485</v>
      </c>
      <c s="135" r="F175">
        <v>887845613363</v>
      </c>
      <c t="s" s="4" r="G175">
        <v>486</v>
      </c>
      <c t="s" s="4" r="H175">
        <v>487</v>
      </c>
      <c t="s" s="4" r="I175">
        <v>35</v>
      </c>
      <c s="106" r="J175">
        <v>88680</v>
      </c>
      <c s="106" r="K175">
        <v>72432</v>
      </c>
      <c s="165" r="L175">
        <v>60664</v>
      </c>
      <c s="165" r="M175">
        <v>55167</v>
      </c>
      <c s="165" r="N175">
        <f>J175+L175</f>
        <v>149344</v>
      </c>
      <c s="165" r="O175">
        <f>K175+M175</f>
        <v>127599</v>
      </c>
      <c s="45" r="P175">
        <f>N175+O175</f>
        <v>276943</v>
      </c>
      <c s="60" r="Q175">
        <v>1000000</v>
      </c>
      <c s="4" r="R175">
        <v>5832947</v>
      </c>
      <c s="4" r="S175">
        <v>0.0026</v>
      </c>
      <c s="4" r="T175"/>
      <c s="4" r="U175"/>
      <c s="4" r="V175"/>
      <c t="s" s="44" r="W175">
        <v>488</v>
      </c>
      <c s="165" r="X175"/>
      <c s="165" r="Y175"/>
      <c s="4" r="Z175"/>
      <c s="4" r="AA175"/>
      <c s="4" r="AB175"/>
    </row>
    <row r="176">
      <c s="140" r="A176"/>
      <c s="4" r="B176"/>
      <c s="4" r="C176"/>
      <c s="4" r="D176"/>
      <c s="4" r="E176"/>
      <c s="135" r="F176">
        <v>887396393806</v>
      </c>
      <c t="s" s="4" r="G176">
        <v>486</v>
      </c>
      <c t="s" s="4" r="H176">
        <v>487</v>
      </c>
      <c t="s" s="4" r="I176">
        <v>489</v>
      </c>
      <c s="52" r="J176"/>
      <c s="52" r="K176"/>
      <c s="165" r="L176"/>
      <c s="165" r="M176"/>
      <c s="165" r="N176"/>
      <c s="165" r="O176"/>
      <c s="45" r="P176">
        <f>N176+O176</f>
        <v>0</v>
      </c>
      <c s="4" r="Q176">
        <v>4200000</v>
      </c>
      <c s="4" r="R176">
        <v>4777121</v>
      </c>
      <c s="4" r="S176">
        <v>0.0026</v>
      </c>
      <c s="4" r="T176"/>
      <c s="4" r="U176"/>
      <c s="4" r="V176"/>
      <c t="s" s="4" r="W176">
        <v>490</v>
      </c>
      <c s="165" r="X176"/>
      <c s="165" r="Y176"/>
      <c s="4" r="Z176"/>
      <c s="4" r="AA176"/>
      <c s="4" r="AB176"/>
    </row>
    <row r="177">
      <c s="140" r="A177">
        <v>41366</v>
      </c>
      <c s="4" r="B177"/>
      <c s="4" r="C177"/>
      <c t="s" s="4" r="D177">
        <v>36</v>
      </c>
      <c t="s" s="4" r="E177">
        <v>53</v>
      </c>
      <c s="135" r="F177">
        <v>887845799487</v>
      </c>
      <c t="s" s="4" r="G177">
        <v>491</v>
      </c>
      <c t="s" s="4" r="H177">
        <v>492</v>
      </c>
      <c t="s" s="4" r="I177">
        <v>35</v>
      </c>
      <c t="s" s="52" r="J177">
        <v>270</v>
      </c>
      <c t="s" s="52" r="K177">
        <v>270</v>
      </c>
      <c t="s" s="165" r="L177">
        <v>270</v>
      </c>
      <c t="s" s="165" r="M177">
        <v>270</v>
      </c>
      <c t="str" s="165" r="N177">
        <f>J177+L177</f>
        <v>#VALUE!:notNumber:no data error</v>
      </c>
      <c t="str" s="165" r="O177">
        <f>K177+M177</f>
        <v>#VALUE!:notNumber:no data error</v>
      </c>
      <c t="str" s="45" r="P177">
        <f>N177+O177</f>
        <v>#VALUE!:notNumber:no data error</v>
      </c>
      <c s="135" r="Q177"/>
      <c s="4" r="R177"/>
      <c s="4" r="S177"/>
      <c s="4" r="T177"/>
      <c s="4" r="U177"/>
      <c s="4" r="V177"/>
      <c s="4" r="W177"/>
      <c s="165" r="X177"/>
      <c s="165" r="Y177"/>
      <c s="4" r="Z177"/>
      <c s="4" r="AA177"/>
      <c s="4" r="AB177"/>
    </row>
    <row r="178">
      <c s="140" r="A178">
        <v>41359</v>
      </c>
      <c s="4" r="B178"/>
      <c s="4" r="C178"/>
      <c t="s" s="4" r="D178">
        <v>42</v>
      </c>
      <c t="s" s="4" r="E178">
        <v>65</v>
      </c>
      <c s="135" r="F178">
        <v>887845420862</v>
      </c>
      <c t="s" s="4" r="G178">
        <v>369</v>
      </c>
      <c t="s" s="4" r="H178">
        <v>493</v>
      </c>
      <c t="s" s="4" r="I178">
        <v>35</v>
      </c>
      <c s="106" r="J178">
        <v>111907</v>
      </c>
      <c s="106" r="K178">
        <v>112730</v>
      </c>
      <c s="165" r="L178">
        <v>126789</v>
      </c>
      <c s="165" r="M178">
        <v>144698</v>
      </c>
      <c s="165" r="N178">
        <f>J178+L178</f>
        <v>238696</v>
      </c>
      <c s="165" r="O178">
        <f>K178+M178</f>
        <v>257428</v>
      </c>
      <c s="45" r="P178">
        <f>N178+O178</f>
        <v>496124</v>
      </c>
      <c s="60" r="Q178">
        <v>1000000</v>
      </c>
      <c s="4" r="R178">
        <v>1039997</v>
      </c>
      <c s="4" r="S178">
        <v>0.0033</v>
      </c>
      <c s="4" r="T178"/>
      <c s="4" r="U178"/>
      <c s="4" r="V178"/>
      <c t="s" s="4" r="W178">
        <v>494</v>
      </c>
      <c s="135" r="X178"/>
      <c s="4" r="Y178"/>
      <c s="4" r="Z178"/>
      <c s="4" r="AA178"/>
      <c s="4" r="AB178"/>
    </row>
    <row r="179">
      <c s="140" r="A179">
        <v>41359</v>
      </c>
      <c s="4" r="B179"/>
      <c s="4" r="C179"/>
      <c t="s" s="4" r="D179">
        <v>36</v>
      </c>
      <c t="s" s="4" r="E179">
        <v>495</v>
      </c>
      <c s="135" r="F179">
        <v>887845527783</v>
      </c>
      <c t="s" s="4" r="G179">
        <v>496</v>
      </c>
      <c t="s" s="4" r="H179">
        <v>497</v>
      </c>
      <c t="s" s="4" r="I179">
        <v>35</v>
      </c>
      <c t="s" s="52" r="J179">
        <v>498</v>
      </c>
      <c t="s" s="52" r="K179">
        <v>498</v>
      </c>
      <c t="s" s="4" r="L179">
        <v>498</v>
      </c>
      <c t="s" s="165" r="M179">
        <v>498</v>
      </c>
      <c t="str" s="4" r="N179">
        <f>J179+L179</f>
        <v>#VALUE!:notNumber:no record</v>
      </c>
      <c t="str" s="4" r="O179">
        <f>K179+M179</f>
        <v>#VALUE!:notNumber:no record</v>
      </c>
      <c t="str" s="45" r="P179">
        <f>N179+O179</f>
        <v>#VALUE!:notNumber:no record</v>
      </c>
      <c s="4" r="Q179"/>
      <c s="4" r="R179"/>
      <c s="4" r="S179"/>
      <c s="4" r="T179"/>
      <c s="4" r="U179"/>
      <c s="4" r="V179"/>
      <c s="4" r="W179"/>
      <c s="135" r="X179"/>
      <c s="4" r="Y179"/>
      <c s="4" r="Z179"/>
      <c s="4" r="AA179"/>
      <c s="4" r="AB179"/>
    </row>
    <row r="180">
      <c s="140" r="A180">
        <v>41359</v>
      </c>
      <c s="4" r="B180"/>
      <c s="4" r="C180"/>
      <c t="s" s="4" r="D180">
        <v>36</v>
      </c>
      <c t="s" s="4" r="E180">
        <v>337</v>
      </c>
      <c s="135" r="F180">
        <v>612651014321</v>
      </c>
      <c t="s" s="4" r="G180">
        <v>499</v>
      </c>
      <c t="s" s="4" r="H180">
        <v>499</v>
      </c>
      <c t="s" s="4" r="I180">
        <v>35</v>
      </c>
      <c s="106" r="J180">
        <v>518</v>
      </c>
      <c s="106" r="K180">
        <v>341</v>
      </c>
      <c s="165" r="L180">
        <v>275</v>
      </c>
      <c s="165" r="M180">
        <v>278</v>
      </c>
      <c s="165" r="N180">
        <f>J180+L180</f>
        <v>793</v>
      </c>
      <c s="165" r="O180">
        <f>K180+M180</f>
        <v>619</v>
      </c>
      <c s="45" r="P180">
        <f>N180+O180</f>
        <v>1412</v>
      </c>
      <c s="60" r="Q180">
        <v>500000</v>
      </c>
      <c s="4" r="R180">
        <v>525981</v>
      </c>
      <c s="4" r="S180">
        <v>0.0029</v>
      </c>
      <c s="4" r="T180"/>
      <c s="4" r="U180"/>
      <c s="4" r="V180"/>
      <c s="4" r="W180"/>
      <c s="135" r="X180"/>
      <c s="4" r="Y180"/>
      <c s="4" r="Z180"/>
      <c s="4" r="AA180"/>
      <c s="4" r="AB180"/>
    </row>
    <row r="181">
      <c s="140" r="A181">
        <v>41359</v>
      </c>
      <c s="4" r="B181"/>
      <c s="4" r="C181"/>
      <c t="s" s="4" r="D181">
        <v>36</v>
      </c>
      <c t="s" s="4" r="E181">
        <v>130</v>
      </c>
      <c s="135" r="F181">
        <v>749846018489</v>
      </c>
      <c t="s" s="4" r="G181">
        <v>500</v>
      </c>
      <c t="s" s="4" r="H181">
        <v>501</v>
      </c>
      <c t="s" s="4" r="I181">
        <v>35</v>
      </c>
      <c s="106" r="J181">
        <v>2752</v>
      </c>
      <c s="106" r="K181">
        <v>2036</v>
      </c>
      <c s="165" r="L181">
        <v>1450</v>
      </c>
      <c s="165" r="M181">
        <v>953</v>
      </c>
      <c s="165" r="N181">
        <f>J181+L181</f>
        <v>4202</v>
      </c>
      <c s="165" r="O181">
        <f>K181+M181</f>
        <v>2989</v>
      </c>
      <c s="45" r="P181">
        <f>N181+O181</f>
        <v>7191</v>
      </c>
      <c s="4" r="Q181"/>
      <c s="4" r="R181"/>
      <c s="4" r="S181"/>
      <c s="4" r="T181"/>
      <c s="4" r="U181"/>
      <c s="4" r="V181"/>
      <c s="4" r="W181"/>
      <c s="135" r="X181"/>
      <c s="4" r="Y181"/>
      <c s="4" r="Z181"/>
      <c s="4" r="AA181"/>
      <c s="4" r="AB181"/>
    </row>
    <row r="182">
      <c s="140" r="A182">
        <v>41352</v>
      </c>
      <c s="4" r="B182"/>
      <c s="4" r="C182"/>
      <c t="s" s="4" r="D182">
        <v>136</v>
      </c>
      <c t="s" s="4" r="E182">
        <v>502</v>
      </c>
      <c s="135" r="F182">
        <v>887845330222</v>
      </c>
      <c t="s" s="4" r="G182">
        <v>503</v>
      </c>
      <c t="s" s="4" r="H182">
        <v>504</v>
      </c>
      <c t="s" s="4" r="I182">
        <v>35</v>
      </c>
      <c s="106" r="J182">
        <v>32936</v>
      </c>
      <c s="106" r="K182">
        <v>21414</v>
      </c>
      <c s="165" r="L182">
        <v>27655</v>
      </c>
      <c s="165" r="M182">
        <v>19725</v>
      </c>
      <c s="165" r="N182">
        <f>J182+L182</f>
        <v>60591</v>
      </c>
      <c s="165" r="O182">
        <f>K182+M182</f>
        <v>41139</v>
      </c>
      <c s="45" r="P182">
        <f>N182+O182</f>
        <v>101730</v>
      </c>
      <c s="60" r="Q182">
        <v>800000</v>
      </c>
      <c s="4" r="R182">
        <v>865571</v>
      </c>
      <c s="4" r="S182">
        <v>0.0031</v>
      </c>
      <c s="4" r="T182"/>
      <c s="4" r="U182"/>
      <c s="4" r="V182"/>
      <c t="s" s="44" r="W182">
        <v>505</v>
      </c>
      <c s="39" r="X182"/>
      <c s="39" r="Y182"/>
      <c s="4" r="Z182"/>
      <c s="4" r="AA182"/>
      <c s="4" r="AB182"/>
    </row>
    <row r="183">
      <c s="140" r="A183">
        <v>41352</v>
      </c>
      <c s="4" r="B183"/>
      <c s="4" r="C183"/>
      <c t="s" s="4" r="D183">
        <v>136</v>
      </c>
      <c t="s" s="4" r="E183">
        <v>506</v>
      </c>
      <c s="135" r="F183">
        <v>887845215710</v>
      </c>
      <c t="s" s="4" r="G183">
        <v>507</v>
      </c>
      <c t="s" s="4" r="H183">
        <v>508</v>
      </c>
      <c t="s" s="4" r="I183">
        <v>35</v>
      </c>
      <c s="106" r="J183">
        <v>4258</v>
      </c>
      <c s="106" r="K183">
        <v>13427</v>
      </c>
      <c s="165" r="L183">
        <v>2614</v>
      </c>
      <c s="165" r="M183">
        <v>12127</v>
      </c>
      <c s="165" r="N183">
        <f>J183+L183</f>
        <v>6872</v>
      </c>
      <c s="165" r="O183">
        <f>K183+M183</f>
        <v>25554</v>
      </c>
      <c s="45" r="P183">
        <f>N183+O183</f>
        <v>32426</v>
      </c>
      <c s="60" r="Q183">
        <v>800000</v>
      </c>
      <c s="4" r="R183">
        <v>873147</v>
      </c>
      <c s="4" r="S183">
        <v>0.0031</v>
      </c>
      <c s="4" r="T183"/>
      <c s="4" r="U183"/>
      <c s="4" r="V183"/>
      <c s="4" r="W183"/>
      <c s="39" r="X183"/>
      <c s="39" r="Y183"/>
      <c s="4" r="Z183"/>
      <c s="4" r="AA183"/>
      <c s="4" r="AB183"/>
    </row>
    <row r="184">
      <c s="140" r="A184">
        <v>41352</v>
      </c>
      <c s="4" r="B184"/>
      <c s="4" r="C184"/>
      <c t="s" s="4" r="D184">
        <v>73</v>
      </c>
      <c t="s" s="4" r="E184">
        <v>509</v>
      </c>
      <c s="135" r="F184">
        <v>887396503441</v>
      </c>
      <c t="s" s="4" r="G184">
        <v>510</v>
      </c>
      <c t="s" s="4" r="H184">
        <v>511</v>
      </c>
      <c t="s" s="4" r="I184">
        <v>35</v>
      </c>
      <c s="106" r="J184">
        <v>117</v>
      </c>
      <c s="106" r="K184">
        <v>95</v>
      </c>
      <c s="165" r="L184">
        <v>498</v>
      </c>
      <c s="165" r="M184">
        <v>723</v>
      </c>
      <c s="165" r="N184">
        <f>J184+L184</f>
        <v>615</v>
      </c>
      <c s="165" r="O184">
        <f>K184+M184</f>
        <v>818</v>
      </c>
      <c s="45" r="P184">
        <f>N184+O184</f>
        <v>1433</v>
      </c>
      <c s="135" r="Q184">
        <v>500000</v>
      </c>
      <c s="4" r="R184">
        <v>554919</v>
      </c>
      <c s="4" r="S184">
        <v>0.0038</v>
      </c>
      <c s="4" r="T184"/>
      <c s="4" r="U184"/>
      <c s="4" r="V184"/>
      <c s="4" r="W184"/>
      <c s="39" r="X184"/>
      <c s="39" r="Y184"/>
      <c s="4" r="Z184"/>
      <c s="4" r="AA184"/>
      <c s="4" r="AB184"/>
    </row>
    <row r="185">
      <c s="140" r="A185">
        <v>41345</v>
      </c>
      <c s="4" r="B185"/>
      <c s="4" r="C185"/>
      <c t="s" s="4" r="D185">
        <v>73</v>
      </c>
      <c t="s" s="4" r="E185">
        <v>512</v>
      </c>
      <c s="135" r="F185">
        <v>887845634030</v>
      </c>
      <c t="s" s="4" r="G185">
        <v>513</v>
      </c>
      <c t="s" s="4" r="H185">
        <v>514</v>
      </c>
      <c t="s" s="4" r="I185">
        <v>35</v>
      </c>
      <c s="106" r="J185">
        <v>955</v>
      </c>
      <c s="106" r="K185">
        <v>268</v>
      </c>
      <c s="165" r="L185">
        <v>1035</v>
      </c>
      <c s="165" r="M185">
        <v>329</v>
      </c>
      <c s="165" r="N185">
        <f>J185+L185</f>
        <v>1990</v>
      </c>
      <c s="165" r="O185">
        <f>K185+M185</f>
        <v>597</v>
      </c>
      <c s="45" r="P185">
        <f>N185+O185</f>
        <v>2587</v>
      </c>
      <c s="135" r="Q185">
        <v>651604</v>
      </c>
      <c s="4" r="R185"/>
      <c s="4" r="S185"/>
      <c s="4" r="T185"/>
      <c s="4" r="U185"/>
      <c s="4" r="V185"/>
      <c s="4" r="W185"/>
      <c s="39" r="X185">
        <v>43</v>
      </c>
      <c s="39" r="Y185"/>
      <c s="4" r="Z185"/>
      <c s="4" r="AA185"/>
      <c s="4" r="AB185"/>
    </row>
    <row r="186">
      <c s="140" r="A186">
        <v>41345</v>
      </c>
      <c s="4" r="B186"/>
      <c s="4" r="C186"/>
      <c t="s" s="4" r="D186">
        <v>36</v>
      </c>
      <c t="s" s="4" r="E186">
        <v>176</v>
      </c>
      <c s="135" r="F186">
        <v>887845112002</v>
      </c>
      <c t="s" s="4" r="G186">
        <v>515</v>
      </c>
      <c t="s" s="4" r="H186">
        <v>516</v>
      </c>
      <c t="s" s="4" r="I186">
        <v>35</v>
      </c>
      <c s="106" r="J186">
        <v>34850</v>
      </c>
      <c s="106" r="K186">
        <v>19406</v>
      </c>
      <c s="165" r="L186">
        <v>26605</v>
      </c>
      <c s="165" r="M186">
        <v>12884</v>
      </c>
      <c s="165" r="N186">
        <f>J186+L186</f>
        <v>61455</v>
      </c>
      <c s="165" r="O186">
        <f>K186+M186</f>
        <v>32290</v>
      </c>
      <c s="45" r="P186">
        <f>N186+O186</f>
        <v>93745</v>
      </c>
      <c s="135" r="Q186">
        <v>1000000</v>
      </c>
      <c s="4" r="R186">
        <v>1052795</v>
      </c>
      <c s="4" r="S186">
        <v>0.0031</v>
      </c>
      <c s="4" r="T186"/>
      <c s="4" r="U186"/>
      <c s="4" r="V186"/>
      <c s="4" r="W186"/>
      <c s="39" r="X186">
        <v>3458</v>
      </c>
      <c s="39" r="Y186"/>
      <c t="s" s="4" r="Z186">
        <v>517</v>
      </c>
      <c s="4" r="AA186"/>
      <c s="4" r="AB186"/>
    </row>
    <row r="187">
      <c s="133" r="A187">
        <v>41345</v>
      </c>
      <c s="44" r="B187"/>
      <c s="44" r="C187"/>
      <c t="s" s="44" r="D187">
        <v>136</v>
      </c>
      <c t="s" s="44" r="E187">
        <v>502</v>
      </c>
      <c s="3" r="F187">
        <v>887845567581</v>
      </c>
      <c t="s" s="44" r="G187">
        <v>503</v>
      </c>
      <c t="s" s="44" r="H187">
        <v>518</v>
      </c>
      <c t="s" s="44" r="I187">
        <v>77</v>
      </c>
      <c s="106" r="J187">
        <v>13454</v>
      </c>
      <c s="106" r="K187">
        <v>14652</v>
      </c>
      <c s="49" r="L187">
        <v>15703</v>
      </c>
      <c s="49" r="M187">
        <v>15769</v>
      </c>
      <c s="49" r="N187">
        <f>J187+L187</f>
        <v>29157</v>
      </c>
      <c s="49" r="O187">
        <f>K187+M187</f>
        <v>30421</v>
      </c>
      <c s="45" r="P187">
        <f>N187+O187</f>
        <v>59578</v>
      </c>
      <c s="3" r="Q187"/>
      <c s="44" r="R187"/>
      <c s="44" r="S187"/>
      <c s="44" r="T187"/>
      <c s="44" r="U187"/>
      <c s="44" r="V187"/>
      <c s="44" r="W187"/>
      <c t="s" s="49" r="X187">
        <v>519</v>
      </c>
      <c s="49" r="Y187"/>
      <c s="44" r="Z187"/>
      <c s="44" r="AA187"/>
      <c s="44" r="AB187"/>
    </row>
    <row r="188">
      <c s="140" r="A188">
        <v>41338</v>
      </c>
      <c s="4" r="B188"/>
      <c s="4" r="C188"/>
      <c t="s" s="4" r="D188">
        <v>73</v>
      </c>
      <c t="s" s="4" r="E188">
        <v>520</v>
      </c>
      <c s="135" r="F188">
        <v>887845368997</v>
      </c>
      <c t="s" s="4" r="G188">
        <v>521</v>
      </c>
      <c t="s" s="4" r="H188">
        <v>522</v>
      </c>
      <c t="s" s="4" r="I188">
        <v>35</v>
      </c>
      <c s="106" r="J188">
        <v>69</v>
      </c>
      <c s="106" r="K188">
        <v>208</v>
      </c>
      <c s="165" r="L188">
        <v>14</v>
      </c>
      <c s="165" r="M188">
        <v>23</v>
      </c>
      <c s="165" r="N188">
        <f>J188+L188</f>
        <v>83</v>
      </c>
      <c s="165" r="O188">
        <f>K188+M188</f>
        <v>231</v>
      </c>
      <c s="45" r="P188">
        <f>N188+O188</f>
        <v>314</v>
      </c>
      <c s="53" r="Q188">
        <v>200000</v>
      </c>
      <c s="4" r="R188">
        <v>37294</v>
      </c>
      <c s="4" r="S188">
        <v>0.0028</v>
      </c>
      <c s="4" r="T188"/>
      <c s="4" r="U188"/>
      <c s="4" r="V188"/>
      <c s="4" r="W188"/>
      <c s="165" r="X188"/>
      <c s="165" r="Y188"/>
      <c s="4" r="Z188"/>
      <c s="4" r="AA188"/>
      <c s="4" r="AB188"/>
    </row>
    <row r="189">
      <c s="30" r="A189">
        <v>41338</v>
      </c>
      <c s="38" r="B189"/>
      <c s="38" r="C189"/>
      <c t="s" s="38" r="D189">
        <v>36</v>
      </c>
      <c t="s" s="38" r="E189">
        <v>53</v>
      </c>
      <c s="183" r="F189">
        <v>887845473783</v>
      </c>
      <c t="s" s="38" r="G189">
        <v>523</v>
      </c>
      <c t="s" s="38" r="H189">
        <v>524</v>
      </c>
      <c t="s" s="38" r="I189">
        <v>35</v>
      </c>
      <c s="106" r="J189">
        <v>34102</v>
      </c>
      <c s="106" r="K189">
        <v>33160</v>
      </c>
      <c s="165" r="L189">
        <v>26275</v>
      </c>
      <c s="165" r="M189">
        <v>28394</v>
      </c>
      <c s="165" r="N189">
        <f>J189+L189</f>
        <v>60377</v>
      </c>
      <c s="165" r="O189">
        <f>K189+M189</f>
        <v>61554</v>
      </c>
      <c s="45" r="P189">
        <f>N189+O189</f>
        <v>121931</v>
      </c>
      <c s="135" r="Q189">
        <v>800000</v>
      </c>
      <c s="4" r="R189">
        <v>839016</v>
      </c>
      <c s="4" r="S189">
        <v>0.0029</v>
      </c>
      <c s="4" r="T189"/>
      <c s="4" r="U189"/>
      <c s="4" r="V189"/>
      <c s="4" r="W189"/>
      <c s="39" r="X189">
        <v>3181</v>
      </c>
      <c s="39" r="Y189">
        <v>3544</v>
      </c>
      <c t="s" s="4" r="Z189">
        <v>517</v>
      </c>
      <c s="4" r="AA189"/>
      <c s="4" r="AB189"/>
    </row>
    <row r="190">
      <c s="140" r="A190">
        <v>41338</v>
      </c>
      <c s="4" r="B190"/>
      <c s="4" r="C190"/>
      <c t="s" s="4" r="D190">
        <v>31</v>
      </c>
      <c t="s" s="4" r="E190">
        <v>525</v>
      </c>
      <c s="135" r="F190">
        <v>659123020992</v>
      </c>
      <c t="s" s="4" r="G190">
        <v>526</v>
      </c>
      <c t="s" s="4" r="H190">
        <v>527</v>
      </c>
      <c t="s" s="4" r="I190">
        <v>35</v>
      </c>
      <c s="106" r="J190">
        <v>10727</v>
      </c>
      <c s="106" r="K190">
        <v>8130</v>
      </c>
      <c s="165" r="L190">
        <v>4680</v>
      </c>
      <c s="165" r="M190">
        <v>3964</v>
      </c>
      <c s="165" r="N190">
        <f>J190+L190</f>
        <v>15407</v>
      </c>
      <c s="165" r="O190">
        <f>K190+M190</f>
        <v>12094</v>
      </c>
      <c s="45" r="P190">
        <f>N190+O190</f>
        <v>27501</v>
      </c>
      <c s="135" r="Q190"/>
      <c s="4" r="R190"/>
      <c s="4" r="S190"/>
      <c s="4" r="T190"/>
      <c s="4" r="U190"/>
      <c s="4" r="V190"/>
      <c s="4" r="W190"/>
      <c s="39" r="X190">
        <v>1901</v>
      </c>
      <c s="39" r="Y190">
        <v>1463</v>
      </c>
      <c s="4" r="Z190"/>
      <c s="4" r="AA190"/>
      <c s="4" r="AB190"/>
    </row>
    <row r="191">
      <c s="140" r="A191">
        <v>41338</v>
      </c>
      <c s="4" r="B191"/>
      <c s="4" r="C191"/>
      <c t="s" s="4" r="D191">
        <v>36</v>
      </c>
      <c t="s" s="4" r="E191">
        <v>528</v>
      </c>
      <c s="135" r="F191">
        <v>887845349781</v>
      </c>
      <c t="s" s="4" r="G191">
        <v>529</v>
      </c>
      <c t="s" s="4" r="H191">
        <v>530</v>
      </c>
      <c t="s" s="4" r="I191">
        <v>35</v>
      </c>
      <c s="106" r="J191">
        <v>2430</v>
      </c>
      <c s="106" r="K191">
        <v>2002</v>
      </c>
      <c s="165" r="L191">
        <v>1931</v>
      </c>
      <c s="165" r="M191">
        <v>1657</v>
      </c>
      <c s="165" r="N191">
        <f>J191+L191</f>
        <v>4361</v>
      </c>
      <c s="165" r="O191">
        <f>K191+M191</f>
        <v>3659</v>
      </c>
      <c s="45" r="P191">
        <f>N191+O191</f>
        <v>8020</v>
      </c>
      <c s="3" r="Q191">
        <v>700000</v>
      </c>
      <c s="4" r="R191">
        <v>735749</v>
      </c>
      <c s="4" r="S191">
        <v>0.0034</v>
      </c>
      <c s="4" r="T191"/>
      <c s="4" r="U191"/>
      <c s="4" r="V191"/>
      <c s="4" r="W191"/>
      <c s="39" r="X191"/>
      <c s="39" r="Y191"/>
      <c s="4" r="Z191"/>
      <c s="4" r="AA191"/>
      <c s="4" r="AB191"/>
    </row>
    <row r="192">
      <c s="140" r="A192">
        <v>41331</v>
      </c>
      <c s="4" r="B192"/>
      <c s="4" r="C192"/>
      <c t="s" s="4" r="D192">
        <v>73</v>
      </c>
      <c t="s" s="4" r="E192">
        <v>133</v>
      </c>
      <c s="135" r="F192">
        <v>880893007023</v>
      </c>
      <c t="s" s="4" r="G192">
        <v>531</v>
      </c>
      <c t="s" s="4" r="H192">
        <v>532</v>
      </c>
      <c t="s" s="4" r="I192">
        <v>35</v>
      </c>
      <c s="106" r="J192">
        <v>6985</v>
      </c>
      <c s="106" r="K192">
        <v>12913</v>
      </c>
      <c s="165" r="L192">
        <v>6125</v>
      </c>
      <c s="165" r="M192">
        <v>7670</v>
      </c>
      <c s="165" r="N192">
        <f>J192+L192</f>
        <v>13110</v>
      </c>
      <c s="165" r="O192">
        <f>K192+M192</f>
        <v>20583</v>
      </c>
      <c s="45" r="P192">
        <f>N192+O192</f>
        <v>33693</v>
      </c>
      <c s="135" r="Q192">
        <v>1000000</v>
      </c>
      <c s="4" r="R192">
        <v>1043528</v>
      </c>
      <c s="4" r="S192">
        <v>0.0033</v>
      </c>
      <c s="4" r="T192"/>
      <c s="4" r="U192"/>
      <c s="4" r="V192"/>
      <c t="s" s="4" r="W192">
        <v>533</v>
      </c>
      <c s="39" r="X192">
        <v>1840</v>
      </c>
      <c s="39" r="Y192">
        <v>1934</v>
      </c>
      <c t="s" s="4" r="Z192">
        <v>517</v>
      </c>
      <c s="4" r="AA192"/>
      <c s="4" r="AB192"/>
    </row>
    <row r="193">
      <c s="140" r="A193">
        <v>41331</v>
      </c>
      <c s="4" r="B193"/>
      <c s="4" r="C193"/>
      <c t="s" s="4" r="D193">
        <v>36</v>
      </c>
      <c t="s" s="4" r="E193">
        <v>371</v>
      </c>
      <c s="135" r="F193">
        <v>887845113764</v>
      </c>
      <c t="s" s="4" r="G193">
        <v>534</v>
      </c>
      <c t="s" s="4" r="H193">
        <v>535</v>
      </c>
      <c t="s" s="4" r="I193">
        <v>35</v>
      </c>
      <c s="106" r="J193">
        <v>404</v>
      </c>
      <c s="106" r="K193">
        <v>652</v>
      </c>
      <c s="165" r="L193">
        <v>786</v>
      </c>
      <c s="165" r="M193">
        <v>914</v>
      </c>
      <c s="165" r="N193">
        <v>1190</v>
      </c>
      <c s="165" r="O193">
        <f>K193+M193</f>
        <v>1566</v>
      </c>
      <c s="45" r="P193">
        <f>N193+O193</f>
        <v>2756</v>
      </c>
      <c s="135" r="Q193">
        <v>1000000</v>
      </c>
      <c s="4" r="R193">
        <v>1043589</v>
      </c>
      <c s="4" r="S193">
        <v>0.0037</v>
      </c>
      <c s="4" r="T193"/>
      <c s="4" r="U193"/>
      <c s="4" r="V193"/>
      <c s="4" r="W193"/>
      <c s="39" r="X193">
        <v>136</v>
      </c>
      <c s="39" r="Y193">
        <v>186</v>
      </c>
      <c t="s" s="4" r="Z193">
        <v>536</v>
      </c>
      <c s="4" r="AA193"/>
      <c s="4" r="AB193"/>
    </row>
    <row r="194">
      <c s="140" r="A194">
        <v>41331</v>
      </c>
      <c s="4" r="B194"/>
      <c s="4" r="C194"/>
      <c t="s" s="4" r="D194">
        <v>73</v>
      </c>
      <c t="s" s="4" r="E194">
        <v>537</v>
      </c>
      <c s="135" r="F194">
        <v>887396900066</v>
      </c>
      <c t="s" s="4" r="G194">
        <v>538</v>
      </c>
      <c t="s" s="4" r="H194">
        <v>539</v>
      </c>
      <c t="s" s="4" r="I194">
        <v>35</v>
      </c>
      <c s="106" r="J194">
        <v>1444</v>
      </c>
      <c s="106" r="K194">
        <v>3684</v>
      </c>
      <c s="165" r="L194">
        <v>890</v>
      </c>
      <c s="165" r="M194">
        <v>2250</v>
      </c>
      <c s="165" r="N194">
        <f>J194+L194</f>
        <v>2334</v>
      </c>
      <c s="165" r="O194">
        <f>K194+M194</f>
        <v>5934</v>
      </c>
      <c s="45" r="P194">
        <f>N194+O194</f>
        <v>8268</v>
      </c>
      <c s="135" r="Q194"/>
      <c s="4" r="R194"/>
      <c s="4" r="S194"/>
      <c s="4" r="T194"/>
      <c s="4" r="U194"/>
      <c s="4" r="V194"/>
      <c s="4" r="W194"/>
      <c s="39" r="X194">
        <v>1143</v>
      </c>
      <c s="39" r="Y194">
        <v>881</v>
      </c>
      <c s="4" r="Z194"/>
      <c s="4" r="AA194"/>
      <c s="4" r="AB194"/>
    </row>
    <row r="195">
      <c s="140" r="A195">
        <v>41331</v>
      </c>
      <c s="4" r="B195"/>
      <c s="4" r="C195"/>
      <c t="s" s="4" r="D195">
        <v>36</v>
      </c>
      <c t="s" s="4" r="E195">
        <v>46</v>
      </c>
      <c s="135" r="F195">
        <v>887845485335</v>
      </c>
      <c t="s" s="4" r="G195">
        <v>540</v>
      </c>
      <c t="s" s="4" r="H195">
        <v>541</v>
      </c>
      <c t="s" s="4" r="I195">
        <v>35</v>
      </c>
      <c s="106" r="J195">
        <v>75</v>
      </c>
      <c s="106" r="K195">
        <v>451</v>
      </c>
      <c s="165" r="L195">
        <v>1287</v>
      </c>
      <c s="165" r="M195">
        <v>824</v>
      </c>
      <c s="165" r="N195">
        <f>J195+L195</f>
        <v>1362</v>
      </c>
      <c s="165" r="O195">
        <f>K195+M195</f>
        <v>1275</v>
      </c>
      <c s="45" r="P195">
        <f>N195+O195</f>
        <v>2637</v>
      </c>
      <c s="135" r="Q195"/>
      <c s="4" r="R195"/>
      <c s="4" r="S195"/>
      <c s="4" r="T195"/>
      <c s="4" r="U195"/>
      <c s="4" r="V195"/>
      <c s="4" r="W195"/>
      <c s="39" r="X195">
        <v>0</v>
      </c>
      <c s="39" r="Y195">
        <v>9</v>
      </c>
      <c s="4" r="Z195"/>
      <c s="4" r="AA195"/>
      <c s="4" r="AB195"/>
    </row>
    <row r="196">
      <c s="140" r="A196">
        <v>41331</v>
      </c>
      <c s="4" r="B196"/>
      <c s="4" r="C196"/>
      <c t="s" s="4" r="D196">
        <v>36</v>
      </c>
      <c t="s" s="4" r="E196">
        <v>542</v>
      </c>
      <c s="135" r="F196">
        <v>887845383075</v>
      </c>
      <c t="s" s="4" r="G196">
        <v>543</v>
      </c>
      <c t="s" s="4" r="H196">
        <v>544</v>
      </c>
      <c t="s" s="4" r="I196">
        <v>35</v>
      </c>
      <c s="106" r="J196">
        <v>1855</v>
      </c>
      <c s="106" r="K196">
        <v>4037</v>
      </c>
      <c s="165" r="L196">
        <v>2707</v>
      </c>
      <c s="165" r="M196">
        <v>2801</v>
      </c>
      <c s="165" r="N196">
        <f>J196+L196</f>
        <v>4562</v>
      </c>
      <c s="165" r="O196">
        <f>K196+M196</f>
        <v>6838</v>
      </c>
      <c s="45" r="P196">
        <f>N196+O196</f>
        <v>11400</v>
      </c>
      <c s="135" r="Q196"/>
      <c s="4" r="R196"/>
      <c s="4" r="S196"/>
      <c s="4" r="T196"/>
      <c s="4" r="U196"/>
      <c s="4" r="V196"/>
      <c s="4" r="W196"/>
      <c s="39" r="X196">
        <v>340</v>
      </c>
      <c s="39" r="Y196">
        <v>269</v>
      </c>
      <c t="s" s="4" r="Z196">
        <v>517</v>
      </c>
      <c s="4" r="AA196"/>
      <c s="4" r="AB196"/>
    </row>
    <row r="197">
      <c s="140" r="A197">
        <v>41331</v>
      </c>
      <c s="4" r="B197"/>
      <c s="4" r="C197"/>
      <c t="s" s="4" r="D197">
        <v>36</v>
      </c>
      <c t="s" s="4" r="E197">
        <v>46</v>
      </c>
      <c s="135" r="F197">
        <v>887845485090</v>
      </c>
      <c t="s" s="4" r="G197">
        <v>545</v>
      </c>
      <c t="s" s="4" r="H197">
        <v>546</v>
      </c>
      <c t="s" s="4" r="I197">
        <v>35</v>
      </c>
      <c s="106" r="J197">
        <v>896</v>
      </c>
      <c s="106" r="K197">
        <v>1001</v>
      </c>
      <c s="165" r="L197">
        <v>1278</v>
      </c>
      <c s="165" r="M197">
        <v>917</v>
      </c>
      <c s="165" r="N197">
        <f>J197+L197</f>
        <v>2174</v>
      </c>
      <c s="165" r="O197">
        <f>K197+M197</f>
        <v>1918</v>
      </c>
      <c s="45" r="P197">
        <f>N197+O197</f>
        <v>4092</v>
      </c>
      <c s="135" r="Q197"/>
      <c s="4" r="R197"/>
      <c s="4" r="S197"/>
      <c s="4" r="T197"/>
      <c s="4" r="U197"/>
      <c s="4" r="V197"/>
      <c s="4" r="W197"/>
      <c s="39" r="X197">
        <v>269</v>
      </c>
      <c s="39" r="Y197">
        <v>249</v>
      </c>
      <c s="4" r="Z197"/>
      <c s="4" r="AA197"/>
      <c s="4" r="AB197"/>
    </row>
    <row r="198">
      <c s="140" r="A198">
        <v>41324</v>
      </c>
      <c s="4" r="B198"/>
      <c s="4" r="C198"/>
      <c t="s" s="4" r="D198">
        <v>36</v>
      </c>
      <c t="s" s="4" r="E198">
        <v>53</v>
      </c>
      <c s="135" r="F198">
        <v>887845347442</v>
      </c>
      <c t="s" s="4" r="G198">
        <v>547</v>
      </c>
      <c t="s" s="4" r="H198">
        <v>548</v>
      </c>
      <c t="s" s="4" r="I198">
        <v>35</v>
      </c>
      <c s="106" r="J198">
        <v>6378</v>
      </c>
      <c s="106" r="K198">
        <v>5162</v>
      </c>
      <c s="165" r="L198">
        <v>6346</v>
      </c>
      <c s="165" r="M198">
        <v>7779</v>
      </c>
      <c s="165" r="N198">
        <f>J198+L198</f>
        <v>12724</v>
      </c>
      <c s="165" r="O198">
        <f>K198+M198</f>
        <v>12941</v>
      </c>
      <c s="45" r="P198">
        <f>N198+O198</f>
        <v>25665</v>
      </c>
      <c s="135" r="Q198">
        <v>1000000</v>
      </c>
      <c s="135" r="R198">
        <v>1039960</v>
      </c>
      <c s="135" r="S198">
        <v>0.0045</v>
      </c>
      <c s="135" r="T198"/>
      <c s="135" r="U198"/>
      <c s="135" r="V198"/>
      <c s="135" r="W198"/>
      <c s="39" r="X198">
        <v>451</v>
      </c>
      <c s="39" r="Y198">
        <v>566</v>
      </c>
      <c s="4" r="Z198"/>
      <c s="4" r="AA198"/>
      <c s="4" r="AB198"/>
    </row>
    <row r="199">
      <c s="140" r="A199">
        <v>41317</v>
      </c>
      <c s="4" r="B199"/>
      <c s="4" r="C199"/>
      <c t="s" s="4" r="D199">
        <v>58</v>
      </c>
      <c t="s" s="4" r="E199">
        <v>59</v>
      </c>
      <c s="135" r="F199">
        <v>887845429452</v>
      </c>
      <c t="s" s="4" r="G199">
        <v>549</v>
      </c>
      <c t="s" s="4" r="H199">
        <v>550</v>
      </c>
      <c t="s" s="4" r="I199">
        <v>87</v>
      </c>
      <c s="106" r="J199">
        <v>8054</v>
      </c>
      <c s="106" r="K199">
        <v>8614</v>
      </c>
      <c s="165" r="L199">
        <v>5454</v>
      </c>
      <c s="165" r="M199">
        <v>1098</v>
      </c>
      <c s="165" r="N199">
        <f>J199+L199</f>
        <v>13508</v>
      </c>
      <c s="165" r="O199">
        <f>K199+M199</f>
        <v>9712</v>
      </c>
      <c s="45" r="P199">
        <f>N199+O199</f>
        <v>23220</v>
      </c>
      <c s="135" r="Q199"/>
      <c s="135" r="R199"/>
      <c s="135" r="S199"/>
      <c s="135" r="T199"/>
      <c s="135" r="U199"/>
      <c s="135" r="V199"/>
      <c s="135" r="W199"/>
      <c s="39" r="X199">
        <v>413</v>
      </c>
      <c s="39" r="Y199">
        <v>374</v>
      </c>
      <c s="4" r="Z199"/>
      <c s="4" r="AA199"/>
      <c s="4" r="AB199"/>
    </row>
    <row r="200">
      <c s="140" r="A200">
        <v>41317</v>
      </c>
      <c s="4" r="B200"/>
      <c s="4" r="C200"/>
      <c t="s" s="4" r="D200">
        <v>42</v>
      </c>
      <c t="s" s="4" r="E200">
        <v>130</v>
      </c>
      <c s="135" r="F200">
        <v>749846018588</v>
      </c>
      <c t="s" s="4" r="G200">
        <v>551</v>
      </c>
      <c t="s" s="4" r="H200">
        <v>552</v>
      </c>
      <c t="s" s="4" r="I200">
        <v>35</v>
      </c>
      <c s="106" r="J200">
        <v>26808</v>
      </c>
      <c s="106" r="K200">
        <v>18963</v>
      </c>
      <c s="165" r="L200">
        <v>13671</v>
      </c>
      <c s="165" r="M200">
        <v>9110</v>
      </c>
      <c s="165" r="N200">
        <f>J200+L200</f>
        <v>40479</v>
      </c>
      <c s="165" r="O200">
        <f>K200+M200</f>
        <v>28073</v>
      </c>
      <c s="45" r="P200">
        <f>N200+O200</f>
        <v>68552</v>
      </c>
      <c s="135" r="Q200">
        <v>1000000</v>
      </c>
      <c s="135" r="R200">
        <v>1147583</v>
      </c>
      <c s="135" r="S200">
        <v>0.0029</v>
      </c>
      <c s="135" r="T200"/>
      <c s="135" r="U200"/>
      <c s="135" r="V200"/>
      <c s="135" r="W200"/>
      <c s="39" r="X200">
        <v>11572</v>
      </c>
      <c s="39" r="Y200">
        <v>6704</v>
      </c>
      <c t="s" s="4" r="Z200">
        <v>517</v>
      </c>
      <c s="4" r="AA200"/>
      <c s="4" r="AB200"/>
    </row>
    <row r="201">
      <c s="140" r="A201">
        <v>41317</v>
      </c>
      <c s="4" r="B201"/>
      <c s="4" r="C201"/>
      <c t="s" s="4" r="D201">
        <v>42</v>
      </c>
      <c t="s" s="4" r="E201">
        <v>553</v>
      </c>
      <c s="135" r="F201">
        <v>887396673502</v>
      </c>
      <c t="s" s="4" r="G201">
        <v>554</v>
      </c>
      <c t="s" s="4" r="H201">
        <v>555</v>
      </c>
      <c t="s" s="4" r="I201">
        <v>35</v>
      </c>
      <c s="106" r="J201">
        <v>2824</v>
      </c>
      <c s="106" r="K201">
        <v>6057</v>
      </c>
      <c s="165" r="L201">
        <v>1356</v>
      </c>
      <c s="165" r="M201">
        <f>J201+L201</f>
        <v>4180</v>
      </c>
      <c s="165" r="N201">
        <f>J201+L201</f>
        <v>4180</v>
      </c>
      <c s="165" r="O201">
        <f>K201+M201</f>
        <v>10237</v>
      </c>
      <c s="45" r="P201">
        <f>N201+O201</f>
        <v>14417</v>
      </c>
      <c s="135" r="Q201"/>
      <c s="135" r="R201"/>
      <c s="135" r="S201"/>
      <c s="135" r="T201"/>
      <c s="135" r="U201"/>
      <c s="135" r="V201"/>
      <c s="135" r="W201"/>
      <c s="39" r="X201">
        <v>3382</v>
      </c>
      <c s="39" r="Y201">
        <v>2547</v>
      </c>
      <c t="s" s="4" r="Z201">
        <v>556</v>
      </c>
      <c s="4" r="AA201"/>
      <c s="4" r="AB201"/>
    </row>
    <row r="202">
      <c s="140" r="A202">
        <v>41310</v>
      </c>
      <c s="4" r="B202"/>
      <c s="4" r="C202"/>
      <c t="s" s="4" r="D202">
        <v>36</v>
      </c>
      <c t="s" s="4" r="E202">
        <v>485</v>
      </c>
      <c s="135" r="F202">
        <v>887845491923</v>
      </c>
      <c t="s" s="4" r="G202">
        <v>486</v>
      </c>
      <c t="s" s="4" r="H202">
        <v>557</v>
      </c>
      <c t="s" s="4" r="I202">
        <v>87</v>
      </c>
      <c s="106" r="J202">
        <v>346</v>
      </c>
      <c s="106" r="K202">
        <v>2654</v>
      </c>
      <c s="165" r="L202">
        <v>140</v>
      </c>
      <c s="165" r="M202">
        <v>1842</v>
      </c>
      <c s="165" r="N202">
        <f>J202+L202</f>
        <v>486</v>
      </c>
      <c s="165" r="O202">
        <f>K202+M202</f>
        <v>4496</v>
      </c>
      <c s="45" r="P202">
        <f>N202+O202</f>
        <v>4982</v>
      </c>
      <c s="135" r="Q202">
        <v>1000000</v>
      </c>
      <c s="135" r="R202">
        <v>1150356</v>
      </c>
      <c s="135" r="S202">
        <v>0.0028</v>
      </c>
      <c s="135" r="T202"/>
      <c s="135" r="U202"/>
      <c s="135" r="V202"/>
      <c s="135" r="W202"/>
      <c s="39" r="X202">
        <v>213</v>
      </c>
      <c s="39" r="Y202">
        <v>100</v>
      </c>
      <c t="s" s="4" r="Z202">
        <v>558</v>
      </c>
      <c s="4" r="AA202"/>
      <c s="4" r="AB202"/>
    </row>
    <row r="203">
      <c s="140" r="A203">
        <v>41309</v>
      </c>
      <c s="4" r="B203"/>
      <c s="4" r="C203"/>
      <c t="s" s="4" r="D203">
        <v>42</v>
      </c>
      <c t="s" s="4" r="E203">
        <v>155</v>
      </c>
      <c s="135" r="F203">
        <v>796441817726</v>
      </c>
      <c t="s" s="4" r="G203">
        <v>559</v>
      </c>
      <c t="s" s="4" r="H203">
        <v>560</v>
      </c>
      <c t="s" s="4" r="I203">
        <v>35</v>
      </c>
      <c s="106" r="J203">
        <v>67429</v>
      </c>
      <c s="106" r="K203">
        <v>42773</v>
      </c>
      <c s="165" r="L203">
        <v>20472</v>
      </c>
      <c s="165" r="M203">
        <v>23351</v>
      </c>
      <c s="165" r="N203">
        <f>J203+L203</f>
        <v>87901</v>
      </c>
      <c s="165" r="O203">
        <f>K203+M203</f>
        <v>66124</v>
      </c>
      <c s="45" r="P203">
        <f>N203+O203</f>
        <v>154025</v>
      </c>
      <c s="135" r="Q203">
        <v>1000000</v>
      </c>
      <c s="135" r="R203">
        <v>1152241</v>
      </c>
      <c s="135" r="S203">
        <v>0.0036</v>
      </c>
      <c s="135" r="T203"/>
      <c s="135" r="U203"/>
      <c s="135" r="V203"/>
      <c s="135" r="W203"/>
      <c s="39" r="X203">
        <v>11857</v>
      </c>
      <c s="39" r="Y203">
        <v>5000</v>
      </c>
      <c s="4" r="Z203"/>
      <c s="4" r="AA203"/>
      <c s="4" r="AB203"/>
    </row>
    <row r="204">
      <c s="30" r="A204">
        <v>41303</v>
      </c>
      <c s="38" r="B204"/>
      <c s="38" r="C204"/>
      <c t="s" s="38" r="D204">
        <v>42</v>
      </c>
      <c t="s" s="38" r="E204">
        <v>264</v>
      </c>
      <c s="183" r="F204">
        <v>675640915528</v>
      </c>
      <c t="s" s="38" r="G204">
        <v>561</v>
      </c>
      <c t="s" s="38" r="H204">
        <v>562</v>
      </c>
      <c t="s" s="38" r="I204">
        <v>35</v>
      </c>
      <c s="106" r="J204">
        <v>377583</v>
      </c>
      <c s="106" r="K204">
        <v>377583</v>
      </c>
      <c s="165" r="L204">
        <v>319308</v>
      </c>
      <c s="165" r="M204">
        <v>319308</v>
      </c>
      <c s="165" r="N204">
        <f>J204+L204</f>
        <v>696891</v>
      </c>
      <c s="165" r="O204">
        <f>K204+M204</f>
        <v>696891</v>
      </c>
      <c s="45" r="P204">
        <f>N204+O204</f>
        <v>1393782</v>
      </c>
      <c s="135" r="Q204">
        <v>1000000</v>
      </c>
      <c s="135" r="R204">
        <v>1249338</v>
      </c>
      <c s="135" r="S204">
        <v>0.0037</v>
      </c>
      <c s="135" r="T204"/>
      <c s="135" r="U204"/>
      <c s="135" r="V204"/>
      <c t="s" s="135" r="W204">
        <v>563</v>
      </c>
      <c s="39" r="X204">
        <v>120317</v>
      </c>
      <c s="39" r="Y204">
        <v>110005</v>
      </c>
      <c t="s" s="4" r="Z204">
        <v>564</v>
      </c>
      <c s="4" r="AA204"/>
      <c s="4" r="AB204"/>
    </row>
    <row r="205">
      <c s="140" r="A205">
        <v>41303</v>
      </c>
      <c s="4" r="B205"/>
      <c s="4" r="C205"/>
      <c t="s" s="4" r="D205">
        <v>36</v>
      </c>
      <c t="s" s="4" r="E205">
        <v>91</v>
      </c>
      <c s="135" r="F205">
        <v>887396589155</v>
      </c>
      <c t="s" s="4" r="G205">
        <v>565</v>
      </c>
      <c t="s" s="4" r="H205">
        <v>566</v>
      </c>
      <c t="s" s="4" r="I205">
        <v>35</v>
      </c>
      <c s="106" r="J205">
        <v>25545</v>
      </c>
      <c s="106" r="K205">
        <v>16394</v>
      </c>
      <c s="165" r="L205">
        <v>10351</v>
      </c>
      <c s="165" r="M205">
        <v>6166</v>
      </c>
      <c s="165" r="N205">
        <f>J205+L205</f>
        <v>35896</v>
      </c>
      <c s="165" r="O205">
        <f>K205+M205</f>
        <v>22560</v>
      </c>
      <c s="45" r="P205">
        <f>N205+O205</f>
        <v>58456</v>
      </c>
      <c s="135" r="Q205">
        <v>800000</v>
      </c>
      <c s="135" r="R205">
        <v>841507</v>
      </c>
      <c s="135" r="S205">
        <v>0.0044</v>
      </c>
      <c s="135" r="T205"/>
      <c s="135" r="U205"/>
      <c s="135" r="V205"/>
      <c s="135" r="W205"/>
      <c s="39" r="X205">
        <v>7414</v>
      </c>
      <c s="39" r="Y205">
        <v>3142</v>
      </c>
      <c t="s" s="4" r="Z205">
        <v>517</v>
      </c>
      <c s="4" r="AA205"/>
      <c s="4" r="AB205"/>
    </row>
    <row r="206">
      <c s="30" r="A206">
        <v>41296</v>
      </c>
      <c s="38" r="B206"/>
      <c s="38" r="C206"/>
      <c t="s" s="38" r="D206">
        <v>42</v>
      </c>
      <c t="s" s="38" r="E206">
        <v>567</v>
      </c>
      <c s="183" r="F206">
        <v>655173113424</v>
      </c>
      <c t="s" s="38" r="G206">
        <v>568</v>
      </c>
      <c t="s" s="38" r="H206">
        <v>569</v>
      </c>
      <c t="s" s="38" r="I206">
        <v>35</v>
      </c>
      <c s="106" r="J206">
        <v>149487</v>
      </c>
      <c s="106" r="K206">
        <v>73572</v>
      </c>
      <c s="165" r="L206">
        <v>119684</v>
      </c>
      <c s="165" r="M206">
        <v>66080</v>
      </c>
      <c s="165" r="N206">
        <f>J206+L206</f>
        <v>269171</v>
      </c>
      <c s="165" r="O206">
        <f>K206+M206</f>
        <v>139652</v>
      </c>
      <c s="45" r="P206">
        <f>N206+O206</f>
        <v>408823</v>
      </c>
      <c s="135" r="Q206">
        <v>800000</v>
      </c>
      <c s="135" r="R206">
        <v>842874</v>
      </c>
      <c s="135" r="S206">
        <v>0.0032</v>
      </c>
      <c s="135" r="T206"/>
      <c s="135" r="U206"/>
      <c s="135" r="V206"/>
      <c t="s" s="135" r="W206">
        <v>570</v>
      </c>
      <c s="39" r="X206">
        <v>33977</v>
      </c>
      <c s="39" r="Y206">
        <v>22176</v>
      </c>
      <c t="s" s="4" r="Z206">
        <v>564</v>
      </c>
      <c s="4" r="AA206"/>
      <c s="4" r="AB206"/>
    </row>
    <row r="207">
      <c s="140" r="A207">
        <v>41296</v>
      </c>
      <c s="4" r="B207"/>
      <c s="4" r="C207"/>
      <c t="s" s="4" r="D207">
        <v>136</v>
      </c>
      <c t="s" s="4" r="E207">
        <v>147</v>
      </c>
      <c s="135" r="F207">
        <v>887845198686</v>
      </c>
      <c t="s" s="4" r="G207">
        <v>300</v>
      </c>
      <c t="s" s="4" r="H207">
        <v>571</v>
      </c>
      <c t="s" s="4" r="I207">
        <v>77</v>
      </c>
      <c s="106" r="J207">
        <v>21481</v>
      </c>
      <c s="106" r="K207">
        <v>140104</v>
      </c>
      <c s="165" r="L207">
        <v>5226</v>
      </c>
      <c s="165" r="M207">
        <v>36741</v>
      </c>
      <c s="165" r="N207">
        <f>J207+L207</f>
        <v>26707</v>
      </c>
      <c s="165" r="O207">
        <f>K207+M207</f>
        <v>176845</v>
      </c>
      <c s="45" r="P207">
        <f>N207+O207</f>
        <v>203552</v>
      </c>
      <c s="135" r="Q207">
        <v>700000</v>
      </c>
      <c s="135" r="R207">
        <v>737207</v>
      </c>
      <c s="135" r="S207">
        <v>0.0031</v>
      </c>
      <c s="135" r="T207"/>
      <c s="135" r="U207"/>
      <c s="135" r="V207"/>
      <c s="135" r="W207"/>
      <c s="39" r="X207">
        <v>474</v>
      </c>
      <c s="39" r="Y207">
        <v>425</v>
      </c>
      <c s="4" r="Z207"/>
      <c s="4" r="AA207"/>
      <c s="4" r="AB207"/>
    </row>
    <row r="208">
      <c s="30" r="A208">
        <v>41296</v>
      </c>
      <c s="38" r="B208"/>
      <c s="38" r="C208"/>
      <c t="s" s="38" r="D208">
        <v>106</v>
      </c>
      <c t="s" s="38" r="E208">
        <v>572</v>
      </c>
      <c s="183" r="F208">
        <v>884501804028</v>
      </c>
      <c t="s" s="38" r="G208">
        <v>573</v>
      </c>
      <c t="s" s="38" r="H208">
        <v>574</v>
      </c>
      <c t="s" s="38" r="I208">
        <v>35</v>
      </c>
      <c s="106" r="J208">
        <v>1286</v>
      </c>
      <c s="106" r="K208">
        <v>770</v>
      </c>
      <c s="165" r="L208">
        <v>1248</v>
      </c>
      <c s="165" r="M208">
        <v>796</v>
      </c>
      <c s="165" r="N208">
        <f>J208+L208</f>
        <v>2534</v>
      </c>
      <c s="165" r="O208">
        <f>K208+M208</f>
        <v>1566</v>
      </c>
      <c s="45" r="P208">
        <f>N208+O208</f>
        <v>4100</v>
      </c>
      <c s="135" r="Q208">
        <v>800000</v>
      </c>
      <c s="135" r="R208">
        <v>841733</v>
      </c>
      <c s="135" r="S208">
        <v>0.0028</v>
      </c>
      <c s="135" r="T208"/>
      <c s="135" r="U208"/>
      <c s="135" r="V208"/>
      <c s="135" r="W208"/>
      <c s="39" r="X208">
        <v>209</v>
      </c>
      <c s="39" r="Y208">
        <v>192</v>
      </c>
      <c t="s" s="4" r="Z208">
        <v>517</v>
      </c>
      <c s="4" r="AA208"/>
      <c s="4" r="AB208"/>
    </row>
    <row r="209">
      <c s="140" r="A209">
        <v>41296</v>
      </c>
      <c s="4" r="B209"/>
      <c s="4" r="C209"/>
      <c t="s" s="4" r="D209">
        <v>136</v>
      </c>
      <c t="s" s="4" r="E209">
        <v>147</v>
      </c>
      <c s="135" r="F209">
        <v>887845198662</v>
      </c>
      <c t="s" s="4" r="G209">
        <v>575</v>
      </c>
      <c t="s" s="4" r="H209">
        <v>576</v>
      </c>
      <c t="s" s="4" r="I209">
        <v>87</v>
      </c>
      <c s="106" r="J209">
        <v>99</v>
      </c>
      <c s="106" r="K209">
        <v>478</v>
      </c>
      <c s="165" r="L209">
        <v>31</v>
      </c>
      <c s="165" r="M209">
        <v>179</v>
      </c>
      <c s="165" r="N209">
        <f>J209+L209</f>
        <v>130</v>
      </c>
      <c s="165" r="O209">
        <f>K209+M209</f>
        <v>657</v>
      </c>
      <c s="45" r="P209">
        <f>N209+O209</f>
        <v>787</v>
      </c>
      <c s="135" r="Q209"/>
      <c s="135" r="R209"/>
      <c s="135" r="S209"/>
      <c s="135" r="T209"/>
      <c s="135" r="U209"/>
      <c s="135" r="V209"/>
      <c s="135" r="W209"/>
      <c s="39" r="X209">
        <v>11</v>
      </c>
      <c s="39" r="Y209">
        <v>3</v>
      </c>
      <c s="4" r="Z209"/>
      <c s="4" r="AA209"/>
      <c s="4" r="AB209"/>
    </row>
    <row r="210">
      <c s="140" r="A210">
        <v>41296</v>
      </c>
      <c s="4" r="B210"/>
      <c s="4" r="C210"/>
      <c t="s" s="4" r="D210">
        <v>36</v>
      </c>
      <c t="s" s="4" r="E210">
        <v>46</v>
      </c>
      <c s="135" r="F210">
        <v>887845251961</v>
      </c>
      <c t="s" s="4" r="G210">
        <v>577</v>
      </c>
      <c t="s" s="4" r="H210">
        <v>578</v>
      </c>
      <c t="s" s="4" r="I210">
        <v>35</v>
      </c>
      <c s="106" r="J210">
        <v>1030</v>
      </c>
      <c s="106" r="K210">
        <v>488</v>
      </c>
      <c s="165" r="L210">
        <v>1690</v>
      </c>
      <c s="165" r="M210">
        <v>691</v>
      </c>
      <c s="165" r="N210">
        <f>J210+L210</f>
        <v>2720</v>
      </c>
      <c s="165" r="O210">
        <f>K210+M210</f>
        <v>1179</v>
      </c>
      <c s="45" r="P210">
        <f>N210+O210</f>
        <v>3899</v>
      </c>
      <c s="135" r="Q210"/>
      <c s="135" r="R210"/>
      <c s="135" r="S210"/>
      <c s="135" r="T210"/>
      <c s="135" r="U210"/>
      <c s="135" r="V210"/>
      <c s="135" r="W210"/>
      <c s="39" r="X210">
        <v>261</v>
      </c>
      <c s="39" r="Y210">
        <v>97</v>
      </c>
      <c s="4" r="Z210"/>
      <c s="4" r="AA210"/>
      <c s="4" r="AB210"/>
    </row>
    <row r="211">
      <c s="140" r="A211">
        <v>41289</v>
      </c>
      <c s="4" r="B211"/>
      <c s="4" r="C211"/>
      <c t="s" s="4" r="D211">
        <v>49</v>
      </c>
      <c t="s" s="4" r="E211">
        <v>579</v>
      </c>
      <c s="135" r="F211">
        <v>887845392275</v>
      </c>
      <c t="s" s="4" r="G211">
        <v>580</v>
      </c>
      <c t="s" s="4" r="H211">
        <v>581</v>
      </c>
      <c t="s" s="4" r="I211">
        <v>87</v>
      </c>
      <c s="106" r="J211">
        <v>2075</v>
      </c>
      <c s="106" r="K211">
        <v>3099</v>
      </c>
      <c s="165" r="L211">
        <v>2486</v>
      </c>
      <c s="165" r="M211">
        <v>5523</v>
      </c>
      <c s="165" r="N211">
        <f>J211+L211</f>
        <v>4561</v>
      </c>
      <c s="165" r="O211">
        <f>K211+M211</f>
        <v>8622</v>
      </c>
      <c s="45" r="P211">
        <f>N211+O211</f>
        <v>13183</v>
      </c>
      <c s="135" r="Q211">
        <v>500000</v>
      </c>
      <c s="135" r="R211">
        <v>532293</v>
      </c>
      <c s="135" r="S211">
        <v>0.0054</v>
      </c>
      <c s="135" r="T211"/>
      <c s="135" r="U211"/>
      <c s="135" r="V211"/>
      <c s="135" r="W211"/>
      <c s="39" r="X211">
        <v>273</v>
      </c>
      <c s="39" r="Y211">
        <v>96</v>
      </c>
      <c s="4" r="Z211"/>
      <c s="4" r="AA211"/>
      <c s="4" r="AB211"/>
    </row>
    <row r="212">
      <c s="140" r="A212">
        <v>41289</v>
      </c>
      <c s="4" r="B212"/>
      <c s="4" r="C212"/>
      <c t="s" s="4" r="D212">
        <v>58</v>
      </c>
      <c t="s" s="4" r="E212">
        <v>582</v>
      </c>
      <c s="135" r="F212">
        <v>119964001210</v>
      </c>
      <c t="s" s="4" r="G212">
        <v>583</v>
      </c>
      <c t="s" s="4" r="H212">
        <v>584</v>
      </c>
      <c t="s" s="4" r="I212">
        <v>35</v>
      </c>
      <c s="106" r="J212">
        <v>10355</v>
      </c>
      <c s="106" r="K212">
        <v>8076</v>
      </c>
      <c s="165" r="L212">
        <v>7013</v>
      </c>
      <c s="165" r="M212">
        <v>4544</v>
      </c>
      <c s="165" r="N212">
        <f>J212+L212</f>
        <v>17368</v>
      </c>
      <c s="165" r="O212">
        <f>K212+M212</f>
        <v>12620</v>
      </c>
      <c s="45" r="P212">
        <f>N212+O212</f>
        <v>29988</v>
      </c>
      <c s="135" r="Q212"/>
      <c s="135" r="R212">
        <v>529199</v>
      </c>
      <c s="135" r="S212">
        <v>0.0033</v>
      </c>
      <c s="135" r="T212"/>
      <c s="135" r="U212"/>
      <c s="135" r="V212"/>
      <c s="135" r="W212"/>
      <c s="39" r="X212">
        <v>3548</v>
      </c>
      <c s="39" r="Y212">
        <v>1996</v>
      </c>
      <c t="s" s="4" r="Z212">
        <v>517</v>
      </c>
      <c s="4" r="AA212"/>
      <c s="4" r="AB212"/>
    </row>
    <row r="213">
      <c s="140" r="A213">
        <v>41282</v>
      </c>
      <c s="4" r="B213"/>
      <c s="4" r="C213"/>
      <c t="s" s="4" r="D213">
        <v>136</v>
      </c>
      <c t="s" s="4" r="E213">
        <v>506</v>
      </c>
      <c s="135" r="F213">
        <v>887396046757</v>
      </c>
      <c t="s" s="4" r="G213">
        <v>585</v>
      </c>
      <c t="s" s="4" r="H213">
        <v>586</v>
      </c>
      <c t="s" s="4" r="I213">
        <v>35</v>
      </c>
      <c s="182" r="J213">
        <v>124</v>
      </c>
      <c s="182" r="K213">
        <v>350</v>
      </c>
      <c s="165" r="L213">
        <v>39</v>
      </c>
      <c s="165" r="M213">
        <v>166</v>
      </c>
      <c s="165" r="N213">
        <f>J213+L213</f>
        <v>163</v>
      </c>
      <c s="165" r="O213">
        <f>K213+M213</f>
        <v>516</v>
      </c>
      <c s="45" r="P213">
        <f>N213+O213</f>
        <v>679</v>
      </c>
      <c s="135" r="Q213">
        <v>500000</v>
      </c>
      <c s="135" r="R213"/>
      <c s="135" r="S213"/>
      <c s="135" r="T213"/>
      <c s="135" r="U213"/>
      <c s="135" r="V213"/>
      <c s="135" r="W213"/>
      <c s="39" r="X213">
        <v>42</v>
      </c>
      <c s="39" r="Y213">
        <v>2</v>
      </c>
      <c s="4" r="Z213"/>
      <c s="4" r="AA213"/>
      <c s="4" r="AB213"/>
    </row>
    <row r="214">
      <c s="140" r="A214">
        <v>41282</v>
      </c>
      <c s="4" r="B214"/>
      <c s="4" r="C214"/>
      <c t="s" s="4" r="D214">
        <v>36</v>
      </c>
      <c t="s" s="4" r="E214">
        <v>587</v>
      </c>
      <c s="135" r="F214">
        <v>887396581487</v>
      </c>
      <c t="s" s="4" r="G214">
        <v>588</v>
      </c>
      <c t="s" s="4" r="H214">
        <v>589</v>
      </c>
      <c t="s" s="4" r="I214">
        <v>35</v>
      </c>
      <c s="182" r="J214">
        <v>7549</v>
      </c>
      <c s="182" r="K214">
        <v>10420</v>
      </c>
      <c s="165" r="L214">
        <v>2138</v>
      </c>
      <c s="165" r="M214">
        <v>2979</v>
      </c>
      <c s="165" r="N214">
        <f>J214+L214</f>
        <v>9687</v>
      </c>
      <c s="165" r="O214">
        <f>K214+M214</f>
        <v>13399</v>
      </c>
      <c s="45" r="P214">
        <f>N214+O214</f>
        <v>23086</v>
      </c>
      <c s="135" r="Q214"/>
      <c s="135" r="R214"/>
      <c s="135" r="S214"/>
      <c s="135" r="T214"/>
      <c s="135" r="U214"/>
      <c s="135" r="V214"/>
      <c s="135" r="W214"/>
      <c s="39" r="X214">
        <v>1653</v>
      </c>
      <c s="39" r="Y214">
        <v>928</v>
      </c>
      <c s="4" r="Z214"/>
      <c s="4" r="AA214"/>
      <c s="4" r="AB214"/>
    </row>
    <row r="215">
      <c s="140" r="A215">
        <v>41282</v>
      </c>
      <c s="4" r="B215"/>
      <c s="4" r="C215"/>
      <c t="s" s="4" r="D215">
        <v>36</v>
      </c>
      <c t="s" s="4" r="E215">
        <v>587</v>
      </c>
      <c s="135" r="F215">
        <v>887396640603</v>
      </c>
      <c t="s" s="4" r="G215">
        <v>590</v>
      </c>
      <c t="s" s="4" r="H215">
        <v>591</v>
      </c>
      <c t="s" s="4" r="I215">
        <v>35</v>
      </c>
      <c s="182" r="J215">
        <v>1517</v>
      </c>
      <c s="182" r="K215">
        <v>2170</v>
      </c>
      <c s="165" r="L215">
        <v>455</v>
      </c>
      <c s="165" r="M215">
        <v>2979</v>
      </c>
      <c s="165" r="N215">
        <f>J215+L215</f>
        <v>1972</v>
      </c>
      <c s="165" r="O215">
        <f>K215+M215</f>
        <v>5149</v>
      </c>
      <c s="45" r="P215">
        <f>N215+O215</f>
        <v>7121</v>
      </c>
      <c s="135" r="Q215"/>
      <c s="135" r="R215"/>
      <c s="135" r="S215"/>
      <c s="135" r="T215"/>
      <c s="135" r="U215"/>
      <c s="135" r="V215"/>
      <c s="135" r="W215"/>
      <c s="39" r="X215">
        <v>1402</v>
      </c>
      <c s="39" r="Y215">
        <v>395</v>
      </c>
      <c s="4" r="Z215"/>
      <c s="4" r="AA215"/>
      <c s="4" r="AB215"/>
    </row>
    <row r="216">
      <c s="140" r="A216">
        <v>41261</v>
      </c>
      <c s="4" r="B216"/>
      <c s="4" r="C216"/>
      <c t="s" s="4" r="D216">
        <v>31</v>
      </c>
      <c t="s" s="4" r="E216">
        <v>592</v>
      </c>
      <c s="135" r="F216">
        <v>887396919556</v>
      </c>
      <c t="s" s="4" r="G216">
        <v>352</v>
      </c>
      <c t="s" s="4" r="H216">
        <v>593</v>
      </c>
      <c t="s" s="4" r="I216">
        <v>35</v>
      </c>
      <c s="182" r="J216">
        <v>3325</v>
      </c>
      <c s="182" r="K216">
        <v>11330</v>
      </c>
      <c s="165" r="L216">
        <v>2624</v>
      </c>
      <c s="165" r="M216">
        <v>7780</v>
      </c>
      <c s="165" r="N216">
        <f>J216+L216</f>
        <v>5949</v>
      </c>
      <c s="165" r="O216">
        <f>K216+M216</f>
        <v>19110</v>
      </c>
      <c s="45" r="P216">
        <f>N216+O216</f>
        <v>25059</v>
      </c>
      <c s="135" r="Q216"/>
      <c s="135" r="R216"/>
      <c s="135" r="S216"/>
      <c s="135" r="T216"/>
      <c s="135" r="U216"/>
      <c s="135" r="V216"/>
      <c s="135" r="W216"/>
      <c s="39" r="X216">
        <v>1406</v>
      </c>
      <c s="39" r="Y216">
        <v>1046</v>
      </c>
      <c s="4" r="Z216"/>
      <c s="4" r="AA216"/>
      <c s="4" r="AB216"/>
    </row>
    <row r="217">
      <c s="140" r="A217">
        <v>41254</v>
      </c>
      <c s="4" r="B217"/>
      <c s="4" r="C217"/>
      <c t="s" s="4" r="D217">
        <v>136</v>
      </c>
      <c t="s" s="4" r="E217">
        <v>147</v>
      </c>
      <c s="135" r="F217">
        <v>887396764200</v>
      </c>
      <c t="s" s="4" r="G217">
        <v>594</v>
      </c>
      <c t="s" s="4" r="H217">
        <v>595</v>
      </c>
      <c t="s" s="4" r="I217">
        <v>77</v>
      </c>
      <c s="106" r="J217">
        <v>975</v>
      </c>
      <c s="106" r="K217">
        <v>5567</v>
      </c>
      <c s="165" r="L217">
        <v>561</v>
      </c>
      <c s="165" r="M217">
        <v>4445</v>
      </c>
      <c s="165" r="N217">
        <f>SUM(J217,L217)</f>
        <v>1536</v>
      </c>
      <c s="165" r="O217">
        <f>K217+M217</f>
        <v>10012</v>
      </c>
      <c s="45" r="P217">
        <f>N217+O217</f>
        <v>11548</v>
      </c>
      <c s="135" r="Q217"/>
      <c s="135" r="R217"/>
      <c s="135" r="S217"/>
      <c s="135" r="T217"/>
      <c s="135" r="U217"/>
      <c s="135" r="V217"/>
      <c s="135" r="W217"/>
      <c s="39" r="X217">
        <v>899</v>
      </c>
      <c s="39" r="Y217">
        <v>548</v>
      </c>
      <c s="4" r="Z217"/>
      <c s="4" r="AA217"/>
      <c s="4" r="AB217"/>
    </row>
    <row r="218">
      <c s="140" r="A218">
        <v>41254</v>
      </c>
      <c s="4" r="B218"/>
      <c s="4" r="C218"/>
      <c t="s" s="4" r="D218">
        <v>31</v>
      </c>
      <c t="s" s="4" r="E218">
        <v>506</v>
      </c>
      <c s="135" r="F218">
        <v>886788128170</v>
      </c>
      <c t="s" s="4" r="G218">
        <v>596</v>
      </c>
      <c t="s" s="4" r="H218">
        <v>597</v>
      </c>
      <c t="s" s="4" r="I218">
        <v>35</v>
      </c>
      <c s="106" r="J218">
        <v>145</v>
      </c>
      <c s="106" r="K218">
        <v>1878</v>
      </c>
      <c s="165" r="L218">
        <v>112</v>
      </c>
      <c s="165" r="M218">
        <v>1383</v>
      </c>
      <c s="165" r="N218">
        <f>SUM(J218,L218)</f>
        <v>257</v>
      </c>
      <c s="165" r="O218">
        <f>K218+M218</f>
        <v>3261</v>
      </c>
      <c s="45" r="P218">
        <f>N218+O218</f>
        <v>3518</v>
      </c>
      <c s="135" r="Q218"/>
      <c s="135" r="R218"/>
      <c s="135" r="S218"/>
      <c s="135" r="T218"/>
      <c s="135" r="U218"/>
      <c s="135" r="V218"/>
      <c s="135" r="W218"/>
      <c s="39" r="X218">
        <v>95</v>
      </c>
      <c s="39" r="Y218">
        <v>40</v>
      </c>
      <c s="4" r="Z218"/>
      <c s="4" r="AA218"/>
      <c s="4" r="AB218"/>
    </row>
    <row r="219">
      <c s="140" r="A219">
        <v>41254</v>
      </c>
      <c s="4" r="B219"/>
      <c s="4" r="C219"/>
      <c t="s" s="4" r="D219">
        <v>73</v>
      </c>
      <c t="s" s="4" r="E219">
        <v>261</v>
      </c>
      <c s="135" r="F219">
        <v>804297817323</v>
      </c>
      <c t="s" s="4" r="G219">
        <v>598</v>
      </c>
      <c t="s" s="4" r="H219">
        <v>599</v>
      </c>
      <c t="s" s="4" r="I219">
        <v>35</v>
      </c>
      <c s="106" r="J219">
        <v>1616</v>
      </c>
      <c s="106" r="K219">
        <v>1317</v>
      </c>
      <c s="165" r="L219">
        <v>845</v>
      </c>
      <c s="165" r="M219">
        <v>581</v>
      </c>
      <c s="165" r="N219">
        <f>SUM(J219,L219)</f>
        <v>2461</v>
      </c>
      <c s="165" r="O219">
        <f>K219+M219</f>
        <v>1898</v>
      </c>
      <c s="45" r="P219">
        <f>N219+O219</f>
        <v>4359</v>
      </c>
      <c s="135" r="Q219"/>
      <c s="135" r="R219"/>
      <c s="135" r="S219"/>
      <c s="135" r="T219"/>
      <c s="135" r="U219"/>
      <c s="135" r="V219"/>
      <c s="135" r="W219"/>
      <c s="39" r="X219">
        <v>4953</v>
      </c>
      <c s="39" r="Y219">
        <v>3092</v>
      </c>
      <c s="4" r="Z219"/>
      <c s="4" r="AA219"/>
      <c s="4" r="AB219"/>
    </row>
    <row r="220">
      <c s="140" r="A220">
        <v>41247</v>
      </c>
      <c s="4" r="B220"/>
      <c s="4" r="C220"/>
      <c t="s" s="4" r="D220">
        <v>36</v>
      </c>
      <c t="s" s="4" r="E220">
        <v>91</v>
      </c>
      <c s="135" r="F220">
        <v>887396512450</v>
      </c>
      <c t="s" s="4" r="G220">
        <v>565</v>
      </c>
      <c t="s" s="4" r="H220">
        <v>600</v>
      </c>
      <c t="s" s="4" r="I220">
        <v>87</v>
      </c>
      <c s="106" r="J220">
        <v>510</v>
      </c>
      <c s="106" r="K220">
        <v>695</v>
      </c>
      <c s="165" r="L220">
        <v>223</v>
      </c>
      <c s="165" r="M220">
        <v>401</v>
      </c>
      <c s="165" r="N220">
        <f>SUM(J220,L220)</f>
        <v>733</v>
      </c>
      <c s="165" r="O220">
        <f>K220+M220</f>
        <v>1096</v>
      </c>
      <c s="45" r="P220">
        <f>N220+O220</f>
        <v>1829</v>
      </c>
      <c s="135" r="Q220"/>
      <c s="135" r="R220"/>
      <c s="135" r="S220"/>
      <c s="135" r="T220"/>
      <c s="135" r="U220"/>
      <c s="135" r="V220"/>
      <c s="135" r="W220"/>
      <c s="39" r="X220">
        <v>103</v>
      </c>
      <c s="39" r="Y220">
        <v>94</v>
      </c>
      <c s="4" r="Z220"/>
      <c s="4" r="AA220"/>
      <c s="4" r="AB220"/>
    </row>
    <row r="221">
      <c s="140" r="A221">
        <v>41247</v>
      </c>
      <c s="4" r="B221"/>
      <c s="4" r="C221"/>
      <c t="s" s="4" r="D221">
        <v>136</v>
      </c>
      <c t="s" s="4" r="E221">
        <v>506</v>
      </c>
      <c s="135" r="F221">
        <v>887396438491</v>
      </c>
      <c t="s" s="4" r="G221">
        <v>521</v>
      </c>
      <c t="s" s="4" r="H221">
        <v>601</v>
      </c>
      <c t="s" s="4" r="I221">
        <v>35</v>
      </c>
      <c s="106" r="J221">
        <v>231</v>
      </c>
      <c s="106" r="K221">
        <v>275</v>
      </c>
      <c s="165" r="L221">
        <v>61</v>
      </c>
      <c s="165" r="M221">
        <v>131</v>
      </c>
      <c s="165" r="N221">
        <f>SUM(J221,L221)</f>
        <v>292</v>
      </c>
      <c s="165" r="O221">
        <f>K221+M221</f>
        <v>406</v>
      </c>
      <c s="45" r="P221">
        <f>N221+O221</f>
        <v>698</v>
      </c>
      <c s="135" r="Q221"/>
      <c s="135" r="R221"/>
      <c s="135" r="S221"/>
      <c s="135" r="T221"/>
      <c s="135" r="U221"/>
      <c s="135" r="V221"/>
      <c s="135" r="W221"/>
      <c s="39" r="X221">
        <v>18</v>
      </c>
      <c s="39" r="Y221">
        <v>25</v>
      </c>
      <c s="4" r="Z221"/>
      <c s="4" r="AA221"/>
      <c s="4" r="AB221"/>
    </row>
    <row r="222">
      <c s="140" r="A222">
        <v>41247</v>
      </c>
      <c s="4" r="B222"/>
      <c s="4" r="C222"/>
      <c t="s" s="4" r="D222">
        <v>136</v>
      </c>
      <c t="s" s="4" r="E222">
        <v>147</v>
      </c>
      <c s="135" r="F222">
        <v>887396673403</v>
      </c>
      <c t="s" s="4" r="G222">
        <v>340</v>
      </c>
      <c t="s" s="4" r="H222">
        <v>602</v>
      </c>
      <c t="s" s="4" r="I222">
        <v>87</v>
      </c>
      <c s="106" r="J222">
        <v>659</v>
      </c>
      <c s="106" r="K222">
        <v>1362</v>
      </c>
      <c s="165" r="L222">
        <v>186</v>
      </c>
      <c s="165" r="M222">
        <v>351</v>
      </c>
      <c s="165" r="N222">
        <f>SUM(J222,L222)</f>
        <v>845</v>
      </c>
      <c s="165" r="O222">
        <f>K222+M222</f>
        <v>1713</v>
      </c>
      <c s="45" r="P222">
        <f>N222+O222</f>
        <v>2558</v>
      </c>
      <c s="135" r="Q222"/>
      <c s="135" r="R222"/>
      <c s="135" r="S222"/>
      <c s="135" r="T222"/>
      <c s="135" r="U222"/>
      <c s="135" r="V222"/>
      <c s="135" r="W222"/>
      <c s="39" r="X222">
        <v>3</v>
      </c>
      <c s="39" r="Y222">
        <v>2</v>
      </c>
      <c s="4" r="Z222"/>
      <c s="4" r="AA222"/>
      <c s="4" r="AB222"/>
    </row>
    <row r="223">
      <c s="140" r="A223">
        <v>41247</v>
      </c>
      <c s="4" r="B223"/>
      <c s="4" r="C223"/>
      <c t="s" s="4" r="D223">
        <v>119</v>
      </c>
      <c t="s" s="4" r="E223">
        <v>603</v>
      </c>
      <c s="135" r="F223">
        <v>887396809949</v>
      </c>
      <c t="s" s="4" r="G223">
        <v>604</v>
      </c>
      <c t="s" s="4" r="H223">
        <v>605</v>
      </c>
      <c t="s" s="4" r="I223">
        <v>87</v>
      </c>
      <c s="106" r="J223">
        <v>17</v>
      </c>
      <c s="106" r="K223">
        <v>54</v>
      </c>
      <c s="165" r="L223">
        <v>8</v>
      </c>
      <c s="165" r="M223">
        <v>20</v>
      </c>
      <c s="165" r="N223">
        <f>SUM(J223,L223)</f>
        <v>25</v>
      </c>
      <c s="165" r="O223">
        <f>K223+M223</f>
        <v>74</v>
      </c>
      <c s="45" r="P223">
        <f>N223+O223</f>
        <v>99</v>
      </c>
      <c s="135" r="Q223"/>
      <c s="135" r="R223"/>
      <c s="135" r="S223"/>
      <c s="135" r="T223"/>
      <c s="135" r="U223"/>
      <c s="135" r="V223"/>
      <c s="135" r="W223"/>
      <c s="39" r="X223">
        <v>241</v>
      </c>
      <c s="39" r="Y223">
        <v>245</v>
      </c>
      <c s="4" r="Z223"/>
      <c s="4" r="AA223"/>
      <c s="4" r="AB223"/>
    </row>
    <row r="224">
      <c s="140" r="A224">
        <v>41247</v>
      </c>
      <c s="4" r="B224"/>
      <c s="4" r="C224"/>
      <c t="s" s="4" r="D224">
        <v>210</v>
      </c>
      <c t="s" s="4" r="E224">
        <v>606</v>
      </c>
      <c s="135" r="F224">
        <v>887396719088</v>
      </c>
      <c t="s" s="4" r="G224">
        <v>521</v>
      </c>
      <c t="s" s="4" r="H224">
        <v>607</v>
      </c>
      <c t="s" s="4" r="I224">
        <v>35</v>
      </c>
      <c s="106" r="J224">
        <v>9</v>
      </c>
      <c s="106" r="K224">
        <v>4</v>
      </c>
      <c s="165" r="L224">
        <v>0</v>
      </c>
      <c s="165" r="M224">
        <v>4</v>
      </c>
      <c s="165" r="N224">
        <f>SUM(J224,L224)</f>
        <v>9</v>
      </c>
      <c s="165" r="O224">
        <f>K224+M224</f>
        <v>8</v>
      </c>
      <c s="45" r="P224">
        <f>N224+O224</f>
        <v>17</v>
      </c>
      <c s="135" r="Q224"/>
      <c s="135" r="R224"/>
      <c s="135" r="S224"/>
      <c s="135" r="T224"/>
      <c s="135" r="U224"/>
      <c s="135" r="V224"/>
      <c s="135" r="W224"/>
      <c s="39" r="X224">
        <v>0</v>
      </c>
      <c s="39" r="Y224">
        <v>0</v>
      </c>
      <c s="4" r="Z224"/>
      <c s="4" r="AA224"/>
      <c s="4" r="AB224"/>
    </row>
    <row r="225">
      <c s="140" r="A225">
        <v>41247</v>
      </c>
      <c s="4" r="B225"/>
      <c s="4" r="C225"/>
      <c t="s" s="4" r="D225">
        <v>73</v>
      </c>
      <c t="s" s="4" r="E225">
        <v>608</v>
      </c>
      <c s="135" r="F225">
        <v>887396757202</v>
      </c>
      <c t="s" s="4" r="G225">
        <v>609</v>
      </c>
      <c t="s" s="4" r="H225">
        <v>610</v>
      </c>
      <c t="s" s="4" r="I225">
        <v>35</v>
      </c>
      <c s="106" r="J225">
        <v>978</v>
      </c>
      <c s="106" r="K225">
        <v>995</v>
      </c>
      <c s="165" r="L225">
        <v>624</v>
      </c>
      <c s="165" r="M225">
        <v>451</v>
      </c>
      <c s="165" r="N225">
        <f>SUM(J225,L225)</f>
        <v>1602</v>
      </c>
      <c s="165" r="O225">
        <f>K225+M225</f>
        <v>1446</v>
      </c>
      <c s="45" r="P225">
        <f>N225+O225</f>
        <v>3048</v>
      </c>
      <c s="135" r="Q225"/>
      <c s="135" r="R225"/>
      <c s="135" r="S225"/>
      <c s="135" r="T225"/>
      <c s="135" r="U225"/>
      <c s="135" r="V225"/>
      <c s="135" r="W225"/>
      <c s="39" r="X225">
        <v>498</v>
      </c>
      <c s="39" r="Y225">
        <v>108</v>
      </c>
      <c s="4" r="Z225"/>
      <c s="4" r="AA225"/>
      <c s="4" r="AB225"/>
    </row>
    <row r="226">
      <c s="140" r="A226">
        <v>41240</v>
      </c>
      <c s="4" r="B226"/>
      <c s="4" r="C226"/>
      <c t="s" s="4" r="D226">
        <v>77</v>
      </c>
      <c t="s" s="4" r="E226">
        <v>147</v>
      </c>
      <c s="135" r="F226">
        <v>887396351165</v>
      </c>
      <c t="s" s="4" r="G226">
        <v>611</v>
      </c>
      <c t="s" s="4" r="H226">
        <v>612</v>
      </c>
      <c t="s" s="4" r="I226">
        <v>77</v>
      </c>
      <c s="106" r="J226">
        <v>178</v>
      </c>
      <c s="106" r="K226">
        <v>204</v>
      </c>
      <c s="165" r="L226">
        <v>97</v>
      </c>
      <c s="165" r="M226">
        <v>248</v>
      </c>
      <c s="165" r="N226">
        <f>SUM(J226,L226)</f>
        <v>275</v>
      </c>
      <c s="165" r="O226">
        <f>K226+M226</f>
        <v>452</v>
      </c>
      <c s="45" r="P226">
        <f>N226+O226</f>
        <v>727</v>
      </c>
      <c s="135" r="Q226"/>
      <c s="135" r="R226"/>
      <c s="135" r="S226"/>
      <c s="135" r="T226"/>
      <c s="135" r="U226"/>
      <c s="135" r="V226"/>
      <c s="135" r="W226"/>
      <c s="39" r="X226">
        <v>0</v>
      </c>
      <c s="39" r="Y226">
        <v>0</v>
      </c>
      <c s="4" r="Z226"/>
      <c s="4" r="AA226"/>
      <c s="4" r="AB226"/>
    </row>
    <row r="227">
      <c s="140" r="A227">
        <v>41240</v>
      </c>
      <c s="4" r="B227"/>
      <c s="4" r="C227"/>
      <c t="s" s="4" r="D227">
        <v>87</v>
      </c>
      <c t="s" s="4" r="E227">
        <v>147</v>
      </c>
      <c s="135" r="F227">
        <v>887396393752</v>
      </c>
      <c t="s" s="4" r="G227">
        <v>613</v>
      </c>
      <c t="s" s="4" r="H227">
        <v>614</v>
      </c>
      <c t="s" s="4" r="I227">
        <v>87</v>
      </c>
      <c s="106" r="J227">
        <v>13</v>
      </c>
      <c s="106" r="K227">
        <v>9</v>
      </c>
      <c s="165" r="L227">
        <v>20</v>
      </c>
      <c s="165" r="M227">
        <v>19</v>
      </c>
      <c s="165" r="N227">
        <f>SUM(J227,L227)</f>
        <v>33</v>
      </c>
      <c s="165" r="O227">
        <f>K227+M227</f>
        <v>28</v>
      </c>
      <c s="45" r="P227">
        <f>N227+O227</f>
        <v>61</v>
      </c>
      <c s="135" r="Q227"/>
      <c s="135" r="R227"/>
      <c s="135" r="S227"/>
      <c s="135" r="T227"/>
      <c s="135" r="U227"/>
      <c s="135" r="V227"/>
      <c s="135" r="W227"/>
      <c s="39" r="X227">
        <v>0</v>
      </c>
      <c s="39" r="Y227">
        <v>0</v>
      </c>
      <c s="4" r="Z227"/>
      <c s="4" r="AA227"/>
      <c s="4" r="AB227"/>
    </row>
    <row r="228">
      <c s="140" r="A228">
        <v>41240</v>
      </c>
      <c s="4" r="B228"/>
      <c s="4" r="C228"/>
      <c t="s" s="4" r="D228">
        <v>77</v>
      </c>
      <c t="s" s="4" r="E228">
        <v>147</v>
      </c>
      <c s="135" r="F228">
        <v>887396403352</v>
      </c>
      <c t="s" s="4" r="G228">
        <v>615</v>
      </c>
      <c t="s" s="4" r="H228">
        <v>616</v>
      </c>
      <c t="s" s="4" r="I228">
        <v>77</v>
      </c>
      <c s="106" r="J228">
        <v>22</v>
      </c>
      <c s="106" r="K228">
        <v>37</v>
      </c>
      <c s="165" r="L228">
        <v>50</v>
      </c>
      <c s="165" r="M228">
        <v>44</v>
      </c>
      <c s="165" r="N228">
        <f>SUM(J228,L228)</f>
        <v>72</v>
      </c>
      <c s="165" r="O228">
        <f>K228+M228</f>
        <v>81</v>
      </c>
      <c s="45" r="P228">
        <f>N228+O228</f>
        <v>153</v>
      </c>
      <c s="135" r="Q228"/>
      <c s="135" r="R228"/>
      <c s="135" r="S228"/>
      <c s="135" r="T228"/>
      <c s="135" r="U228"/>
      <c s="135" r="V228"/>
      <c s="135" r="W228"/>
      <c s="39" r="X228">
        <v>0</v>
      </c>
      <c s="39" r="Y228">
        <v>0</v>
      </c>
      <c s="4" r="Z228"/>
      <c s="4" r="AA228"/>
      <c s="4" r="AB228"/>
    </row>
    <row r="229">
      <c s="140" r="A229">
        <v>41233</v>
      </c>
      <c s="4" r="B229"/>
      <c s="4" r="C229"/>
      <c t="s" s="4" r="D229">
        <v>36</v>
      </c>
      <c t="s" s="4" r="E229">
        <v>617</v>
      </c>
      <c s="135" r="F229">
        <v>887396064119</v>
      </c>
      <c t="s" s="4" r="G229">
        <v>618</v>
      </c>
      <c t="s" s="4" r="H229">
        <v>619</v>
      </c>
      <c t="s" s="4" r="I229">
        <v>35</v>
      </c>
      <c s="106" r="J229">
        <v>289</v>
      </c>
      <c s="106" r="K229">
        <v>712</v>
      </c>
      <c s="165" r="L229">
        <v>144</v>
      </c>
      <c s="165" r="M229">
        <v>483</v>
      </c>
      <c s="165" r="N229">
        <f>SUM(J229,L229)</f>
        <v>433</v>
      </c>
      <c s="165" r="O229">
        <f>K229+M229</f>
        <v>1195</v>
      </c>
      <c s="45" r="P229">
        <f>N229+O229</f>
        <v>1628</v>
      </c>
      <c s="135" r="Q229"/>
      <c s="135" r="R229"/>
      <c s="135" r="S229"/>
      <c s="135" r="T229"/>
      <c s="135" r="U229"/>
      <c s="135" r="V229"/>
      <c s="135" r="W229"/>
      <c s="39" r="X229">
        <v>161</v>
      </c>
      <c s="39" r="Y229">
        <v>829</v>
      </c>
      <c s="4" r="Z229"/>
      <c s="4" r="AA229"/>
      <c s="4" r="AB229"/>
    </row>
    <row r="230">
      <c s="140" r="A230">
        <v>41233</v>
      </c>
      <c s="4" r="B230"/>
      <c s="4" r="C230"/>
      <c t="s" s="4" r="D230">
        <v>140</v>
      </c>
      <c t="s" s="4" r="E230">
        <v>141</v>
      </c>
      <c s="135" r="F230">
        <v>84854201806</v>
      </c>
      <c t="s" s="4" r="G230">
        <v>620</v>
      </c>
      <c t="s" s="4" r="H230">
        <v>621</v>
      </c>
      <c t="s" s="4" r="I230">
        <v>87</v>
      </c>
      <c s="106" r="J230">
        <v>35</v>
      </c>
      <c s="106" r="K230">
        <v>84</v>
      </c>
      <c s="165" r="L230">
        <v>37</v>
      </c>
      <c s="165" r="M230">
        <v>106</v>
      </c>
      <c s="165" r="N230">
        <f>SUM(J230,L230)</f>
        <v>72</v>
      </c>
      <c s="165" r="O230">
        <f>K230+M230</f>
        <v>190</v>
      </c>
      <c s="45" r="P230">
        <f>N230+O230</f>
        <v>262</v>
      </c>
      <c s="135" r="Q230"/>
      <c s="135" r="R230"/>
      <c s="135" r="S230"/>
      <c s="135" r="T230"/>
      <c s="135" r="U230"/>
      <c s="135" r="V230"/>
      <c t="s" s="135" r="W230">
        <v>622</v>
      </c>
      <c t="s" s="39" r="X230">
        <v>623</v>
      </c>
      <c t="s" s="39" r="Y230">
        <v>623</v>
      </c>
      <c s="4" r="Z230"/>
      <c s="4" r="AA230"/>
      <c s="4" r="AB230"/>
    </row>
    <row r="231">
      <c s="140" r="A231">
        <v>41233</v>
      </c>
      <c s="4" r="B231"/>
      <c s="4" r="C231"/>
      <c t="s" s="4" r="D231">
        <v>136</v>
      </c>
      <c t="s" s="4" r="E231">
        <v>147</v>
      </c>
      <c s="135" r="F231">
        <v>887396573758</v>
      </c>
      <c t="s" s="4" r="G231">
        <v>624</v>
      </c>
      <c t="s" s="4" r="H231">
        <v>625</v>
      </c>
      <c t="s" s="4" r="I231">
        <v>87</v>
      </c>
      <c s="106" r="J231">
        <v>92</v>
      </c>
      <c s="106" r="K231">
        <v>228</v>
      </c>
      <c s="165" r="L231">
        <v>192</v>
      </c>
      <c s="165" r="M231">
        <v>263</v>
      </c>
      <c s="165" r="N231">
        <f>SUM(J231,L231)</f>
        <v>284</v>
      </c>
      <c s="165" r="O231">
        <f>K231+M231</f>
        <v>491</v>
      </c>
      <c s="45" r="P231">
        <f>N231+O231</f>
        <v>775</v>
      </c>
      <c s="135" r="Q231"/>
      <c s="135" r="R231"/>
      <c s="135" r="S231"/>
      <c s="135" r="T231"/>
      <c s="135" r="U231"/>
      <c s="135" r="V231"/>
      <c s="135" r="W231"/>
      <c s="39" r="X231">
        <v>0</v>
      </c>
      <c s="39" r="Y231">
        <v>0</v>
      </c>
      <c s="4" r="Z231"/>
      <c s="4" r="AA231"/>
      <c s="4" r="AB231"/>
    </row>
    <row r="232">
      <c s="140" r="A232">
        <v>41233</v>
      </c>
      <c s="4" r="B232"/>
      <c s="4" r="C232"/>
      <c t="s" s="4" r="D232">
        <v>136</v>
      </c>
      <c t="s" s="4" r="E232">
        <v>147</v>
      </c>
      <c s="135" r="F232">
        <v>887396456167</v>
      </c>
      <c t="s" s="4" r="G232">
        <v>626</v>
      </c>
      <c t="s" s="4" r="H232">
        <v>627</v>
      </c>
      <c t="s" s="4" r="I232">
        <v>77</v>
      </c>
      <c s="106" r="J232">
        <v>81</v>
      </c>
      <c s="106" r="K232">
        <v>182</v>
      </c>
      <c s="165" r="L232">
        <v>114</v>
      </c>
      <c s="165" r="M232">
        <v>384</v>
      </c>
      <c s="165" r="N232">
        <f>SUM(J232,L232)</f>
        <v>195</v>
      </c>
      <c s="165" r="O232">
        <f>K232+M232</f>
        <v>566</v>
      </c>
      <c s="45" r="P232">
        <f>N232+O232</f>
        <v>761</v>
      </c>
      <c s="135" r="Q232"/>
      <c s="135" r="R232"/>
      <c s="135" r="S232"/>
      <c s="135" r="T232"/>
      <c s="135" r="U232"/>
      <c s="135" r="V232"/>
      <c s="135" r="W232"/>
      <c s="39" r="X232">
        <v>0</v>
      </c>
      <c s="39" r="Y232">
        <v>0</v>
      </c>
      <c s="4" r="Z232"/>
      <c s="4" r="AA232"/>
      <c s="4" r="AB232"/>
    </row>
    <row r="233">
      <c s="140" r="A233">
        <v>41233</v>
      </c>
      <c s="4" r="B233"/>
      <c s="4" r="C233"/>
      <c t="s" s="4" r="D233">
        <v>36</v>
      </c>
      <c t="s" s="4" r="E233">
        <v>628</v>
      </c>
      <c s="135" r="F233">
        <v>7320470165539</v>
      </c>
      <c t="s" s="4" r="G233">
        <v>629</v>
      </c>
      <c t="s" s="4" r="H233">
        <v>630</v>
      </c>
      <c t="s" s="4" r="I233">
        <v>35</v>
      </c>
      <c s="106" r="J233">
        <v>2961</v>
      </c>
      <c s="106" r="K233">
        <v>5123</v>
      </c>
      <c s="165" r="L233">
        <v>1450</v>
      </c>
      <c s="165" r="M233">
        <v>2339</v>
      </c>
      <c s="165" r="N233">
        <f>SUM(J233,L233)</f>
        <v>4411</v>
      </c>
      <c s="165" r="O233">
        <f>K233+M233</f>
        <v>7462</v>
      </c>
      <c s="45" r="P233">
        <f>N233+O233</f>
        <v>11873</v>
      </c>
      <c s="135" r="Q233"/>
      <c s="135" r="R233"/>
      <c s="135" r="S233"/>
      <c s="135" r="T233"/>
      <c s="135" r="U233"/>
      <c s="135" r="V233"/>
      <c s="135" r="W233"/>
      <c t="s" s="39" r="X233">
        <v>623</v>
      </c>
      <c t="s" s="39" r="Y233">
        <v>623</v>
      </c>
      <c s="4" r="Z233"/>
      <c s="4" r="AA233"/>
      <c s="4" r="AB233"/>
    </row>
    <row r="234">
      <c s="140" r="A234">
        <v>41226</v>
      </c>
      <c s="4" r="B234"/>
      <c s="4" r="C234"/>
      <c t="s" s="4" r="D234">
        <v>631</v>
      </c>
      <c t="s" s="4" r="E234">
        <v>632</v>
      </c>
      <c s="135" r="F234">
        <v>887396572973</v>
      </c>
      <c t="s" s="4" r="G234">
        <v>633</v>
      </c>
      <c t="s" s="4" r="H234">
        <v>634</v>
      </c>
      <c t="s" s="4" r="I234">
        <v>77</v>
      </c>
      <c s="106" r="J234">
        <v>28276</v>
      </c>
      <c s="106" r="K234">
        <v>22982</v>
      </c>
      <c s="165" r="L234">
        <v>28482</v>
      </c>
      <c s="165" r="M234">
        <v>27963</v>
      </c>
      <c s="165" r="N234">
        <f>J234+L234</f>
        <v>56758</v>
      </c>
      <c s="165" r="O234">
        <f>K234+M234</f>
        <v>50945</v>
      </c>
      <c s="45" r="P234">
        <f>N234+O234</f>
        <v>107703</v>
      </c>
      <c s="135" r="Q234">
        <v>900000</v>
      </c>
      <c s="135" r="R234">
        <v>704019</v>
      </c>
      <c s="135" r="S234">
        <v>0.0053</v>
      </c>
      <c s="135" r="T234"/>
      <c s="135" r="U234"/>
      <c s="135" r="V234"/>
      <c t="s" s="135" r="W234">
        <v>635</v>
      </c>
      <c s="39" r="X234">
        <v>2612</v>
      </c>
      <c s="39" r="Y234">
        <v>1523</v>
      </c>
      <c t="s" s="4" r="Z234">
        <v>517</v>
      </c>
      <c s="4" r="AA234"/>
      <c s="4" r="AB234"/>
    </row>
    <row r="235">
      <c s="133" r="A235">
        <v>41226</v>
      </c>
      <c s="4" r="B235"/>
      <c s="4" r="C235"/>
      <c t="s" s="4" r="D235">
        <v>73</v>
      </c>
      <c t="s" s="4" r="E235">
        <v>636</v>
      </c>
      <c s="135" r="F235">
        <v>84854295447</v>
      </c>
      <c t="s" s="4" r="G235">
        <v>637</v>
      </c>
      <c t="s" s="4" r="H235">
        <v>637</v>
      </c>
      <c t="s" s="4" r="I235">
        <v>35</v>
      </c>
      <c s="106" r="J235">
        <v>15398</v>
      </c>
      <c s="106" r="K235">
        <v>12563</v>
      </c>
      <c s="165" r="L235">
        <v>15053</v>
      </c>
      <c s="165" r="M235">
        <v>11416</v>
      </c>
      <c s="165" r="N235">
        <f>SUM(J235,L235)</f>
        <v>30451</v>
      </c>
      <c s="165" r="O235">
        <f>SUM(K235,M235)</f>
        <v>23979</v>
      </c>
      <c s="45" r="P235">
        <f>N235+O235</f>
        <v>54430</v>
      </c>
      <c s="135" r="Q235">
        <v>700000</v>
      </c>
      <c s="135" r="R235">
        <v>620032</v>
      </c>
      <c s="135" r="S235">
        <v>0.005</v>
      </c>
      <c s="135" r="T235"/>
      <c s="135" r="U235"/>
      <c s="135" r="V235"/>
      <c s="135" r="W235"/>
      <c t="s" s="39" r="X235">
        <v>623</v>
      </c>
      <c t="s" s="39" r="Y235">
        <v>623</v>
      </c>
      <c t="s" s="4" r="Z235">
        <v>517</v>
      </c>
      <c s="4" r="AA235"/>
      <c s="4" r="AB235"/>
    </row>
    <row r="236">
      <c s="133" r="A236">
        <v>41226</v>
      </c>
      <c s="4" r="B236"/>
      <c s="4" r="C236"/>
      <c t="s" s="4" r="D236">
        <v>638</v>
      </c>
      <c t="s" s="4" r="E236">
        <v>639</v>
      </c>
      <c s="65" r="F236">
        <v>744626101221</v>
      </c>
      <c t="s" s="4" r="G236">
        <v>640</v>
      </c>
      <c t="s" s="4" r="H236">
        <v>641</v>
      </c>
      <c t="s" s="4" r="I236">
        <v>35</v>
      </c>
      <c s="106" r="J236">
        <v>10417</v>
      </c>
      <c s="106" r="K236">
        <v>3924</v>
      </c>
      <c s="165" r="L236">
        <v>4646</v>
      </c>
      <c s="165" r="M236">
        <v>4627</v>
      </c>
      <c s="165" r="N236">
        <f>SUM(J236,L236)</f>
        <v>15063</v>
      </c>
      <c s="165" r="O236">
        <f>SUM(K236,M236)</f>
        <v>8551</v>
      </c>
      <c s="45" r="P236">
        <f>N236+O236</f>
        <v>23614</v>
      </c>
      <c s="135" r="Q236">
        <v>632568</v>
      </c>
      <c s="135" r="R236">
        <v>563880</v>
      </c>
      <c s="135" r="S236">
        <v>0.0047</v>
      </c>
      <c s="135" r="T236"/>
      <c s="135" r="U236"/>
      <c s="135" r="V236"/>
      <c s="135" r="W236"/>
      <c t="s" s="39" r="X236">
        <v>623</v>
      </c>
      <c t="s" s="39" r="Y236">
        <v>623</v>
      </c>
      <c s="4" r="Z236"/>
      <c s="4" r="AA236"/>
      <c s="4" r="AB236"/>
    </row>
    <row r="237">
      <c s="133" r="A237">
        <v>41226</v>
      </c>
      <c s="4" r="B237"/>
      <c s="4" r="C237"/>
      <c t="s" s="4" r="D237">
        <v>73</v>
      </c>
      <c t="s" s="4" r="E237">
        <v>147</v>
      </c>
      <c s="135" r="F237">
        <v>887396393783</v>
      </c>
      <c t="s" s="4" r="G237">
        <v>642</v>
      </c>
      <c t="s" s="4" r="H237">
        <v>643</v>
      </c>
      <c t="s" s="4" r="I237">
        <v>77</v>
      </c>
      <c s="106" r="J237">
        <v>228</v>
      </c>
      <c s="106" r="K237">
        <v>247</v>
      </c>
      <c s="165" r="L237">
        <v>142</v>
      </c>
      <c s="165" r="M237">
        <v>184</v>
      </c>
      <c s="165" r="N237">
        <f>SUM(J237,L237)</f>
        <v>370</v>
      </c>
      <c s="165" r="O237">
        <f>SUM(K237,M237)</f>
        <v>431</v>
      </c>
      <c s="45" r="P237">
        <f>N237+O237</f>
        <v>801</v>
      </c>
      <c s="135" r="Q237"/>
      <c s="135" r="R237"/>
      <c s="135" r="S237"/>
      <c s="135" r="T237"/>
      <c s="135" r="U237"/>
      <c s="135" r="V237"/>
      <c s="135" r="W237"/>
      <c s="39" r="X237">
        <v>0</v>
      </c>
      <c s="39" r="Y237">
        <v>0</v>
      </c>
      <c s="4" r="Z237"/>
      <c s="4" r="AA237"/>
      <c s="4" r="AB237"/>
    </row>
    <row r="238">
      <c s="133" r="A238">
        <v>41226</v>
      </c>
      <c s="4" r="B238"/>
      <c s="4" r="C238"/>
      <c t="s" s="4" r="D238">
        <v>73</v>
      </c>
      <c t="s" s="4" r="E238">
        <v>147</v>
      </c>
      <c s="135" r="F238">
        <v>887396366299</v>
      </c>
      <c t="s" s="4" r="G238">
        <v>644</v>
      </c>
      <c t="s" s="4" r="H238">
        <v>645</v>
      </c>
      <c t="s" s="4" r="I238">
        <v>87</v>
      </c>
      <c s="106" r="J238">
        <v>2822</v>
      </c>
      <c s="106" r="K238">
        <v>2402</v>
      </c>
      <c s="165" r="L238">
        <v>2579</v>
      </c>
      <c s="165" r="M238"/>
      <c s="165" r="N238">
        <f>SUM(J238,L238)</f>
        <v>5401</v>
      </c>
      <c s="165" r="O238">
        <f>SUM(K238,M238)</f>
        <v>2402</v>
      </c>
      <c s="45" r="P238">
        <f>N238+O238</f>
        <v>7803</v>
      </c>
      <c s="135" r="Q238"/>
      <c s="135" r="R238"/>
      <c s="135" r="S238"/>
      <c s="135" r="T238"/>
      <c s="135" r="U238"/>
      <c s="135" r="V238"/>
      <c s="135" r="W238"/>
      <c s="39" r="X238">
        <v>13</v>
      </c>
      <c s="39" r="Y238">
        <v>4</v>
      </c>
      <c s="4" r="Z238"/>
      <c s="4" r="AA238"/>
      <c s="4" r="AB238"/>
    </row>
    <row r="239">
      <c s="133" r="A239">
        <v>41226</v>
      </c>
      <c s="4" r="B239"/>
      <c s="4" r="C239"/>
      <c t="s" s="4" r="D239">
        <v>36</v>
      </c>
      <c t="s" s="4" r="E239">
        <v>646</v>
      </c>
      <c s="135" r="F239">
        <v>887396409934</v>
      </c>
      <c t="s" s="4" r="G239">
        <v>647</v>
      </c>
      <c t="s" s="4" r="H239">
        <v>648</v>
      </c>
      <c t="s" s="4" r="I239">
        <v>35</v>
      </c>
      <c s="106" r="J239">
        <v>413</v>
      </c>
      <c s="106" r="K239">
        <v>725</v>
      </c>
      <c s="165" r="L239">
        <v>216</v>
      </c>
      <c s="165" r="M239">
        <v>504</v>
      </c>
      <c s="165" r="N239">
        <f>SUM(J239,L239)</f>
        <v>629</v>
      </c>
      <c s="165" r="O239">
        <f>SUM(K239,M239)</f>
        <v>1229</v>
      </c>
      <c s="45" r="P239">
        <f>N239+O239</f>
        <v>1858</v>
      </c>
      <c s="135" r="Q239"/>
      <c s="135" r="R239"/>
      <c s="135" r="S239"/>
      <c s="135" r="T239"/>
      <c s="135" r="U239"/>
      <c s="135" r="V239"/>
      <c s="135" r="W239"/>
      <c s="39" r="X239">
        <v>155</v>
      </c>
      <c s="39" r="Y239">
        <v>387</v>
      </c>
      <c t="s" s="4" r="Z239">
        <v>517</v>
      </c>
      <c s="4" r="AA239"/>
      <c s="4" r="AB239"/>
    </row>
    <row r="240">
      <c s="133" r="A240">
        <v>41226</v>
      </c>
      <c s="4" r="B240"/>
      <c s="4" r="C240"/>
      <c t="s" s="4" r="D240">
        <v>36</v>
      </c>
      <c t="s" s="4" r="E240">
        <v>649</v>
      </c>
      <c s="135" r="F240">
        <v>887396469181</v>
      </c>
      <c t="s" s="4" r="G240">
        <v>650</v>
      </c>
      <c t="s" s="4" r="H240">
        <v>651</v>
      </c>
      <c t="s" s="4" r="I240">
        <v>77</v>
      </c>
      <c s="106" r="J240">
        <v>73</v>
      </c>
      <c s="106" r="K240">
        <v>276</v>
      </c>
      <c s="165" r="L240">
        <v>199</v>
      </c>
      <c s="165" r="M240">
        <v>429</v>
      </c>
      <c s="165" r="N240">
        <f>SUM(J240,L240)</f>
        <v>272</v>
      </c>
      <c s="165" r="O240">
        <f>SUM(K240,M240)</f>
        <v>705</v>
      </c>
      <c s="45" r="P240">
        <f>N240+O240</f>
        <v>977</v>
      </c>
      <c s="135" r="Q240"/>
      <c s="135" r="R240"/>
      <c s="135" r="S240"/>
      <c s="135" r="T240"/>
      <c s="135" r="U240"/>
      <c s="135" r="V240"/>
      <c s="135" r="W240"/>
      <c s="39" r="X240">
        <v>149</v>
      </c>
      <c s="39" r="Y240">
        <v>150</v>
      </c>
      <c s="4" r="Z240"/>
      <c s="4" r="AA240"/>
      <c s="4" r="AB240"/>
    </row>
    <row r="241">
      <c s="133" r="A241">
        <v>41226</v>
      </c>
      <c s="4" r="B241"/>
      <c s="4" r="C241"/>
      <c t="s" s="4" r="D241">
        <v>36</v>
      </c>
      <c t="s" s="4" r="E241">
        <v>652</v>
      </c>
      <c s="135" r="F241">
        <v>887396539020</v>
      </c>
      <c t="s" s="4" r="G241">
        <v>653</v>
      </c>
      <c t="s" s="4" r="H241">
        <v>654</v>
      </c>
      <c t="s" s="4" r="I241">
        <v>35</v>
      </c>
      <c s="106" r="J241">
        <v>428</v>
      </c>
      <c s="106" r="K241">
        <v>295</v>
      </c>
      <c s="165" r="L241">
        <v>361</v>
      </c>
      <c s="165" r="M241">
        <v>331</v>
      </c>
      <c s="165" r="N241">
        <f>SUM(J241,L241)</f>
        <v>789</v>
      </c>
      <c s="165" r="O241">
        <f>SUM(K241,M241)</f>
        <v>626</v>
      </c>
      <c s="45" r="P241">
        <f>N241+O241</f>
        <v>1415</v>
      </c>
      <c s="135" r="Q241"/>
      <c s="135" r="R241"/>
      <c s="135" r="S241"/>
      <c s="135" r="T241"/>
      <c s="135" r="U241"/>
      <c s="135" r="V241"/>
      <c s="135" r="W241"/>
      <c s="39" r="X241">
        <v>85</v>
      </c>
      <c s="39" r="Y241">
        <v>54</v>
      </c>
      <c t="s" s="4" r="Z241">
        <v>517</v>
      </c>
      <c s="4" r="AA241"/>
      <c s="4" r="AB241"/>
    </row>
    <row r="242">
      <c s="133" r="A242">
        <v>41219</v>
      </c>
      <c s="4" r="B242"/>
      <c s="4" r="C242"/>
      <c t="s" s="4" r="D242">
        <v>49</v>
      </c>
      <c t="s" s="4" r="E242">
        <v>485</v>
      </c>
      <c s="135" r="F242">
        <v>887396483095</v>
      </c>
      <c t="s" s="4" r="G242">
        <v>655</v>
      </c>
      <c t="s" s="4" r="H242">
        <v>656</v>
      </c>
      <c t="s" s="4" r="I242">
        <v>35</v>
      </c>
      <c s="106" r="J242">
        <v>2108</v>
      </c>
      <c s="106" r="K242">
        <v>2609</v>
      </c>
      <c s="165" r="L242">
        <v>4892</v>
      </c>
      <c s="165" r="M242">
        <v>5543</v>
      </c>
      <c s="165" r="N242">
        <f>SUM(J242,L242)</f>
        <v>7000</v>
      </c>
      <c s="165" r="O242">
        <f>SUM(K242,M242)</f>
        <v>8152</v>
      </c>
      <c s="45" r="P242">
        <f>N242+O242</f>
        <v>15152</v>
      </c>
      <c s="135" r="Q242">
        <v>600000</v>
      </c>
      <c s="135" r="R242">
        <v>621778</v>
      </c>
      <c s="135" r="S242">
        <v>0.0031</v>
      </c>
      <c s="135" r="T242"/>
      <c s="135" r="U242"/>
      <c s="135" r="V242"/>
      <c s="135" r="W242"/>
      <c s="39" r="X242">
        <v>132</v>
      </c>
      <c s="39" r="Y242">
        <v>83</v>
      </c>
      <c s="4" r="Z242"/>
      <c s="4" r="AA242"/>
      <c s="4" r="AB242"/>
    </row>
    <row r="243">
      <c s="140" r="A243">
        <v>41219</v>
      </c>
      <c s="4" r="B243"/>
      <c s="4" r="C243"/>
      <c t="s" s="4" r="D243">
        <v>31</v>
      </c>
      <c t="s" s="4" r="E243">
        <v>195</v>
      </c>
      <c s="135" r="F243">
        <v>659123027724</v>
      </c>
      <c t="s" s="4" r="G243">
        <v>657</v>
      </c>
      <c t="s" s="4" r="H243">
        <v>658</v>
      </c>
      <c t="s" s="4" r="I243">
        <v>35</v>
      </c>
      <c s="106" r="J243">
        <v>15073</v>
      </c>
      <c s="106" r="K243">
        <v>25985</v>
      </c>
      <c s="165" r="L243">
        <v>6078</v>
      </c>
      <c s="165" r="M243">
        <v>9035</v>
      </c>
      <c s="165" r="N243">
        <f>SUM(J243,L243)</f>
        <v>21151</v>
      </c>
      <c s="165" r="O243">
        <f>SUM(K243,M243)</f>
        <v>35020</v>
      </c>
      <c s="45" r="P243">
        <f>N243+O243</f>
        <v>56171</v>
      </c>
      <c s="135" r="Q243">
        <v>600000</v>
      </c>
      <c s="135" r="R243">
        <v>622447</v>
      </c>
      <c s="135" r="S243">
        <v>0.0023</v>
      </c>
      <c s="135" r="T243"/>
      <c s="135" r="U243"/>
      <c s="135" r="V243"/>
      <c s="135" r="W243"/>
      <c s="39" r="X243"/>
      <c s="39" r="Y243"/>
      <c t="s" s="4" r="Z243">
        <v>517</v>
      </c>
      <c s="4" r="AA243"/>
      <c s="4" r="AB243"/>
    </row>
    <row r="244">
      <c s="140" r="A244">
        <v>41219</v>
      </c>
      <c s="4" r="B244"/>
      <c s="4" r="C244"/>
      <c t="s" s="4" r="D244">
        <v>36</v>
      </c>
      <c t="s" s="4" r="E244">
        <v>91</v>
      </c>
      <c s="135" r="F244">
        <v>887396418073</v>
      </c>
      <c t="s" s="4" r="G244">
        <v>659</v>
      </c>
      <c t="s" s="4" r="H244">
        <v>660</v>
      </c>
      <c t="s" s="4" r="I244">
        <v>35</v>
      </c>
      <c s="106" r="J244">
        <v>4172</v>
      </c>
      <c s="106" r="K244">
        <v>3918</v>
      </c>
      <c s="165" r="L244">
        <v>4073</v>
      </c>
      <c s="165" r="M244">
        <v>3746</v>
      </c>
      <c s="165" r="N244">
        <f>SUM(J244,L244)</f>
        <v>8245</v>
      </c>
      <c s="165" r="O244">
        <f>SUM(K244,M244)</f>
        <v>7664</v>
      </c>
      <c s="45" r="P244">
        <f>N244+O244</f>
        <v>15909</v>
      </c>
      <c s="135" r="Q244">
        <v>500000</v>
      </c>
      <c s="135" r="R244">
        <v>623035</v>
      </c>
      <c s="135" r="S244">
        <v>0.003</v>
      </c>
      <c s="135" r="T244"/>
      <c s="135" r="U244"/>
      <c s="135" r="V244"/>
      <c s="135" r="W244"/>
      <c s="39" r="X244">
        <v>1145</v>
      </c>
      <c s="39" r="Y244">
        <v>340</v>
      </c>
      <c s="4" r="Z244"/>
      <c s="4" r="AA244"/>
      <c s="4" r="AB244"/>
    </row>
    <row r="245">
      <c s="140" r="A245">
        <v>41219</v>
      </c>
      <c s="4" r="B245"/>
      <c s="4" r="C245"/>
      <c t="s" s="4" r="D245">
        <v>36</v>
      </c>
      <c t="s" s="4" r="E245">
        <v>53</v>
      </c>
      <c s="135" r="F245">
        <v>887396474147</v>
      </c>
      <c t="s" s="4" r="G245">
        <v>661</v>
      </c>
      <c t="s" s="4" r="H245">
        <v>662</v>
      </c>
      <c t="s" s="4" r="I245">
        <v>35</v>
      </c>
      <c s="106" r="J245">
        <v>11698</v>
      </c>
      <c s="106" r="K245">
        <v>14628</v>
      </c>
      <c s="165" r="L245">
        <v>8401</v>
      </c>
      <c s="165" r="M245">
        <v>10016</v>
      </c>
      <c s="165" r="N245">
        <f>SUM(J245,L245)</f>
        <v>20099</v>
      </c>
      <c s="165" r="O245">
        <f>SUM(K245,M245)</f>
        <v>24644</v>
      </c>
      <c s="45" r="P245">
        <f>N245+O245</f>
        <v>44743</v>
      </c>
      <c s="135" r="Q245">
        <v>600000</v>
      </c>
      <c s="135" r="R245">
        <v>623186</v>
      </c>
      <c s="135" r="S245">
        <v>0.0024</v>
      </c>
      <c s="135" r="T245"/>
      <c s="135" r="U245"/>
      <c s="135" r="V245"/>
      <c s="135" r="W245"/>
      <c s="39" r="X245">
        <v>1770</v>
      </c>
      <c s="39" r="Y245">
        <v>738</v>
      </c>
      <c s="4" r="Z245"/>
      <c s="4" r="AA245"/>
      <c s="4" r="AB245"/>
    </row>
    <row r="246">
      <c s="140" r="A246">
        <v>41219</v>
      </c>
      <c s="4" r="B246"/>
      <c s="4" r="C246"/>
      <c t="s" s="4" r="D246">
        <v>73</v>
      </c>
      <c t="s" s="4" r="E246">
        <v>537</v>
      </c>
      <c s="135" r="F246">
        <v>887396434578</v>
      </c>
      <c t="s" s="4" r="G246">
        <v>663</v>
      </c>
      <c t="s" s="4" r="H246">
        <v>664</v>
      </c>
      <c t="s" s="4" r="I246">
        <v>35</v>
      </c>
      <c s="106" r="J246">
        <v>6325</v>
      </c>
      <c s="106" r="K246">
        <v>8208</v>
      </c>
      <c s="165" r="L246">
        <v>4195</v>
      </c>
      <c s="165" r="M246">
        <v>7059</v>
      </c>
      <c s="165" r="N246">
        <f>SUM(J246,L246)</f>
        <v>10520</v>
      </c>
      <c s="165" r="O246">
        <f>SUM(K246,M246)</f>
        <v>15267</v>
      </c>
      <c s="45" r="P246">
        <f>N246+O246</f>
        <v>25787</v>
      </c>
      <c s="135" r="Q246">
        <v>500000</v>
      </c>
      <c s="135" r="R246">
        <v>523119</v>
      </c>
      <c s="135" r="S246">
        <v>0.0056</v>
      </c>
      <c s="135" r="T246"/>
      <c s="135" r="U246"/>
      <c s="135" r="V246"/>
      <c s="135" r="W246"/>
      <c s="39" r="X246">
        <v>11128</v>
      </c>
      <c s="39" r="Y246">
        <v>5249</v>
      </c>
      <c t="s" s="4" r="Z246">
        <v>517</v>
      </c>
      <c s="4" r="AA246"/>
      <c s="4" r="AB246"/>
    </row>
    <row r="247">
      <c s="133" r="A247">
        <v>41219</v>
      </c>
      <c s="44" r="B247"/>
      <c s="44" r="C247"/>
      <c t="s" s="44" r="D247">
        <v>49</v>
      </c>
      <c t="s" s="44" r="E247">
        <v>665</v>
      </c>
      <c s="3" r="F247">
        <v>887396397286</v>
      </c>
      <c t="s" s="44" r="G247">
        <v>666</v>
      </c>
      <c t="s" s="44" r="H247">
        <v>667</v>
      </c>
      <c t="s" s="44" r="I247">
        <v>77</v>
      </c>
      <c s="106" r="J247">
        <v>288</v>
      </c>
      <c s="106" r="K247">
        <v>282</v>
      </c>
      <c s="49" r="L247">
        <v>615</v>
      </c>
      <c s="165" r="M247">
        <v>761</v>
      </c>
      <c s="165" r="N247">
        <f>SUM(J247,L247)</f>
        <v>903</v>
      </c>
      <c s="165" r="O247">
        <f>SUM(K247,M247)</f>
        <v>1043</v>
      </c>
      <c s="45" r="P247">
        <f>N247+O247</f>
        <v>1946</v>
      </c>
      <c s="135" r="Q247">
        <v>500000</v>
      </c>
      <c s="135" r="R247">
        <v>524108</v>
      </c>
      <c s="135" r="S247">
        <v>0.0037</v>
      </c>
      <c s="135" r="T247"/>
      <c s="135" r="U247"/>
      <c s="135" r="V247"/>
      <c s="135" r="W247"/>
      <c s="39" r="X247">
        <v>322</v>
      </c>
      <c s="39" r="Y247">
        <v>125</v>
      </c>
      <c t="s" s="4" r="Z247">
        <v>517</v>
      </c>
      <c s="4" r="AA247"/>
      <c s="4" r="AB247"/>
    </row>
    <row r="248">
      <c s="140" r="A248">
        <v>41219</v>
      </c>
      <c s="4" r="B248"/>
      <c s="4" r="C248"/>
      <c t="s" s="4" r="D248">
        <v>311</v>
      </c>
      <c t="s" s="4" r="E248">
        <v>668</v>
      </c>
      <c s="135" r="F248">
        <v>887396438569</v>
      </c>
      <c t="s" s="4" r="G248">
        <v>669</v>
      </c>
      <c t="s" s="4" r="H248">
        <v>670</v>
      </c>
      <c t="s" s="4" r="I248">
        <v>35</v>
      </c>
      <c s="106" r="J248">
        <v>226</v>
      </c>
      <c s="106" r="K248">
        <v>387</v>
      </c>
      <c s="165" r="L248">
        <v>510</v>
      </c>
      <c s="165" r="M248">
        <v>638</v>
      </c>
      <c s="165" r="N248">
        <f>SUM(J248,L248)</f>
        <v>736</v>
      </c>
      <c s="165" r="O248">
        <f>SUM(K248,M248)</f>
        <v>1025</v>
      </c>
      <c s="45" r="P248">
        <f>N248+O248</f>
        <v>1761</v>
      </c>
      <c s="135" r="Q248"/>
      <c s="135" r="R248"/>
      <c s="135" r="S248"/>
      <c s="135" r="T248"/>
      <c s="135" r="U248"/>
      <c s="135" r="V248"/>
      <c s="135" r="W248"/>
      <c s="39" r="X248">
        <v>1</v>
      </c>
      <c s="39" r="Y248">
        <v>0</v>
      </c>
      <c s="4" r="Z248"/>
      <c s="4" r="AA248"/>
      <c s="4" r="AB248"/>
    </row>
    <row r="249">
      <c s="140" r="A249">
        <v>41212</v>
      </c>
      <c s="4" r="B249"/>
      <c s="4" r="C249"/>
      <c t="s" s="4" r="D249">
        <v>36</v>
      </c>
      <c t="s" s="4" r="E249">
        <v>53</v>
      </c>
      <c s="135" r="F249">
        <v>887396584433</v>
      </c>
      <c t="s" s="4" r="G249">
        <v>671</v>
      </c>
      <c t="s" s="4" r="H249">
        <v>672</v>
      </c>
      <c t="s" s="4" r="I249">
        <v>35</v>
      </c>
      <c s="106" r="J249">
        <v>4125</v>
      </c>
      <c s="106" r="K249">
        <v>3924</v>
      </c>
      <c s="165" r="L249">
        <v>6298</v>
      </c>
      <c s="165" r="M249">
        <v>5970</v>
      </c>
      <c s="165" r="N249">
        <f>SUM(J249,L249)</f>
        <v>10423</v>
      </c>
      <c s="165" r="O249">
        <f>SUM(K249,M249)</f>
        <v>9894</v>
      </c>
      <c s="45" r="P249">
        <f>N249+O249</f>
        <v>20317</v>
      </c>
      <c s="135" r="Q249">
        <v>800000</v>
      </c>
      <c s="135" r="R249">
        <v>623186</v>
      </c>
      <c s="135" r="S249">
        <v>0.0024</v>
      </c>
      <c s="135" r="T249"/>
      <c s="135" r="U249"/>
      <c s="135" r="V249"/>
      <c s="135" r="W249"/>
      <c s="39" r="X249">
        <v>97</v>
      </c>
      <c s="39" r="Y249">
        <v>312</v>
      </c>
      <c s="4" r="Z249"/>
      <c s="4" r="AA249"/>
      <c s="4" r="AB249"/>
    </row>
    <row r="250">
      <c s="140" r="A250">
        <v>41205</v>
      </c>
      <c s="4" r="B250"/>
      <c s="4" r="C250"/>
      <c t="s" s="4" r="D250">
        <v>42</v>
      </c>
      <c t="s" s="4" r="E250">
        <v>673</v>
      </c>
      <c s="135" r="F250">
        <v>887396518865</v>
      </c>
      <c t="s" s="4" r="G250">
        <v>561</v>
      </c>
      <c t="s" s="4" r="H250">
        <v>674</v>
      </c>
      <c t="s" s="4" r="I250">
        <v>87</v>
      </c>
      <c s="182" r="J250">
        <v>11280</v>
      </c>
      <c s="182" r="K250">
        <v>18977</v>
      </c>
      <c s="165" r="L250">
        <v>8997</v>
      </c>
      <c s="165" r="M250">
        <v>17753</v>
      </c>
      <c s="165" r="N250">
        <f>SUM(J250,L250)</f>
        <v>20277</v>
      </c>
      <c s="165" r="O250">
        <f>SUM(K250,M250)</f>
        <v>36730</v>
      </c>
      <c s="45" r="P250">
        <f>N250+O250</f>
        <v>57007</v>
      </c>
      <c s="135" r="Q250"/>
      <c s="135" r="R250"/>
      <c s="135" r="S250"/>
      <c s="135" r="T250"/>
      <c s="135" r="U250"/>
      <c s="135" r="V250"/>
      <c s="135" r="W250"/>
      <c s="39" r="X250">
        <v>1161</v>
      </c>
      <c s="39" r="Y250">
        <v>263</v>
      </c>
      <c t="s" s="4" r="Z250">
        <v>675</v>
      </c>
      <c s="4" r="AA250"/>
      <c s="4" r="AB250"/>
    </row>
    <row r="251">
      <c s="140" r="A251">
        <v>41205</v>
      </c>
      <c s="4" r="B251"/>
      <c s="4" r="C251"/>
      <c t="s" s="4" r="D251">
        <v>31</v>
      </c>
      <c t="s" s="4" r="E251">
        <v>98</v>
      </c>
      <c s="135" r="F251">
        <v>887396429550</v>
      </c>
      <c t="s" s="4" r="G251">
        <v>99</v>
      </c>
      <c t="s" s="4" r="H251">
        <v>676</v>
      </c>
      <c t="s" s="4" r="I251">
        <v>35</v>
      </c>
      <c s="182" r="J251">
        <v>16831</v>
      </c>
      <c s="182" r="K251">
        <v>16478</v>
      </c>
      <c s="165" r="L251">
        <v>22190</v>
      </c>
      <c s="165" r="M251">
        <v>44982</v>
      </c>
      <c s="165" r="N251">
        <f>SUM(J251,L251)</f>
        <v>39021</v>
      </c>
      <c s="165" r="O251">
        <f>SUM(K251,M251)</f>
        <v>61460</v>
      </c>
      <c s="45" r="P251">
        <f>N251+O251</f>
        <v>100481</v>
      </c>
      <c s="135" r="Q251">
        <v>800000</v>
      </c>
      <c s="135" r="R251">
        <v>542766</v>
      </c>
      <c s="135" r="S251">
        <v>0.0034</v>
      </c>
      <c s="135" r="T251"/>
      <c t="s" s="135" r="U251">
        <v>56</v>
      </c>
      <c s="135" r="V251"/>
      <c t="s" s="135" r="W251">
        <v>677</v>
      </c>
      <c s="39" r="X251">
        <v>1580</v>
      </c>
      <c s="39" r="Y251">
        <v>261</v>
      </c>
      <c t="s" s="4" r="Z251">
        <v>517</v>
      </c>
      <c s="4" r="AA251"/>
      <c s="4" r="AB251"/>
    </row>
    <row r="252">
      <c s="140" r="A252">
        <v>41205</v>
      </c>
      <c s="4" r="B252"/>
      <c s="4" r="C252"/>
      <c t="s" s="4" r="D252">
        <v>73</v>
      </c>
      <c t="s" s="4" r="E252">
        <v>32</v>
      </c>
      <c s="135" r="F252">
        <v>887396351028</v>
      </c>
      <c t="s" s="4" r="G252">
        <v>678</v>
      </c>
      <c t="s" s="4" r="H252">
        <v>679</v>
      </c>
      <c t="s" s="4" r="I252">
        <v>35</v>
      </c>
      <c s="182" r="J252">
        <v>28015</v>
      </c>
      <c s="182" r="K252">
        <v>44883</v>
      </c>
      <c s="165" r="L252">
        <v>23250</v>
      </c>
      <c s="165" r="M252">
        <v>35025</v>
      </c>
      <c s="165" r="N252">
        <f>SUM(J252,L252)</f>
        <v>51265</v>
      </c>
      <c s="165" r="O252">
        <f>SUM(K252,M252)</f>
        <v>79908</v>
      </c>
      <c s="45" r="P252">
        <f>N252+O252</f>
        <v>131173</v>
      </c>
      <c s="135" r="Q252">
        <v>800000</v>
      </c>
      <c s="135" r="R252">
        <v>560114</v>
      </c>
      <c s="135" r="S252">
        <v>0.0046</v>
      </c>
      <c s="135" r="T252"/>
      <c s="135" r="U252"/>
      <c s="135" r="V252"/>
      <c s="135" r="W252"/>
      <c s="39" r="X252">
        <v>24176</v>
      </c>
      <c s="39" r="Y252">
        <v>1962</v>
      </c>
      <c t="s" s="4" r="Z252">
        <v>680</v>
      </c>
      <c s="4" r="AA252"/>
      <c s="4" r="AB252"/>
    </row>
    <row r="253">
      <c s="140" r="A253">
        <v>41205</v>
      </c>
      <c s="4" r="B253"/>
      <c s="4" r="C253"/>
      <c t="s" s="4" r="D253">
        <v>49</v>
      </c>
      <c t="s" s="4" r="E253">
        <v>681</v>
      </c>
      <c s="135" r="F253">
        <v>887396299207</v>
      </c>
      <c t="s" s="4" r="G253">
        <v>682</v>
      </c>
      <c t="s" s="4" r="H253">
        <v>683</v>
      </c>
      <c t="s" s="4" r="I253">
        <v>35</v>
      </c>
      <c s="182" r="J253">
        <v>2235</v>
      </c>
      <c s="182" r="K253">
        <v>4238</v>
      </c>
      <c s="165" r="L253">
        <v>9349</v>
      </c>
      <c s="165" r="M253">
        <v>5252</v>
      </c>
      <c s="165" r="N253">
        <f>SUM(J253,L253)</f>
        <v>11584</v>
      </c>
      <c s="165" r="O253">
        <f>SUM(K253,M253)</f>
        <v>9490</v>
      </c>
      <c s="45" r="P253">
        <f>N253+O253</f>
        <v>21074</v>
      </c>
      <c s="135" r="Q253">
        <v>751972</v>
      </c>
      <c s="135" r="R253">
        <v>526509</v>
      </c>
      <c s="135" r="S253">
        <v>0.003</v>
      </c>
      <c s="135" r="T253"/>
      <c s="135" r="U253"/>
      <c s="135" r="V253"/>
      <c s="135" r="W253"/>
      <c s="39" r="X253">
        <v>468</v>
      </c>
      <c s="39" r="Y253">
        <v>74</v>
      </c>
      <c t="s" s="4" r="Z253">
        <v>517</v>
      </c>
      <c s="4" r="AA253"/>
      <c s="4" r="AB253"/>
    </row>
    <row r="254">
      <c s="140" r="A254">
        <v>41205</v>
      </c>
      <c s="4" r="B254"/>
      <c s="4" r="C254"/>
      <c t="s" s="4" r="D254">
        <v>115</v>
      </c>
      <c t="s" s="4" r="E254">
        <v>684</v>
      </c>
      <c s="3" r="F254">
        <v>774204873424</v>
      </c>
      <c t="s" s="4" r="G254">
        <v>685</v>
      </c>
      <c t="s" s="4" r="H254">
        <v>686</v>
      </c>
      <c t="s" s="4" r="I254">
        <v>35</v>
      </c>
      <c s="182" r="J254">
        <v>810</v>
      </c>
      <c s="182" r="K254">
        <v>2115</v>
      </c>
      <c s="165" r="L254">
        <v>862</v>
      </c>
      <c s="165" r="M254">
        <v>2662</v>
      </c>
      <c s="165" r="N254">
        <f>SUM(J254,L254)</f>
        <v>1672</v>
      </c>
      <c s="165" r="O254">
        <f>SUM(K254,M254)</f>
        <v>4777</v>
      </c>
      <c s="45" r="P254">
        <f>N254+O254</f>
        <v>6449</v>
      </c>
      <c s="135" r="Q254"/>
      <c s="135" r="R254"/>
      <c s="135" r="S254"/>
      <c s="135" r="T254"/>
      <c s="135" r="U254"/>
      <c s="135" r="V254"/>
      <c s="135" r="W254"/>
      <c s="39" r="X254">
        <v>2</v>
      </c>
      <c s="39" r="Y254">
        <v>1</v>
      </c>
      <c s="4" r="Z254"/>
      <c s="4" r="AA254"/>
      <c s="4" r="AB254"/>
    </row>
    <row r="255">
      <c s="140" r="A255">
        <v>41205</v>
      </c>
      <c s="4" r="B255"/>
      <c s="4" r="C255"/>
      <c t="s" s="4" r="D255">
        <v>36</v>
      </c>
      <c t="s" s="4" r="E255">
        <v>567</v>
      </c>
      <c s="3" r="F255">
        <v>655173113318</v>
      </c>
      <c t="s" s="4" r="G255">
        <v>687</v>
      </c>
      <c t="s" s="4" r="H255">
        <v>688</v>
      </c>
      <c t="s" s="4" r="I255">
        <v>77</v>
      </c>
      <c s="182" r="J255">
        <v>7968</v>
      </c>
      <c s="182" r="K255">
        <v>12687</v>
      </c>
      <c s="165" r="L255">
        <v>8289</v>
      </c>
      <c s="165" r="M255">
        <v>12691</v>
      </c>
      <c s="165" r="N255">
        <f>SUM(J255,L255)</f>
        <v>16257</v>
      </c>
      <c s="165" r="O255">
        <f>SUM(K255,M255)</f>
        <v>25378</v>
      </c>
      <c s="45" r="P255">
        <f>N255+O255</f>
        <v>41635</v>
      </c>
      <c s="135" r="Q255"/>
      <c s="135" r="R255"/>
      <c s="135" r="S255"/>
      <c s="135" r="T255"/>
      <c s="135" r="U255"/>
      <c s="135" r="V255"/>
      <c s="135" r="W255"/>
      <c s="39" r="X255">
        <v>6482</v>
      </c>
      <c s="39" r="Y255">
        <v>359</v>
      </c>
      <c t="s" s="4" r="Z255">
        <v>517</v>
      </c>
      <c s="4" r="AA255"/>
      <c s="4" r="AB255"/>
    </row>
    <row r="256">
      <c s="140" r="A256">
        <v>41205</v>
      </c>
      <c s="4" r="B256"/>
      <c s="4" r="C256"/>
      <c t="s" s="4" r="D256">
        <v>36</v>
      </c>
      <c t="s" s="4" r="E256">
        <v>689</v>
      </c>
      <c s="3" r="F256">
        <v>887396373242</v>
      </c>
      <c t="s" s="4" r="G256">
        <v>690</v>
      </c>
      <c t="s" s="4" r="H256">
        <v>691</v>
      </c>
      <c t="s" s="4" r="I256">
        <v>35</v>
      </c>
      <c s="182" r="J256">
        <v>9841</v>
      </c>
      <c s="182" r="K256">
        <v>5787</v>
      </c>
      <c s="165" r="L256">
        <v>6264</v>
      </c>
      <c s="165" r="M256">
        <v>3885</v>
      </c>
      <c s="165" r="N256">
        <f>SUM(J256,L256)</f>
        <v>16105</v>
      </c>
      <c s="165" r="O256">
        <f>SUM(K256,M256)</f>
        <v>9672</v>
      </c>
      <c s="45" r="P256">
        <f>N256+O256</f>
        <v>25777</v>
      </c>
      <c s="135" r="Q256">
        <v>600000</v>
      </c>
      <c s="135" r="R256">
        <v>421144</v>
      </c>
      <c s="135" r="S256">
        <v>0.0052</v>
      </c>
      <c s="135" r="T256"/>
      <c s="135" r="U256"/>
      <c s="135" r="V256"/>
      <c s="135" r="W256"/>
      <c s="39" r="X256">
        <v>1849</v>
      </c>
      <c s="39" r="Y256">
        <v>129</v>
      </c>
      <c s="4" r="Z256"/>
      <c s="4" r="AA256"/>
      <c s="4" r="AB256"/>
    </row>
    <row r="257">
      <c s="140" r="A257">
        <v>41205</v>
      </c>
      <c s="4" r="B257"/>
      <c s="4" r="C257"/>
      <c t="s" s="4" r="D257">
        <v>36</v>
      </c>
      <c t="s" s="4" r="E257">
        <v>53</v>
      </c>
      <c s="3" r="F257">
        <v>887396450493</v>
      </c>
      <c t="s" s="4" r="G257">
        <v>692</v>
      </c>
      <c t="s" s="4" r="H257">
        <v>693</v>
      </c>
      <c t="s" s="4" r="I257">
        <v>35</v>
      </c>
      <c s="182" r="J257">
        <v>5438</v>
      </c>
      <c s="182" r="K257">
        <v>5107</v>
      </c>
      <c s="165" r="L257">
        <v>6073</v>
      </c>
      <c s="165" r="M257">
        <v>6928</v>
      </c>
      <c s="165" r="N257">
        <f>SUM(J257,L257)</f>
        <v>11511</v>
      </c>
      <c s="165" r="O257">
        <f>SUM(K257,M257)</f>
        <v>12035</v>
      </c>
      <c s="45" r="P257">
        <f>N257+O257</f>
        <v>23546</v>
      </c>
      <c s="135" r="Q257"/>
      <c s="135" r="R257"/>
      <c s="135" r="S257"/>
      <c s="135" r="T257"/>
      <c s="135" r="U257"/>
      <c s="135" r="V257"/>
      <c s="135" r="W257"/>
      <c s="39" r="X257">
        <v>636</v>
      </c>
      <c s="39" r="Y257">
        <v>74</v>
      </c>
      <c s="4" r="Z257"/>
      <c s="4" r="AA257"/>
      <c s="4" r="AB257"/>
    </row>
    <row r="258">
      <c s="140" r="A258">
        <v>41205</v>
      </c>
      <c s="4" r="B258"/>
      <c s="4" r="C258"/>
      <c t="s" s="4" r="D258">
        <v>36</v>
      </c>
      <c t="s" s="4" r="E258">
        <v>46</v>
      </c>
      <c s="135" r="F258">
        <v>887396440098</v>
      </c>
      <c t="s" s="4" r="G258">
        <v>694</v>
      </c>
      <c t="s" s="4" r="H258">
        <v>695</v>
      </c>
      <c t="s" s="4" r="I258">
        <v>35</v>
      </c>
      <c s="182" r="J258">
        <v>2120</v>
      </c>
      <c s="182" r="K258">
        <v>2414</v>
      </c>
      <c s="165" r="L258">
        <v>2447</v>
      </c>
      <c s="165" r="M258">
        <v>3451</v>
      </c>
      <c s="165" r="N258">
        <f>SUM(J258,L258)</f>
        <v>4567</v>
      </c>
      <c s="165" r="O258">
        <f>SUM(K258,M258)</f>
        <v>5865</v>
      </c>
      <c s="45" r="P258">
        <f>N258+O258</f>
        <v>10432</v>
      </c>
      <c s="135" r="Q258"/>
      <c s="135" r="R258"/>
      <c s="135" r="S258"/>
      <c s="135" r="T258"/>
      <c s="135" r="U258"/>
      <c s="135" r="V258"/>
      <c s="135" r="W258"/>
      <c s="39" r="X258">
        <v>207</v>
      </c>
      <c s="39" r="Y258">
        <v>16</v>
      </c>
      <c s="4" r="Z258"/>
      <c s="4" r="AA258"/>
      <c s="4" r="AB258"/>
    </row>
    <row r="259">
      <c s="140" r="A259">
        <v>41205</v>
      </c>
      <c s="4" r="B259"/>
      <c s="4" r="C259"/>
      <c t="s" s="4" r="D259">
        <v>311</v>
      </c>
      <c t="s" s="4" r="E259">
        <v>696</v>
      </c>
      <c s="135" r="F259">
        <v>887396365094</v>
      </c>
      <c t="s" s="4" r="G259">
        <v>697</v>
      </c>
      <c t="s" s="4" r="H259">
        <v>698</v>
      </c>
      <c t="s" s="4" r="I259">
        <v>35</v>
      </c>
      <c s="182" r="J259">
        <v>2157</v>
      </c>
      <c s="182" r="K259">
        <v>3122</v>
      </c>
      <c s="165" r="L259">
        <v>2848</v>
      </c>
      <c s="165" r="M259">
        <v>5212</v>
      </c>
      <c s="165" r="N259">
        <f>SUM(J259,L259)</f>
        <v>5005</v>
      </c>
      <c s="165" r="O259">
        <f>SUM(K259,M259)</f>
        <v>8334</v>
      </c>
      <c s="45" r="P259">
        <f>N259+O259</f>
        <v>13339</v>
      </c>
      <c s="135" r="Q259"/>
      <c s="135" r="R259"/>
      <c s="135" r="S259"/>
      <c s="135" r="T259"/>
      <c s="135" r="U259"/>
      <c s="135" r="V259"/>
      <c s="135" r="W259"/>
      <c s="39" r="X259">
        <v>300</v>
      </c>
      <c s="39" r="Y259">
        <v>202</v>
      </c>
      <c s="4" r="Z259"/>
      <c s="4" r="AA259"/>
      <c s="4" r="AB259"/>
    </row>
    <row r="260">
      <c s="140" r="A260">
        <v>41204</v>
      </c>
      <c s="4" r="B260"/>
      <c s="4" r="C260"/>
      <c t="s" s="4" r="D260">
        <v>73</v>
      </c>
      <c t="s" s="4" r="E260">
        <v>147</v>
      </c>
      <c s="135" r="F260">
        <v>887396393806</v>
      </c>
      <c t="s" s="4" r="G260">
        <v>699</v>
      </c>
      <c t="s" s="4" r="H260">
        <v>700</v>
      </c>
      <c t="s" s="4" r="I260">
        <v>77</v>
      </c>
      <c s="106" r="J260">
        <v>1717</v>
      </c>
      <c s="106" r="K260">
        <v>1294</v>
      </c>
      <c s="165" r="L260">
        <v>3921</v>
      </c>
      <c s="165" r="M260">
        <v>5653</v>
      </c>
      <c s="165" r="N260">
        <f>SUM(J260,L260)</f>
        <v>5638</v>
      </c>
      <c s="165" r="O260">
        <f>SUM(K260,M260)</f>
        <v>6947</v>
      </c>
      <c s="45" r="P260">
        <f>N260+O260</f>
        <v>12585</v>
      </c>
      <c s="135" r="Q260">
        <v>500000</v>
      </c>
      <c s="135" r="R260">
        <v>351273</v>
      </c>
      <c s="135" r="S260">
        <v>0.0064</v>
      </c>
      <c s="135" r="T260"/>
      <c s="135" r="U260"/>
      <c s="135" r="V260"/>
      <c s="135" r="W260"/>
      <c s="39" r="X260">
        <v>442</v>
      </c>
      <c s="39" r="Y260">
        <v>87</v>
      </c>
      <c s="4" r="Z260"/>
      <c s="4" r="AA260"/>
      <c s="4" r="AB260"/>
    </row>
    <row r="261">
      <c s="140" r="A261">
        <v>41198</v>
      </c>
      <c s="4" r="B261"/>
      <c s="4" r="C261"/>
      <c t="s" s="4" r="D261">
        <v>311</v>
      </c>
      <c t="s" s="4" r="E261">
        <v>668</v>
      </c>
      <c s="135" r="F261">
        <v>887396438514</v>
      </c>
      <c t="s" s="4" r="G261">
        <v>669</v>
      </c>
      <c t="s" s="4" r="H261">
        <v>701</v>
      </c>
      <c t="s" s="4" r="I261">
        <v>35</v>
      </c>
      <c s="106" r="J261">
        <v>162</v>
      </c>
      <c s="106" r="K261">
        <v>1008</v>
      </c>
      <c s="165" r="L261">
        <v>497</v>
      </c>
      <c s="165" r="M261">
        <v>1036</v>
      </c>
      <c s="165" r="N261">
        <f>SUM(J261,L261)</f>
        <v>659</v>
      </c>
      <c s="165" r="O261">
        <f>SUM(K261,M261)</f>
        <v>2044</v>
      </c>
      <c s="45" r="P261">
        <f>N261+O261</f>
        <v>2703</v>
      </c>
      <c s="135" r="Q261"/>
      <c s="135" r="R261"/>
      <c s="135" r="S261"/>
      <c s="135" r="T261"/>
      <c s="135" r="U261"/>
      <c s="135" r="V261"/>
      <c s="135" r="W261"/>
      <c s="39" r="X261">
        <v>2</v>
      </c>
      <c s="39" r="Y261">
        <v>22</v>
      </c>
      <c s="4" r="Z261"/>
      <c s="4" r="AA261"/>
      <c s="4" r="AB261"/>
    </row>
    <row r="262">
      <c s="140" r="A262">
        <v>41191</v>
      </c>
      <c s="4" r="B262"/>
      <c s="4" r="C262"/>
      <c t="s" s="4" r="D262">
        <v>36</v>
      </c>
      <c t="s" s="4" r="E262">
        <v>437</v>
      </c>
      <c s="135" r="F262">
        <v>760137006824</v>
      </c>
      <c t="s" s="4" r="G262">
        <v>702</v>
      </c>
      <c t="s" s="4" r="H262">
        <v>703</v>
      </c>
      <c t="s" s="4" r="I262">
        <v>35</v>
      </c>
      <c s="106" r="J262">
        <v>3049</v>
      </c>
      <c s="106" r="K262">
        <v>4257</v>
      </c>
      <c s="165" r="L262">
        <v>2224</v>
      </c>
      <c s="165" r="M262">
        <v>5458</v>
      </c>
      <c s="165" r="N262">
        <f>SUM(J262,L262)</f>
        <v>5273</v>
      </c>
      <c s="165" r="O262">
        <f>SUM(K262,M262)</f>
        <v>9715</v>
      </c>
      <c s="45" r="P262">
        <f>N262+O262</f>
        <v>14988</v>
      </c>
      <c s="135" r="Q262">
        <v>400000</v>
      </c>
      <c s="135" r="R262">
        <v>420981</v>
      </c>
      <c s="135" r="S262">
        <v>0.0054</v>
      </c>
      <c s="135" r="T262"/>
      <c s="135" r="U262"/>
      <c s="135" r="V262"/>
      <c s="135" r="W262"/>
      <c s="39" r="X262">
        <v>2277</v>
      </c>
      <c s="39" r="Y262">
        <v>1180</v>
      </c>
      <c t="s" s="4" r="Z262">
        <v>517</v>
      </c>
      <c s="4" r="AA262"/>
      <c s="4" r="AB262"/>
    </row>
    <row r="263">
      <c s="140" r="A263">
        <v>41191</v>
      </c>
      <c s="4" r="B263"/>
      <c s="4" r="C263"/>
      <c t="s" s="4" r="D263">
        <v>36</v>
      </c>
      <c t="s" s="4" r="E263">
        <v>46</v>
      </c>
      <c s="135" r="F263">
        <v>887396382718</v>
      </c>
      <c t="s" s="4" r="G263">
        <v>704</v>
      </c>
      <c t="s" s="4" r="H263">
        <v>705</v>
      </c>
      <c t="s" s="4" r="I263">
        <v>35</v>
      </c>
      <c s="106" r="J263">
        <v>5629</v>
      </c>
      <c s="106" r="K263">
        <v>3437</v>
      </c>
      <c s="165" r="L263">
        <v>4614</v>
      </c>
      <c s="165" r="M263">
        <v>3619</v>
      </c>
      <c s="165" r="N263">
        <f>SUM(J263,L263)</f>
        <v>10243</v>
      </c>
      <c s="165" r="O263">
        <f>SUM(K263,M263)</f>
        <v>7056</v>
      </c>
      <c s="45" r="P263">
        <f>N263+O263</f>
        <v>17299</v>
      </c>
      <c s="135" r="Q263">
        <v>700000</v>
      </c>
      <c s="135" r="R263">
        <v>671632</v>
      </c>
      <c s="135" r="S263">
        <v>0.0031</v>
      </c>
      <c s="135" r="T263"/>
      <c s="135" r="U263"/>
      <c s="135" r="V263"/>
      <c s="135" r="W263"/>
      <c s="39" r="X263">
        <v>2515</v>
      </c>
      <c s="39" r="Y263">
        <v>951</v>
      </c>
      <c s="4" r="Z263"/>
      <c s="4" r="AA263"/>
      <c s="4" r="AB263"/>
    </row>
    <row r="264">
      <c s="140" r="A264">
        <v>41191</v>
      </c>
      <c s="4" r="B264"/>
      <c s="4" r="C264"/>
      <c t="s" s="4" r="D264">
        <v>36</v>
      </c>
      <c t="s" s="4" r="E264">
        <v>53</v>
      </c>
      <c s="135" r="F264">
        <v>887396390126</v>
      </c>
      <c t="s" s="4" r="G264">
        <v>706</v>
      </c>
      <c t="s" s="4" r="H264">
        <v>707</v>
      </c>
      <c t="s" s="4" r="I264">
        <v>35</v>
      </c>
      <c s="106" r="J264">
        <v>3370</v>
      </c>
      <c s="106" r="K264">
        <v>2189</v>
      </c>
      <c s="165" r="L264">
        <v>2320</v>
      </c>
      <c s="165" r="M264">
        <v>2695</v>
      </c>
      <c s="165" r="N264">
        <f>SUM(J264,L264)</f>
        <v>5690</v>
      </c>
      <c s="165" r="O264">
        <f>SUM(K264,M264)</f>
        <v>4884</v>
      </c>
      <c s="45" r="P264">
        <f>N264+O264</f>
        <v>10574</v>
      </c>
      <c s="135" r="Q264"/>
      <c s="135" r="R264"/>
      <c s="135" r="S264"/>
      <c s="135" r="T264"/>
      <c s="135" r="U264"/>
      <c s="135" r="V264"/>
      <c s="135" r="W264"/>
      <c s="39" r="X264">
        <v>683</v>
      </c>
      <c s="39" r="Y264">
        <v>465</v>
      </c>
      <c t="s" s="4" r="Z264">
        <v>708</v>
      </c>
      <c s="4" r="AA264"/>
      <c s="4" r="AB264"/>
    </row>
    <row r="265">
      <c s="133" r="A265">
        <v>41191</v>
      </c>
      <c s="44" r="B265"/>
      <c s="44" r="C265"/>
      <c t="s" s="44" r="D265">
        <v>36</v>
      </c>
      <c t="s" s="44" r="E265">
        <v>204</v>
      </c>
      <c s="3" r="F265">
        <v>887396402829</v>
      </c>
      <c t="s" s="44" r="G265">
        <v>709</v>
      </c>
      <c t="s" s="44" r="H265">
        <v>710</v>
      </c>
      <c t="s" s="44" r="I265">
        <v>35</v>
      </c>
      <c s="106" r="J265">
        <v>6954</v>
      </c>
      <c s="106" r="K265">
        <v>12094</v>
      </c>
      <c s="49" r="L265">
        <v>4830</v>
      </c>
      <c s="49" r="M265">
        <v>8372</v>
      </c>
      <c s="49" r="N265">
        <f>SUM(J265,L265)</f>
        <v>11784</v>
      </c>
      <c s="49" r="O265">
        <f>SUM(K265,M265)</f>
        <v>20466</v>
      </c>
      <c s="45" r="P265">
        <f>N265+O265</f>
        <v>32250</v>
      </c>
      <c s="3" r="Q265"/>
      <c s="3" r="R265"/>
      <c s="3" r="S265"/>
      <c s="3" r="T265"/>
      <c s="3" r="U265"/>
      <c s="3" r="V265"/>
      <c s="3" r="W265"/>
      <c s="39" r="X265">
        <v>1268</v>
      </c>
      <c s="39" r="Y265">
        <v>692</v>
      </c>
      <c t="s" s="44" r="Z265">
        <v>711</v>
      </c>
      <c s="44" r="AA265"/>
      <c s="44" r="AB265"/>
    </row>
    <row r="266">
      <c s="133" r="A266">
        <v>41184</v>
      </c>
      <c s="44" r="B266"/>
      <c s="44" r="C266"/>
      <c t="s" s="44" r="D266">
        <v>712</v>
      </c>
      <c t="s" s="44" r="E266">
        <v>107</v>
      </c>
      <c s="3" r="F266">
        <v>680899006729</v>
      </c>
      <c t="s" s="44" r="G266">
        <v>713</v>
      </c>
      <c t="s" s="44" r="H266">
        <v>714</v>
      </c>
      <c t="s" s="44" r="I266">
        <v>35</v>
      </c>
      <c s="106" r="J266">
        <v>6677</v>
      </c>
      <c s="106" r="K266">
        <v>4688</v>
      </c>
      <c s="49" r="L266">
        <v>2911</v>
      </c>
      <c s="49" r="M266">
        <v>1989</v>
      </c>
      <c s="49" r="N266">
        <f>SUM(J266,L266)</f>
        <v>9588</v>
      </c>
      <c s="49" r="O266">
        <f>SUM(K266,M266)</f>
        <v>6677</v>
      </c>
      <c s="45" r="P266">
        <f>N266+O266</f>
        <v>16265</v>
      </c>
      <c s="3" r="Q266">
        <v>600000</v>
      </c>
      <c s="3" r="R266">
        <v>420993</v>
      </c>
      <c s="3" r="S266">
        <v>0.003</v>
      </c>
      <c s="3" r="T266"/>
      <c s="3" r="U266"/>
      <c s="3" r="V266"/>
      <c s="3" r="W266"/>
      <c s="39" r="X266">
        <v>0</v>
      </c>
      <c s="39" r="Y266">
        <v>0</v>
      </c>
      <c s="44" r="Z266"/>
      <c s="44" r="AA266"/>
      <c s="44" r="AB266"/>
    </row>
    <row r="267">
      <c s="140" r="A267">
        <v>41184</v>
      </c>
      <c s="4" r="B267"/>
      <c s="4" r="C267"/>
      <c t="s" s="4" r="D267">
        <v>136</v>
      </c>
      <c t="s" s="4" r="E267">
        <v>147</v>
      </c>
      <c s="135" r="F267">
        <v>887396393660</v>
      </c>
      <c t="s" s="4" r="G267">
        <v>715</v>
      </c>
      <c t="s" s="4" r="H267">
        <v>716</v>
      </c>
      <c t="s" s="4" r="I267">
        <v>87</v>
      </c>
      <c s="106" r="J267">
        <v>1335</v>
      </c>
      <c s="106" r="K267">
        <v>754</v>
      </c>
      <c s="165" r="L267">
        <v>343</v>
      </c>
      <c s="165" r="M267">
        <v>600</v>
      </c>
      <c s="165" r="N267">
        <f>SUM(J267,L267)</f>
        <v>1678</v>
      </c>
      <c s="165" r="O267">
        <f>SUM(K267,M267)</f>
        <v>1354</v>
      </c>
      <c s="45" r="P267">
        <f>N267+O267</f>
        <v>3032</v>
      </c>
      <c s="3" r="Q267"/>
      <c s="3" r="R267"/>
      <c s="3" r="S267"/>
      <c s="3" r="T267"/>
      <c s="3" r="U267"/>
      <c s="3" r="V267"/>
      <c s="3" r="W267"/>
      <c s="39" r="X267">
        <v>31</v>
      </c>
      <c s="39" r="Y267">
        <v>14</v>
      </c>
      <c s="44" r="Z267"/>
      <c s="4" r="AA267"/>
      <c s="4" r="AB267"/>
    </row>
    <row r="268" hidden="1">
      <c s="13" r="A268">
        <v>41177</v>
      </c>
      <c s="44" r="B268"/>
      <c s="44" r="C268"/>
      <c t="s" s="44" r="D268">
        <v>94</v>
      </c>
      <c t="s" s="44" r="E268">
        <v>717</v>
      </c>
      <c s="65" r="F268">
        <v>673203106826</v>
      </c>
      <c t="s" s="44" r="G268">
        <v>718</v>
      </c>
      <c t="s" s="44" r="H268">
        <v>719</v>
      </c>
      <c t="s" s="44" r="I268">
        <v>35</v>
      </c>
      <c s="106" r="J268">
        <v>416</v>
      </c>
      <c s="106" r="K268">
        <v>449</v>
      </c>
      <c s="49" r="L268">
        <v>946</v>
      </c>
      <c s="49" r="M268">
        <v>1081</v>
      </c>
      <c s="49" r="N268">
        <f>SUM(J268,L268)</f>
        <v>1362</v>
      </c>
      <c s="49" r="O268">
        <f>SUM(K268,M268)</f>
        <v>1530</v>
      </c>
      <c s="44" r="P268"/>
      <c s="3" r="Q268">
        <v>800000</v>
      </c>
      <c s="3" r="R268">
        <v>440264</v>
      </c>
      <c s="3" r="S268">
        <v>0.0039</v>
      </c>
      <c s="3" r="T268"/>
      <c s="3" r="U268"/>
      <c s="3" r="V268"/>
      <c s="3" r="W268"/>
      <c s="39" r="X268"/>
      <c s="22" r="Y268"/>
      <c s="44" r="Z268"/>
      <c s="44" r="AA268"/>
      <c s="44" r="AB268"/>
    </row>
    <row r="269">
      <c s="140" r="A269">
        <v>41177</v>
      </c>
      <c s="4" r="B269"/>
      <c s="4" r="C269"/>
      <c t="s" s="4" r="D269">
        <v>73</v>
      </c>
      <c t="s" s="4" r="E269">
        <v>204</v>
      </c>
      <c s="135" r="F269">
        <v>887396236257</v>
      </c>
      <c t="s" s="4" r="G269">
        <v>720</v>
      </c>
      <c t="s" s="4" r="H269">
        <v>721</v>
      </c>
      <c t="s" s="4" r="I269">
        <v>35</v>
      </c>
      <c s="106" r="J269">
        <v>1007</v>
      </c>
      <c s="106" r="K269">
        <v>2285</v>
      </c>
      <c s="165" r="L269">
        <v>1016</v>
      </c>
      <c s="165" r="M269">
        <v>1550</v>
      </c>
      <c s="165" r="N269">
        <f>SUM(J269,L269)</f>
        <v>2023</v>
      </c>
      <c s="165" r="O269">
        <f>SUM(K269,M269)</f>
        <v>3835</v>
      </c>
      <c s="45" r="P269">
        <f>N269+O269</f>
        <v>5858</v>
      </c>
      <c s="135" r="Q269">
        <v>1000000</v>
      </c>
      <c s="135" r="R269">
        <v>546081</v>
      </c>
      <c s="3" r="S269">
        <v>0.0033</v>
      </c>
      <c s="3" r="T269"/>
      <c s="3" r="U269"/>
      <c s="3" r="V269"/>
      <c s="3" r="W269"/>
      <c s="39" r="X269">
        <v>206</v>
      </c>
      <c s="39" r="Y269">
        <v>232</v>
      </c>
      <c s="44" r="Z269"/>
      <c s="4" r="AA269"/>
      <c s="4" r="AB269"/>
    </row>
    <row r="270">
      <c s="133" r="A270">
        <v>41177</v>
      </c>
      <c s="44" r="B270"/>
      <c s="44" r="C270"/>
      <c t="s" s="44" r="D270">
        <v>36</v>
      </c>
      <c t="s" s="139" r="E270">
        <v>722</v>
      </c>
      <c s="3" r="F270">
        <v>84854238611</v>
      </c>
      <c t="s" s="44" r="G270">
        <v>723</v>
      </c>
      <c t="s" s="44" r="H270">
        <v>724</v>
      </c>
      <c t="s" s="44" r="I270">
        <v>35</v>
      </c>
      <c s="106" r="J270">
        <v>30738</v>
      </c>
      <c s="106" r="K270">
        <v>40886</v>
      </c>
      <c s="49" r="L270">
        <v>18161</v>
      </c>
      <c s="49" r="M270">
        <v>22809</v>
      </c>
      <c s="49" r="N270">
        <f>SUM(J270,L270)</f>
        <v>48899</v>
      </c>
      <c s="49" r="O270">
        <f>SUM(K270,M270)</f>
        <v>63695</v>
      </c>
      <c s="45" r="P270">
        <f>N270+O270</f>
        <v>112594</v>
      </c>
      <c s="3" r="Q270">
        <v>1000000</v>
      </c>
      <c s="3" r="R270">
        <v>547338</v>
      </c>
      <c s="3" r="S270">
        <v>0.45</v>
      </c>
      <c s="3" r="T270"/>
      <c s="3" r="U270"/>
      <c s="3" r="V270"/>
      <c s="3" r="W270"/>
      <c s="39" r="X270"/>
      <c s="39" r="Y270"/>
      <c t="s" s="44" r="Z270">
        <v>517</v>
      </c>
      <c s="44" r="AA270"/>
      <c s="44" r="AB270"/>
    </row>
    <row r="271">
      <c s="133" r="A271">
        <v>41177</v>
      </c>
      <c s="44" r="B271"/>
      <c s="44" r="C271"/>
      <c t="s" s="44" r="D271">
        <v>36</v>
      </c>
      <c t="s" s="139" r="E271">
        <v>722</v>
      </c>
      <c s="3" r="F271">
        <v>84854285899</v>
      </c>
      <c t="s" s="44" r="G271">
        <v>723</v>
      </c>
      <c t="s" s="44" r="H271">
        <v>725</v>
      </c>
      <c t="s" s="44" r="I271">
        <v>35</v>
      </c>
      <c s="106" r="J271">
        <v>47428</v>
      </c>
      <c s="106" r="K271">
        <v>31975</v>
      </c>
      <c s="49" r="L271">
        <v>32225</v>
      </c>
      <c s="49" r="M271">
        <v>20675</v>
      </c>
      <c s="49" r="N271">
        <f>SUM(J271,L271)</f>
        <v>79653</v>
      </c>
      <c s="49" r="O271">
        <f>SUM(K271,M271)</f>
        <v>52650</v>
      </c>
      <c s="45" r="P271">
        <f>N271+O271</f>
        <v>132303</v>
      </c>
      <c s="3" r="Q271">
        <v>1000000</v>
      </c>
      <c s="3" r="R271">
        <v>807957</v>
      </c>
      <c s="3" r="S271">
        <v>0.0037</v>
      </c>
      <c s="3" r="T271"/>
      <c s="3" r="U271"/>
      <c s="3" r="V271"/>
      <c t="s" s="3" r="W271">
        <v>726</v>
      </c>
      <c s="39" r="X271"/>
      <c s="39" r="Y271"/>
      <c s="44" r="Z271"/>
      <c s="44" r="AA271"/>
      <c s="44" r="AB271"/>
    </row>
    <row r="272">
      <c s="140" r="A272">
        <v>41177</v>
      </c>
      <c s="4" r="B272"/>
      <c s="4" r="C272"/>
      <c t="s" s="4" r="D272">
        <v>36</v>
      </c>
      <c t="s" s="4" r="E272">
        <v>53</v>
      </c>
      <c s="135" r="F272">
        <v>887396355903</v>
      </c>
      <c t="s" s="4" r="G272">
        <v>727</v>
      </c>
      <c t="s" s="4" r="H272">
        <v>728</v>
      </c>
      <c t="s" s="4" r="I272">
        <v>35</v>
      </c>
      <c s="106" r="J272">
        <v>209</v>
      </c>
      <c s="106" r="K272">
        <v>207</v>
      </c>
      <c s="165" r="L272">
        <v>580</v>
      </c>
      <c s="165" r="M272">
        <v>573</v>
      </c>
      <c s="165" r="N272">
        <f>SUM(J272,L272)</f>
        <v>789</v>
      </c>
      <c s="165" r="O272">
        <f>SUM(K272,M272)</f>
        <v>780</v>
      </c>
      <c s="45" r="P272">
        <f>N272+O272</f>
        <v>1569</v>
      </c>
      <c s="135" r="Q272">
        <v>501441</v>
      </c>
      <c s="135" r="R272">
        <v>283301</v>
      </c>
      <c s="3" r="S272">
        <v>0.0033</v>
      </c>
      <c s="3" r="T272"/>
      <c s="3" r="U272"/>
      <c s="3" r="V272"/>
      <c s="3" r="W272"/>
      <c s="39" r="X272">
        <v>14</v>
      </c>
      <c s="39" r="Y272">
        <v>0</v>
      </c>
      <c s="44" r="Z272"/>
      <c s="4" r="AA272"/>
      <c s="4" r="AB272"/>
    </row>
    <row r="273">
      <c s="140" r="A273">
        <v>41177</v>
      </c>
      <c s="4" r="B273"/>
      <c s="4" r="C273"/>
      <c t="s" s="4" r="D273">
        <v>42</v>
      </c>
      <c t="s" s="4" r="E273">
        <v>537</v>
      </c>
      <c s="135" r="F273">
        <v>886788995017</v>
      </c>
      <c t="s" s="4" r="G273">
        <v>729</v>
      </c>
      <c t="s" s="4" r="H273">
        <v>730</v>
      </c>
      <c t="s" s="4" r="I273">
        <v>35</v>
      </c>
      <c s="106" r="J273">
        <v>1299</v>
      </c>
      <c s="106" r="K273">
        <v>5194</v>
      </c>
      <c s="165" r="L273">
        <v>3015</v>
      </c>
      <c s="165" r="M273">
        <v>5778</v>
      </c>
      <c s="165" r="N273">
        <f>SUM(J273,L273)</f>
        <v>4314</v>
      </c>
      <c s="165" r="O273">
        <f>SUM(K273,M273)</f>
        <v>10972</v>
      </c>
      <c s="45" r="P273">
        <f>N273+O273</f>
        <v>15286</v>
      </c>
      <c s="3" r="Q273">
        <v>1000000</v>
      </c>
      <c s="3" r="R273">
        <v>546264</v>
      </c>
      <c s="3" r="S273">
        <v>0.0037</v>
      </c>
      <c s="3" r="T273"/>
      <c s="3" r="U273"/>
      <c s="3" r="V273"/>
      <c s="3" r="W273"/>
      <c s="39" r="X273">
        <v>426</v>
      </c>
      <c s="39" r="Y273">
        <v>469</v>
      </c>
      <c t="s" s="44" r="Z273">
        <v>517</v>
      </c>
      <c s="4" r="AA273"/>
      <c s="4" r="AB273"/>
    </row>
    <row r="274">
      <c s="140" r="A274">
        <v>41177</v>
      </c>
      <c s="4" r="B274"/>
      <c s="4" r="C274"/>
      <c t="s" s="4" r="D274">
        <v>73</v>
      </c>
      <c t="s" s="4" r="E274">
        <v>731</v>
      </c>
      <c s="135" r="F274">
        <v>887396369368</v>
      </c>
      <c t="s" s="4" r="G274">
        <v>732</v>
      </c>
      <c t="s" s="4" r="H274">
        <v>733</v>
      </c>
      <c t="s" s="4" r="I274">
        <v>35</v>
      </c>
      <c s="106" r="J274">
        <v>12299</v>
      </c>
      <c s="106" r="K274">
        <v>7114</v>
      </c>
      <c s="165" r="L274">
        <v>11193</v>
      </c>
      <c s="165" r="M274">
        <v>7134</v>
      </c>
      <c s="165" r="N274">
        <f>SUM(J274,L274)</f>
        <v>23492</v>
      </c>
      <c s="165" r="O274">
        <f>SUM(K274,M274)</f>
        <v>14248</v>
      </c>
      <c s="45" r="P274">
        <f>N274+O274</f>
        <v>37740</v>
      </c>
      <c s="3" r="Q274">
        <v>1000000</v>
      </c>
      <c s="3" r="R274">
        <v>548378</v>
      </c>
      <c s="3" r="S274">
        <v>0.0041</v>
      </c>
      <c s="3" r="T274"/>
      <c s="3" r="U274"/>
      <c s="3" r="V274"/>
      <c s="3" r="W274"/>
      <c s="39" r="X274">
        <v>30</v>
      </c>
      <c s="39" r="Y274">
        <v>595</v>
      </c>
      <c t="s" s="44" r="Z274">
        <v>517</v>
      </c>
      <c s="4" r="AA274"/>
      <c s="4" r="AB274"/>
    </row>
    <row r="275">
      <c s="140" r="A275">
        <v>41177</v>
      </c>
      <c s="4" r="B275"/>
      <c s="4" r="C275"/>
      <c t="s" s="4" r="D275">
        <v>36</v>
      </c>
      <c t="s" s="4" r="E275">
        <v>53</v>
      </c>
      <c s="135" r="F275">
        <v>887396195400</v>
      </c>
      <c t="s" s="4" r="G275">
        <v>734</v>
      </c>
      <c t="s" s="4" r="H275">
        <v>735</v>
      </c>
      <c t="s" s="4" r="I275">
        <v>35</v>
      </c>
      <c s="106" r="J275">
        <v>4559</v>
      </c>
      <c s="106" r="K275">
        <v>2538</v>
      </c>
      <c s="165" r="L275">
        <v>1837</v>
      </c>
      <c s="165" r="M275">
        <v>2979</v>
      </c>
      <c s="165" r="N275">
        <f>SUM(J275,L275)</f>
        <v>6396</v>
      </c>
      <c s="165" r="O275">
        <f>SUM(K275,M275)</f>
        <v>5517</v>
      </c>
      <c s="45" r="P275">
        <f>N275+O275</f>
        <v>11913</v>
      </c>
      <c s="3" r="Q275"/>
      <c s="3" r="R275"/>
      <c s="3" r="S275"/>
      <c s="3" r="T275"/>
      <c s="3" r="U275"/>
      <c s="3" r="V275"/>
      <c s="3" r="W275"/>
      <c s="39" r="X275">
        <v>117</v>
      </c>
      <c s="39" r="Y275">
        <v>30</v>
      </c>
      <c t="s" s="44" r="Z275">
        <v>517</v>
      </c>
      <c s="4" r="AA275"/>
      <c s="4" r="AB275"/>
    </row>
    <row r="276">
      <c s="140" r="A276">
        <v>41177</v>
      </c>
      <c s="4" r="B276"/>
      <c s="4" r="C276"/>
      <c t="s" s="4" r="D276">
        <v>36</v>
      </c>
      <c t="s" s="4" r="E276">
        <v>46</v>
      </c>
      <c s="135" r="F276">
        <v>887396403116</v>
      </c>
      <c t="s" s="4" r="G276">
        <v>736</v>
      </c>
      <c t="s" s="4" r="H276">
        <v>737</v>
      </c>
      <c t="s" s="4" r="I276">
        <v>35</v>
      </c>
      <c s="106" r="J276">
        <v>3825</v>
      </c>
      <c s="106" r="K276">
        <v>3297</v>
      </c>
      <c s="165" r="L276">
        <v>4611</v>
      </c>
      <c s="165" r="M276">
        <v>4358</v>
      </c>
      <c s="165" r="N276">
        <f>SUM(J276,L276)</f>
        <v>8436</v>
      </c>
      <c s="165" r="O276">
        <f>SUM(K276,M276)</f>
        <v>7655</v>
      </c>
      <c s="45" r="P276">
        <f>N276+O276</f>
        <v>16091</v>
      </c>
      <c s="3" r="Q276"/>
      <c s="3" r="R276"/>
      <c s="3" r="S276"/>
      <c s="3" r="T276"/>
      <c s="3" r="U276"/>
      <c s="3" r="V276"/>
      <c s="3" r="W276"/>
      <c s="39" r="X276">
        <v>482</v>
      </c>
      <c s="39" r="Y276">
        <v>1560</v>
      </c>
      <c s="44" r="Z276"/>
      <c s="4" r="AA276"/>
      <c s="4" r="AB276"/>
    </row>
    <row r="277">
      <c s="140" r="A277">
        <v>41177</v>
      </c>
      <c s="4" r="B277"/>
      <c s="4" r="C277"/>
      <c t="s" s="4" r="D277">
        <v>36</v>
      </c>
      <c t="s" s="4" r="E277">
        <v>53</v>
      </c>
      <c s="135" r="F277">
        <v>887396373990</v>
      </c>
      <c t="s" s="4" r="G277">
        <v>738</v>
      </c>
      <c t="s" s="4" r="H277">
        <v>739</v>
      </c>
      <c t="s" s="4" r="I277">
        <v>35</v>
      </c>
      <c s="106" r="J277">
        <v>6092</v>
      </c>
      <c s="106" r="K277">
        <v>6912</v>
      </c>
      <c s="165" r="L277">
        <v>6072</v>
      </c>
      <c s="165" r="M277">
        <v>7120</v>
      </c>
      <c s="165" r="N277">
        <f>SUM(J277,L277)</f>
        <v>12164</v>
      </c>
      <c s="165" r="O277">
        <f>SUM(K277,M277)</f>
        <v>14032</v>
      </c>
      <c s="45" r="P277">
        <f>N277+O277</f>
        <v>26196</v>
      </c>
      <c s="3" r="Q277">
        <v>800000</v>
      </c>
      <c s="3" r="R277">
        <v>446473</v>
      </c>
      <c s="3" r="S277">
        <v>0.0041</v>
      </c>
      <c s="3" r="T277"/>
      <c s="3" r="U277"/>
      <c s="3" r="V277"/>
      <c s="3" r="W277"/>
      <c s="39" r="X277">
        <v>1925</v>
      </c>
      <c s="39" r="Y277">
        <v>1560</v>
      </c>
      <c s="44" r="Z277"/>
      <c s="4" r="AA277"/>
      <c s="4" r="AB277"/>
    </row>
    <row r="278">
      <c s="140" r="A278">
        <v>41177</v>
      </c>
      <c s="4" r="B278"/>
      <c s="4" r="C278"/>
      <c t="s" s="4" r="D278">
        <v>94</v>
      </c>
      <c t="s" s="4" r="E278">
        <v>95</v>
      </c>
      <c s="135" r="F278">
        <v>887396195387</v>
      </c>
      <c t="s" s="4" r="G278">
        <v>96</v>
      </c>
      <c t="s" s="4" r="H278">
        <v>740</v>
      </c>
      <c t="s" s="4" r="I278">
        <v>35</v>
      </c>
      <c s="106" r="J278">
        <v>589</v>
      </c>
      <c s="106" r="K278">
        <v>158</v>
      </c>
      <c s="165" r="L278">
        <v>1657</v>
      </c>
      <c s="165" r="M278">
        <v>1216</v>
      </c>
      <c s="165" r="N278">
        <f>SUM(J278,L278)</f>
        <v>2246</v>
      </c>
      <c s="165" r="O278">
        <f>SUM(K278,M278)</f>
        <v>1374</v>
      </c>
      <c s="45" r="P278">
        <f>N278+O278</f>
        <v>3620</v>
      </c>
      <c s="3" r="Q278">
        <v>800000</v>
      </c>
      <c s="3" r="R278">
        <v>441606</v>
      </c>
      <c s="3" r="S278">
        <v>0.0048</v>
      </c>
      <c s="3" r="T278"/>
      <c s="3" r="U278"/>
      <c s="3" r="V278"/>
      <c s="3" r="W278"/>
      <c s="39" r="X278">
        <v>104</v>
      </c>
      <c s="39" r="Y278">
        <v>29</v>
      </c>
      <c s="44" r="Z278"/>
      <c s="4" r="AA278"/>
      <c s="4" r="AB278"/>
    </row>
    <row r="279">
      <c s="140" r="A279">
        <v>41177</v>
      </c>
      <c s="4" r="B279"/>
      <c s="4" r="C279"/>
      <c t="s" s="4" r="D279">
        <v>31</v>
      </c>
      <c t="s" s="4" r="E279">
        <v>741</v>
      </c>
      <c s="135" r="F279">
        <v>887396400634</v>
      </c>
      <c t="s" s="4" r="G279">
        <v>742</v>
      </c>
      <c t="s" s="4" r="H279">
        <v>743</v>
      </c>
      <c t="s" s="4" r="I279">
        <v>87</v>
      </c>
      <c s="106" r="J279">
        <v>1923</v>
      </c>
      <c s="106" r="K279">
        <v>3419</v>
      </c>
      <c s="165" r="L279">
        <v>968</v>
      </c>
      <c s="165" r="M279">
        <v>1612</v>
      </c>
      <c s="165" r="N279">
        <f>SUM(J279,L279)</f>
        <v>2891</v>
      </c>
      <c s="165" r="O279">
        <f>SUM(K279,M279)</f>
        <v>5031</v>
      </c>
      <c s="45" r="P279">
        <f>N279+O279</f>
        <v>7922</v>
      </c>
      <c s="3" r="Q279"/>
      <c s="3" r="R279"/>
      <c s="3" r="S279"/>
      <c s="3" r="T279"/>
      <c s="3" r="U279"/>
      <c s="3" r="V279"/>
      <c s="3" r="W279"/>
      <c s="39" r="X279">
        <v>34</v>
      </c>
      <c s="39" r="Y279">
        <v>15</v>
      </c>
      <c s="44" r="Z279"/>
      <c s="4" r="AA279"/>
      <c s="4" r="AB279"/>
    </row>
    <row r="280">
      <c s="140" r="A280">
        <v>41163</v>
      </c>
      <c s="4" r="B280"/>
      <c s="4" r="C280"/>
      <c t="s" s="4" r="D280">
        <v>36</v>
      </c>
      <c t="s" s="4" r="E280">
        <v>744</v>
      </c>
      <c s="135" r="F280">
        <v>887396209176</v>
      </c>
      <c t="s" s="4" r="G280">
        <v>745</v>
      </c>
      <c t="s" s="4" r="H280">
        <v>746</v>
      </c>
      <c t="s" s="4" r="I280">
        <v>35</v>
      </c>
      <c s="106" r="J280">
        <v>52549</v>
      </c>
      <c s="106" r="K280">
        <v>37132</v>
      </c>
      <c s="165" r="L280">
        <v>35408</v>
      </c>
      <c s="165" r="M280">
        <v>29485</v>
      </c>
      <c s="165" r="N280">
        <f>SUM(J280,L280)</f>
        <v>87957</v>
      </c>
      <c s="165" r="O280">
        <f>SUM(K280,M280)</f>
        <v>66617</v>
      </c>
      <c s="45" r="P280">
        <f>N280+O280</f>
        <v>154574</v>
      </c>
      <c s="135" r="Q280">
        <v>3800000</v>
      </c>
      <c s="135" r="R280">
        <v>2664768</v>
      </c>
      <c s="135" r="S280">
        <v>0.003</v>
      </c>
      <c s="135" r="T280"/>
      <c s="135" r="U280"/>
      <c s="135" r="V280"/>
      <c t="s" s="135" r="W280">
        <v>747</v>
      </c>
      <c s="39" r="X280">
        <v>8316</v>
      </c>
      <c s="39" r="Y280">
        <v>5129</v>
      </c>
      <c t="s" s="135" r="Z280">
        <v>517</v>
      </c>
      <c s="4" r="AA280"/>
      <c s="4" r="AB280"/>
    </row>
    <row r="281">
      <c s="140" r="A281">
        <v>41163</v>
      </c>
      <c s="4" r="B281"/>
      <c s="4" r="C281"/>
      <c t="s" s="4" r="D281">
        <v>73</v>
      </c>
      <c t="s" s="4" r="E281">
        <v>748</v>
      </c>
      <c s="135" r="F281">
        <v>887396306530</v>
      </c>
      <c t="s" s="4" r="G281">
        <v>749</v>
      </c>
      <c t="s" s="4" r="H281">
        <v>750</v>
      </c>
      <c t="s" s="4" r="I281">
        <v>35</v>
      </c>
      <c s="106" r="J281">
        <v>185</v>
      </c>
      <c s="106" r="K281">
        <v>1079</v>
      </c>
      <c s="165" r="L281">
        <v>153</v>
      </c>
      <c s="165" r="M281">
        <v>1182</v>
      </c>
      <c s="165" r="N281">
        <f>SUM(J281,L281)</f>
        <v>338</v>
      </c>
      <c s="165" r="O281">
        <f>SUM(K281,M281)</f>
        <v>2261</v>
      </c>
      <c s="45" r="P281">
        <f>N281+O281</f>
        <v>2599</v>
      </c>
      <c s="135" r="Q281"/>
      <c s="135" r="R281"/>
      <c s="135" r="S281"/>
      <c s="135" r="T281"/>
      <c s="135" r="U281"/>
      <c s="135" r="V281"/>
      <c s="135" r="W281"/>
      <c s="39" r="X281">
        <v>103</v>
      </c>
      <c s="39" r="Y281">
        <v>256</v>
      </c>
      <c s="135" r="Z281"/>
      <c s="4" r="AA281"/>
      <c s="4" r="AB281"/>
    </row>
    <row r="282">
      <c s="140" r="A282">
        <v>41163</v>
      </c>
      <c s="4" r="B282"/>
      <c s="4" r="C282"/>
      <c t="s" s="4" r="D282">
        <v>751</v>
      </c>
      <c t="s" s="4" r="E282">
        <v>752</v>
      </c>
      <c s="135" r="F282">
        <v>887396312470</v>
      </c>
      <c t="s" s="4" r="G282">
        <v>753</v>
      </c>
      <c t="s" s="4" r="H282">
        <v>754</v>
      </c>
      <c t="s" s="4" r="I282">
        <v>35</v>
      </c>
      <c s="106" r="J282">
        <v>4018</v>
      </c>
      <c s="106" r="K282">
        <v>4677</v>
      </c>
      <c s="165" r="L282">
        <v>3166</v>
      </c>
      <c s="165" r="M282">
        <v>6146</v>
      </c>
      <c s="165" r="N282">
        <f>SUM(J282,L282)</f>
        <v>7184</v>
      </c>
      <c s="165" r="O282">
        <f>SUM(K282,M282)</f>
        <v>10823</v>
      </c>
      <c s="45" r="P282">
        <f>N282+O282</f>
        <v>18007</v>
      </c>
      <c s="135" r="Q282"/>
      <c s="135" r="R282"/>
      <c s="135" r="S282"/>
      <c s="135" r="T282"/>
      <c s="135" r="U282"/>
      <c s="135" r="V282"/>
      <c s="135" r="W282"/>
      <c s="39" r="X282">
        <v>1143</v>
      </c>
      <c s="39" r="Y282">
        <v>1256</v>
      </c>
      <c s="135" r="Z282"/>
      <c s="4" r="AA282"/>
      <c s="4" r="AB282"/>
    </row>
    <row r="283">
      <c s="140" r="A283">
        <v>41163</v>
      </c>
      <c s="4" r="B283"/>
      <c s="4" r="C283"/>
      <c t="s" s="4" r="D283">
        <v>136</v>
      </c>
      <c t="s" s="4" r="E283">
        <v>147</v>
      </c>
      <c s="135" r="F283">
        <v>887396369306</v>
      </c>
      <c t="s" s="4" r="G283">
        <v>755</v>
      </c>
      <c t="s" s="4" r="H283">
        <v>756</v>
      </c>
      <c t="s" s="4" r="I283">
        <v>77</v>
      </c>
      <c s="106" r="J283">
        <v>979</v>
      </c>
      <c s="106" r="K283">
        <v>6058</v>
      </c>
      <c s="165" r="L283">
        <v>772</v>
      </c>
      <c s="165" r="M283">
        <v>5780</v>
      </c>
      <c s="165" r="N283">
        <f>SUM(J283,L283)</f>
        <v>1751</v>
      </c>
      <c s="165" r="O283">
        <f>SUM(K283,M283)</f>
        <v>11838</v>
      </c>
      <c s="45" r="P283">
        <f>N283+O283</f>
        <v>13589</v>
      </c>
      <c s="135" r="Q283"/>
      <c s="135" r="R283"/>
      <c s="135" r="S283"/>
      <c s="135" r="T283"/>
      <c s="135" r="U283"/>
      <c s="135" r="V283"/>
      <c s="135" r="W283"/>
      <c s="39" r="X283">
        <v>128</v>
      </c>
      <c s="39" r="Y283">
        <v>153</v>
      </c>
      <c s="135" r="Z283"/>
      <c s="4" r="AA283"/>
      <c s="4" r="AB283"/>
    </row>
    <row r="284">
      <c s="140" r="A284">
        <v>41156</v>
      </c>
      <c s="4" r="B284"/>
      <c s="4" r="C284"/>
      <c t="s" s="4" r="D284">
        <v>106</v>
      </c>
      <c t="s" s="4" r="E284">
        <v>757</v>
      </c>
      <c s="135" r="F284">
        <v>887396207066</v>
      </c>
      <c t="s" s="4" r="G284">
        <v>758</v>
      </c>
      <c t="s" s="4" r="H284">
        <v>759</v>
      </c>
      <c t="s" s="4" r="I284">
        <v>35</v>
      </c>
      <c s="106" r="J284">
        <v>50</v>
      </c>
      <c s="106" r="K284">
        <v>222</v>
      </c>
      <c s="165" r="L284">
        <v>1296</v>
      </c>
      <c s="165" r="M284">
        <v>1811</v>
      </c>
      <c s="165" r="N284">
        <f>SUM(J284,L284)</f>
        <v>1346</v>
      </c>
      <c s="165" r="O284">
        <f>SUM(K284,M284)</f>
        <v>2033</v>
      </c>
      <c s="45" r="P284">
        <f>N284+O284</f>
        <v>3379</v>
      </c>
      <c s="135" r="Q284"/>
      <c s="135" r="R284"/>
      <c s="135" r="S284"/>
      <c s="135" r="T284"/>
      <c s="135" r="U284"/>
      <c s="135" r="V284"/>
      <c s="135" r="W284"/>
      <c s="39" r="X284">
        <v>0</v>
      </c>
      <c s="39" r="Y284">
        <v>6</v>
      </c>
      <c s="135" r="Z284"/>
      <c s="4" r="AA284"/>
      <c s="4" r="AB284"/>
    </row>
    <row r="285">
      <c s="140" r="A285">
        <v>41156</v>
      </c>
      <c s="4" r="B285"/>
      <c s="4" r="C285"/>
      <c t="s" s="4" r="D285">
        <v>73</v>
      </c>
      <c t="s" s="4" r="E285">
        <v>261</v>
      </c>
      <c s="135" r="F285">
        <v>804297814537</v>
      </c>
      <c t="s" s="4" r="G285">
        <v>760</v>
      </c>
      <c t="s" s="4" r="H285">
        <v>761</v>
      </c>
      <c t="s" s="4" r="I285">
        <v>35</v>
      </c>
      <c s="106" r="J285">
        <v>9690</v>
      </c>
      <c s="106" r="K285">
        <v>28430</v>
      </c>
      <c s="165" r="L285">
        <v>7337</v>
      </c>
      <c s="165" r="M285">
        <v>21318</v>
      </c>
      <c s="165" r="N285">
        <f>SUM(J285,L285)</f>
        <v>17027</v>
      </c>
      <c s="165" r="O285">
        <f>SUM(K285,M285)</f>
        <v>49748</v>
      </c>
      <c s="45" r="P285">
        <f>N285+O285</f>
        <v>66775</v>
      </c>
      <c s="135" r="Q285"/>
      <c s="135" r="R285"/>
      <c s="135" r="S285"/>
      <c s="135" r="T285"/>
      <c s="135" r="U285"/>
      <c s="135" r="V285"/>
      <c s="135" r="W285"/>
      <c s="39" r="X285">
        <v>4948</v>
      </c>
      <c s="39" r="Y285">
        <v>4470</v>
      </c>
      <c s="135" r="Z285"/>
      <c s="4" r="AA285"/>
      <c s="4" r="AB285"/>
    </row>
    <row r="286">
      <c s="140" r="A286">
        <v>41149</v>
      </c>
      <c s="4" r="B286"/>
      <c s="4" r="C286"/>
      <c t="s" s="4" r="D286">
        <v>36</v>
      </c>
      <c t="s" s="4" r="E286">
        <v>762</v>
      </c>
      <c s="135" r="F286">
        <v>887396383012</v>
      </c>
      <c t="s" s="4" r="G286">
        <v>763</v>
      </c>
      <c t="s" s="4" r="H286">
        <v>764</v>
      </c>
      <c t="s" s="4" r="I286">
        <v>87</v>
      </c>
      <c s="106" r="J286">
        <v>617</v>
      </c>
      <c s="106" r="K286">
        <v>353</v>
      </c>
      <c s="165" r="L286">
        <v>787</v>
      </c>
      <c s="165" r="M286">
        <v>459</v>
      </c>
      <c s="165" r="N286">
        <f>SUM(J286,L286)</f>
        <v>1404</v>
      </c>
      <c s="165" r="O286">
        <f>SUM(K286,M286)</f>
        <v>812</v>
      </c>
      <c s="45" r="P286">
        <f>N286+O286</f>
        <v>2216</v>
      </c>
      <c s="135" r="Q286"/>
      <c s="135" r="R286"/>
      <c s="135" r="S286"/>
      <c s="135" r="T286"/>
      <c s="135" r="U286"/>
      <c s="135" r="V286"/>
      <c s="135" r="W286"/>
      <c s="39" r="X286">
        <v>60</v>
      </c>
      <c s="39" r="Y286">
        <v>7</v>
      </c>
      <c s="135" r="Z286"/>
      <c s="4" r="AA286"/>
      <c s="4" r="AB286"/>
    </row>
    <row r="287">
      <c s="133" r="A287">
        <v>41149</v>
      </c>
      <c s="44" r="B287"/>
      <c s="44" r="C287"/>
      <c t="s" s="44" r="D287">
        <v>36</v>
      </c>
      <c t="s" s="44" r="E287">
        <v>765</v>
      </c>
      <c s="65" r="F287">
        <v>804297903385</v>
      </c>
      <c t="s" s="60" r="G287">
        <v>766</v>
      </c>
      <c t="s" s="44" r="H287">
        <v>767</v>
      </c>
      <c t="s" s="44" r="I287">
        <v>35</v>
      </c>
      <c s="106" r="J287">
        <v>676</v>
      </c>
      <c s="106" r="K287">
        <v>866</v>
      </c>
      <c s="49" r="L287">
        <v>1996</v>
      </c>
      <c s="49" r="M287">
        <v>1594</v>
      </c>
      <c s="49" r="N287">
        <f>SUM(J287,L287)</f>
        <v>2672</v>
      </c>
      <c s="49" r="O287">
        <f>SUM(K287,M287)</f>
        <v>2460</v>
      </c>
      <c s="45" r="P287">
        <f>N287+O287</f>
        <v>5132</v>
      </c>
      <c s="3" r="Q287">
        <v>800000</v>
      </c>
      <c s="3" r="R287">
        <v>828491</v>
      </c>
      <c s="3" r="S287">
        <v>0.0033</v>
      </c>
      <c s="3" r="T287"/>
      <c s="3" r="U287"/>
      <c s="3" r="V287"/>
      <c s="3" r="W287"/>
      <c s="39" r="X287"/>
      <c s="39" r="Y287"/>
      <c s="3" r="Z287"/>
      <c s="44" r="AA287"/>
      <c s="44" r="AB287"/>
    </row>
    <row r="288">
      <c s="133" r="A288">
        <v>41149</v>
      </c>
      <c s="44" r="B288"/>
      <c s="44" r="C288"/>
      <c t="s" s="44" r="D288">
        <v>638</v>
      </c>
      <c t="s" s="44" r="E288">
        <v>768</v>
      </c>
      <c s="3" r="F288">
        <v>887396302242</v>
      </c>
      <c t="s" s="44" r="G288">
        <v>769</v>
      </c>
      <c t="s" s="44" r="H288">
        <v>770</v>
      </c>
      <c t="s" s="44" r="I288">
        <v>35</v>
      </c>
      <c s="106" r="J288">
        <v>986</v>
      </c>
      <c s="106" r="K288">
        <v>4764</v>
      </c>
      <c s="49" r="L288">
        <v>2072</v>
      </c>
      <c s="49" r="M288">
        <v>3362</v>
      </c>
      <c s="49" r="N288">
        <f>SUM(J288,L288)</f>
        <v>3058</v>
      </c>
      <c s="49" r="O288">
        <f>SUM(K288,M288)</f>
        <v>8126</v>
      </c>
      <c s="45" r="P288">
        <f>N288+O288</f>
        <v>11184</v>
      </c>
      <c s="3" r="Q288">
        <v>800000</v>
      </c>
      <c s="3" r="R288">
        <v>821850</v>
      </c>
      <c s="3" r="S288">
        <v>0.0027</v>
      </c>
      <c s="3" r="T288"/>
      <c s="3" r="U288"/>
      <c s="3" r="V288"/>
      <c s="3" r="W288"/>
      <c s="39" r="X288">
        <v>153</v>
      </c>
      <c s="39" r="Y288">
        <v>51</v>
      </c>
      <c t="s" s="3" r="Z288">
        <v>517</v>
      </c>
      <c s="44" r="AA288"/>
      <c s="44" r="AB288"/>
    </row>
    <row r="289">
      <c s="140" r="A289">
        <v>41149</v>
      </c>
      <c s="4" r="B289"/>
      <c s="4" r="C289"/>
      <c t="s" s="4" r="D289">
        <v>73</v>
      </c>
      <c t="s" s="4" r="E289">
        <v>261</v>
      </c>
      <c s="135" r="F289">
        <v>887396007475</v>
      </c>
      <c t="s" s="4" r="G289">
        <v>367</v>
      </c>
      <c t="s" s="4" r="H289">
        <v>771</v>
      </c>
      <c t="s" s="4" r="I289">
        <v>35</v>
      </c>
      <c s="106" r="J289">
        <v>24204</v>
      </c>
      <c s="106" r="K289">
        <v>45684</v>
      </c>
      <c s="165" r="L289">
        <v>13817</v>
      </c>
      <c s="165" r="M289">
        <v>21192</v>
      </c>
      <c s="165" r="N289">
        <f>SUM(J289,L289)</f>
        <v>38021</v>
      </c>
      <c s="165" r="O289">
        <f>SUM(K289,M289)</f>
        <v>66876</v>
      </c>
      <c s="45" r="P289">
        <f>N289+O289</f>
        <v>104897</v>
      </c>
      <c s="135" r="Q289">
        <v>1600000</v>
      </c>
      <c s="135" r="R289">
        <v>1236651</v>
      </c>
      <c s="135" r="S289">
        <v>0.0036</v>
      </c>
      <c s="135" r="T289"/>
      <c s="135" r="U289"/>
      <c s="135" r="V289"/>
      <c s="135" r="W289"/>
      <c s="39" r="X289">
        <v>10773</v>
      </c>
      <c s="39" r="Y289">
        <v>6645</v>
      </c>
      <c t="s" s="135" r="Z289">
        <v>517</v>
      </c>
      <c s="4" r="AA289"/>
      <c s="4" r="AB289"/>
    </row>
    <row r="290">
      <c s="140" r="A290">
        <v>41142</v>
      </c>
      <c s="4" r="B290"/>
      <c s="4" r="C290"/>
      <c t="s" s="4" r="D290">
        <v>42</v>
      </c>
      <c t="s" s="4" r="E290">
        <v>264</v>
      </c>
      <c s="135" r="F290">
        <v>887396129320</v>
      </c>
      <c t="s" s="4" r="G290">
        <v>267</v>
      </c>
      <c t="s" s="4" r="H290">
        <v>772</v>
      </c>
      <c t="s" s="4" r="I290">
        <v>35</v>
      </c>
      <c s="106" r="J290">
        <v>146093</v>
      </c>
      <c s="106" r="K290">
        <v>143668</v>
      </c>
      <c s="165" r="L290">
        <v>88991</v>
      </c>
      <c s="165" r="M290">
        <v>101227</v>
      </c>
      <c s="165" r="N290">
        <f>SUM(J290,L290)</f>
        <v>235084</v>
      </c>
      <c s="165" r="O290">
        <f>SUM(K290,M290)</f>
        <v>244895</v>
      </c>
      <c s="45" r="P290">
        <f>N290+O290</f>
        <v>479979</v>
      </c>
      <c s="135" r="Q290">
        <v>2000000</v>
      </c>
      <c s="135" r="R290">
        <v>1537242</v>
      </c>
      <c s="135" r="S290">
        <v>0.0038</v>
      </c>
      <c s="135" r="T290"/>
      <c s="135" r="U290"/>
      <c s="135" r="V290"/>
      <c s="135" r="W290"/>
      <c s="39" r="X290">
        <v>25000</v>
      </c>
      <c s="39" r="Y290">
        <v>18195</v>
      </c>
      <c s="135" r="Z290"/>
      <c s="4" r="AA290"/>
      <c s="4" r="AB290"/>
    </row>
    <row r="291">
      <c s="140" r="A291">
        <v>41142</v>
      </c>
      <c s="4" r="B291"/>
      <c s="4" r="C291"/>
      <c t="s" s="4" r="D291">
        <v>73</v>
      </c>
      <c t="s" s="4" r="E291">
        <v>147</v>
      </c>
      <c s="135" r="F291">
        <v>887396219908</v>
      </c>
      <c t="s" s="4" r="G291">
        <v>773</v>
      </c>
      <c t="s" s="4" r="H291">
        <v>774</v>
      </c>
      <c t="s" s="4" r="I291">
        <v>77</v>
      </c>
      <c s="106" r="J291">
        <v>1595</v>
      </c>
      <c s="106" r="K291">
        <v>3278</v>
      </c>
      <c s="165" r="L291">
        <v>1067</v>
      </c>
      <c s="165" r="M291">
        <v>2113</v>
      </c>
      <c s="165" r="N291">
        <f>SUM(J291,L291)</f>
        <v>2662</v>
      </c>
      <c s="165" r="O291">
        <f>SUM(K291,M291)</f>
        <v>5391</v>
      </c>
      <c s="45" r="P291">
        <f>N291+O291</f>
        <v>8053</v>
      </c>
      <c s="135" r="Q291">
        <v>500000</v>
      </c>
      <c s="135" r="R291">
        <v>524299</v>
      </c>
      <c s="135" r="S291">
        <v>0.0027</v>
      </c>
      <c s="135" r="T291"/>
      <c s="135" r="U291"/>
      <c s="135" r="V291"/>
      <c s="135" r="W291"/>
      <c s="39" r="X291">
        <v>601</v>
      </c>
      <c s="39" r="Y291">
        <v>316</v>
      </c>
      <c s="135" r="Z291"/>
      <c s="4" r="AA291"/>
      <c s="4" r="AB291"/>
    </row>
    <row r="292">
      <c s="140" r="A292">
        <v>41142</v>
      </c>
      <c s="4" r="B292"/>
      <c s="4" r="C292"/>
      <c t="s" s="4" r="D292">
        <v>31</v>
      </c>
      <c t="s" s="4" r="E292">
        <v>775</v>
      </c>
      <c s="135" r="F292">
        <v>887396275997</v>
      </c>
      <c t="s" s="4" r="G292">
        <v>776</v>
      </c>
      <c t="s" s="4" r="H292">
        <v>777</v>
      </c>
      <c t="s" s="4" r="I292">
        <v>87</v>
      </c>
      <c s="106" r="J292">
        <v>316</v>
      </c>
      <c s="106" r="K292">
        <v>175</v>
      </c>
      <c s="49" r="L292">
        <v>87</v>
      </c>
      <c s="49" r="M292">
        <v>133</v>
      </c>
      <c s="165" r="N292">
        <f>SUM(J292,L292)</f>
        <v>403</v>
      </c>
      <c s="165" r="O292">
        <f>SUM(K292,M292)</f>
        <v>308</v>
      </c>
      <c s="45" r="P292">
        <f>N292+O292</f>
        <v>711</v>
      </c>
      <c s="135" r="Q292"/>
      <c s="135" r="R292"/>
      <c s="135" r="S292"/>
      <c s="135" r="T292"/>
      <c s="135" r="U292"/>
      <c s="135" r="V292"/>
      <c s="135" r="W292"/>
      <c s="39" r="X292">
        <v>1</v>
      </c>
      <c s="39" r="Y292">
        <v>0</v>
      </c>
      <c s="135" r="Z292"/>
      <c s="4" r="AA292"/>
      <c s="4" r="AB292"/>
    </row>
    <row r="293">
      <c s="140" r="A293"/>
      <c s="4" r="B293"/>
      <c s="4" r="C293"/>
      <c s="4" r="D293"/>
      <c s="4" r="E293"/>
      <c s="135" r="F293"/>
      <c s="4" r="G293"/>
      <c s="4" r="H293"/>
      <c s="4" r="I293"/>
      <c s="106" r="J293"/>
      <c s="106" r="K293"/>
      <c s="49" r="L293"/>
      <c s="49" r="M293"/>
      <c s="165" r="N293"/>
      <c s="165" r="O293"/>
      <c s="45" r="P293"/>
      <c s="135" r="Q293"/>
      <c s="135" r="R293"/>
      <c s="135" r="S293"/>
      <c s="135" r="T293"/>
      <c s="135" r="U293"/>
      <c s="135" r="V293"/>
      <c s="135" r="W293"/>
      <c s="39" r="X293"/>
      <c s="39" r="Y293"/>
      <c s="135" r="Z293"/>
      <c s="4" r="AA293"/>
      <c s="4" r="AB293"/>
    </row>
  </sheetData>
  <autoFilter ref="A3:AB292">
    <filterColumn colId="4">
      <filters blank="1">
        <filter val="Park the Van"/>
        <filter val="Frontiers Records"/>
        <filter val="Nuclear Blast"/>
        <filter val="FatCat Records"/>
        <filter val="Dim Mak"/>
        <filter val="Lefse Records"/>
        <filter val="Hypnotic Records"/>
        <filter val="Coalmine Records"/>
        <filter val="VICE Records"/>
        <filter val="George V Records"/>
        <filter val="Sean Hayes Music"/>
        <filter val="Kasba Music"/>
        <filter val="Ghostly International"/>
        <filter val="Devo Inc."/>
        <filter val="Courgette Records"/>
        <filter val="Frenchkiss Records"/>
        <filter val="Gracie Productions"/>
      </filters>
    </filterColumn>
    <filterColumn colId="0">
      <filters blank="1">
        <filter val="2012-10-09"/>
        <filter val="2012-10-02"/>
        <filter val="2012-09-25"/>
        <filter val="2012-09-11"/>
        <filter val="2012-09-04"/>
        <filter val="2012-08-28"/>
        <filter val="2012-08-21"/>
      </filters>
    </filterColumn>
    <sortState ref="A3:AB292"/>
  </autoFilter>
  <mergeCells count="6">
    <mergeCell ref="A1:F2"/>
    <mergeCell ref="G1:I1"/>
    <mergeCell ref="J1:Z1"/>
    <mergeCell ref="G2:I2"/>
    <mergeCell ref="J2:W2"/>
    <mergeCell ref="X2:Z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1">
      <c t="str" r="A1">
        <f>'Weekly US Streaming Report'!A3</f>
        <v>Release Date</v>
      </c>
      <c t="str" r="B1">
        <f>'Weekly US Streaming Report'!D3</f>
        <v>Genre</v>
      </c>
      <c t="str" r="C1">
        <f>'Weekly US Streaming Report'!E3</f>
        <v>Label</v>
      </c>
      <c t="str" r="D1">
        <f>'Weekly US Streaming Report'!F3</f>
        <v>UPC</v>
      </c>
      <c t="str" r="E1">
        <f>'Weekly US Streaming Report'!G3</f>
        <v>Artist</v>
      </c>
      <c t="str" r="F1">
        <f>'Weekly US Streaming Report'!H3</f>
        <v>Release</v>
      </c>
      <c t="str" r="G1">
        <f>'Weekly US Streaming Report'!I3</f>
        <v>Format</v>
      </c>
      <c t="str" r="H1">
        <f>'Weekly US Streaming Report'!Q3</f>
        <v>Impressions Requested</v>
      </c>
      <c t="str" r="I1">
        <f>'Weekly US Streaming Report'!R3</f>
        <v>Impressions Delivered</v>
      </c>
      <c t="str" r="J1">
        <f>'Weekly US Streaming Report'!S3</f>
        <v>CTR's</v>
      </c>
      <c t="str" r="K1">
        <f>'Weekly US Streaming Report'!T3</f>
        <v>Audio Ads</v>
      </c>
      <c t="str" r="L1">
        <f>'Weekly US Streaming Report'!U3</f>
        <v>Soundrop Room</v>
      </c>
      <c t="str" r="M1">
        <f>'Weekly US Streaming Report'!V3</f>
        <v>Commentary</v>
      </c>
      <c t="str" r="N1">
        <f>'Weekly US Streaming Report'!W3</f>
        <v>Notes</v>
      </c>
      <c t="str" r="O1">
        <f>'Weekly US Streaming Report'!AA3</f>
        <v/>
      </c>
      <c t="str" r="P1">
        <f>'Weekly US Streaming Report'!AB3</f>
        <v/>
      </c>
    </row>
    <row r="2">
      <c s="27" r="A2">
        <f>'Weekly US Streaming Report'!A4</f>
        <v>41492</v>
      </c>
      <c t="str" r="B2">
        <f>'Weekly US Streaming Report'!D4</f>
        <v>Hip Hop/Rap</v>
      </c>
      <c t="str" r="C2">
        <f>'Weekly US Streaming Report'!E4</f>
        <v>Rad Cult</v>
      </c>
      <c r="D2">
        <f>'Weekly US Streaming Report'!F4</f>
        <v>888002023445</v>
      </c>
      <c t="str" r="E2">
        <f>'Weekly US Streaming Report'!G4</f>
        <v>DEMON QUEEN</v>
      </c>
      <c t="str" r="F2">
        <f>'Weekly US Streaming Report'!H4</f>
        <v>Exorcise Tape</v>
      </c>
      <c t="str" r="G2">
        <f>'Weekly US Streaming Report'!I4</f>
        <v>Album</v>
      </c>
      <c r="H2">
        <f>'Weekly US Streaming Report'!Q4</f>
        <v>700000</v>
      </c>
      <c t="str" r="I2">
        <f>'Weekly US Streaming Report'!R4</f>
        <v/>
      </c>
      <c t="str" r="J2">
        <f>'Weekly US Streaming Report'!S4</f>
        <v/>
      </c>
      <c t="str" r="K2">
        <f>'Weekly US Streaming Report'!T4</f>
        <v/>
      </c>
      <c t="str" r="L2">
        <f>'Weekly US Streaming Report'!U4</f>
        <v/>
      </c>
      <c t="str" r="M2">
        <f>'Weekly US Streaming Report'!V4</f>
        <v/>
      </c>
      <c t="str" r="N2">
        <f>'Weekly US Streaming Report'!W4</f>
        <v/>
      </c>
    </row>
    <row r="3">
      <c s="27" r="A3">
        <f>'Weekly US Streaming Report'!A5</f>
        <v>41492</v>
      </c>
      <c t="str" r="B3">
        <f>'Weekly US Streaming Report'!D5</f>
        <v>Rock</v>
      </c>
      <c t="str" r="C3">
        <f>'Weekly US Streaming Report'!E5</f>
        <v>Relapse Records</v>
      </c>
      <c r="D3">
        <f>'Weekly US Streaming Report'!F5</f>
        <v>781676721627</v>
      </c>
      <c t="str" r="E3">
        <f>'Weekly US Streaming Report'!G5</f>
        <v>Revocation</v>
      </c>
      <c t="str" r="F3">
        <f>'Weekly US Streaming Report'!H5</f>
        <v>Revocation</v>
      </c>
      <c t="str" r="G3">
        <f>'Weekly US Streaming Report'!I5</f>
        <v>Album</v>
      </c>
      <c r="H3">
        <f>'Weekly US Streaming Report'!Q5</f>
        <v>700000</v>
      </c>
      <c t="str" r="I3">
        <f>'Weekly US Streaming Report'!R5</f>
        <v/>
      </c>
      <c t="str" r="J3">
        <f>'Weekly US Streaming Report'!S5</f>
        <v/>
      </c>
      <c t="str" r="K3">
        <f>'Weekly US Streaming Report'!T5</f>
        <v/>
      </c>
      <c t="str" r="L3">
        <f>'Weekly US Streaming Report'!U5</f>
        <v/>
      </c>
      <c t="str" r="M3">
        <f>'Weekly US Streaming Report'!V5</f>
        <v/>
      </c>
      <c t="str" r="N3">
        <f>'Weekly US Streaming Report'!W5</f>
        <v/>
      </c>
    </row>
    <row r="4">
      <c s="27" r="A4">
        <f>'Weekly US Streaming Report'!A6</f>
        <v>41492</v>
      </c>
      <c t="str" r="B4">
        <f>'Weekly US Streaming Report'!D6</f>
        <v>Hip Hop/Rap</v>
      </c>
      <c t="str" r="C4">
        <f>'Weekly US Streaming Report'!E6</f>
        <v>Sleep Crease Records</v>
      </c>
      <c r="D4">
        <f>'Weekly US Streaming Report'!F6</f>
        <v>888002416186</v>
      </c>
      <c t="str" r="E4">
        <f>'Weekly US Streaming Report'!G6</f>
        <v>theknowledgist</v>
      </c>
      <c t="str" r="F4">
        <f>'Weekly US Streaming Report'!H6</f>
        <v>Volume 10</v>
      </c>
      <c t="str" r="G4">
        <f>'Weekly US Streaming Report'!I6</f>
        <v>Album</v>
      </c>
      <c r="H4">
        <f>'Weekly US Streaming Report'!Q6</f>
        <v>700000</v>
      </c>
      <c t="str" r="I4">
        <f>'Weekly US Streaming Report'!R6</f>
        <v/>
      </c>
      <c t="str" r="J4">
        <f>'Weekly US Streaming Report'!S6</f>
        <v/>
      </c>
      <c t="str" r="K4">
        <f>'Weekly US Streaming Report'!T6</f>
        <v/>
      </c>
      <c t="str" r="L4">
        <f>'Weekly US Streaming Report'!U6</f>
        <v/>
      </c>
      <c t="str" r="M4">
        <f>'Weekly US Streaming Report'!V6</f>
        <v/>
      </c>
      <c t="str" r="N4">
        <f>'Weekly US Streaming Report'!W6</f>
        <v/>
      </c>
    </row>
    <row r="5">
      <c s="27" r="A5">
        <f>'Weekly US Streaming Report'!A10</f>
        <v>41604</v>
      </c>
      <c t="str" r="B5">
        <f>'Weekly US Streaming Report'!D10</f>
        <v>Rock</v>
      </c>
      <c t="str" r="C5">
        <f>'Weekly US Streaming Report'!E10</f>
        <v>Nuclear Blast</v>
      </c>
      <c r="D5">
        <f>'Weekly US Streaming Report'!F10</f>
        <v>888003422605</v>
      </c>
      <c t="str" r="E5">
        <f>'Weekly US Streaming Report'!G10</f>
        <v>Epica</v>
      </c>
      <c t="str" r="F5">
        <f>'Weekly US Streaming Report'!H10</f>
        <v>Retrospect - 10th Anniversary</v>
      </c>
      <c t="str" r="G5">
        <f>'Weekly US Streaming Report'!I10</f>
        <v>Album</v>
      </c>
      <c t="str" r="H5">
        <f>'Weekly US Streaming Report'!Q10</f>
        <v/>
      </c>
      <c t="str" r="I5">
        <f>'Weekly US Streaming Report'!R10</f>
        <v/>
      </c>
      <c t="str" r="J5">
        <f>'Weekly US Streaming Report'!S10</f>
        <v/>
      </c>
      <c t="str" r="K5">
        <f>'Weekly US Streaming Report'!T10</f>
        <v/>
      </c>
      <c t="str" r="L5">
        <f>'Weekly US Streaming Report'!U10</f>
        <v>X</v>
      </c>
      <c t="str" r="M5">
        <f>'Weekly US Streaming Report'!V10</f>
        <v/>
      </c>
      <c t="str" r="N5">
        <f>'Weekly US Streaming Report'!W10</f>
        <v>Total room joins: 1,669, Unique room joins: 832, Room joins day of chat: 361, Total messages sent: 2,564, Total tracks streamed: 3,312</v>
      </c>
    </row>
    <row r="6">
      <c t="str" r="A6">
        <f>#REF!</f>
        <v>#REF!:emptyRange</v>
      </c>
      <c t="str" r="B6">
        <f>#REF!</f>
        <v>#REF!:emptyRange</v>
      </c>
      <c t="str" r="C6">
        <f>#REF!</f>
        <v>#REF!:emptyRange</v>
      </c>
      <c t="str" r="D6">
        <f>#REF!</f>
        <v>#REF!:emptyRange</v>
      </c>
      <c t="str" r="E6">
        <f>#REF!</f>
        <v>#REF!:emptyRange</v>
      </c>
      <c t="str" r="F6">
        <f>#REF!</f>
        <v>#REF!:emptyRange</v>
      </c>
      <c t="str" r="G6">
        <f>#REF!</f>
        <v>#REF!:emptyRange</v>
      </c>
      <c t="str" r="H6">
        <f>#REF!</f>
        <v>#REF!:emptyRange</v>
      </c>
      <c t="str" r="I6">
        <f>#REF!</f>
        <v>#REF!:emptyRange</v>
      </c>
      <c t="str" r="J6">
        <f>#REF!</f>
        <v>#REF!:emptyRange</v>
      </c>
      <c t="str" r="K6">
        <f>#REF!</f>
        <v>#REF!:emptyRange</v>
      </c>
      <c t="str" r="L6">
        <f>#REF!</f>
        <v>#REF!:emptyRange</v>
      </c>
      <c t="str" r="M6">
        <f>#REF!</f>
        <v>#REF!:emptyRange</v>
      </c>
      <c t="str" r="N6">
        <f>#REF!</f>
        <v>#REF!:emptyRange</v>
      </c>
    </row>
    <row r="7">
      <c s="27" r="A7">
        <f>'Weekly US Streaming Report'!A11</f>
        <v>41603</v>
      </c>
      <c t="str" r="B7">
        <f>'Weekly US Streaming Report'!D11</f>
        <v>R&amp;B/Soul</v>
      </c>
      <c t="str" r="C7">
        <f>'Weekly US Streaming Report'!E11</f>
        <v>Daptone Records</v>
      </c>
      <c r="D7">
        <f>'Weekly US Streaming Report'!F11</f>
        <v>8717931324618</v>
      </c>
      <c t="str" r="E7">
        <f>'Weekly US Streaming Report'!G11</f>
        <v>Sharon Jones &amp; The Dap-Kings</v>
      </c>
      <c t="str" r="F7">
        <f>'Weekly US Streaming Report'!H11</f>
        <v>Playlist</v>
      </c>
      <c t="str" r="G7">
        <f>'Weekly US Streaming Report'!I11</f>
        <v>Playlist</v>
      </c>
      <c r="H7">
        <f>'Weekly US Streaming Report'!Q11</f>
        <v>1762312</v>
      </c>
      <c t="str" r="I7">
        <f>'Weekly US Streaming Report'!R11</f>
        <v/>
      </c>
      <c t="str" r="J7">
        <f>'Weekly US Streaming Report'!S11</f>
        <v/>
      </c>
      <c t="str" r="K7">
        <f>'Weekly US Streaming Report'!T11</f>
        <v/>
      </c>
      <c t="str" r="L7">
        <f>'Weekly US Streaming Report'!U11</f>
        <v/>
      </c>
      <c t="str" r="M7">
        <f>'Weekly US Streaming Report'!V11</f>
        <v/>
      </c>
      <c t="str" r="N7">
        <f>'Weekly US Streaming Report'!W11</f>
        <v/>
      </c>
    </row>
    <row r="8">
      <c s="27" r="A8">
        <f>'Weekly US Streaming Report'!A12</f>
        <v>41597</v>
      </c>
      <c t="str" r="B8">
        <f>'Weekly US Streaming Report'!D12</f>
        <v>Rock</v>
      </c>
      <c t="str" r="C8">
        <f>'Weekly US Streaming Report'!E12</f>
        <v>Nuclear Blast</v>
      </c>
      <c r="D8">
        <f>'Weekly US Streaming Report'!F12</f>
        <v>888003506138</v>
      </c>
      <c t="str" r="E8">
        <f>'Weekly US Streaming Report'!G12</f>
        <v>Nightwish</v>
      </c>
      <c t="str" r="F8">
        <f>'Weekly US Streaming Report'!H12</f>
        <v>Ghost Love Score (Live)</v>
      </c>
      <c t="str" r="G8">
        <f>'Weekly US Streaming Report'!I12</f>
        <v>Album</v>
      </c>
      <c t="str" r="H8">
        <f>'Weekly US Streaming Report'!Q12</f>
        <v/>
      </c>
      <c t="str" r="I8">
        <f>'Weekly US Streaming Report'!R12</f>
        <v/>
      </c>
      <c t="str" r="J8">
        <f>'Weekly US Streaming Report'!S12</f>
        <v/>
      </c>
      <c t="str" r="K8">
        <f>'Weekly US Streaming Report'!T12</f>
        <v/>
      </c>
      <c t="str" r="L8">
        <f>'Weekly US Streaming Report'!U12</f>
        <v/>
      </c>
      <c t="str" r="M8">
        <f>'Weekly US Streaming Report'!V12</f>
        <v/>
      </c>
      <c t="str" r="N8">
        <f>'Weekly US Streaming Report'!W12</f>
        <v/>
      </c>
    </row>
    <row r="9">
      <c s="27" r="A9">
        <f>'Weekly US Streaming Report'!A13</f>
        <v>41597</v>
      </c>
      <c t="str" r="B9">
        <f>'Weekly US Streaming Report'!D13</f>
        <v>Alternative</v>
      </c>
      <c t="str" r="C9">
        <f>'Weekly US Streaming Report'!E13</f>
        <v>Pure Noise Records</v>
      </c>
      <c r="D9">
        <f>'Weekly US Streaming Report'!F13</f>
        <v>888003248427</v>
      </c>
      <c t="str" r="E9">
        <f>'Weekly US Streaming Report'!G13</f>
        <v>Reggie And The Full Effect</v>
      </c>
      <c t="str" r="F9">
        <f>'Weekly US Streaming Report'!H13</f>
        <v>No Country for Old Musicians</v>
      </c>
      <c t="str" r="G9">
        <f>'Weekly US Streaming Report'!I13</f>
        <v>Album</v>
      </c>
      <c r="H9">
        <f>'Weekly US Streaming Report'!Q13</f>
        <v>1007035</v>
      </c>
      <c t="str" r="I9">
        <f>'Weekly US Streaming Report'!R13</f>
        <v/>
      </c>
      <c t="str" r="J9">
        <f>'Weekly US Streaming Report'!S13</f>
        <v/>
      </c>
      <c t="str" r="K9">
        <f>'Weekly US Streaming Report'!T13</f>
        <v/>
      </c>
      <c t="str" r="L9">
        <f>'Weekly US Streaming Report'!U13</f>
        <v/>
      </c>
      <c t="str" r="M9">
        <f>'Weekly US Streaming Report'!V13</f>
        <v/>
      </c>
      <c t="str" r="N9">
        <f>'Weekly US Streaming Report'!W13</f>
        <v/>
      </c>
    </row>
    <row r="10">
      <c s="27" r="A10">
        <f>'Weekly US Streaming Report'!A14</f>
        <v>41597</v>
      </c>
      <c t="str" r="B10">
        <f>'Weekly US Streaming Report'!D14</f>
        <v>Metal</v>
      </c>
      <c t="str" r="C10">
        <f>'Weekly US Streaming Report'!E14</f>
        <v>Nuclear Blast</v>
      </c>
      <c r="D10">
        <f>'Weekly US Streaming Report'!F14</f>
        <v>888003692602</v>
      </c>
      <c t="str" r="E10">
        <f>'Weekly US Streaming Report'!G14</f>
        <v>Epica</v>
      </c>
      <c t="str" r="F10">
        <f>'Weekly US Streaming Report'!H14</f>
        <v>Retrospect 10th Anniversary Soundrop Room</v>
      </c>
      <c t="str" r="G10">
        <f>'Weekly US Streaming Report'!I14</f>
        <v>Soundrop Room</v>
      </c>
      <c r="H10">
        <f>'Weekly US Streaming Report'!Q14</f>
        <v>1510553</v>
      </c>
      <c t="str" r="I10">
        <f>'Weekly US Streaming Report'!R14</f>
        <v/>
      </c>
      <c t="str" r="J10">
        <f>'Weekly US Streaming Report'!S14</f>
        <v/>
      </c>
      <c t="str" r="K10">
        <f>'Weekly US Streaming Report'!T14</f>
        <v/>
      </c>
      <c t="str" r="L10">
        <f>'Weekly US Streaming Report'!U14</f>
        <v/>
      </c>
      <c t="str" r="M10">
        <f>'Weekly US Streaming Report'!V14</f>
        <v/>
      </c>
      <c t="str" r="N10">
        <f>'Weekly US Streaming Report'!W14</f>
        <v/>
      </c>
    </row>
    <row r="11">
      <c s="27" r="A11">
        <f>'Weekly US Streaming Report'!A15</f>
        <v>41597</v>
      </c>
      <c t="str" r="B11">
        <f>'Weekly US Streaming Report'!D15</f>
        <v>Pop</v>
      </c>
      <c t="str" r="C11">
        <f>'Weekly US Streaming Report'!E15</f>
        <v>Makana Music</v>
      </c>
      <c r="D11">
        <f>'Weekly US Streaming Report'!F15</f>
        <v>884501991988</v>
      </c>
      <c t="str" r="E11">
        <f>'Weekly US Streaming Report'!G15</f>
        <v>Makana</v>
      </c>
      <c t="str" r="F11">
        <f>'Weekly US Streaming Report'!H15</f>
        <v>Ripe</v>
      </c>
      <c t="str" r="G11">
        <f>'Weekly US Streaming Report'!I15</f>
        <v>Album</v>
      </c>
      <c r="H11">
        <f>'Weekly US Streaming Report'!Q15</f>
        <v>1007035</v>
      </c>
      <c t="str" r="I11">
        <f>'Weekly US Streaming Report'!R15</f>
        <v/>
      </c>
      <c t="str" r="J11">
        <f>'Weekly US Streaming Report'!S15</f>
        <v/>
      </c>
      <c t="str" r="K11">
        <f>'Weekly US Streaming Report'!T15</f>
        <v/>
      </c>
      <c t="str" r="L11">
        <f>'Weekly US Streaming Report'!U15</f>
        <v/>
      </c>
      <c t="str" r="M11">
        <f>'Weekly US Streaming Report'!V15</f>
        <v/>
      </c>
      <c t="str" r="N11">
        <f>'Weekly US Streaming Report'!W15</f>
        <v/>
      </c>
    </row>
    <row r="12">
      <c s="27" r="A12">
        <f>'Weekly US Streaming Report'!A16</f>
        <v>41597</v>
      </c>
      <c t="str" r="B12">
        <f>'Weekly US Streaming Report'!D16</f>
        <v>Electronic</v>
      </c>
      <c t="str" r="C12">
        <f>'Weekly US Streaming Report'!E16</f>
        <v>Daylight Curfew</v>
      </c>
      <c r="D12">
        <f>'Weekly US Streaming Report'!F16</f>
        <v>888003495685</v>
      </c>
      <c t="str" r="E12">
        <f>'Weekly US Streaming Report'!G16</f>
        <v>Dfalt</v>
      </c>
      <c t="str" r="F12">
        <f>'Weekly US Streaming Report'!H16</f>
        <v>Take EP</v>
      </c>
      <c t="str" r="G12">
        <f>'Weekly US Streaming Report'!I16</f>
        <v>EP</v>
      </c>
      <c r="H12">
        <f>'Weekly US Streaming Report'!Q16</f>
        <v>1007035</v>
      </c>
      <c t="str" r="I12">
        <f>'Weekly US Streaming Report'!R16</f>
        <v/>
      </c>
      <c t="str" r="J12">
        <f>'Weekly US Streaming Report'!S16</f>
        <v/>
      </c>
      <c t="str" r="K12">
        <f>'Weekly US Streaming Report'!T16</f>
        <v/>
      </c>
      <c t="str" r="L12">
        <f>'Weekly US Streaming Report'!U16</f>
        <v/>
      </c>
      <c t="str" r="M12">
        <f>'Weekly US Streaming Report'!V16</f>
        <v/>
      </c>
      <c t="str" r="N12">
        <f>'Weekly US Streaming Report'!W16</f>
        <v/>
      </c>
    </row>
    <row r="13">
      <c s="27" r="A13">
        <f>'Weekly US Streaming Report'!A17</f>
        <v>41590</v>
      </c>
      <c t="str" r="B13">
        <f>'Weekly US Streaming Report'!D17</f>
        <v>Alternative</v>
      </c>
      <c t="str" r="C13">
        <f>'Weekly US Streaming Report'!E17</f>
        <v>Moshtradamus Records</v>
      </c>
      <c r="D13">
        <f>'Weekly US Streaming Report'!F17</f>
        <v>888003040441</v>
      </c>
      <c t="str" r="E13">
        <f>'Weekly US Streaming Report'!G17</f>
        <v>Anthony Green</v>
      </c>
      <c t="str" r="F13">
        <f>'Weekly US Streaming Report'!H17</f>
        <v>Young Legs (Deluxe Version)</v>
      </c>
      <c t="str" r="G13">
        <f>'Weekly US Streaming Report'!I17</f>
        <v>Album</v>
      </c>
      <c r="H13">
        <f>'Weekly US Streaming Report'!Q17</f>
        <v>1258794</v>
      </c>
      <c t="str" r="I13">
        <f>'Weekly US Streaming Report'!R17</f>
        <v/>
      </c>
      <c t="str" r="J13">
        <f>'Weekly US Streaming Report'!S17</f>
        <v/>
      </c>
      <c t="str" r="K13">
        <f>'Weekly US Streaming Report'!T17</f>
        <v>X</v>
      </c>
      <c t="str" r="L13">
        <f>'Weekly US Streaming Report'!U17</f>
        <v/>
      </c>
      <c t="str" r="M13">
        <f>'Weekly US Streaming Report'!V17</f>
        <v/>
      </c>
      <c t="str" r="N13">
        <f>'Weekly US Streaming Report'!W17</f>
        <v/>
      </c>
    </row>
    <row r="14">
      <c s="27" r="A14">
        <f>'Weekly US Streaming Report'!A18</f>
        <v>41590</v>
      </c>
      <c t="str" r="B14">
        <f>'Weekly US Streaming Report'!D18</f>
        <v>Rock</v>
      </c>
      <c t="str" r="C14">
        <f>'Weekly US Streaming Report'!E18</f>
        <v>Instant Records</v>
      </c>
      <c r="D14">
        <f>'Weekly US Streaming Report'!F18</f>
        <v>888003480582</v>
      </c>
      <c t="str" r="E14">
        <f>'Weekly US Streaming Report'!G18</f>
        <v>Jessica Hernandez &amp; the Deltas</v>
      </c>
      <c t="str" r="F14">
        <f>'Weekly US Streaming Report'!H18</f>
        <v>Demons</v>
      </c>
      <c t="str" r="G14">
        <f>'Weekly US Streaming Report'!I18</f>
        <v>EP</v>
      </c>
      <c r="H14">
        <f>'Weekly US Streaming Report'!Q18</f>
        <v>1258794</v>
      </c>
      <c t="str" r="I14">
        <f>'Weekly US Streaming Report'!R18</f>
        <v/>
      </c>
      <c t="str" r="J14">
        <f>'Weekly US Streaming Report'!S18</f>
        <v/>
      </c>
      <c t="str" r="K14">
        <f>'Weekly US Streaming Report'!T18</f>
        <v/>
      </c>
      <c t="str" r="L14">
        <f>'Weekly US Streaming Report'!U18</f>
        <v/>
      </c>
      <c t="str" r="M14">
        <f>'Weekly US Streaming Report'!V18</f>
        <v/>
      </c>
      <c t="str" r="N14">
        <f>'Weekly US Streaming Report'!W18</f>
        <v/>
      </c>
    </row>
    <row r="15">
      <c s="27" r="A15">
        <f>'Weekly US Streaming Report'!A19</f>
        <v>41590</v>
      </c>
      <c t="str" r="B15">
        <f>'Weekly US Streaming Report'!D19</f>
        <v>Pop</v>
      </c>
      <c t="str" r="C15">
        <f>'Weekly US Streaming Report'!E19</f>
        <v>Cosmos</v>
      </c>
      <c r="D15">
        <f>'Weekly US Streaming Report'!F19</f>
        <v>7332334264661</v>
      </c>
      <c t="str" r="E15">
        <f>'Weekly US Streaming Report'!G19</f>
        <v>Naomi Pilgrim</v>
      </c>
      <c t="str" r="F15">
        <f>'Weekly US Streaming Report'!H19</f>
        <v>No Gun (Exclusive Track and Remix)</v>
      </c>
      <c t="str" r="G15">
        <f>'Weekly US Streaming Report'!I19</f>
        <v>Single</v>
      </c>
      <c r="H15">
        <f>'Weekly US Streaming Report'!Q19</f>
        <v>1258794</v>
      </c>
      <c t="str" r="I15">
        <f>'Weekly US Streaming Report'!R19</f>
        <v/>
      </c>
      <c t="str" r="J15">
        <f>'Weekly US Streaming Report'!S19</f>
        <v/>
      </c>
      <c t="str" r="K15">
        <f>'Weekly US Streaming Report'!T19</f>
        <v/>
      </c>
      <c t="str" r="L15">
        <f>'Weekly US Streaming Report'!U19</f>
        <v/>
      </c>
      <c t="str" r="M15">
        <f>'Weekly US Streaming Report'!V19</f>
        <v/>
      </c>
      <c t="str" r="N15">
        <f>'Weekly US Streaming Report'!W19</f>
        <v/>
      </c>
    </row>
    <row r="16">
      <c s="27" r="A16">
        <f>'Weekly US Streaming Report'!A20</f>
        <v>41583</v>
      </c>
      <c t="str" r="B16">
        <f>'Weekly US Streaming Report'!D20</f>
        <v>Rock</v>
      </c>
      <c t="str" r="C16">
        <f>'Weekly US Streaming Report'!E20</f>
        <v>Frontiers Records</v>
      </c>
      <c r="D16">
        <f>'Weekly US Streaming Report'!F20</f>
        <v>888003169647</v>
      </c>
      <c t="str" r="E16">
        <f>'Weekly US Streaming Report'!G20</f>
        <v>Stryper</v>
      </c>
      <c t="str" r="F16">
        <f>'Weekly US Streaming Report'!H20</f>
        <v>No More Hell to Pay</v>
      </c>
      <c t="str" r="G16">
        <f>'Weekly US Streaming Report'!I20</f>
        <v>Album</v>
      </c>
      <c t="str" r="H16">
        <f>'Weekly US Streaming Report'!Q20</f>
        <v/>
      </c>
      <c t="str" r="I16">
        <f>'Weekly US Streaming Report'!R20</f>
        <v/>
      </c>
      <c t="str" r="J16">
        <f>'Weekly US Streaming Report'!S20</f>
        <v/>
      </c>
      <c t="str" r="K16">
        <f>'Weekly US Streaming Report'!T20</f>
        <v/>
      </c>
      <c t="str" r="L16">
        <f>'Weekly US Streaming Report'!U20</f>
        <v/>
      </c>
      <c t="str" r="M16">
        <f>'Weekly US Streaming Report'!V20</f>
        <v/>
      </c>
      <c t="str" r="N16">
        <f>'Weekly US Streaming Report'!W20</f>
        <v/>
      </c>
    </row>
    <row r="17">
      <c s="27" r="A17">
        <f>'Weekly US Streaming Report'!A21</f>
        <v>41583</v>
      </c>
      <c t="str" r="B17">
        <f>'Weekly US Streaming Report'!D21</f>
        <v>Alternative</v>
      </c>
      <c t="str" r="C17">
        <f>'Weekly US Streaming Report'!E21</f>
        <v>Ipecac Recordings</v>
      </c>
      <c r="D17">
        <f>'Weekly US Streaming Report'!F21</f>
        <v>888003022034</v>
      </c>
      <c t="str" r="E17">
        <f>'Weekly US Streaming Report'!G21</f>
        <v>Melvins</v>
      </c>
      <c t="str" r="F17">
        <f>'Weekly US Streaming Report'!H21</f>
        <v>Tres Cabrones</v>
      </c>
      <c t="str" r="G17">
        <f>'Weekly US Streaming Report'!I21</f>
        <v>Album</v>
      </c>
      <c t="str" r="H17">
        <f>'Weekly US Streaming Report'!Q21</f>
        <v/>
      </c>
      <c t="str" r="I17">
        <f>'Weekly US Streaming Report'!R21</f>
        <v/>
      </c>
      <c t="str" r="J17">
        <f>'Weekly US Streaming Report'!S21</f>
        <v/>
      </c>
      <c t="str" r="K17">
        <f>'Weekly US Streaming Report'!T21</f>
        <v/>
      </c>
      <c t="str" r="L17">
        <f>'Weekly US Streaming Report'!U21</f>
        <v/>
      </c>
      <c t="str" r="M17">
        <f>'Weekly US Streaming Report'!V21</f>
        <v/>
      </c>
      <c t="str" r="N17">
        <f>'Weekly US Streaming Report'!W21</f>
        <v/>
      </c>
    </row>
    <row r="18">
      <c s="27" r="A18">
        <f>'Weekly US Streaming Report'!A22</f>
        <v>41583</v>
      </c>
      <c t="str" r="B18">
        <f>'Weekly US Streaming Report'!D22</f>
        <v>Blues</v>
      </c>
      <c t="str" r="C18">
        <f>'Weekly US Streaming Report'!E22</f>
        <v>Ruf Records GmbH</v>
      </c>
      <c r="D18">
        <f>'Weekly US Streaming Report'!F22</f>
        <v>710347119722</v>
      </c>
      <c t="str" r="E18">
        <f>'Weekly US Streaming Report'!G22</f>
        <v>Joanne Shaw Taylor</v>
      </c>
      <c t="str" r="F18">
        <f>'Weekly US Streaming Report'!H22</f>
        <v>Songs from the Road</v>
      </c>
      <c t="str" r="G18">
        <f>'Weekly US Streaming Report'!I22</f>
        <v>Album</v>
      </c>
      <c t="str" r="H18">
        <f>'Weekly US Streaming Report'!Q22</f>
        <v/>
      </c>
      <c t="str" r="I18">
        <f>'Weekly US Streaming Report'!R22</f>
        <v/>
      </c>
      <c t="str" r="J18">
        <f>'Weekly US Streaming Report'!S22</f>
        <v/>
      </c>
      <c t="str" r="K18">
        <f>'Weekly US Streaming Report'!T22</f>
        <v/>
      </c>
      <c t="str" r="L18">
        <f>'Weekly US Streaming Report'!U22</f>
        <v/>
      </c>
      <c t="str" r="M18">
        <f>'Weekly US Streaming Report'!V22</f>
        <v/>
      </c>
      <c t="str" r="N18">
        <f>'Weekly US Streaming Report'!W22</f>
        <v/>
      </c>
    </row>
    <row r="19">
      <c s="27" r="A19">
        <f>'Weekly US Streaming Report'!A23</f>
        <v>41583</v>
      </c>
      <c t="str" r="B19">
        <f>'Weekly US Streaming Report'!D23</f>
        <v>Hip Hop/Rap</v>
      </c>
      <c t="str" r="C19">
        <f>'Weekly US Streaming Report'!E23</f>
        <v>Enemy Soil</v>
      </c>
      <c r="D19">
        <f>'Weekly US Streaming Report'!F23</f>
        <v>888003184428</v>
      </c>
      <c t="str" r="E19">
        <f>'Weekly US Streaming Report'!G23</f>
        <v>Vinnie Paz</v>
      </c>
      <c t="str" r="F19">
        <f>'Weekly US Streaming Report'!H23</f>
        <v>Carry on Tradition Soundrop Room</v>
      </c>
      <c t="str" r="G19">
        <f>'Weekly US Streaming Report'!I23</f>
        <v/>
      </c>
      <c t="str" r="H19">
        <f>'Weekly US Streaming Report'!Q23</f>
        <v/>
      </c>
      <c t="str" r="I19">
        <f>'Weekly US Streaming Report'!R23</f>
        <v/>
      </c>
      <c t="str" r="J19">
        <f>'Weekly US Streaming Report'!S23</f>
        <v/>
      </c>
      <c t="str" r="K19">
        <f>'Weekly US Streaming Report'!T23</f>
        <v/>
      </c>
      <c t="str" r="L19">
        <f>'Weekly US Streaming Report'!U23</f>
        <v/>
      </c>
      <c t="str" r="M19">
        <f>'Weekly US Streaming Report'!V23</f>
        <v/>
      </c>
      <c t="str" r="N19">
        <f>'Weekly US Streaming Report'!W23</f>
        <v/>
      </c>
    </row>
    <row r="20">
      <c s="27" r="A20">
        <f>'Weekly US Streaming Report'!A24</f>
        <v>41576</v>
      </c>
      <c t="str" r="B20">
        <f>'Weekly US Streaming Report'!D24</f>
        <v>Hip Hop/Rap</v>
      </c>
      <c t="str" r="C20">
        <f>'Weekly US Streaming Report'!E24</f>
        <v>Enemy Soil</v>
      </c>
      <c r="D20">
        <f>'Weekly US Streaming Report'!F24</f>
        <v>888003184428</v>
      </c>
      <c t="str" r="E20">
        <f>'Weekly US Streaming Report'!G24</f>
        <v>Vinnie Paz</v>
      </c>
      <c t="str" r="F20">
        <f>'Weekly US Streaming Report'!H24</f>
        <v>Carry on Tradition</v>
      </c>
      <c t="str" r="G20">
        <f>'Weekly US Streaming Report'!I24</f>
        <v>Album</v>
      </c>
      <c t="str" r="H20">
        <f>'Weekly US Streaming Report'!Q24</f>
        <v/>
      </c>
      <c t="str" r="I20">
        <f>'Weekly US Streaming Report'!R24</f>
        <v/>
      </c>
      <c t="str" r="J20">
        <f>'Weekly US Streaming Report'!S24</f>
        <v/>
      </c>
      <c t="str" r="K20">
        <f>'Weekly US Streaming Report'!T24</f>
        <v/>
      </c>
      <c t="str" r="L20">
        <f>'Weekly US Streaming Report'!U24</f>
        <v>X</v>
      </c>
      <c t="str" r="M20">
        <f>'Weekly US Streaming Report'!V24</f>
        <v/>
      </c>
      <c t="str" r="N20">
        <f>'Weekly US Streaming Report'!W24</f>
        <v/>
      </c>
    </row>
    <row r="21">
      <c s="27" r="A21">
        <f>'Weekly US Streaming Report'!A25</f>
        <v>41576</v>
      </c>
      <c t="str" r="B21">
        <f>'Weekly US Streaming Report'!D25</f>
        <v>Rock</v>
      </c>
      <c t="str" r="C21">
        <f>'Weekly US Streaming Report'!E25</f>
        <v>Nuclear Blast</v>
      </c>
      <c r="D21">
        <f>'Weekly US Streaming Report'!F25</f>
        <v>888003332409</v>
      </c>
      <c t="str" r="E21">
        <f>'Weekly US Streaming Report'!G25</f>
        <v>Sepultura</v>
      </c>
      <c t="str" r="F21">
        <f>'Weekly US Streaming Report'!H25</f>
        <v>The Mediator Between Head and Hands Must Be the Heart (Bonus Version)</v>
      </c>
      <c t="str" r="G21">
        <f>'Weekly US Streaming Report'!I25</f>
        <v>Album</v>
      </c>
      <c t="str" r="H21">
        <f>'Weekly US Streaming Report'!Q25</f>
        <v/>
      </c>
      <c t="str" r="I21">
        <f>'Weekly US Streaming Report'!R25</f>
        <v/>
      </c>
      <c t="str" r="J21">
        <f>'Weekly US Streaming Report'!S25</f>
        <v/>
      </c>
      <c t="str" r="K21">
        <f>'Weekly US Streaming Report'!T25</f>
        <v/>
      </c>
      <c t="str" r="L21">
        <f>'Weekly US Streaming Report'!U25</f>
        <v/>
      </c>
      <c t="str" r="M21">
        <f>'Weekly US Streaming Report'!V25</f>
        <v/>
      </c>
      <c t="str" r="N21">
        <f>'Weekly US Streaming Report'!W25</f>
        <v/>
      </c>
    </row>
    <row r="22">
      <c s="27" r="A22">
        <f>'Weekly US Streaming Report'!A26</f>
        <v>41576</v>
      </c>
      <c t="str" r="B22">
        <f>'Weekly US Streaming Report'!D26</f>
        <v>Rock</v>
      </c>
      <c t="str" r="C22">
        <f>'Weekly US Streaming Report'!E26</f>
        <v>Relapse Records</v>
      </c>
      <c r="D22">
        <f>'Weekly US Streaming Report'!F26</f>
        <v>781676334025</v>
      </c>
      <c t="str" r="E22">
        <f>'Weekly US Streaming Report'!G26</f>
        <v>Toxic Holocaust</v>
      </c>
      <c t="str" r="F22">
        <f>'Weekly US Streaming Report'!H26</f>
        <v>Chemistry of Consciousness (Deluxe Version)</v>
      </c>
      <c t="str" r="G22">
        <f>'Weekly US Streaming Report'!I26</f>
        <v>Album</v>
      </c>
      <c t="str" r="H22">
        <f>'Weekly US Streaming Report'!Q26</f>
        <v/>
      </c>
      <c t="str" r="I22">
        <f>'Weekly US Streaming Report'!R26</f>
        <v/>
      </c>
      <c t="str" r="J22">
        <f>'Weekly US Streaming Report'!S26</f>
        <v/>
      </c>
      <c t="str" r="K22">
        <f>'Weekly US Streaming Report'!T26</f>
        <v/>
      </c>
      <c t="str" r="L22">
        <f>'Weekly US Streaming Report'!U26</f>
        <v/>
      </c>
      <c t="str" r="M22">
        <f>'Weekly US Streaming Report'!V26</f>
        <v/>
      </c>
      <c t="str" r="N22">
        <f>'Weekly US Streaming Report'!W26</f>
        <v/>
      </c>
    </row>
    <row r="23">
      <c s="27" r="A23">
        <f>'Weekly US Streaming Report'!A27</f>
        <v>41576</v>
      </c>
      <c t="str" r="B23">
        <f>'Weekly US Streaming Report'!D27</f>
        <v>World</v>
      </c>
      <c t="str" r="C23">
        <f>'Weekly US Streaming Report'!E27</f>
        <v>Luaka Bop</v>
      </c>
      <c r="D23">
        <f>'Weekly US Streaming Report'!F27</f>
        <v>680899007924</v>
      </c>
      <c t="str" r="E23">
        <f>'Weekly US Streaming Report'!G27</f>
        <v>William Onyeabor</v>
      </c>
      <c t="str" r="F23">
        <f>'Weekly US Streaming Report'!H27</f>
        <v>World Psychedelic Classics 5: Who Is William Onyeabor?</v>
      </c>
      <c t="str" r="G23">
        <f>'Weekly US Streaming Report'!I27</f>
        <v>Album</v>
      </c>
      <c r="H23">
        <f>'Weekly US Streaming Report'!Q27</f>
        <v>2000000</v>
      </c>
      <c t="str" r="I23">
        <f>'Weekly US Streaming Report'!R27</f>
        <v/>
      </c>
      <c t="str" r="J23">
        <f>'Weekly US Streaming Report'!S27</f>
        <v/>
      </c>
      <c t="str" r="K23">
        <f>'Weekly US Streaming Report'!T27</f>
        <v/>
      </c>
      <c t="str" r="L23">
        <f>'Weekly US Streaming Report'!U27</f>
        <v/>
      </c>
      <c t="str" r="M23">
        <f>'Weekly US Streaming Report'!V27</f>
        <v/>
      </c>
      <c t="str" r="N23">
        <f>'Weekly US Streaming Report'!W27</f>
        <v>Additional 1M impressions for 2 track pre-stream</v>
      </c>
    </row>
    <row r="24">
      <c s="27" r="A24">
        <f>'Weekly US Streaming Report'!A28</f>
        <v>41576</v>
      </c>
      <c t="str" r="B24">
        <f>'Weekly US Streaming Report'!D28</f>
        <v>Rock</v>
      </c>
      <c t="str" r="C24">
        <f>'Weekly US Streaming Report'!E28</f>
        <v>Nuclear Blast</v>
      </c>
      <c r="D24">
        <f>'Weekly US Streaming Report'!F28</f>
        <v>888003310810</v>
      </c>
      <c t="str" r="E24">
        <f>'Weekly US Streaming Report'!G28</f>
        <v>Kataklysm</v>
      </c>
      <c t="str" r="F24">
        <f>'Weekly US Streaming Report'!H28</f>
        <v>Waiting for the End to Come</v>
      </c>
      <c t="str" r="G24">
        <f>'Weekly US Streaming Report'!I28</f>
        <v>Album</v>
      </c>
      <c t="str" r="H24">
        <f>'Weekly US Streaming Report'!Q28</f>
        <v/>
      </c>
      <c t="str" r="I24">
        <f>'Weekly US Streaming Report'!R28</f>
        <v/>
      </c>
      <c t="str" r="J24">
        <f>'Weekly US Streaming Report'!S28</f>
        <v/>
      </c>
      <c t="str" r="K24">
        <f>'Weekly US Streaming Report'!T28</f>
        <v/>
      </c>
      <c t="str" r="L24">
        <f>'Weekly US Streaming Report'!U28</f>
        <v/>
      </c>
      <c t="str" r="M24">
        <f>'Weekly US Streaming Report'!V28</f>
        <v/>
      </c>
      <c t="str" r="N24">
        <f>'Weekly US Streaming Report'!W28</f>
        <v/>
      </c>
    </row>
    <row r="25">
      <c s="27" r="A25">
        <f>'Weekly US Streaming Report'!A29</f>
        <v>41576</v>
      </c>
      <c t="str" r="B25">
        <f>'Weekly US Streaming Report'!D29</f>
        <v>Rock</v>
      </c>
      <c t="str" r="C25">
        <f>'Weekly US Streaming Report'!E29</f>
        <v>Nuclear Blast</v>
      </c>
      <c r="D25">
        <f>'Weekly US Streaming Report'!F29</f>
        <v>888003184336</v>
      </c>
      <c t="str" r="E25">
        <f>'Weekly US Streaming Report'!G29</f>
        <v>Testament</v>
      </c>
      <c t="str" r="F25">
        <f>'Weekly US Streaming Report'!H29</f>
        <v>Dark Roots of Thrash (Live)</v>
      </c>
      <c t="str" r="G25">
        <f>'Weekly US Streaming Report'!I29</f>
        <v>Album</v>
      </c>
      <c t="str" r="H25">
        <f>'Weekly US Streaming Report'!Q29</f>
        <v/>
      </c>
      <c t="str" r="I25">
        <f>'Weekly US Streaming Report'!R29</f>
        <v/>
      </c>
      <c t="str" r="J25">
        <f>'Weekly US Streaming Report'!S29</f>
        <v/>
      </c>
      <c t="str" r="K25">
        <f>'Weekly US Streaming Report'!T29</f>
        <v/>
      </c>
      <c t="str" r="L25">
        <f>'Weekly US Streaming Report'!U29</f>
        <v/>
      </c>
      <c t="str" r="M25">
        <f>'Weekly US Streaming Report'!V29</f>
        <v/>
      </c>
      <c t="str" r="N25">
        <f>'Weekly US Streaming Report'!W29</f>
        <v/>
      </c>
    </row>
    <row r="26">
      <c s="27" r="A26">
        <f>'Weekly US Streaming Report'!A30</f>
        <v>41576</v>
      </c>
      <c t="str" r="B26">
        <f>'Weekly US Streaming Report'!D30</f>
        <v>Classical</v>
      </c>
      <c t="str" r="C26">
        <f>'Weekly US Streaming Report'!E30</f>
        <v>LSO Live</v>
      </c>
      <c r="D26">
        <f>'Weekly US Streaming Report'!F30</f>
        <v>822231174424</v>
      </c>
      <c t="str" r="E26">
        <f>'Weekly US Streaming Report'!G30</f>
        <v>London Symphony Orchestra</v>
      </c>
      <c t="str" r="F26">
        <f>'Weekly US Streaming Report'!H30</f>
        <v>Turnage: Speranza &amp; From the Wreckage</v>
      </c>
      <c t="str" r="G26">
        <f>'Weekly US Streaming Report'!I30</f>
        <v>Album</v>
      </c>
      <c t="str" r="H26">
        <f>'Weekly US Streaming Report'!Q30</f>
        <v/>
      </c>
      <c t="str" r="I26">
        <f>'Weekly US Streaming Report'!R30</f>
        <v/>
      </c>
      <c t="str" r="J26">
        <f>'Weekly US Streaming Report'!S30</f>
        <v/>
      </c>
      <c t="str" r="K26">
        <f>'Weekly US Streaming Report'!T30</f>
        <v/>
      </c>
      <c t="str" r="L26">
        <f>'Weekly US Streaming Report'!U30</f>
        <v/>
      </c>
      <c t="str" r="M26">
        <f>'Weekly US Streaming Report'!V30</f>
        <v/>
      </c>
      <c t="str" r="N26">
        <f>'Weekly US Streaming Report'!W30</f>
        <v/>
      </c>
    </row>
    <row r="27">
      <c s="27" r="A27">
        <f>'Weekly US Streaming Report'!A31</f>
        <v>41576</v>
      </c>
      <c t="str" r="B27">
        <f>'Weekly US Streaming Report'!D31</f>
        <v>Holiday</v>
      </c>
      <c t="str" r="C27">
        <f>'Weekly US Streaming Report'!E31</f>
        <v>Domo Pop</v>
      </c>
      <c r="D27">
        <f>'Weekly US Streaming Report'!F31</f>
        <v>794017320724</v>
      </c>
      <c t="str" r="E27">
        <f>'Weekly US Streaming Report'!G31</f>
        <v>The Olate Dogs</v>
      </c>
      <c t="str" r="F27">
        <f>'Weekly US Streaming Report'!H31</f>
        <v>The Olate Dogs' Christmas</v>
      </c>
      <c t="str" r="G27">
        <f>'Weekly US Streaming Report'!I31</f>
        <v>Album</v>
      </c>
      <c t="str" r="H27">
        <f>'Weekly US Streaming Report'!Q31</f>
        <v/>
      </c>
      <c t="str" r="I27">
        <f>'Weekly US Streaming Report'!R31</f>
        <v/>
      </c>
      <c t="str" r="J27">
        <f>'Weekly US Streaming Report'!S31</f>
        <v/>
      </c>
      <c t="str" r="K27">
        <f>'Weekly US Streaming Report'!T31</f>
        <v/>
      </c>
      <c t="str" r="L27">
        <f>'Weekly US Streaming Report'!U31</f>
        <v/>
      </c>
      <c t="str" r="M27">
        <f>'Weekly US Streaming Report'!V31</f>
        <v/>
      </c>
      <c t="str" r="N27">
        <f>'Weekly US Streaming Report'!W31</f>
        <v/>
      </c>
    </row>
    <row r="28">
      <c s="27" r="A28">
        <f>'Weekly US Streaming Report'!A32</f>
        <v>41575</v>
      </c>
      <c t="str" r="B28">
        <f>'Weekly US Streaming Report'!D32</f>
        <v>Rock</v>
      </c>
      <c t="str" r="C28">
        <f>'Weekly US Streaming Report'!E32</f>
        <v>Nuclear Blast</v>
      </c>
      <c r="D28">
        <f>'Weekly US Streaming Report'!F32</f>
        <v>888003110434</v>
      </c>
      <c t="str" r="E28">
        <f>'Weekly US Streaming Report'!G32</f>
        <v>Sabaton</v>
      </c>
      <c t="str" r="F28">
        <f>'Weekly US Streaming Report'!H32</f>
        <v>Swedish Empire Live Soundrop Room</v>
      </c>
      <c t="str" r="G28">
        <f>'Weekly US Streaming Report'!I32</f>
        <v>Soundrop Room</v>
      </c>
      <c r="H28">
        <f>'Weekly US Streaming Report'!Q32</f>
        <v>700000</v>
      </c>
      <c t="str" r="I28">
        <f>'Weekly US Streaming Report'!R32</f>
        <v/>
      </c>
      <c t="str" r="J28">
        <f>'Weekly US Streaming Report'!S32</f>
        <v/>
      </c>
      <c t="str" r="K28">
        <f>'Weekly US Streaming Report'!T32</f>
        <v/>
      </c>
      <c t="str" r="L28">
        <f>'Weekly US Streaming Report'!U32</f>
        <v/>
      </c>
      <c t="str" r="M28">
        <f>'Weekly US Streaming Report'!V32</f>
        <v/>
      </c>
      <c t="str" r="N28">
        <f>'Weekly US Streaming Report'!W32</f>
        <v/>
      </c>
    </row>
    <row r="29">
      <c s="27" r="A29">
        <f>'Weekly US Streaming Report'!A33</f>
        <v>41569</v>
      </c>
      <c t="str" r="B29">
        <f>'Weekly US Streaming Report'!D33</f>
        <v>Rock</v>
      </c>
      <c t="str" r="C29">
        <f>'Weekly US Streaming Report'!E33</f>
        <v>Frontiers Records</v>
      </c>
      <c r="D29">
        <f>'Weekly US Streaming Report'!F33</f>
        <v>888003172586</v>
      </c>
      <c t="str" r="E29">
        <f>'Weekly US Streaming Report'!G33</f>
        <v>Def Leppard</v>
      </c>
      <c t="str" r="F29">
        <f>'Weekly US Streaming Report'!H33</f>
        <v>Viva! Hysteria (Original Soundtrack)</v>
      </c>
      <c t="str" r="G29">
        <f>'Weekly US Streaming Report'!I33</f>
        <v>Album</v>
      </c>
      <c r="H29">
        <f>'Weekly US Streaming Report'!Q33</f>
        <v>737663</v>
      </c>
      <c t="str" r="I29">
        <f>'Weekly US Streaming Report'!R33</f>
        <v/>
      </c>
      <c t="str" r="J29">
        <f>'Weekly US Streaming Report'!S33</f>
        <v/>
      </c>
      <c t="str" r="K29">
        <f>'Weekly US Streaming Report'!T33</f>
        <v/>
      </c>
      <c t="str" r="L29">
        <f>'Weekly US Streaming Report'!U33</f>
        <v/>
      </c>
      <c t="str" r="M29">
        <f>'Weekly US Streaming Report'!V33</f>
        <v/>
      </c>
      <c t="str" r="N29">
        <f>'Weekly US Streaming Report'!W33</f>
        <v/>
      </c>
    </row>
    <row r="30">
      <c s="27" r="A30">
        <f>'Weekly US Streaming Report'!A34</f>
        <v>41569</v>
      </c>
      <c t="str" r="B30">
        <f>'Weekly US Streaming Report'!D34</f>
        <v>Pop</v>
      </c>
      <c t="str" r="C30">
        <f>'Weekly US Streaming Report'!E34</f>
        <v>One Haven Music LLC</v>
      </c>
      <c r="D30">
        <f>'Weekly US Streaming Report'!F34</f>
        <v>888003419544</v>
      </c>
      <c t="str" r="E30">
        <f>'Weekly US Streaming Report'!G34</f>
        <v>Kina Grannis</v>
      </c>
      <c t="str" r="F30">
        <f>'Weekly US Streaming Report'!H34</f>
        <v>The Keeper</v>
      </c>
      <c t="str" r="G30">
        <f>'Weekly US Streaming Report'!I34</f>
        <v>Single</v>
      </c>
      <c t="str" r="H30">
        <f>'Weekly US Streaming Report'!Q34</f>
        <v/>
      </c>
      <c t="str" r="I30">
        <f>'Weekly US Streaming Report'!R34</f>
        <v/>
      </c>
      <c t="str" r="J30">
        <f>'Weekly US Streaming Report'!S34</f>
        <v/>
      </c>
      <c t="str" r="K30">
        <f>'Weekly US Streaming Report'!T34</f>
        <v/>
      </c>
      <c t="str" r="L30">
        <f>'Weekly US Streaming Report'!U34</f>
        <v/>
      </c>
      <c t="str" r="M30">
        <f>'Weekly US Streaming Report'!V34</f>
        <v/>
      </c>
      <c t="str" r="N30">
        <f>'Weekly US Streaming Report'!W34</f>
        <v/>
      </c>
    </row>
    <row r="31">
      <c s="27" r="A31">
        <f>'Weekly US Streaming Report'!A35</f>
        <v>41569</v>
      </c>
      <c t="str" r="B31">
        <f>'Weekly US Streaming Report'!D35</f>
        <v>Alternative</v>
      </c>
      <c t="str" r="C31">
        <f>'Weekly US Streaming Report'!E35</f>
        <v>Slumberland Records</v>
      </c>
      <c r="D31">
        <f>'Weekly US Streaming Report'!F35</f>
        <v>749846019684</v>
      </c>
      <c t="str" r="E31">
        <f>'Weekly US Streaming Report'!G35</f>
        <v>Black Hearted Brother</v>
      </c>
      <c t="str" r="F31">
        <f>'Weekly US Streaming Report'!H35</f>
        <v>Stars Are Our Home</v>
      </c>
      <c t="str" r="G31">
        <f>'Weekly US Streaming Report'!I35</f>
        <v>Album</v>
      </c>
      <c r="H31">
        <f>'Weekly US Streaming Report'!Q35</f>
        <v>700000</v>
      </c>
      <c t="str" r="I31">
        <f>'Weekly US Streaming Report'!R35</f>
        <v/>
      </c>
      <c t="str" r="J31">
        <f>'Weekly US Streaming Report'!S35</f>
        <v/>
      </c>
      <c t="str" r="K31">
        <f>'Weekly US Streaming Report'!T35</f>
        <v/>
      </c>
      <c t="str" r="L31">
        <f>'Weekly US Streaming Report'!U35</f>
        <v/>
      </c>
      <c t="str" r="M31">
        <f>'Weekly US Streaming Report'!V35</f>
        <v/>
      </c>
      <c t="str" r="N31">
        <f>'Weekly US Streaming Report'!W35</f>
        <v/>
      </c>
    </row>
    <row r="32">
      <c s="27" r="A32">
        <f>'Weekly US Streaming Report'!A36</f>
        <v>41569</v>
      </c>
      <c t="str" r="B32">
        <f>'Weekly US Streaming Report'!D36</f>
        <v>Electronic</v>
      </c>
      <c t="str" r="C32">
        <f>'Weekly US Streaming Report'!E36</f>
        <v>Paper Bag Records</v>
      </c>
      <c r="D32">
        <f>'Weekly US Streaming Report'!F36</f>
        <v>880893007627</v>
      </c>
      <c t="str" r="E32">
        <f>'Weekly US Streaming Report'!G36</f>
        <v>CFCF</v>
      </c>
      <c t="str" r="F32">
        <f>'Weekly US Streaming Report'!H36</f>
        <v>Outside</v>
      </c>
      <c t="str" r="G32">
        <f>'Weekly US Streaming Report'!I36</f>
        <v>Album</v>
      </c>
      <c t="str" r="H32">
        <f>'Weekly US Streaming Report'!Q36</f>
        <v/>
      </c>
      <c t="str" r="I32">
        <f>'Weekly US Streaming Report'!R36</f>
        <v/>
      </c>
      <c t="str" r="J32">
        <f>'Weekly US Streaming Report'!S36</f>
        <v/>
      </c>
      <c t="str" r="K32">
        <f>'Weekly US Streaming Report'!T36</f>
        <v/>
      </c>
      <c t="str" r="L32">
        <f>'Weekly US Streaming Report'!U36</f>
        <v/>
      </c>
      <c t="str" r="M32">
        <f>'Weekly US Streaming Report'!V36</f>
        <v/>
      </c>
      <c t="str" r="N32">
        <f>'Weekly US Streaming Report'!W36</f>
        <v/>
      </c>
    </row>
    <row r="33">
      <c s="27" r="A33">
        <f>'Weekly US Streaming Report'!A37</f>
        <v>41569</v>
      </c>
      <c t="str" r="B33">
        <f>'Weekly US Streaming Report'!D37</f>
        <v>Dance</v>
      </c>
      <c t="str" r="C33">
        <f>'Weekly US Streaming Report'!E37</f>
        <v>DJBE Productions</v>
      </c>
      <c r="D33">
        <f>'Weekly US Streaming Report'!F37</f>
        <v>766897746628</v>
      </c>
      <c t="str" r="E33">
        <f>'Weekly US Streaming Report'!G37</f>
        <v>DJ Billy E</v>
      </c>
      <c t="str" r="F33">
        <f>'Weekly US Streaming Report'!H37</f>
        <v>Trap City Bass</v>
      </c>
      <c t="str" r="G33">
        <f>'Weekly US Streaming Report'!I37</f>
        <v>Album</v>
      </c>
      <c t="str" r="H33">
        <f>'Weekly US Streaming Report'!Q37</f>
        <v/>
      </c>
      <c t="str" r="I33">
        <f>'Weekly US Streaming Report'!R37</f>
        <v/>
      </c>
      <c t="str" r="J33">
        <f>'Weekly US Streaming Report'!S37</f>
        <v/>
      </c>
      <c t="str" r="K33">
        <f>'Weekly US Streaming Report'!T37</f>
        <v/>
      </c>
      <c t="str" r="L33">
        <f>'Weekly US Streaming Report'!U37</f>
        <v/>
      </c>
      <c t="str" r="M33">
        <f>'Weekly US Streaming Report'!V37</f>
        <v/>
      </c>
      <c t="str" r="N33">
        <f>'Weekly US Streaming Report'!W37</f>
        <v/>
      </c>
    </row>
    <row r="34">
      <c s="27" r="A34">
        <f>'Weekly US Streaming Report'!A38</f>
        <v>41569</v>
      </c>
      <c t="str" r="B34">
        <f>'Weekly US Streaming Report'!D38</f>
        <v>Reggae</v>
      </c>
      <c t="str" r="C34">
        <f>'Weekly US Streaming Report'!E38</f>
        <v>PayDay Music Group</v>
      </c>
      <c r="D34">
        <f>'Weekly US Streaming Report'!F38</f>
        <v>888003321878</v>
      </c>
      <c t="str" r="E34">
        <f>'Weekly US Streaming Report'!G38</f>
        <v>Bounty Killer</v>
      </c>
      <c t="str" r="F34">
        <f>'Weekly US Streaming Report'!H38</f>
        <v>Support Fi Support - Single</v>
      </c>
      <c t="str" r="G34">
        <f>'Weekly US Streaming Report'!I38</f>
        <v>Single</v>
      </c>
      <c t="str" r="H34">
        <f>'Weekly US Streaming Report'!Q38</f>
        <v/>
      </c>
      <c t="str" r="I34">
        <f>'Weekly US Streaming Report'!R38</f>
        <v/>
      </c>
      <c t="str" r="J34">
        <f>'Weekly US Streaming Report'!S38</f>
        <v/>
      </c>
      <c t="str" r="K34">
        <f>'Weekly US Streaming Report'!T38</f>
        <v/>
      </c>
      <c t="str" r="L34">
        <f>'Weekly US Streaming Report'!U38</f>
        <v/>
      </c>
      <c t="str" r="M34">
        <f>'Weekly US Streaming Report'!V38</f>
        <v/>
      </c>
      <c t="str" r="N34">
        <f>'Weekly US Streaming Report'!W38</f>
        <v/>
      </c>
    </row>
    <row r="35">
      <c s="27" r="A35">
        <f>'Weekly US Streaming Report'!A39</f>
        <v>41562</v>
      </c>
      <c t="str" r="B35">
        <f>'Weekly US Streaming Report'!D39</f>
        <v>Rock</v>
      </c>
      <c t="str" r="C35">
        <f>'Weekly US Streaming Report'!E39</f>
        <v>Relapse Records</v>
      </c>
      <c r="D35">
        <f>'Weekly US Streaming Report'!F39</f>
        <v>781676724123</v>
      </c>
      <c t="str" r="E35">
        <f>'Weekly US Streaming Report'!G39</f>
        <v>Red Fang</v>
      </c>
      <c t="str" r="F35">
        <f>'Weekly US Streaming Report'!H39</f>
        <v>Whales and Leeches</v>
      </c>
      <c t="str" r="G35">
        <f>'Weekly US Streaming Report'!I39</f>
        <v>Album</v>
      </c>
      <c r="H35">
        <f>'Weekly US Streaming Report'!Q39</f>
        <v>1000000</v>
      </c>
      <c r="I35">
        <f>'Weekly US Streaming Report'!R39</f>
        <v>800617</v>
      </c>
      <c r="J35">
        <f>'Weekly US Streaming Report'!S39</f>
        <v>0.0031</v>
      </c>
      <c t="str" r="K35">
        <f>'Weekly US Streaming Report'!T39</f>
        <v>X</v>
      </c>
      <c t="str" r="L35">
        <f>'Weekly US Streaming Report'!W39</f>
        <v>Unique Room Joins: 205
Total Room Joins: 390
Total Messages Sent: 437
Total Tracks Streamed: 976</v>
      </c>
      <c t="str" r="M35">
        <f>'Weekly US Streaming Report'!V39</f>
        <v/>
      </c>
      <c t="str" r="N35">
        <f>'Weekly US Streaming Report'!W39</f>
        <v>Unique Room Joins: 205
Total Room Joins: 390
Total Messages Sent: 437
Total Tracks Streamed: 976</v>
      </c>
    </row>
    <row r="36">
      <c s="27" r="A36">
        <f>'Weekly US Streaming Report'!A40</f>
        <v>41562</v>
      </c>
      <c t="str" r="B36">
        <f>'Weekly US Streaming Report'!D40</f>
        <v>Dance</v>
      </c>
      <c t="str" r="C36">
        <f>'Weekly US Streaming Report'!E40</f>
        <v>Dim Mak</v>
      </c>
      <c r="D36">
        <f>'Weekly US Streaming Report'!F40</f>
        <v>888003249738</v>
      </c>
      <c t="str" r="E36">
        <f>'Weekly US Streaming Report'!G40</f>
        <v>Steve Aoki &amp; Rune RK feat. RAS</v>
      </c>
      <c t="str" r="F36">
        <f>'Weekly US Streaming Report'!H40</f>
        <v>Bring You to Life (Transcend) [feat. RAS]</v>
      </c>
      <c t="str" r="G36">
        <f>'Weekly US Streaming Report'!I40</f>
        <v>Single</v>
      </c>
      <c t="str" r="H36">
        <f>'Weekly US Streaming Report'!Q40</f>
        <v/>
      </c>
      <c r="I36">
        <f>'Weekly US Streaming Report'!R40</f>
        <v>1431763</v>
      </c>
      <c r="J36">
        <f>'Weekly US Streaming Report'!S40</f>
        <v>0.0043</v>
      </c>
      <c t="str" r="K36">
        <f>'Weekly US Streaming Report'!T40</f>
        <v/>
      </c>
      <c t="str" r="L36">
        <f>'Weekly US Streaming Report'!U40</f>
        <v/>
      </c>
      <c t="str" r="M36">
        <f>'Weekly US Streaming Report'!V40</f>
        <v/>
      </c>
      <c t="str" r="N36">
        <f>'Weekly US Streaming Report'!W40</f>
        <v>Additional 1M impressions for exclusive playlist</v>
      </c>
    </row>
    <row r="37">
      <c s="27" r="A37">
        <f>'Weekly US Streaming Report'!A41</f>
        <v>41562</v>
      </c>
      <c t="str" r="B37">
        <f>'Weekly US Streaming Report'!D41</f>
        <v>Holiday</v>
      </c>
      <c t="str" r="C37">
        <f>'Weekly US Streaming Report'!E41</f>
        <v>Avalon</v>
      </c>
      <c t="str" r="D37">
        <f>'Weekly US Streaming Report'!F41</f>
        <v>'096741463921</v>
      </c>
      <c t="str" r="E37">
        <f>'Weekly US Streaming Report'!G41</f>
        <v>Jewel</v>
      </c>
      <c t="str" r="F37">
        <f>'Weekly US Streaming Report'!H41</f>
        <v>Let It Snow - Single</v>
      </c>
      <c t="str" r="G37">
        <f>'Weekly US Streaming Report'!I41</f>
        <v>Single</v>
      </c>
      <c t="str" r="H37">
        <f>'Weekly US Streaming Report'!Q41</f>
        <v/>
      </c>
      <c t="str" r="I37">
        <f>'Weekly US Streaming Report'!R41</f>
        <v/>
      </c>
      <c t="str" r="J37">
        <f>'Weekly US Streaming Report'!S41</f>
        <v/>
      </c>
      <c t="str" r="K37">
        <f>'Weekly US Streaming Report'!T41</f>
        <v/>
      </c>
      <c t="str" r="L37">
        <f>'Weekly US Streaming Report'!U41</f>
        <v/>
      </c>
      <c t="str" r="M37">
        <f>'Weekly US Streaming Report'!V41</f>
        <v/>
      </c>
      <c t="str" r="N37">
        <f>'Weekly US Streaming Report'!W41</f>
        <v/>
      </c>
    </row>
    <row r="38">
      <c s="27" r="A38">
        <f>'Weekly US Streaming Report'!A42</f>
        <v>41562</v>
      </c>
      <c t="str" r="B38">
        <f>'Weekly US Streaming Report'!D42</f>
        <v>Electronic</v>
      </c>
      <c t="str" r="C38">
        <f>'Weekly US Streaming Report'!E42</f>
        <v>kranky</v>
      </c>
      <c r="D38">
        <f>'Weekly US Streaming Report'!F42</f>
        <v>888002933348</v>
      </c>
      <c t="str" r="E38">
        <f>'Weekly US Streaming Report'!G42</f>
        <v>Tim Hecker</v>
      </c>
      <c t="str" r="F38">
        <f>'Weekly US Streaming Report'!H42</f>
        <v>Virgins</v>
      </c>
      <c t="str" r="G38">
        <f>'Weekly US Streaming Report'!I42</f>
        <v>Album</v>
      </c>
      <c t="str" r="H38">
        <f>'Weekly US Streaming Report'!Q42</f>
        <v/>
      </c>
      <c t="str" r="I38">
        <f>'Weekly US Streaming Report'!R42</f>
        <v/>
      </c>
      <c t="str" r="J38">
        <f>'Weekly US Streaming Report'!S42</f>
        <v/>
      </c>
      <c t="str" r="K38">
        <f>'Weekly US Streaming Report'!T42</f>
        <v/>
      </c>
      <c t="str" r="L38">
        <f>'Weekly US Streaming Report'!U42</f>
        <v/>
      </c>
      <c t="str" r="M38">
        <f>'Weekly US Streaming Report'!V42</f>
        <v/>
      </c>
      <c t="str" r="N38">
        <f>'Weekly US Streaming Report'!W42</f>
        <v/>
      </c>
    </row>
    <row r="39">
      <c s="27" r="A39">
        <f>'Weekly US Streaming Report'!A43</f>
        <v>41562</v>
      </c>
      <c t="str" r="B39">
        <f>'Weekly US Streaming Report'!D43</f>
        <v>Rock</v>
      </c>
      <c t="str" r="C39">
        <f>'Weekly US Streaming Report'!E43</f>
        <v>Nuclear Blast</v>
      </c>
      <c r="D39">
        <f>'Weekly US Streaming Report'!F43</f>
        <v>888003126015</v>
      </c>
      <c t="str" r="E39">
        <f>'Weekly US Streaming Report'!G43</f>
        <v>Death Angel</v>
      </c>
      <c t="str" r="F39">
        <f>'Weekly US Streaming Report'!H43</f>
        <v>The Dream Calls for Blood</v>
      </c>
      <c t="str" r="G39">
        <f>'Weekly US Streaming Report'!I43</f>
        <v>Album</v>
      </c>
      <c t="str" r="H39">
        <f>'Weekly US Streaming Report'!Q43</f>
        <v/>
      </c>
      <c t="str" r="I39">
        <f>'Weekly US Streaming Report'!R43</f>
        <v/>
      </c>
      <c t="str" r="J39">
        <f>'Weekly US Streaming Report'!S43</f>
        <v/>
      </c>
      <c t="str" r="K39">
        <f>'Weekly US Streaming Report'!T43</f>
        <v/>
      </c>
      <c t="str" r="L39">
        <f>'Weekly US Streaming Report'!U43</f>
        <v/>
      </c>
      <c t="str" r="M39">
        <f>'Weekly US Streaming Report'!V43</f>
        <v/>
      </c>
      <c t="str" r="N39">
        <f>'Weekly US Streaming Report'!W43</f>
        <v/>
      </c>
    </row>
    <row r="40">
      <c s="27" r="A40">
        <f>'Weekly US Streaming Report'!A44</f>
        <v>41555</v>
      </c>
      <c t="str" r="B40">
        <f>'Weekly US Streaming Report'!D44</f>
        <v>Hip Hop/Rap</v>
      </c>
      <c t="str" r="C40">
        <f>'Weekly US Streaming Report'!E44</f>
        <v>RJ's Electrical Connections</v>
      </c>
      <c r="D40">
        <f>'Weekly US Streaming Report'!F44</f>
        <v>888002850324</v>
      </c>
      <c t="str" r="E40">
        <f>'Weekly US Streaming Report'!G44</f>
        <v>RJD2</v>
      </c>
      <c t="str" r="F40">
        <f>'Weekly US Streaming Report'!H44</f>
        <v>More Is Than Isn't</v>
      </c>
      <c t="str" r="G40">
        <f>'Weekly US Streaming Report'!I44</f>
        <v>Album</v>
      </c>
      <c r="H40">
        <f>'Weekly US Streaming Report'!Q44</f>
        <v>2000000</v>
      </c>
      <c r="I40">
        <f>'Weekly US Streaming Report'!R44</f>
        <v>3766616</v>
      </c>
      <c r="J40">
        <f>'Weekly US Streaming Report'!S44</f>
        <v>0.0012</v>
      </c>
      <c t="str" r="K40">
        <f>'Weekly US Streaming Report'!T44</f>
        <v/>
      </c>
      <c t="str" r="L40">
        <f>'Weekly US Streaming Report'!U44</f>
        <v>X</v>
      </c>
      <c t="str" r="M40">
        <f>'Weekly US Streaming Report'!V44</f>
        <v/>
      </c>
      <c t="str" r="N40">
        <f>'Weekly US Streaming Report'!W44</f>
        <v>RJD2 Soundrop Room on October 8th.  We received 1M additional impressions. "Unique Room Joins: 1,713
Total Room Joins: 3,569
Total Messages Sent: 383
Total Tracks Streamed: 5,226"</v>
      </c>
    </row>
    <row r="41">
      <c s="27" r="A41">
        <f>'Weekly US Streaming Report'!A45</f>
        <v>41555</v>
      </c>
      <c t="str" r="B41">
        <f>'Weekly US Streaming Report'!D45</f>
        <v>Alternative</v>
      </c>
      <c t="str" r="C41">
        <f>'Weekly US Streaming Report'!E45</f>
        <v>YOY Records</v>
      </c>
      <c r="D41">
        <f>'Weekly US Streaming Report'!F45</f>
        <v>888003153974</v>
      </c>
      <c t="str" r="E41">
        <f>'Weekly US Streaming Report'!G45</f>
        <v>V V Brown</v>
      </c>
      <c t="str" r="F41">
        <f>'Weekly US Streaming Report'!H45</f>
        <v>Samson &amp; Delilah</v>
      </c>
      <c t="str" r="G41">
        <f>'Weekly US Streaming Report'!I45</f>
        <v>Album</v>
      </c>
      <c r="H41">
        <f>'Weekly US Streaming Report'!Q45</f>
        <v>1500000</v>
      </c>
      <c r="I41">
        <f>'Weekly US Streaming Report'!R45</f>
        <v>2116044</v>
      </c>
      <c r="J41">
        <f>'Weekly US Streaming Report'!S45</f>
        <v>0.0016</v>
      </c>
      <c t="str" r="K41">
        <f>'Weekly US Streaming Report'!T45</f>
        <v/>
      </c>
      <c t="str" r="L41">
        <f>'Weekly US Streaming Report'!U45</f>
        <v/>
      </c>
      <c t="str" r="M41">
        <f>'Weekly US Streaming Report'!V45</f>
        <v/>
      </c>
      <c t="str" r="N41">
        <f>'Weekly US Streaming Report'!W45</f>
        <v>Additional 500,00 ads for Tunewiki campaign</v>
      </c>
    </row>
    <row r="42">
      <c s="27" r="A42">
        <f>'Weekly US Streaming Report'!A46</f>
        <v>41555</v>
      </c>
      <c t="str" r="B42">
        <f>'Weekly US Streaming Report'!D46</f>
        <v>Alternative</v>
      </c>
      <c t="str" r="C42">
        <f>'Weekly US Streaming Report'!E46</f>
        <v>Pure Noise Records</v>
      </c>
      <c r="D42">
        <f>'Weekly US Streaming Report'!F46</f>
        <v>888002886743</v>
      </c>
      <c t="str" r="E42">
        <f>'Weekly US Streaming Report'!G46</f>
        <v>State Champs</v>
      </c>
      <c t="str" r="F42">
        <f>'Weekly US Streaming Report'!H46</f>
        <v>The Finer Things</v>
      </c>
      <c t="str" r="G42">
        <f>'Weekly US Streaming Report'!I46</f>
        <v>Album</v>
      </c>
      <c r="H42">
        <f>'Weekly US Streaming Report'!Q46</f>
        <v>1000000</v>
      </c>
      <c r="I42">
        <f>'Weekly US Streaming Report'!R46</f>
        <v>1406591</v>
      </c>
      <c r="J42">
        <f>'Weekly US Streaming Report'!S46</f>
        <v>0.0019</v>
      </c>
      <c t="str" r="K42">
        <f>'Weekly US Streaming Report'!T46</f>
        <v/>
      </c>
      <c t="str" r="L42">
        <f>'Weekly US Streaming Report'!U46</f>
        <v/>
      </c>
      <c t="str" r="M42">
        <f>'Weekly US Streaming Report'!V46</f>
        <v/>
      </c>
      <c t="str" r="N42">
        <f>'Weekly US Streaming Report'!W46</f>
        <v/>
      </c>
    </row>
    <row r="43">
      <c s="27" r="A43">
        <f>'Weekly US Streaming Report'!A47</f>
        <v>41555</v>
      </c>
      <c t="str" r="B43">
        <f>'Weekly US Streaming Report'!D47</f>
        <v>Rock</v>
      </c>
      <c t="str" r="C43">
        <f>'Weekly US Streaming Report'!E47</f>
        <v>Cleopatra Records</v>
      </c>
      <c r="D43">
        <f>'Weekly US Streaming Report'!F47</f>
        <v>888003154759</v>
      </c>
      <c t="str" r="E43">
        <f>'Weekly US Streaming Report'!G47</f>
        <v>William Shatner</v>
      </c>
      <c t="str" r="F43">
        <f>'Weekly US Streaming Report'!H47</f>
        <v>Ponder the Mystery (feat. Billy Sherwood)</v>
      </c>
      <c t="str" r="G43">
        <f>'Weekly US Streaming Report'!I47</f>
        <v>Album</v>
      </c>
      <c r="H43">
        <f>'Weekly US Streaming Report'!Q47</f>
        <v>1000000</v>
      </c>
      <c r="I43">
        <f>'Weekly US Streaming Report'!R47</f>
        <v>1406024</v>
      </c>
      <c r="J43">
        <f>'Weekly US Streaming Report'!S47</f>
        <v>0.0067</v>
      </c>
      <c t="str" r="K43">
        <f>'Weekly US Streaming Report'!T47</f>
        <v/>
      </c>
      <c t="str" r="L43">
        <f>'Weekly US Streaming Report'!U47</f>
        <v/>
      </c>
      <c t="str" r="M43">
        <f>'Weekly US Streaming Report'!V47</f>
        <v/>
      </c>
      <c t="str" r="N43">
        <f>'Weekly US Streaming Report'!W47</f>
        <v/>
      </c>
    </row>
    <row r="44">
      <c s="27" r="A44">
        <f>'Weekly US Streaming Report'!A48</f>
        <v>41555</v>
      </c>
      <c t="str" r="B44">
        <f>'Weekly US Streaming Report'!D48</f>
        <v>Rock</v>
      </c>
      <c t="str" r="C44">
        <f>'Weekly US Streaming Report'!E48</f>
        <v>Tee Pee Records</v>
      </c>
      <c r="D44">
        <f>'Weekly US Streaming Report'!F48</f>
        <v>888002924438</v>
      </c>
      <c t="str" r="E44">
        <f>'Weekly US Streaming Report'!G48</f>
        <v>Earthless</v>
      </c>
      <c t="str" r="F44">
        <f>'Weekly US Streaming Report'!H48</f>
        <v>From the Ages</v>
      </c>
      <c t="str" r="G44">
        <f>'Weekly US Streaming Report'!I48</f>
        <v>Album</v>
      </c>
      <c t="str" r="H44">
        <f>'Weekly US Streaming Report'!Q48</f>
        <v/>
      </c>
      <c t="str" r="I44">
        <f>'Weekly US Streaming Report'!R48</f>
        <v/>
      </c>
      <c t="str" r="J44">
        <f>'Weekly US Streaming Report'!S48</f>
        <v/>
      </c>
      <c t="str" r="K44">
        <f>'Weekly US Streaming Report'!T48</f>
        <v/>
      </c>
      <c t="str" r="L44">
        <f>'Weekly US Streaming Report'!U48</f>
        <v/>
      </c>
      <c t="str" r="M44">
        <f>'Weekly US Streaming Report'!V48</f>
        <v/>
      </c>
      <c t="str" r="N44">
        <f>'Weekly US Streaming Report'!W48</f>
        <v/>
      </c>
    </row>
    <row r="45">
      <c s="27" r="A45">
        <f>'Weekly US Streaming Report'!A49</f>
        <v>41555</v>
      </c>
      <c t="str" r="B45">
        <f>'Weekly US Streaming Report'!D49</f>
        <v>Alternative</v>
      </c>
      <c t="str" r="C45">
        <f>'Weekly US Streaming Report'!E49</f>
        <v>Cult Records</v>
      </c>
      <c r="D45">
        <f>'Weekly US Streaming Report'!F49</f>
        <v>888003155510</v>
      </c>
      <c t="str" r="E45">
        <f>'Weekly US Streaming Report'!G49</f>
        <v>Albert Hammond, Jr.</v>
      </c>
      <c t="str" r="F45">
        <f>'Weekly US Streaming Report'!H49</f>
        <v>AHJ</v>
      </c>
      <c t="str" r="G45">
        <f>'Weekly US Streaming Report'!I49</f>
        <v>EP</v>
      </c>
      <c r="H45">
        <f>'Weekly US Streaming Report'!Q49</f>
        <v>800000</v>
      </c>
      <c r="I45">
        <f>'Weekly US Streaming Report'!R49</f>
        <v>1118405</v>
      </c>
      <c r="J45">
        <f>'Weekly US Streaming Report'!S49</f>
        <v>0.0028</v>
      </c>
      <c t="str" r="K45">
        <f>'Weekly US Streaming Report'!T49</f>
        <v/>
      </c>
      <c t="str" r="L45">
        <f>'Weekly US Streaming Report'!U49</f>
        <v/>
      </c>
      <c t="str" r="M45">
        <f>'Weekly US Streaming Report'!V49</f>
        <v/>
      </c>
      <c t="str" r="N45">
        <f>'Weekly US Streaming Report'!W49</f>
        <v/>
      </c>
    </row>
    <row r="46">
      <c s="27" r="A46">
        <f>'Weekly US Streaming Report'!A50</f>
        <v>41555</v>
      </c>
      <c t="str" r="B46">
        <f>'Weekly US Streaming Report'!D50</f>
        <v>Rock</v>
      </c>
      <c t="str" r="C46">
        <f>'Weekly US Streaming Report'!E50</f>
        <v>Cuneiform Records</v>
      </c>
      <c t="str" r="D46">
        <f>'Weekly US Streaming Report'!F50</f>
        <v>'045775036922</v>
      </c>
      <c t="str" r="E46">
        <f>'Weekly US Streaming Report'!G50</f>
        <v>Chrome Hoof</v>
      </c>
      <c t="str" r="F46">
        <f>'Weekly US Streaming Report'!H50</f>
        <v>Chrome Black Gold</v>
      </c>
      <c t="str" r="G46">
        <f>'Weekly US Streaming Report'!I50</f>
        <v>Album</v>
      </c>
      <c t="str" r="H46">
        <f>'Weekly US Streaming Report'!Q50</f>
        <v/>
      </c>
      <c t="str" r="I46">
        <f>'Weekly US Streaming Report'!R50</f>
        <v/>
      </c>
      <c t="str" r="J46">
        <f>'Weekly US Streaming Report'!S50</f>
        <v/>
      </c>
      <c t="str" r="K46">
        <f>'Weekly US Streaming Report'!T50</f>
        <v/>
      </c>
      <c t="str" r="L46">
        <f>'Weekly US Streaming Report'!U50</f>
        <v/>
      </c>
      <c t="str" r="M46">
        <f>'Weekly US Streaming Report'!V50</f>
        <v/>
      </c>
      <c t="str" r="N46">
        <f>'Weekly US Streaming Report'!W50</f>
        <v/>
      </c>
    </row>
    <row r="47">
      <c s="27" r="A47">
        <f>'Weekly US Streaming Report'!A51</f>
        <v>41548</v>
      </c>
      <c t="str" r="B47">
        <f>'Weekly US Streaming Report'!D51</f>
        <v>Rock</v>
      </c>
      <c t="str" r="C47">
        <f>'Weekly US Streaming Report'!E51</f>
        <v>Nuclear Blast Entertainment</v>
      </c>
      <c r="D47">
        <f>'Weekly US Streaming Report'!F51</f>
        <v>888003029507</v>
      </c>
      <c t="str" r="E47">
        <f>'Weekly US Streaming Report'!G51</f>
        <v>Soulfly</v>
      </c>
      <c t="str" r="F47">
        <f>'Weekly US Streaming Report'!H51</f>
        <v>Savages</v>
      </c>
      <c t="str" r="G47">
        <f>'Weekly US Streaming Report'!I51</f>
        <v>Album</v>
      </c>
      <c t="str" r="H47">
        <f>'Weekly US Streaming Report'!Q51</f>
        <v/>
      </c>
      <c t="str" r="I47">
        <f>'Weekly US Streaming Report'!R51</f>
        <v/>
      </c>
      <c t="str" r="J47">
        <f>'Weekly US Streaming Report'!S51</f>
        <v/>
      </c>
      <c t="str" r="K47">
        <f>'Weekly US Streaming Report'!T51</f>
        <v/>
      </c>
      <c t="str" r="L47">
        <f>'Weekly US Streaming Report'!U51</f>
        <v/>
      </c>
      <c t="str" r="M47">
        <f>'Weekly US Streaming Report'!V51</f>
        <v/>
      </c>
      <c t="str" r="N47">
        <f>'Weekly US Streaming Report'!W51</f>
        <v/>
      </c>
    </row>
    <row r="48">
      <c s="27" r="A48">
        <f>'Weekly US Streaming Report'!A52</f>
        <v>41548</v>
      </c>
      <c t="str" r="B48">
        <f>'Weekly US Streaming Report'!D52</f>
        <v>Rock</v>
      </c>
      <c t="str" r="C48">
        <f>'Weekly US Streaming Report'!E52</f>
        <v>Nuclear Blast</v>
      </c>
      <c r="D48">
        <f>'Weekly US Streaming Report'!F52</f>
        <v>888003183452</v>
      </c>
      <c t="str" r="E48">
        <f>'Weekly US Streaming Report'!G52</f>
        <v>Within Temptation</v>
      </c>
      <c t="str" r="F48">
        <f>'Weekly US Streaming Report'!H52</f>
        <v>Paradise (What About Us?) Feat. Tarja</v>
      </c>
      <c t="str" r="G48">
        <f>'Weekly US Streaming Report'!I52</f>
        <v>EP</v>
      </c>
      <c t="str" r="H48">
        <f>'Weekly US Streaming Report'!Q52</f>
        <v/>
      </c>
      <c t="str" r="I48">
        <f>'Weekly US Streaming Report'!R52</f>
        <v/>
      </c>
      <c t="str" r="J48">
        <f>'Weekly US Streaming Report'!S52</f>
        <v/>
      </c>
      <c t="str" r="K48">
        <f>'Weekly US Streaming Report'!T52</f>
        <v/>
      </c>
      <c t="str" r="L48">
        <f>'Weekly US Streaming Report'!U52</f>
        <v/>
      </c>
      <c t="str" r="M48">
        <f>'Weekly US Streaming Report'!V52</f>
        <v/>
      </c>
      <c t="str" r="N48">
        <f>'Weekly US Streaming Report'!W52</f>
        <v/>
      </c>
    </row>
    <row r="49">
      <c s="27" r="A49">
        <f>'Weekly US Streaming Report'!A53</f>
        <v>41548</v>
      </c>
      <c t="str" r="B49">
        <f>'Weekly US Streaming Report'!D53</f>
        <v>R&amp;B/Soul</v>
      </c>
      <c t="str" r="C49">
        <f>'Weekly US Streaming Report'!E53</f>
        <v>Daptone Records</v>
      </c>
      <c r="D49">
        <f>'Weekly US Streaming Report'!F53</f>
        <v>888003009738</v>
      </c>
      <c t="str" r="E49">
        <f>'Weekly US Streaming Report'!G53</f>
        <v>The Poets Of Rhythm</v>
      </c>
      <c t="str" r="F49">
        <f>'Weekly US Streaming Report'!H53</f>
        <v>The Anthology 1992-2003</v>
      </c>
      <c t="str" r="G49">
        <f>'Weekly US Streaming Report'!I53</f>
        <v>Album</v>
      </c>
      <c t="str" r="H49">
        <f>'Weekly US Streaming Report'!Q53</f>
        <v/>
      </c>
      <c t="str" r="I49">
        <f>'Weekly US Streaming Report'!R53</f>
        <v/>
      </c>
      <c t="str" r="J49">
        <f>'Weekly US Streaming Report'!S53</f>
        <v/>
      </c>
      <c t="str" r="K49">
        <f>'Weekly US Streaming Report'!T53</f>
        <v/>
      </c>
      <c t="str" r="L49">
        <f>'Weekly US Streaming Report'!U53</f>
        <v/>
      </c>
      <c t="str" r="M49">
        <f>'Weekly US Streaming Report'!V53</f>
        <v/>
      </c>
      <c t="str" r="N49">
        <f>'Weekly US Streaming Report'!W53</f>
        <v/>
      </c>
    </row>
    <row r="50">
      <c s="27" r="A50">
        <f>'Weekly US Streaming Report'!A54</f>
        <v>41548</v>
      </c>
      <c t="str" r="B50">
        <f>'Weekly US Streaming Report'!D54</f>
        <v>Holiday</v>
      </c>
      <c t="str" r="C50">
        <f>'Weekly US Streaming Report'!E54</f>
        <v>Artistry Music</v>
      </c>
      <c r="D50">
        <f>'Weekly US Streaming Report'!F54</f>
        <v>181475704027</v>
      </c>
      <c t="str" r="E50">
        <f>'Weekly US Streaming Report'!G54</f>
        <v>Jonathan Butler</v>
      </c>
      <c t="str" r="F50">
        <f>'Weekly US Streaming Report'!H54</f>
        <v>Merry Christmas to You</v>
      </c>
      <c t="str" r="G50">
        <f>'Weekly US Streaming Report'!I54</f>
        <v>Album</v>
      </c>
      <c t="str" r="H50">
        <f>'Weekly US Streaming Report'!Q54</f>
        <v/>
      </c>
      <c t="str" r="I50">
        <f>'Weekly US Streaming Report'!R54</f>
        <v/>
      </c>
      <c t="str" r="J50">
        <f>'Weekly US Streaming Report'!S54</f>
        <v/>
      </c>
      <c t="str" r="K50">
        <f>'Weekly US Streaming Report'!T54</f>
        <v/>
      </c>
      <c t="str" r="L50">
        <f>'Weekly US Streaming Report'!U54</f>
        <v/>
      </c>
      <c t="str" r="M50">
        <f>'Weekly US Streaming Report'!V54</f>
        <v/>
      </c>
      <c t="str" r="N50">
        <f>'Weekly US Streaming Report'!W54</f>
        <v/>
      </c>
    </row>
    <row r="51">
      <c s="27" r="A51">
        <f>'Weekly US Streaming Report'!A55</f>
        <v>41548</v>
      </c>
      <c t="str" r="B51">
        <f>'Weekly US Streaming Report'!D55</f>
        <v>Classical</v>
      </c>
      <c t="str" r="C51">
        <f>'Weekly US Streaming Report'!E55</f>
        <v>London Symphony Orchestra</v>
      </c>
      <c r="D51">
        <f>'Weekly US Streaming Report'!F55</f>
        <v>822231173328</v>
      </c>
      <c t="str" r="E51">
        <f>'Weekly US Streaming Report'!G55</f>
        <v>Valery Gergiev</v>
      </c>
      <c t="str" r="F51">
        <f>'Weekly US Streaming Report'!H55</f>
        <v>Brahms: Symphonies Nos 1 &amp; 2, Tragic Overture, Variations on a Theme of Haydn</v>
      </c>
      <c t="str" r="G51">
        <f>'Weekly US Streaming Report'!I55</f>
        <v>Album</v>
      </c>
      <c t="str" r="H51">
        <f>'Weekly US Streaming Report'!Q55</f>
        <v/>
      </c>
      <c t="str" r="I51">
        <f>'Weekly US Streaming Report'!R55</f>
        <v/>
      </c>
      <c t="str" r="J51">
        <f>'Weekly US Streaming Report'!S55</f>
        <v/>
      </c>
      <c t="str" r="K51">
        <f>'Weekly US Streaming Report'!T55</f>
        <v/>
      </c>
      <c t="str" r="L51">
        <f>'Weekly US Streaming Report'!U55</f>
        <v/>
      </c>
      <c t="str" r="M51">
        <f>'Weekly US Streaming Report'!V55</f>
        <v/>
      </c>
      <c t="str" r="N51">
        <f>'Weekly US Streaming Report'!W55</f>
        <v/>
      </c>
    </row>
    <row r="52">
      <c s="27" r="A52">
        <f>'Weekly US Streaming Report'!A56</f>
        <v>41548</v>
      </c>
      <c t="str" r="B52">
        <f>'Weekly US Streaming Report'!D56</f>
        <v>Hip Hop/Rap</v>
      </c>
      <c t="str" r="C52">
        <f>'Weekly US Streaming Report'!E56</f>
        <v>Mello Music Group</v>
      </c>
      <c r="D52">
        <f>'Weekly US Streaming Report'!F56</f>
        <v>888002942029</v>
      </c>
      <c t="str" r="E52">
        <f>'Weekly US Streaming Report'!G56</f>
        <v>Oddisee</v>
      </c>
      <c t="str" r="F52">
        <f>'Weekly US Streaming Report'!H56</f>
        <v>The Beauty in All</v>
      </c>
      <c t="str" r="G52">
        <f>'Weekly US Streaming Report'!I56</f>
        <v>Album</v>
      </c>
      <c r="H52">
        <f>'Weekly US Streaming Report'!Q56</f>
        <v>800000</v>
      </c>
      <c r="I52">
        <f>'Weekly US Streaming Report'!R56</f>
        <v>1226456</v>
      </c>
      <c r="J52">
        <f>'Weekly US Streaming Report'!S56</f>
        <v>0.0016</v>
      </c>
      <c t="str" r="K52">
        <f>'Weekly US Streaming Report'!T56</f>
        <v/>
      </c>
      <c t="str" r="L52">
        <f>'Weekly US Streaming Report'!U56</f>
        <v/>
      </c>
      <c t="str" r="M52">
        <f>'Weekly US Streaming Report'!V56</f>
        <v/>
      </c>
      <c t="str" r="N52">
        <f>'Weekly US Streaming Report'!W56</f>
        <v/>
      </c>
    </row>
    <row r="53">
      <c s="27" r="A53">
        <f>'Weekly US Streaming Report'!A57</f>
        <v>41541</v>
      </c>
      <c t="str" r="B53">
        <f>'Weekly US Streaming Report'!D57</f>
        <v>Alternative</v>
      </c>
      <c t="str" r="C53">
        <f>'Weekly US Streaming Report'!E57</f>
        <v>Deathwish Inc.</v>
      </c>
      <c r="D53">
        <f>'Weekly US Streaming Report'!F57</f>
        <v>888002935816</v>
      </c>
      <c t="str" r="E53">
        <f>'Weekly US Streaming Report'!G57</f>
        <v>Touché Amoré</v>
      </c>
      <c t="str" r="F53">
        <f>'Weekly US Streaming Report'!H57</f>
        <v>Is Survived By</v>
      </c>
      <c t="str" r="G53">
        <f>'Weekly US Streaming Report'!I57</f>
        <v>Album</v>
      </c>
      <c r="H53">
        <f>'Weekly US Streaming Report'!Q57</f>
        <v>800000</v>
      </c>
      <c r="I53">
        <f>'Weekly US Streaming Report'!R57</f>
        <v>1122155</v>
      </c>
      <c r="J53">
        <f>'Weekly US Streaming Report'!S57</f>
        <v>0.0021</v>
      </c>
      <c t="str" r="K53">
        <f>'Weekly US Streaming Report'!T57</f>
        <v/>
      </c>
      <c t="str" r="L53">
        <f>'Weekly US Streaming Report'!U57</f>
        <v/>
      </c>
      <c t="str" r="M53">
        <f>'Weekly US Streaming Report'!V57</f>
        <v/>
      </c>
      <c t="str" r="N53">
        <f>'Weekly US Streaming Report'!W57</f>
        <v/>
      </c>
    </row>
    <row r="54">
      <c s="27" r="A54">
        <f>'Weekly US Streaming Report'!A58</f>
        <v>41541</v>
      </c>
      <c t="str" r="B54">
        <f>'Weekly US Streaming Report'!D58</f>
        <v>Hip Hop/Rap</v>
      </c>
      <c t="str" r="C54">
        <f>'Weekly US Streaming Report'!E58</f>
        <v>Imprint One80 Inc.</v>
      </c>
      <c r="D54">
        <f>'Weekly US Streaming Report'!F58</f>
        <v>706091108327</v>
      </c>
      <c t="str" r="E54">
        <f>'Weekly US Streaming Report'!G58</f>
        <v>Tanya Morgan</v>
      </c>
      <c t="str" r="F54">
        <f>'Weekly US Streaming Report'!H58</f>
        <v>Rubber Souls</v>
      </c>
      <c t="str" r="G54">
        <f>'Weekly US Streaming Report'!I58</f>
        <v>Album</v>
      </c>
      <c t="str" r="H54">
        <f>'Weekly US Streaming Report'!Q58</f>
        <v/>
      </c>
      <c t="str" r="I54">
        <f>'Weekly US Streaming Report'!R58</f>
        <v/>
      </c>
      <c t="str" r="J54">
        <f>'Weekly US Streaming Report'!S58</f>
        <v/>
      </c>
      <c t="str" r="K54">
        <f>'Weekly US Streaming Report'!T58</f>
        <v/>
      </c>
      <c t="str" r="L54">
        <f>'Weekly US Streaming Report'!U58</f>
        <v/>
      </c>
      <c t="str" r="M54">
        <f>'Weekly US Streaming Report'!V58</f>
        <v/>
      </c>
      <c t="str" r="N54">
        <f>'Weekly US Streaming Report'!W58</f>
        <v/>
      </c>
    </row>
    <row r="55">
      <c s="27" r="A55">
        <f>'Weekly US Streaming Report'!A59</f>
        <v>41541</v>
      </c>
      <c t="str" r="B55">
        <f>'Weekly US Streaming Report'!D59</f>
        <v>Rock</v>
      </c>
      <c t="str" r="C55">
        <f>'Weekly US Streaming Report'!E59</f>
        <v>FatCat Records</v>
      </c>
      <c r="D55">
        <f>'Weekly US Streaming Report'!F59</f>
        <v>600116512291</v>
      </c>
      <c t="str" r="E55">
        <f>'Weekly US Streaming Report'!G59</f>
        <v>TRAAMS</v>
      </c>
      <c t="str" r="F55">
        <f>'Weekly US Streaming Report'!H59</f>
        <v>Grin</v>
      </c>
      <c t="str" r="G55">
        <f>'Weekly US Streaming Report'!I59</f>
        <v>Album</v>
      </c>
      <c r="H55">
        <f>'Weekly US Streaming Report'!Q59</f>
        <v>1000000</v>
      </c>
      <c r="I55">
        <f>'Weekly US Streaming Report'!R59</f>
        <v>1400072</v>
      </c>
      <c r="J55">
        <f>'Weekly US Streaming Report'!S59</f>
        <v>0.0019</v>
      </c>
      <c t="str" r="K55">
        <f>'Weekly US Streaming Report'!T59</f>
        <v/>
      </c>
      <c t="str" r="L55">
        <f>'Weekly US Streaming Report'!U59</f>
        <v/>
      </c>
      <c t="str" r="M55">
        <f>'Weekly US Streaming Report'!V59</f>
        <v/>
      </c>
      <c t="str" r="N55">
        <f>'Weekly US Streaming Report'!W59</f>
        <v/>
      </c>
    </row>
    <row r="56">
      <c s="27" r="A56">
        <f>'Weekly US Streaming Report'!A60</f>
        <v>41541</v>
      </c>
      <c t="str" r="B56">
        <f>'Weekly US Streaming Report'!D60</f>
        <v>Rock</v>
      </c>
      <c t="str" r="C56">
        <f>'Weekly US Streaming Report'!E60</f>
        <v>Purple Pyramid Records</v>
      </c>
      <c r="D56">
        <f>'Weekly US Streaming Report'!F60</f>
        <v>888003114043</v>
      </c>
      <c t="str" r="E56">
        <f>'Weekly US Streaming Report'!G60</f>
        <v>Nik Turner</v>
      </c>
      <c t="str" r="F56">
        <f>'Weekly US Streaming Report'!H60</f>
        <v>Space Gypsy</v>
      </c>
      <c t="str" r="G56">
        <f>'Weekly US Streaming Report'!I60</f>
        <v>Album</v>
      </c>
      <c t="str" r="H56">
        <f>'Weekly US Streaming Report'!Q60</f>
        <v/>
      </c>
      <c t="str" r="I56">
        <f>'Weekly US Streaming Report'!R60</f>
        <v/>
      </c>
      <c t="str" r="J56">
        <f>'Weekly US Streaming Report'!S60</f>
        <v/>
      </c>
      <c t="str" r="K56">
        <f>'Weekly US Streaming Report'!T60</f>
        <v/>
      </c>
      <c t="str" r="L56">
        <f>'Weekly US Streaming Report'!U60</f>
        <v/>
      </c>
      <c t="str" r="M56">
        <f>'Weekly US Streaming Report'!V60</f>
        <v/>
      </c>
      <c t="str" r="N56">
        <f>'Weekly US Streaming Report'!W60</f>
        <v/>
      </c>
    </row>
    <row r="57">
      <c s="27" r="A57">
        <f>'Weekly US Streaming Report'!A61</f>
        <v>41541</v>
      </c>
      <c t="str" r="B57">
        <f>'Weekly US Streaming Report'!D61</f>
        <v>Jazz</v>
      </c>
      <c t="str" r="C57">
        <f>'Weekly US Streaming Report'!E61</f>
        <v>Cuneiform Records</v>
      </c>
      <c t="str" r="D57">
        <f>'Weekly US Streaming Report'!F61</f>
        <v>'045775037721</v>
      </c>
      <c t="str" r="E57">
        <f>'Weekly US Streaming Report'!G61</f>
        <v>The Claudia Quintet</v>
      </c>
      <c t="str" r="F57">
        <f>'Weekly US Streaming Report'!H61</f>
        <v>September</v>
      </c>
      <c t="str" r="G57">
        <f>'Weekly US Streaming Report'!I61</f>
        <v>Album</v>
      </c>
      <c t="str" r="H57">
        <f>'Weekly US Streaming Report'!Q61</f>
        <v/>
      </c>
      <c t="str" r="I57">
        <f>'Weekly US Streaming Report'!R61</f>
        <v/>
      </c>
      <c t="str" r="J57">
        <f>'Weekly US Streaming Report'!S61</f>
        <v/>
      </c>
      <c t="str" r="K57">
        <f>'Weekly US Streaming Report'!T61</f>
        <v/>
      </c>
      <c t="str" r="L57">
        <f>'Weekly US Streaming Report'!U61</f>
        <v/>
      </c>
      <c t="str" r="M57">
        <f>'Weekly US Streaming Report'!V61</f>
        <v/>
      </c>
      <c t="str" r="N57">
        <f>'Weekly US Streaming Report'!W61</f>
        <v/>
      </c>
    </row>
    <row r="58">
      <c s="27" r="A58">
        <f>'Weekly US Streaming Report'!A62</f>
        <v>41541</v>
      </c>
      <c t="str" r="B58">
        <f>'Weekly US Streaming Report'!D62</f>
        <v>Classical</v>
      </c>
      <c t="str" r="C58">
        <f>'Weekly US Streaming Report'!E62</f>
        <v>(P) 2013 SUPRAPHON a.s.</v>
      </c>
      <c t="str" r="D58">
        <f>'Weekly US Streaming Report'!F62</f>
        <v>'099925411022</v>
      </c>
      <c t="str" r="E58">
        <f>'Weekly US Streaming Report'!G62</f>
        <v>Pavel Haas Quartet</v>
      </c>
      <c t="str" r="F58">
        <f>'Weekly US Streaming Report'!H62</f>
        <v>Schubert: String Quartet No.14 in D Minor "Death and the Maiden", String Quintet in C Major</v>
      </c>
      <c t="str" r="G58">
        <f>'Weekly US Streaming Report'!I62</f>
        <v>Album</v>
      </c>
      <c t="str" r="H58">
        <f>'Weekly US Streaming Report'!Q62</f>
        <v/>
      </c>
      <c t="str" r="I58">
        <f>'Weekly US Streaming Report'!R62</f>
        <v/>
      </c>
      <c t="str" r="J58">
        <f>'Weekly US Streaming Report'!S62</f>
        <v/>
      </c>
      <c t="str" r="K58">
        <f>'Weekly US Streaming Report'!T62</f>
        <v/>
      </c>
      <c t="str" r="L58">
        <f>'Weekly US Streaming Report'!U62</f>
        <v/>
      </c>
      <c t="str" r="M58">
        <f>'Weekly US Streaming Report'!V62</f>
        <v/>
      </c>
      <c t="str" r="N58">
        <f>'Weekly US Streaming Report'!W62</f>
        <v/>
      </c>
    </row>
    <row r="59">
      <c s="27" r="A59">
        <f>'Weekly US Streaming Report'!A63</f>
        <v>41541</v>
      </c>
      <c t="str" r="B59">
        <f>'Weekly US Streaming Report'!D63</f>
        <v>Rock</v>
      </c>
      <c t="str" r="C59">
        <f>'Weekly US Streaming Report'!E63</f>
        <v>Frontiers Records</v>
      </c>
      <c r="D59">
        <f>'Weekly US Streaming Report'!F63</f>
        <v>888002948212</v>
      </c>
      <c t="str" r="E59">
        <f>'Weekly US Streaming Report'!G63</f>
        <v>Sammy Hagar</v>
      </c>
      <c t="str" r="F59">
        <f>'Weekly US Streaming Report'!H63</f>
        <v>Sammy Hagar &amp; Friends</v>
      </c>
      <c t="str" r="G59">
        <f>'Weekly US Streaming Report'!I63</f>
        <v>Album</v>
      </c>
      <c r="H59">
        <f>'Weekly US Streaming Report'!Q63</f>
        <v>1000000</v>
      </c>
      <c r="I59">
        <f>'Weekly US Streaming Report'!R63</f>
        <v>1401501</v>
      </c>
      <c r="J59">
        <f>'Weekly US Streaming Report'!S63</f>
        <v>0.0018</v>
      </c>
      <c t="str" r="K59">
        <f>'Weekly US Streaming Report'!T63</f>
        <v/>
      </c>
      <c t="str" r="L59">
        <f>'Weekly US Streaming Report'!U63</f>
        <v/>
      </c>
      <c t="str" r="M59">
        <f>'Weekly US Streaming Report'!V63</f>
        <v/>
      </c>
      <c t="str" r="N59">
        <f>'Weekly US Streaming Report'!W63</f>
        <v/>
      </c>
    </row>
    <row r="60">
      <c s="27" r="A60">
        <f>'Weekly US Streaming Report'!A64</f>
        <v>41541</v>
      </c>
      <c t="str" r="B60">
        <f>'Weekly US Streaming Report'!D64</f>
        <v>Alternative</v>
      </c>
      <c t="str" r="C60">
        <f>'Weekly US Streaming Report'!E64</f>
        <v>Instant Records</v>
      </c>
      <c r="D60">
        <f>'Weekly US Streaming Report'!F64</f>
        <v>888002743091</v>
      </c>
      <c t="str" r="E60">
        <f>'Weekly US Streaming Report'!G64</f>
        <v>Au Revoir Simone</v>
      </c>
      <c t="str" r="F60">
        <f>'Weekly US Streaming Report'!H64</f>
        <v>Move in Spectrums</v>
      </c>
      <c t="str" r="G60">
        <f>'Weekly US Streaming Report'!I64</f>
        <v>Album</v>
      </c>
      <c r="H60">
        <f>'Weekly US Streaming Report'!Q64</f>
        <v>1000000</v>
      </c>
      <c r="I60">
        <f>'Weekly US Streaming Report'!R64</f>
        <v>2162026</v>
      </c>
      <c r="J60">
        <f>'Weekly US Streaming Report'!S64</f>
        <v>0.0018</v>
      </c>
      <c t="str" r="K60">
        <f>'Weekly US Streaming Report'!T64</f>
        <v/>
      </c>
      <c t="str" r="L60">
        <f>'Weekly US Streaming Report'!U64</f>
        <v>Unique Room Joins: 2,074
Total Room Joins: 4,700
Total Messages Sent: 592
Total Tracks Streamed: 4,411</v>
      </c>
      <c t="str" r="M60">
        <f>'Weekly US Streaming Report'!V64</f>
        <v/>
      </c>
      <c t="str" r="N60">
        <f>'Weekly US Streaming Report'!W64</f>
        <v>Soundrop Room on September 25th</v>
      </c>
    </row>
    <row r="61">
      <c s="27" r="A61">
        <f>'Weekly US Streaming Report'!A65</f>
        <v>41541</v>
      </c>
      <c t="str" r="B61">
        <f>'Weekly US Streaming Report'!D65</f>
        <v>Pop</v>
      </c>
      <c t="str" r="C61">
        <f>'Weekly US Streaming Report'!E65</f>
        <v>Heinz Records</v>
      </c>
      <c r="D61">
        <f>'Weekly US Streaming Report'!F65</f>
        <v>888003149786</v>
      </c>
      <c t="str" r="E61">
        <f>'Weekly US Streaming Report'!G65</f>
        <v>Pink Martini</v>
      </c>
      <c t="str" r="F61">
        <f>'Weekly US Streaming Report'!H65</f>
        <v>Get Happy</v>
      </c>
      <c t="str" r="G61">
        <f>'Weekly US Streaming Report'!I65</f>
        <v>Album</v>
      </c>
      <c r="H61">
        <f>'Weekly US Streaming Report'!Q65</f>
        <v>1000000</v>
      </c>
      <c r="I61">
        <f>'Weekly US Streaming Report'!R65</f>
        <v>1400446</v>
      </c>
      <c r="J61">
        <f>'Weekly US Streaming Report'!S65</f>
        <v>0.0023</v>
      </c>
      <c t="str" r="K61">
        <f>'Weekly US Streaming Report'!T65</f>
        <v/>
      </c>
      <c t="str" r="L61">
        <f>'Weekly US Streaming Report'!U65</f>
        <v/>
      </c>
      <c t="str" r="M61">
        <f>'Weekly US Streaming Report'!V65</f>
        <v/>
      </c>
      <c t="str" r="N61">
        <f>'Weekly US Streaming Report'!W65</f>
        <v/>
      </c>
    </row>
    <row r="62">
      <c s="27" r="A62">
        <f>'Weekly US Streaming Report'!A66</f>
        <v>41534</v>
      </c>
      <c t="str" r="B62">
        <f>'Weekly US Streaming Report'!D66</f>
        <v>Rock</v>
      </c>
      <c t="str" r="C62">
        <f>'Weekly US Streaming Report'!E66</f>
        <v>Nuclear Blast</v>
      </c>
      <c r="D62">
        <f>'Weekly US Streaming Report'!F66</f>
        <v>888002956446</v>
      </c>
      <c t="str" r="E62">
        <f>'Weekly US Streaming Report'!G66</f>
        <v>Carcass</v>
      </c>
      <c t="str" r="F62">
        <f>'Weekly US Streaming Report'!H66</f>
        <v>Surgical Steel (Bonus Version)</v>
      </c>
      <c t="str" r="G62">
        <f>'Weekly US Streaming Report'!I66</f>
        <v>Album</v>
      </c>
      <c r="H62">
        <f>'Weekly US Streaming Report'!Q66</f>
        <v>1000000</v>
      </c>
      <c r="I62">
        <f>'Weekly US Streaming Report'!R66</f>
        <v>1445254</v>
      </c>
      <c r="J62">
        <f>'Weekly US Streaming Report'!S66</f>
        <v>0.0014</v>
      </c>
      <c t="str" r="K62">
        <f>'Weekly US Streaming Report'!T66</f>
        <v/>
      </c>
      <c t="str" r="L62">
        <f>'Weekly US Streaming Report'!U66</f>
        <v/>
      </c>
      <c t="str" r="M62">
        <f>'Weekly US Streaming Report'!V66</f>
        <v/>
      </c>
      <c t="str" r="N62">
        <f>'Weekly US Streaming Report'!W66</f>
        <v/>
      </c>
    </row>
    <row r="63">
      <c s="27" r="A63">
        <f>'Weekly US Streaming Report'!A67</f>
        <v>41534</v>
      </c>
      <c t="str" r="B63">
        <f>'Weekly US Streaming Report'!D67</f>
        <v>Rock</v>
      </c>
      <c t="str" r="C63">
        <f>'Weekly US Streaming Report'!E67</f>
        <v>Nuclear Blast Entertainment</v>
      </c>
      <c r="D63">
        <f>'Weekly US Streaming Report'!F67</f>
        <v>888003168619</v>
      </c>
      <c t="str" r="E63">
        <f>'Weekly US Streaming Report'!G67</f>
        <v>Satyricon</v>
      </c>
      <c t="str" r="F63">
        <f>'Weekly US Streaming Report'!H67</f>
        <v>Satyricon </v>
      </c>
      <c t="str" r="G63">
        <f>'Weekly US Streaming Report'!I67</f>
        <v>Album</v>
      </c>
      <c t="str" r="H63">
        <f>'Weekly US Streaming Report'!Q67</f>
        <v/>
      </c>
      <c t="str" r="I63">
        <f>'Weekly US Streaming Report'!R67</f>
        <v/>
      </c>
      <c t="str" r="J63">
        <f>'Weekly US Streaming Report'!S67</f>
        <v/>
      </c>
      <c t="str" r="K63">
        <f>'Weekly US Streaming Report'!T67</f>
        <v/>
      </c>
      <c t="str" r="L63">
        <f>'Weekly US Streaming Report'!U67</f>
        <v/>
      </c>
      <c t="str" r="M63">
        <f>'Weekly US Streaming Report'!V67</f>
        <v/>
      </c>
      <c t="str" r="N63">
        <f>'Weekly US Streaming Report'!W67</f>
        <v/>
      </c>
    </row>
    <row r="64">
      <c s="27" r="A64">
        <f>'Weekly US Streaming Report'!A68</f>
        <v>41534</v>
      </c>
      <c t="str" r="B64">
        <f>'Weekly US Streaming Report'!D68</f>
        <v>Country</v>
      </c>
      <c t="str" r="C64">
        <f>'Weekly US Streaming Report'!E68</f>
        <v>CBP</v>
      </c>
      <c r="D64">
        <f>'Weekly US Streaming Report'!F68</f>
        <v>888003151895</v>
      </c>
      <c t="str" r="E64">
        <f>'Weekly US Streaming Report'!G68</f>
        <v>The Lost Trailers</v>
      </c>
      <c t="str" r="F64">
        <f>'Weekly US Streaming Report'!H68</f>
        <v>It's Goin' Down Tonight</v>
      </c>
      <c t="str" r="G64">
        <f>'Weekly US Streaming Report'!I68</f>
        <v>Single</v>
      </c>
      <c t="str" r="H64">
        <f>'Weekly US Streaming Report'!Q68</f>
        <v/>
      </c>
      <c t="str" r="I64">
        <f>'Weekly US Streaming Report'!R68</f>
        <v/>
      </c>
      <c t="str" r="J64">
        <f>'Weekly US Streaming Report'!S68</f>
        <v/>
      </c>
      <c t="str" r="K64">
        <f>'Weekly US Streaming Report'!T68</f>
        <v/>
      </c>
      <c t="str" r="L64">
        <f>'Weekly US Streaming Report'!U68</f>
        <v/>
      </c>
      <c t="str" r="M64">
        <f>'Weekly US Streaming Report'!V68</f>
        <v/>
      </c>
      <c t="str" r="N64">
        <f>'Weekly US Streaming Report'!W68</f>
        <v/>
      </c>
    </row>
    <row r="65">
      <c s="27" r="A65">
        <f>'Weekly US Streaming Report'!A69</f>
        <v>41534</v>
      </c>
      <c t="str" r="B65">
        <f>'Weekly US Streaming Report'!D69</f>
        <v>Blues</v>
      </c>
      <c t="str" r="C65">
        <f>'Weekly US Streaming Report'!E69</f>
        <v>Ruf Records GmbH</v>
      </c>
      <c r="D65">
        <f>'Weekly US Streaming Report'!F69</f>
        <v>710347119227</v>
      </c>
      <c t="str" r="E65">
        <f>'Weekly US Streaming Report'!G69</f>
        <v>Cyril Neville</v>
      </c>
      <c t="str" r="F65">
        <f>'Weekly US Streaming Report'!H69</f>
        <v>Magic Honey</v>
      </c>
      <c t="str" r="G65">
        <f>'Weekly US Streaming Report'!I69</f>
        <v>Album</v>
      </c>
      <c t="str" r="H65">
        <f>'Weekly US Streaming Report'!Q69</f>
        <v/>
      </c>
      <c t="str" r="I65">
        <f>'Weekly US Streaming Report'!R69</f>
        <v/>
      </c>
      <c t="str" r="J65">
        <f>'Weekly US Streaming Report'!S69</f>
        <v/>
      </c>
      <c t="str" r="K65">
        <f>'Weekly US Streaming Report'!T69</f>
        <v/>
      </c>
      <c t="str" r="L65">
        <f>'Weekly US Streaming Report'!U69</f>
        <v/>
      </c>
      <c t="str" r="M65">
        <f>'Weekly US Streaming Report'!V69</f>
        <v/>
      </c>
      <c t="str" r="N65">
        <f>'Weekly US Streaming Report'!W69</f>
        <v/>
      </c>
    </row>
    <row r="66">
      <c s="27" r="A66">
        <f>'Weekly US Streaming Report'!A70</f>
        <v>41534</v>
      </c>
      <c t="str" r="B66">
        <f>'Weekly US Streaming Report'!D70</f>
        <v>Rock</v>
      </c>
      <c t="str" r="C66">
        <f>'Weekly US Streaming Report'!E70</f>
        <v>Cleopatra Records</v>
      </c>
      <c r="D66">
        <f>'Weekly US Streaming Report'!F70</f>
        <v>888003052048</v>
      </c>
      <c t="str" r="E66">
        <f>'Weekly US Streaming Report'!G70</f>
        <v>Geri X</v>
      </c>
      <c t="str" r="F66">
        <f>'Weekly US Streaming Report'!H70</f>
        <v>Loyalty Sport</v>
      </c>
      <c t="str" r="G66">
        <f>'Weekly US Streaming Report'!I70</f>
        <v>Album</v>
      </c>
      <c t="str" r="H66">
        <f>'Weekly US Streaming Report'!Q70</f>
        <v/>
      </c>
      <c t="str" r="I66">
        <f>'Weekly US Streaming Report'!R70</f>
        <v/>
      </c>
      <c t="str" r="J66">
        <f>'Weekly US Streaming Report'!S70</f>
        <v/>
      </c>
      <c t="str" r="K66">
        <f>'Weekly US Streaming Report'!T70</f>
        <v/>
      </c>
      <c t="str" r="L66">
        <f>'Weekly US Streaming Report'!U70</f>
        <v/>
      </c>
      <c t="str" r="M66">
        <f>'Weekly US Streaming Report'!V70</f>
        <v/>
      </c>
      <c t="str" r="N66">
        <f>'Weekly US Streaming Report'!W70</f>
        <v/>
      </c>
    </row>
    <row r="67">
      <c s="27" r="A67">
        <f>'Weekly US Streaming Report'!A71</f>
        <v>41534</v>
      </c>
      <c t="str" r="B67">
        <f>'Weekly US Streaming Report'!D71</f>
        <v>Rock</v>
      </c>
      <c t="str" r="C67">
        <f>'Weekly US Streaming Report'!E71</f>
        <v>Relapse Records</v>
      </c>
      <c r="D67">
        <f>'Weekly US Streaming Report'!F71</f>
        <v>781676723621</v>
      </c>
      <c t="str" r="E67">
        <f>'Weekly US Streaming Report'!G71</f>
        <v>Windhand</v>
      </c>
      <c t="str" r="F67">
        <f>'Weekly US Streaming Report'!H71</f>
        <v>Soma</v>
      </c>
      <c t="str" r="G67">
        <f>'Weekly US Streaming Report'!I71</f>
        <v>Album</v>
      </c>
      <c r="H67">
        <f>'Weekly US Streaming Report'!Q71</f>
        <v>500000</v>
      </c>
      <c r="I67">
        <f>'Weekly US Streaming Report'!R71</f>
        <v>770147</v>
      </c>
      <c r="J67">
        <f>'Weekly US Streaming Report'!S71</f>
        <v>0.0016</v>
      </c>
      <c t="str" r="K67">
        <f>'Weekly US Streaming Report'!T71</f>
        <v/>
      </c>
      <c t="str" r="L67">
        <f>'Weekly US Streaming Report'!U71</f>
        <v/>
      </c>
      <c t="str" r="M67">
        <f>'Weekly US Streaming Report'!V71</f>
        <v/>
      </c>
      <c t="str" r="N67">
        <f>'Weekly US Streaming Report'!W71</f>
        <v/>
      </c>
    </row>
    <row r="68">
      <c s="27" r="A68">
        <f>'Weekly US Streaming Report'!A72</f>
        <v>41527</v>
      </c>
      <c t="str" r="B68">
        <f>'Weekly US Streaming Report'!D72</f>
        <v>Rock</v>
      </c>
      <c t="str" r="C68">
        <f>'Weekly US Streaming Report'!E72</f>
        <v>Paper Garden Records</v>
      </c>
      <c r="D68">
        <f>'Weekly US Streaming Report'!F72</f>
        <v>888003021891</v>
      </c>
      <c t="str" r="E68">
        <f>'Weekly US Streaming Report'!G72</f>
        <v>Arms</v>
      </c>
      <c t="str" r="F68">
        <f>'Weekly US Streaming Report'!H72</f>
        <v>Ep2</v>
      </c>
      <c t="str" r="G68">
        <f>'Weekly US Streaming Report'!I72</f>
        <v>Album</v>
      </c>
      <c r="H68">
        <f>'Weekly US Streaming Report'!Q72</f>
        <v>500000</v>
      </c>
      <c r="I68">
        <f>'Weekly US Streaming Report'!R72</f>
        <v>682805</v>
      </c>
      <c r="J68">
        <f>'Weekly US Streaming Report'!S72</f>
        <v>0.0031</v>
      </c>
      <c t="str" r="K68">
        <f>'Weekly US Streaming Report'!T72</f>
        <v/>
      </c>
      <c t="str" r="L68">
        <f>'Weekly US Streaming Report'!U72</f>
        <v/>
      </c>
      <c t="str" r="M68">
        <f>'Weekly US Streaming Report'!V72</f>
        <v/>
      </c>
      <c t="str" r="N68">
        <f>'Weekly US Streaming Report'!W72</f>
        <v/>
      </c>
    </row>
    <row r="69">
      <c s="27" r="A69">
        <f>'Weekly US Streaming Report'!A73</f>
        <v>41527</v>
      </c>
      <c t="str" r="B69">
        <f>'Weekly US Streaming Report'!D73</f>
        <v>Classical</v>
      </c>
      <c t="str" r="C69">
        <f>'Weekly US Streaming Report'!E73</f>
        <v>New World Records</v>
      </c>
      <c r="D69">
        <f>'Weekly US Streaming Report'!F73</f>
        <v>93228074823</v>
      </c>
      <c t="str" r="E69">
        <f>'Weekly US Streaming Report'!G73</f>
        <v>ZWERM</v>
      </c>
      <c t="str" r="F69">
        <f>'Weekly US Streaming Report'!H73</f>
        <v>Underwater Princess Waltz</v>
      </c>
      <c t="str" r="G69">
        <f>'Weekly US Streaming Report'!I73</f>
        <v>Album</v>
      </c>
      <c t="str" r="H69">
        <f>'Weekly US Streaming Report'!Q73</f>
        <v/>
      </c>
      <c t="str" r="I69">
        <f>'Weekly US Streaming Report'!R73</f>
        <v/>
      </c>
      <c t="str" r="J69">
        <f>'Weekly US Streaming Report'!S73</f>
        <v/>
      </c>
      <c t="str" r="K69">
        <f>'Weekly US Streaming Report'!T73</f>
        <v/>
      </c>
      <c t="str" r="L69">
        <f>'Weekly US Streaming Report'!U73</f>
        <v/>
      </c>
      <c t="str" r="M69">
        <f>'Weekly US Streaming Report'!V73</f>
        <v/>
      </c>
      <c t="str" r="N69">
        <f>'Weekly US Streaming Report'!W73</f>
        <v/>
      </c>
    </row>
    <row r="70">
      <c s="27" r="A70">
        <f>'Weekly US Streaming Report'!A74</f>
        <v>41527</v>
      </c>
      <c t="str" r="B70">
        <f>'Weekly US Streaming Report'!D74</f>
        <v>Electronic</v>
      </c>
      <c t="str" r="C70">
        <f>'Weekly US Streaming Report'!E74</f>
        <v>Hyperdub</v>
      </c>
      <c r="D70">
        <f>'Weekly US Streaming Report'!F74</f>
        <v>5055300373434</v>
      </c>
      <c t="str" r="E70">
        <f>'Weekly US Streaming Report'!G74</f>
        <v>Jessy Lanza</v>
      </c>
      <c t="str" r="F70">
        <f>'Weekly US Streaming Report'!H74</f>
        <v>Pull My Hair Back</v>
      </c>
      <c t="str" r="G70">
        <f>'Weekly US Streaming Report'!I74</f>
        <v>Album</v>
      </c>
      <c t="str" r="H70">
        <f>'Weekly US Streaming Report'!Q74</f>
        <v/>
      </c>
      <c t="str" r="I70">
        <f>'Weekly US Streaming Report'!R74</f>
        <v/>
      </c>
      <c t="str" r="J70">
        <f>'Weekly US Streaming Report'!S74</f>
        <v/>
      </c>
      <c t="str" r="K70">
        <f>'Weekly US Streaming Report'!T74</f>
        <v/>
      </c>
      <c t="str" r="L70">
        <f>'Weekly US Streaming Report'!U74</f>
        <v/>
      </c>
      <c t="str" r="M70">
        <f>'Weekly US Streaming Report'!V74</f>
        <v/>
      </c>
      <c t="str" r="N70">
        <f>'Weekly US Streaming Report'!W74</f>
        <v/>
      </c>
    </row>
    <row r="71">
      <c s="27" r="A71">
        <f>'Weekly US Streaming Report'!A75</f>
        <v>41513</v>
      </c>
      <c t="str" r="B71">
        <f>'Weekly US Streaming Report'!D75</f>
        <v/>
      </c>
      <c t="str" r="C71">
        <f>'Weekly US Streaming Report'!E75</f>
        <v>Relapse Records</v>
      </c>
      <c r="D71">
        <f>'Weekly US Streaming Report'!F75</f>
        <v>781676336029</v>
      </c>
      <c t="str" r="E71">
        <f>'Weekly US Streaming Report'!G75</f>
        <v>Red Fang</v>
      </c>
      <c t="str" r="F71">
        <f>'Weekly US Streaming Report'!H75</f>
        <v>Blood Like Cream</v>
      </c>
      <c t="str" r="G71">
        <f>'Weekly US Streaming Report'!I75</f>
        <v>Single</v>
      </c>
      <c t="str" r="H71">
        <f>'Weekly US Streaming Report'!Q75</f>
        <v/>
      </c>
      <c t="str" r="I71">
        <f>'Weekly US Streaming Report'!R75</f>
        <v/>
      </c>
      <c t="str" r="J71">
        <f>'Weekly US Streaming Report'!S75</f>
        <v/>
      </c>
      <c t="str" r="K71">
        <f>'Weekly US Streaming Report'!T75</f>
        <v/>
      </c>
      <c t="str" r="L71">
        <f>'Weekly US Streaming Report'!U75</f>
        <v/>
      </c>
      <c t="str" r="M71">
        <f>'Weekly US Streaming Report'!V75</f>
        <v/>
      </c>
      <c t="str" r="N71">
        <f>'Weekly US Streaming Report'!W75</f>
        <v/>
      </c>
    </row>
    <row r="72">
      <c s="27" r="A72">
        <f>'Weekly US Streaming Report'!A76</f>
        <v>41506</v>
      </c>
      <c t="str" r="B72">
        <f>'Weekly US Streaming Report'!D76</f>
        <v>Hip Hop/Rap</v>
      </c>
      <c t="str" r="C72">
        <f>'Weekly US Streaming Report'!E76</f>
        <v>Shoot to Kill Music, Inc.</v>
      </c>
      <c r="D72">
        <f>'Weekly US Streaming Report'!F76</f>
        <v>888002890757</v>
      </c>
      <c t="str" r="E72">
        <f>'Weekly US Streaming Report'!G76</f>
        <v>Dirt Nasty</v>
      </c>
      <c t="str" r="F72">
        <f>'Weekly US Streaming Report'!H76</f>
        <v>Palatial</v>
      </c>
      <c t="str" r="G72">
        <f>'Weekly US Streaming Report'!I76</f>
        <v>Album</v>
      </c>
      <c r="H72">
        <f>'Weekly US Streaming Report'!Q76</f>
        <v>1500000</v>
      </c>
      <c r="I72">
        <f>'Weekly US Streaming Report'!R76</f>
        <v>2738205</v>
      </c>
      <c r="J72">
        <f>'Weekly US Streaming Report'!S76</f>
        <v>0.0029</v>
      </c>
      <c t="str" r="K72">
        <f>'Weekly US Streaming Report'!T76</f>
        <v/>
      </c>
      <c t="str" r="L72">
        <f>'Weekly US Streaming Report'!U76</f>
        <v>X</v>
      </c>
      <c t="str" r="M72">
        <f>'Weekly US Streaming Report'!V76</f>
        <v/>
      </c>
      <c t="str" r="N72">
        <f>'Weekly US Streaming Report'!W76</f>
        <v>Total messages sent: 870, Total room joins: 502, Unique room joins: 245, Total tracks streamed: 1,195</v>
      </c>
    </row>
    <row r="73">
      <c s="27" r="A73">
        <f>'Weekly US Streaming Report'!A77</f>
        <v>41506</v>
      </c>
      <c t="str" r="B73">
        <f>'Weekly US Streaming Report'!D77</f>
        <v>Country</v>
      </c>
      <c t="str" r="C73">
        <f>'Weekly US Streaming Report'!E77</f>
        <v>Lawrence Music Group</v>
      </c>
      <c r="D73">
        <f>'Weekly US Streaming Report'!F77</f>
        <v>887845184757</v>
      </c>
      <c t="str" r="E73">
        <f>'Weekly US Streaming Report'!G77</f>
        <v>Tracy Lawrence</v>
      </c>
      <c t="str" r="F73">
        <f>'Weekly US Streaming Report'!H77</f>
        <v>Headlights, Taillights and Radios</v>
      </c>
      <c t="str" r="G73">
        <f>'Weekly US Streaming Report'!I77</f>
        <v>Album</v>
      </c>
      <c r="H73">
        <f>'Weekly US Streaming Report'!Q77</f>
        <v>1000000</v>
      </c>
      <c r="I73">
        <f>'Weekly US Streaming Report'!R77</f>
        <v>1667054</v>
      </c>
      <c r="J73">
        <f>'Weekly US Streaming Report'!S77</f>
        <v>0.0191</v>
      </c>
      <c t="str" r="K73">
        <f>'Weekly US Streaming Report'!T77</f>
        <v/>
      </c>
      <c t="str" r="L73">
        <f>'Weekly US Streaming Report'!U77</f>
        <v>X</v>
      </c>
      <c t="str" r="M73">
        <f>'Weekly US Streaming Report'!V77</f>
        <v/>
      </c>
      <c t="str" r="N73">
        <f>'Weekly US Streaming Report'!W77</f>
        <v>Total tracks played: 2,192, Total room joins: 1,941, Unique room joins: 1,037, Total messages sent: 669</v>
      </c>
    </row>
    <row r="74">
      <c s="27" r="A74">
        <f>'Weekly US Streaming Report'!A78</f>
        <v>41506</v>
      </c>
      <c t="str" r="B74">
        <f>'Weekly US Streaming Report'!D78</f>
        <v>Rock</v>
      </c>
      <c t="str" r="C74">
        <f>'Weekly US Streaming Report'!E78</f>
        <v>Nuclear Blast</v>
      </c>
      <c r="D74">
        <f>'Weekly US Streaming Report'!F78</f>
        <v>888002862938</v>
      </c>
      <c t="str" r="E74">
        <f>'Weekly US Streaming Report'!G78</f>
        <v>Fleshgod Apocalypse</v>
      </c>
      <c t="str" r="F74">
        <f>'Weekly US Streaming Report'!H78</f>
        <v>Labyrinth</v>
      </c>
      <c t="str" r="G74">
        <f>'Weekly US Streaming Report'!I78</f>
        <v>Album</v>
      </c>
      <c t="str" r="H74">
        <f>'Weekly US Streaming Report'!Q78</f>
        <v/>
      </c>
      <c t="str" r="I74">
        <f>'Weekly US Streaming Report'!R78</f>
        <v/>
      </c>
      <c t="str" r="J74">
        <f>'Weekly US Streaming Report'!S78</f>
        <v/>
      </c>
      <c t="str" r="K74">
        <f>'Weekly US Streaming Report'!T78</f>
        <v/>
      </c>
      <c t="str" r="L74">
        <f>'Weekly US Streaming Report'!U78</f>
        <v/>
      </c>
      <c t="str" r="M74">
        <f>'Weekly US Streaming Report'!V78</f>
        <v/>
      </c>
      <c t="str" r="N74">
        <f>'Weekly US Streaming Report'!W78</f>
        <v/>
      </c>
    </row>
    <row r="75">
      <c s="27" r="A75">
        <f>'Weekly US Streaming Report'!A79</f>
        <v>41506</v>
      </c>
      <c t="str" r="B75">
        <f>'Weekly US Streaming Report'!D79</f>
        <v>Electronic</v>
      </c>
      <c t="str" r="C75">
        <f>'Weekly US Streaming Report'!E79</f>
        <v>Ghostly International</v>
      </c>
      <c r="D75">
        <f>'Weekly US Streaming Report'!F79</f>
        <v>804297818429</v>
      </c>
      <c t="str" r="E75">
        <f>'Weekly US Streaming Report'!G79</f>
        <v>Shigeto</v>
      </c>
      <c t="str" r="F75">
        <f>'Weekly US Streaming Report'!H79</f>
        <v>No Better Time Than Now</v>
      </c>
      <c t="str" r="G75">
        <f>'Weekly US Streaming Report'!I79</f>
        <v>Album</v>
      </c>
      <c r="H75">
        <f>'Weekly US Streaming Report'!Q79</f>
        <v>700000</v>
      </c>
      <c r="I75">
        <f>'Weekly US Streaming Report'!R79</f>
        <v>873385</v>
      </c>
      <c r="J75">
        <f>'Weekly US Streaming Report'!S79</f>
        <v>0.0063</v>
      </c>
      <c t="str" r="K75">
        <f>'Weekly US Streaming Report'!T79</f>
        <v/>
      </c>
      <c t="str" r="L75">
        <f>'Weekly US Streaming Report'!U79</f>
        <v/>
      </c>
      <c t="str" r="M75">
        <f>'Weekly US Streaming Report'!V79</f>
        <v/>
      </c>
      <c t="str" r="N75">
        <f>'Weekly US Streaming Report'!W79</f>
        <v/>
      </c>
    </row>
    <row r="76">
      <c s="27" r="A76">
        <f>'Weekly US Streaming Report'!A80</f>
        <v>41506</v>
      </c>
      <c t="str" r="B76">
        <f>'Weekly US Streaming Report'!D80</f>
        <v>Alternative</v>
      </c>
      <c t="str" r="C76">
        <f>'Weekly US Streaming Report'!E80</f>
        <v>Frenchkiss Records</v>
      </c>
      <c r="D76">
        <f>'Weekly US Streaming Report'!F80</f>
        <v>888002532466</v>
      </c>
      <c t="str" r="E76">
        <f>'Weekly US Streaming Report'!G80</f>
        <v>Crocodiles</v>
      </c>
      <c t="str" r="F76">
        <f>'Weekly US Streaming Report'!H80</f>
        <v>Crimes of Passion</v>
      </c>
      <c t="str" r="G76">
        <f>'Weekly US Streaming Report'!I80</f>
        <v>Album</v>
      </c>
      <c r="H76">
        <f>'Weekly US Streaming Report'!Q80</f>
        <v>1000000</v>
      </c>
      <c r="I76">
        <f>'Weekly US Streaming Report'!R80</f>
        <v>1187268</v>
      </c>
      <c r="J76">
        <f>'Weekly US Streaming Report'!S80</f>
        <v>0.0116</v>
      </c>
      <c t="str" r="K76">
        <f>'Weekly US Streaming Report'!T80</f>
        <v/>
      </c>
      <c t="str" r="L76">
        <f>'Weekly US Streaming Report'!U80</f>
        <v/>
      </c>
      <c t="str" r="M76">
        <f>'Weekly US Streaming Report'!V80</f>
        <v/>
      </c>
      <c t="str" r="N76">
        <f>'Weekly US Streaming Report'!W80</f>
        <v/>
      </c>
    </row>
    <row r="77">
      <c s="27" r="A77">
        <f>'Weekly US Streaming Report'!A81</f>
        <v>41499</v>
      </c>
      <c t="str" r="B77">
        <f>'Weekly US Streaming Report'!D81</f>
        <v>Rock</v>
      </c>
      <c t="str" r="C77">
        <f>'Weekly US Streaming Report'!E81</f>
        <v>Frenchkiss Records</v>
      </c>
      <c r="D77">
        <f>'Weekly US Streaming Report'!F81</f>
        <v>888002727695</v>
      </c>
      <c t="str" r="E77">
        <f>'Weekly US Streaming Report'!G81</f>
        <v>Bloc Party</v>
      </c>
      <c t="str" r="F77">
        <f>'Weekly US Streaming Report'!H81</f>
        <v>The Nextwave Sessions</v>
      </c>
      <c t="str" r="G77">
        <f>'Weekly US Streaming Report'!I81</f>
        <v>EP</v>
      </c>
      <c r="H77">
        <f>'Weekly US Streaming Report'!Q81</f>
        <v>1400000</v>
      </c>
      <c r="I77">
        <f>'Weekly US Streaming Report'!R81</f>
        <v>1360666</v>
      </c>
      <c r="J77">
        <f>'Weekly US Streaming Report'!S81</f>
        <v>0.0022</v>
      </c>
      <c t="str" r="K77">
        <f>'Weekly US Streaming Report'!T81</f>
        <v/>
      </c>
      <c t="str" r="L77">
        <f>'Weekly US Streaming Report'!U81</f>
        <v/>
      </c>
      <c t="str" r="M77">
        <f>'Weekly US Streaming Report'!V81</f>
        <v/>
      </c>
      <c t="str" r="N77">
        <f>'Weekly US Streaming Report'!W81</f>
        <v/>
      </c>
    </row>
    <row r="78">
      <c s="27" r="A78">
        <f>'Weekly US Streaming Report'!A82</f>
        <v>41499</v>
      </c>
      <c t="str" r="B78">
        <f>'Weekly US Streaming Report'!D82</f>
        <v>Rock</v>
      </c>
      <c t="str" r="C78">
        <f>'Weekly US Streaming Report'!E82</f>
        <v>Nuclear Blast</v>
      </c>
      <c r="D78">
        <f>'Weekly US Streaming Report'!F82</f>
        <v>888002943835</v>
      </c>
      <c t="str" r="E78">
        <f>'Weekly US Streaming Report'!G82</f>
        <v>Carcass</v>
      </c>
      <c t="str" r="F78">
        <f>'Weekly US Streaming Report'!H82</f>
        <v>Captive Bolt Pistol</v>
      </c>
      <c t="str" r="G78">
        <f>'Weekly US Streaming Report'!I82</f>
        <v>Single</v>
      </c>
      <c t="str" r="H78">
        <f>'Weekly US Streaming Report'!Q82</f>
        <v/>
      </c>
      <c t="str" r="I78">
        <f>'Weekly US Streaming Report'!R82</f>
        <v/>
      </c>
      <c t="str" r="J78">
        <f>'Weekly US Streaming Report'!S82</f>
        <v/>
      </c>
      <c t="str" r="K78">
        <f>'Weekly US Streaming Report'!T82</f>
        <v/>
      </c>
      <c t="str" r="L78">
        <f>'Weekly US Streaming Report'!U82</f>
        <v/>
      </c>
      <c t="str" r="M78">
        <f>'Weekly US Streaming Report'!V82</f>
        <v/>
      </c>
      <c t="str" r="N78">
        <f>'Weekly US Streaming Report'!W82</f>
        <v/>
      </c>
    </row>
    <row r="79">
      <c s="27" r="A79">
        <f>'Weekly US Streaming Report'!A83</f>
        <v>41499</v>
      </c>
      <c t="str" r="B79">
        <f>'Weekly US Streaming Report'!D83</f>
        <v>Electronic</v>
      </c>
      <c t="str" r="C79">
        <f>'Weekly US Streaming Report'!E83</f>
        <v>YOY Records</v>
      </c>
      <c r="D79">
        <f>'Weekly US Streaming Report'!F83</f>
        <v>888003053991</v>
      </c>
      <c t="str" r="E79">
        <f>'Weekly US Streaming Report'!G83</f>
        <v>V V Brown</v>
      </c>
      <c t="str" r="F79">
        <f>'Weekly US Streaming Report'!H83</f>
        <v>The Apple</v>
      </c>
      <c t="str" r="G79">
        <f>'Weekly US Streaming Report'!I83</f>
        <v>Single</v>
      </c>
      <c t="str" r="H79">
        <f>'Weekly US Streaming Report'!Q83</f>
        <v/>
      </c>
      <c t="str" r="I79">
        <f>'Weekly US Streaming Report'!R83</f>
        <v/>
      </c>
      <c t="str" r="J79">
        <f>'Weekly US Streaming Report'!S83</f>
        <v/>
      </c>
      <c t="str" r="K79">
        <f>'Weekly US Streaming Report'!T83</f>
        <v/>
      </c>
      <c t="str" r="L79">
        <f>'Weekly US Streaming Report'!U83</f>
        <v/>
      </c>
      <c t="str" r="M79">
        <f>'Weekly US Streaming Report'!V83</f>
        <v/>
      </c>
      <c t="str" r="N79">
        <f>'Weekly US Streaming Report'!W83</f>
        <v/>
      </c>
    </row>
    <row r="80">
      <c s="27" r="A80">
        <f>'Weekly US Streaming Report'!A84</f>
        <v>41499</v>
      </c>
      <c t="str" r="B80">
        <f>'Weekly US Streaming Report'!D84</f>
        <v>Pop</v>
      </c>
      <c t="str" r="C80">
        <f>'Weekly US Streaming Report'!E84</f>
        <v>One Haven Music LLC</v>
      </c>
      <c r="D80">
        <f>'Weekly US Streaming Report'!F84</f>
        <v>888003066991</v>
      </c>
      <c t="str" r="E80">
        <f>'Weekly US Streaming Report'!G84</f>
        <v>Kina Grannis</v>
      </c>
      <c t="str" r="F80">
        <f>'Weekly US Streaming Report'!H84</f>
        <v>Royals</v>
      </c>
      <c t="str" r="G80">
        <f>'Weekly US Streaming Report'!I84</f>
        <v>Single</v>
      </c>
      <c t="str" r="H80">
        <f>'Weekly US Streaming Report'!Q84</f>
        <v/>
      </c>
      <c t="str" r="I80">
        <f>'Weekly US Streaming Report'!R84</f>
        <v/>
      </c>
      <c t="str" r="J80">
        <f>'Weekly US Streaming Report'!S84</f>
        <v/>
      </c>
      <c t="str" r="K80">
        <f>'Weekly US Streaming Report'!T84</f>
        <v/>
      </c>
      <c t="str" r="L80">
        <f>'Weekly US Streaming Report'!U84</f>
        <v/>
      </c>
      <c t="str" r="M80">
        <f>'Weekly US Streaming Report'!V84</f>
        <v/>
      </c>
      <c t="str" r="N80">
        <f>'Weekly US Streaming Report'!W84</f>
        <v/>
      </c>
    </row>
    <row r="81">
      <c s="27" r="A81">
        <f>'Weekly US Streaming Report'!A85</f>
        <v>41499</v>
      </c>
      <c t="str" r="B81">
        <f>'Weekly US Streaming Report'!D85</f>
        <v>Fitness &amp; Workout</v>
      </c>
      <c t="str" r="C81">
        <f>'Weekly US Streaming Report'!E85</f>
        <v>Steven Halpern's Inner Peace Music</v>
      </c>
      <c r="D81">
        <f>'Weekly US Streaming Report'!F85</f>
        <v>93791808726</v>
      </c>
      <c t="str" r="E81">
        <f>'Weekly US Streaming Report'!G85</f>
        <v>Steven Halpern</v>
      </c>
      <c t="str" r="F81">
        <f>'Weekly US Streaming Report'!H85</f>
        <v>Deep Theta 2.0: Brainwave Entrainment Music for Meditation and Healing</v>
      </c>
      <c t="str" r="G81">
        <f>'Weekly US Streaming Report'!I85</f>
        <v>Album</v>
      </c>
      <c r="H81">
        <f>'Weekly US Streaming Report'!Q85</f>
        <v>500000</v>
      </c>
      <c r="I81">
        <f>'Weekly US Streaming Report'!R85</f>
        <v>533606</v>
      </c>
      <c r="J81">
        <f>'Weekly US Streaming Report'!S85</f>
        <v>0.0025</v>
      </c>
      <c t="str" r="K81">
        <f>'Weekly US Streaming Report'!T85</f>
        <v/>
      </c>
      <c t="str" r="L81">
        <f>'Weekly US Streaming Report'!U85</f>
        <v/>
      </c>
      <c t="str" r="M81">
        <f>'Weekly US Streaming Report'!V85</f>
        <v/>
      </c>
      <c t="str" r="N81">
        <f>'Weekly US Streaming Report'!W85</f>
        <v/>
      </c>
    </row>
    <row r="82">
      <c s="27" r="A82">
        <f>'Weekly US Streaming Report'!A86</f>
        <v>41492</v>
      </c>
      <c t="str" r="B82">
        <f>'Weekly US Streaming Report'!D86</f>
        <v>Rock</v>
      </c>
      <c t="str" r="C82">
        <f>'Weekly US Streaming Report'!E86</f>
        <v>Nuclear Blast</v>
      </c>
      <c r="D82">
        <f>'Weekly US Streaming Report'!F86</f>
        <v>888002667830</v>
      </c>
      <c t="str" r="E82">
        <f>'Weekly US Streaming Report'!G86</f>
        <v>The Defiled</v>
      </c>
      <c t="str" r="F82">
        <f>'Weekly US Streaming Report'!H86</f>
        <v>Daggers</v>
      </c>
      <c t="str" r="G82">
        <f>'Weekly US Streaming Report'!I86</f>
        <v>Album</v>
      </c>
      <c t="str" r="H82">
        <f>'Weekly US Streaming Report'!Q86</f>
        <v/>
      </c>
      <c t="str" r="I82">
        <f>'Weekly US Streaming Report'!R86</f>
        <v/>
      </c>
      <c t="str" r="J82">
        <f>'Weekly US Streaming Report'!S86</f>
        <v/>
      </c>
      <c t="str" r="K82">
        <f>'Weekly US Streaming Report'!T86</f>
        <v/>
      </c>
      <c t="str" r="L82">
        <f>'Weekly US Streaming Report'!U86</f>
        <v/>
      </c>
      <c t="str" r="M82">
        <f>'Weekly US Streaming Report'!V86</f>
        <v/>
      </c>
      <c t="str" r="N82">
        <f>'Weekly US Streaming Report'!W86</f>
        <v/>
      </c>
    </row>
    <row r="83">
      <c s="27" r="A83">
        <f>'Weekly US Streaming Report'!A87</f>
        <v>41492</v>
      </c>
      <c t="str" r="B83">
        <f>'Weekly US Streaming Report'!D87</f>
        <v>Hip Hop/Rap</v>
      </c>
      <c t="str" r="C83">
        <f>'Weekly US Streaming Report'!E87</f>
        <v>Sleep Crease Records</v>
      </c>
      <c r="D83">
        <f>'Weekly US Streaming Report'!F87</f>
        <v>888002416186</v>
      </c>
      <c t="str" r="E83">
        <f>'Weekly US Streaming Report'!G87</f>
        <v>theknowledgist</v>
      </c>
      <c t="str" r="F83">
        <f>'Weekly US Streaming Report'!H87</f>
        <v>Volume 10</v>
      </c>
      <c t="str" r="G83">
        <f>'Weekly US Streaming Report'!I87</f>
        <v>Album</v>
      </c>
      <c r="H83">
        <f>'Weekly US Streaming Report'!Q87</f>
        <v>700000</v>
      </c>
      <c r="I83">
        <f>'Weekly US Streaming Report'!R87</f>
        <v>896940</v>
      </c>
      <c r="J83">
        <f>'Weekly US Streaming Report'!S87</f>
        <v>0.0028</v>
      </c>
      <c t="str" r="K83">
        <f>'Weekly US Streaming Report'!T87</f>
        <v/>
      </c>
      <c t="str" r="L83">
        <f>'Weekly US Streaming Report'!U87</f>
        <v/>
      </c>
      <c t="str" r="M83">
        <f>'Weekly US Streaming Report'!V87</f>
        <v/>
      </c>
      <c t="str" r="N83">
        <f>'Weekly US Streaming Report'!W87</f>
        <v/>
      </c>
    </row>
    <row r="84">
      <c s="27" r="A84">
        <f>'Weekly US Streaming Report'!A88</f>
        <v>41492</v>
      </c>
      <c t="str" r="B84">
        <f>'Weekly US Streaming Report'!D88</f>
        <v>Hip Hop/Rap</v>
      </c>
      <c t="str" r="C84">
        <f>'Weekly US Streaming Report'!E88</f>
        <v>Rad Cult</v>
      </c>
      <c r="D84">
        <f>'Weekly US Streaming Report'!F88</f>
        <v>888002023445</v>
      </c>
      <c t="str" r="E84">
        <f>'Weekly US Streaming Report'!G88</f>
        <v>DEMON QUEEN</v>
      </c>
      <c t="str" r="F84">
        <f>'Weekly US Streaming Report'!H88</f>
        <v>Exorcise Tape</v>
      </c>
      <c t="str" r="G84">
        <f>'Weekly US Streaming Report'!I88</f>
        <v>Album</v>
      </c>
      <c r="H84">
        <f>'Weekly US Streaming Report'!Q88</f>
        <v>700000</v>
      </c>
      <c r="I84">
        <f>'Weekly US Streaming Report'!R88</f>
        <v>894924</v>
      </c>
      <c r="J84">
        <f>'Weekly US Streaming Report'!S88</f>
        <v>0.0033</v>
      </c>
      <c t="str" r="K84">
        <f>'Weekly US Streaming Report'!T88</f>
        <v/>
      </c>
      <c t="str" r="L84">
        <f>'Weekly US Streaming Report'!U88</f>
        <v/>
      </c>
      <c t="str" r="M84">
        <f>'Weekly US Streaming Report'!V88</f>
        <v/>
      </c>
      <c t="str" r="N84">
        <f>'Weekly US Streaming Report'!W88</f>
        <v/>
      </c>
    </row>
    <row r="85">
      <c s="27" r="A85">
        <f>'Weekly US Streaming Report'!A89</f>
        <v>41492</v>
      </c>
      <c t="str" r="B85">
        <f>'Weekly US Streaming Report'!D89</f>
        <v>Rock</v>
      </c>
      <c t="str" r="C85">
        <f>'Weekly US Streaming Report'!E89</f>
        <v>Relapse Records</v>
      </c>
      <c r="D85">
        <f>'Weekly US Streaming Report'!F89</f>
        <v>781676721627</v>
      </c>
      <c t="str" r="E85">
        <f>'Weekly US Streaming Report'!G89</f>
        <v>Revocation</v>
      </c>
      <c t="str" r="F85">
        <f>'Weekly US Streaming Report'!H89</f>
        <v>Revocation</v>
      </c>
      <c t="str" r="G85">
        <f>'Weekly US Streaming Report'!I89</f>
        <v>Album</v>
      </c>
      <c r="H85">
        <f>'Weekly US Streaming Report'!Q89</f>
        <v>700000</v>
      </c>
      <c r="I85">
        <f>'Weekly US Streaming Report'!R89</f>
        <v>895286</v>
      </c>
      <c r="J85">
        <f>'Weekly US Streaming Report'!S89</f>
        <v>0.0046</v>
      </c>
      <c t="str" r="K85">
        <f>'Weekly US Streaming Report'!T89</f>
        <v/>
      </c>
      <c t="str" r="L85">
        <f>'Weekly US Streaming Report'!U89</f>
        <v/>
      </c>
      <c t="str" r="M85">
        <f>'Weekly US Streaming Report'!V89</f>
        <v/>
      </c>
      <c t="str" r="N85">
        <f>'Weekly US Streaming Report'!W89</f>
        <v/>
      </c>
    </row>
    <row r="86">
      <c s="27" r="A86">
        <f>'Weekly US Streaming Report'!A90</f>
        <v>41492</v>
      </c>
      <c t="str" r="B86">
        <f>'Weekly US Streaming Report'!D90</f>
        <v>Rock</v>
      </c>
      <c t="str" r="C86">
        <f>'Weekly US Streaming Report'!E90</f>
        <v>Relapse Records</v>
      </c>
      <c r="D86">
        <f>'Weekly US Streaming Report'!F90</f>
        <v>781676331321</v>
      </c>
      <c t="str" r="E86">
        <f>'Weekly US Streaming Report'!G90</f>
        <v>Revocation</v>
      </c>
      <c t="str" r="F86">
        <f>'Weekly US Streaming Report'!H90</f>
        <v>Revocation (Deluxe Version)</v>
      </c>
      <c t="str" r="G86">
        <f>'Weekly US Streaming Report'!I90</f>
        <v>Album</v>
      </c>
      <c r="H86">
        <f>'Weekly US Streaming Report'!Q90</f>
        <v>700000</v>
      </c>
      <c r="I86">
        <f>'Weekly US Streaming Report'!R90</f>
        <v>895287</v>
      </c>
      <c r="J86">
        <f>'Weekly US Streaming Report'!S90</f>
        <v>0.0037</v>
      </c>
      <c t="str" r="K86">
        <f>'Weekly US Streaming Report'!T90</f>
        <v/>
      </c>
      <c t="str" r="L86">
        <f>'Weekly US Streaming Report'!U90</f>
        <v/>
      </c>
      <c t="str" r="M86">
        <f>'Weekly US Streaming Report'!V90</f>
        <v/>
      </c>
      <c t="str" r="N86">
        <f>'Weekly US Streaming Report'!W90</f>
        <v/>
      </c>
    </row>
    <row r="87">
      <c s="27" r="A87">
        <f>'Weekly US Streaming Report'!A91</f>
        <v>41485</v>
      </c>
      <c t="str" r="B87">
        <f>'Weekly US Streaming Report'!D91</f>
        <v>Rock</v>
      </c>
      <c t="str" r="C87">
        <f>'Weekly US Streaming Report'!E91</f>
        <v>Candy Rat Records</v>
      </c>
      <c r="D87">
        <f>'Weekly US Streaming Report'!F91</f>
        <v>747014617922</v>
      </c>
      <c t="str" r="E87">
        <f>'Weekly US Streaming Report'!G91</f>
        <v>The Reign of Kindo</v>
      </c>
      <c t="str" r="F87">
        <f>'Weekly US Streaming Report'!H91</f>
        <v>Play with Fire</v>
      </c>
      <c t="str" r="G87">
        <f>'Weekly US Streaming Report'!I91</f>
        <v>Album</v>
      </c>
      <c t="str" r="H87">
        <f>'Weekly US Streaming Report'!Q91</f>
        <v/>
      </c>
      <c t="str" r="I87">
        <f>'Weekly US Streaming Report'!R91</f>
        <v/>
      </c>
      <c t="str" r="J87">
        <f>'Weekly US Streaming Report'!S91</f>
        <v/>
      </c>
      <c t="str" r="K87">
        <f>'Weekly US Streaming Report'!T91</f>
        <v/>
      </c>
      <c t="str" r="L87">
        <f>'Weekly US Streaming Report'!U91</f>
        <v/>
      </c>
      <c t="str" r="M87">
        <f>'Weekly US Streaming Report'!V91</f>
        <v/>
      </c>
      <c t="str" r="N87">
        <f>'Weekly US Streaming Report'!W91</f>
        <v/>
      </c>
    </row>
    <row r="88">
      <c s="27" r="A88">
        <f>'Weekly US Streaming Report'!A92</f>
        <v>41485</v>
      </c>
      <c t="str" r="B88">
        <f>'Weekly US Streaming Report'!D92</f>
        <v>Electronic</v>
      </c>
      <c t="str" r="C88">
        <f>'Weekly US Streaming Report'!E92</f>
        <v>Hyperdub</v>
      </c>
      <c r="D88">
        <f>'Weekly US Streaming Report'!F92</f>
        <v>5055300373403</v>
      </c>
      <c t="str" r="E88">
        <f>'Weekly US Streaming Report'!G92</f>
        <v>Ikonika</v>
      </c>
      <c t="str" r="F88">
        <f>'Weekly US Streaming Report'!H92</f>
        <v>Aerotropolis</v>
      </c>
      <c t="str" r="G88">
        <f>'Weekly US Streaming Report'!I92</f>
        <v>Album</v>
      </c>
      <c t="str" r="H88">
        <f>'Weekly US Streaming Report'!Q92</f>
        <v/>
      </c>
      <c t="str" r="I88">
        <f>'Weekly US Streaming Report'!R92</f>
        <v/>
      </c>
      <c t="str" r="J88">
        <f>'Weekly US Streaming Report'!S92</f>
        <v/>
      </c>
      <c t="str" r="K88">
        <f>'Weekly US Streaming Report'!T92</f>
        <v/>
      </c>
      <c t="str" r="L88">
        <f>'Weekly US Streaming Report'!U92</f>
        <v/>
      </c>
      <c t="str" r="M88">
        <f>'Weekly US Streaming Report'!V92</f>
        <v/>
      </c>
      <c t="str" r="N88">
        <f>'Weekly US Streaming Report'!W92</f>
        <v/>
      </c>
    </row>
    <row r="89">
      <c s="27" r="A89">
        <f>'Weekly US Streaming Report'!A93</f>
        <v>41478</v>
      </c>
      <c t="str" r="B89">
        <f>'Weekly US Streaming Report'!D93</f>
        <v>Alternative</v>
      </c>
      <c t="str" r="C89">
        <f>'Weekly US Streaming Report'!E93</f>
        <v>Slumberland Records</v>
      </c>
      <c r="D89">
        <f>'Weekly US Streaming Report'!F93</f>
        <v>749846018380</v>
      </c>
      <c t="str" r="E89">
        <f>'Weekly US Streaming Report'!G93</f>
        <v>Weekend</v>
      </c>
      <c t="str" r="F89">
        <f>'Weekly US Streaming Report'!H93</f>
        <v>Jinx</v>
      </c>
      <c t="str" r="G89">
        <f>'Weekly US Streaming Report'!I93</f>
        <v>Album</v>
      </c>
      <c r="H89">
        <f>'Weekly US Streaming Report'!Q93</f>
        <v>2075779</v>
      </c>
      <c r="I89">
        <f>'Weekly US Streaming Report'!R93</f>
        <v>2652433</v>
      </c>
      <c r="J89">
        <f>'Weekly US Streaming Report'!S93</f>
        <v>0.0046</v>
      </c>
      <c t="str" r="K89">
        <f>'Weekly US Streaming Report'!T93</f>
        <v/>
      </c>
      <c t="str" r="L89">
        <f>'Weekly US Streaming Report'!U93</f>
        <v/>
      </c>
      <c t="str" r="M89">
        <f>'Weekly US Streaming Report'!V93</f>
        <v/>
      </c>
      <c t="str" r="N89">
        <f>'Weekly US Streaming Report'!W93</f>
        <v/>
      </c>
    </row>
    <row r="90">
      <c s="27" r="A90">
        <f>'Weekly US Streaming Report'!A94</f>
        <v>41478</v>
      </c>
      <c t="str" r="B90">
        <f>'Weekly US Streaming Report'!D94</f>
        <v>Electronic</v>
      </c>
      <c t="str" r="C90">
        <f>'Weekly US Streaming Report'!E94</f>
        <v>ATP Recordings</v>
      </c>
      <c r="D90">
        <f>'Weekly US Streaming Report'!F94</f>
        <v>888002578914</v>
      </c>
      <c t="str" r="E90">
        <f>'Weekly US Streaming Report'!G94</f>
        <v>Fuck Buttons</v>
      </c>
      <c t="str" r="F90">
        <f>'Weekly US Streaming Report'!H94</f>
        <v>Slow Focus</v>
      </c>
      <c t="str" r="G90">
        <f>'Weekly US Streaming Report'!I94</f>
        <v>Album</v>
      </c>
      <c r="H90">
        <f>'Weekly US Streaming Report'!Q94</f>
        <v>700000</v>
      </c>
      <c r="I90">
        <f>'Weekly US Streaming Report'!R94</f>
        <v>956610</v>
      </c>
      <c r="J90">
        <f>'Weekly US Streaming Report'!S94</f>
        <v>0.0041</v>
      </c>
      <c t="str" r="K90">
        <f>'Weekly US Streaming Report'!T94</f>
        <v/>
      </c>
      <c t="str" r="L90">
        <f>'Weekly US Streaming Report'!U94</f>
        <v/>
      </c>
      <c t="str" r="M90">
        <f>'Weekly US Streaming Report'!V94</f>
        <v/>
      </c>
      <c t="str" r="N90">
        <f>'Weekly US Streaming Report'!W94</f>
        <v/>
      </c>
    </row>
    <row r="91">
      <c s="27" r="A91">
        <f>'Weekly US Streaming Report'!A95</f>
        <v>41478</v>
      </c>
      <c t="str" r="B91">
        <f>'Weekly US Streaming Report'!D95</f>
        <v>Rock</v>
      </c>
      <c t="str" r="C91">
        <f>'Weekly US Streaming Report'!E95</f>
        <v>Relapse Records</v>
      </c>
      <c r="D91">
        <f>'Weekly US Streaming Report'!F95</f>
        <v>781676721719</v>
      </c>
      <c t="str" r="E91">
        <f>'Weekly US Streaming Report'!G95</f>
        <v>Baroness</v>
      </c>
      <c t="str" r="F91">
        <f>'Weekly US Streaming Report'!H95</f>
        <v>Live at Maida Vale - BBC</v>
      </c>
      <c t="str" r="G91">
        <f>'Weekly US Streaming Report'!I95</f>
        <v>Album</v>
      </c>
      <c t="str" r="H91">
        <f>'Weekly US Streaming Report'!Q95</f>
        <v/>
      </c>
      <c t="str" r="I91">
        <f>'Weekly US Streaming Report'!R95</f>
        <v/>
      </c>
      <c t="str" r="J91">
        <f>'Weekly US Streaming Report'!S95</f>
        <v/>
      </c>
      <c t="str" r="K91">
        <f>'Weekly US Streaming Report'!T95</f>
        <v/>
      </c>
      <c t="str" r="L91">
        <f>'Weekly US Streaming Report'!U95</f>
        <v/>
      </c>
      <c t="str" r="M91">
        <f>'Weekly US Streaming Report'!V95</f>
        <v/>
      </c>
      <c t="str" r="N91">
        <f>'Weekly US Streaming Report'!W95</f>
        <v/>
      </c>
    </row>
    <row r="92">
      <c s="27" r="A92">
        <f>'Weekly US Streaming Report'!A96</f>
        <v>41478</v>
      </c>
      <c t="str" r="B92">
        <f>'Weekly US Streaming Report'!D96</f>
        <v>Rock</v>
      </c>
      <c t="str" r="C92">
        <f>'Weekly US Streaming Report'!E96</f>
        <v>Relapse Records</v>
      </c>
      <c r="D92">
        <f>'Weekly US Streaming Report'!F96</f>
        <v>781676721825</v>
      </c>
      <c t="str" r="E92">
        <f>'Weekly US Streaming Report'!G96</f>
        <v>True Widow</v>
      </c>
      <c t="str" r="F92">
        <f>'Weekly US Streaming Report'!H96</f>
        <v>Circumambulation</v>
      </c>
      <c t="str" r="G92">
        <f>'Weekly US Streaming Report'!I96</f>
        <v>Album</v>
      </c>
      <c r="H92">
        <f>'Weekly US Streaming Report'!Q96</f>
        <v>1000000</v>
      </c>
      <c r="I92">
        <f>'Weekly US Streaming Report'!R96</f>
        <v>1399566</v>
      </c>
      <c r="J92">
        <f>'Weekly US Streaming Report'!S96</f>
        <v>0.0032</v>
      </c>
      <c t="str" r="K92">
        <f>'Weekly US Streaming Report'!T96</f>
        <v/>
      </c>
      <c t="str" r="L92">
        <f>'Weekly US Streaming Report'!U96</f>
        <v/>
      </c>
      <c t="str" r="M92">
        <f>'Weekly US Streaming Report'!V96</f>
        <v/>
      </c>
      <c t="str" r="N92">
        <f>'Weekly US Streaming Report'!W96</f>
        <v/>
      </c>
    </row>
    <row r="93">
      <c s="27" r="A93">
        <f>'Weekly US Streaming Report'!A97</f>
        <v>41478</v>
      </c>
      <c t="str" r="B93">
        <f>'Weekly US Streaming Report'!D97</f>
        <v>Rock</v>
      </c>
      <c t="str" r="C93">
        <f>'Weekly US Streaming Report'!E97</f>
        <v>Relapse Records</v>
      </c>
      <c r="D93">
        <f>'Weekly US Streaming Report'!F97</f>
        <v>781676722525</v>
      </c>
      <c t="str" r="E93">
        <f>'Weekly US Streaming Report'!G97</f>
        <v>Black Tusk</v>
      </c>
      <c t="str" r="F93">
        <f>'Weekly US Streaming Report'!H97</f>
        <v>Tend No Wounds</v>
      </c>
      <c t="str" r="G93">
        <f>'Weekly US Streaming Report'!I97</f>
        <v>EP</v>
      </c>
      <c t="str" r="H93">
        <f>'Weekly US Streaming Report'!Q97</f>
        <v/>
      </c>
      <c t="str" r="I93">
        <f>'Weekly US Streaming Report'!R97</f>
        <v/>
      </c>
      <c t="str" r="J93">
        <f>'Weekly US Streaming Report'!S97</f>
        <v/>
      </c>
      <c t="str" r="K93">
        <f>'Weekly US Streaming Report'!T97</f>
        <v/>
      </c>
      <c t="str" r="L93">
        <f>'Weekly US Streaming Report'!U97</f>
        <v/>
      </c>
      <c t="str" r="M93">
        <f>'Weekly US Streaming Report'!V97</f>
        <v/>
      </c>
      <c t="str" r="N93">
        <f>'Weekly US Streaming Report'!W97</f>
        <v/>
      </c>
    </row>
    <row r="94">
      <c s="27" r="A94">
        <f>'Weekly US Streaming Report'!A98</f>
        <v>41478</v>
      </c>
      <c t="str" r="B94">
        <f>'Weekly US Streaming Report'!D98</f>
        <v>Dance</v>
      </c>
      <c t="str" r="C94">
        <f>'Weekly US Streaming Report'!E98</f>
        <v>Dim Mak</v>
      </c>
      <c r="D94">
        <f>'Weekly US Streaming Report'!F98</f>
        <v>888002734815</v>
      </c>
      <c t="str" r="E94">
        <f>'Weekly US Streaming Report'!G98</f>
        <v>Carnage &amp; Tony Junior</v>
      </c>
      <c t="str" r="F94">
        <f>'Weekly US Streaming Report'!H98</f>
        <v>Michael Jordan</v>
      </c>
      <c t="str" r="G94">
        <f>'Weekly US Streaming Report'!I98</f>
        <v>Single</v>
      </c>
      <c t="str" r="H94">
        <f>'Weekly US Streaming Report'!Q98</f>
        <v/>
      </c>
      <c t="str" r="I94">
        <f>'Weekly US Streaming Report'!R98</f>
        <v/>
      </c>
      <c t="str" r="J94">
        <f>'Weekly US Streaming Report'!S98</f>
        <v/>
      </c>
      <c t="str" r="K94">
        <f>'Weekly US Streaming Report'!T98</f>
        <v/>
      </c>
      <c t="str" r="L94">
        <f>'Weekly US Streaming Report'!U98</f>
        <v/>
      </c>
      <c t="str" r="M94">
        <f>'Weekly US Streaming Report'!V98</f>
        <v/>
      </c>
      <c t="str" r="N94">
        <f>'Weekly US Streaming Report'!W98</f>
        <v/>
      </c>
    </row>
    <row r="95">
      <c s="27" r="A95">
        <f>'Weekly US Streaming Report'!A99</f>
        <v>41471</v>
      </c>
      <c t="str" r="B95">
        <f>'Weekly US Streaming Report'!D99</f>
        <v>Electronic</v>
      </c>
      <c t="str" r="C95">
        <f>'Weekly US Streaming Report'!E99</f>
        <v>YOY Records</v>
      </c>
      <c r="D95">
        <f>'Weekly US Streaming Report'!F99</f>
        <v>888002441904</v>
      </c>
      <c t="str" r="E95">
        <f>'Weekly US Streaming Report'!G99</f>
        <v>VV Brown</v>
      </c>
      <c t="str" r="F95">
        <f>'Weekly US Streaming Report'!H99</f>
        <v>Samson</v>
      </c>
      <c t="str" r="G95">
        <f>'Weekly US Streaming Report'!I99</f>
        <v>Single</v>
      </c>
      <c r="H95">
        <f>'Weekly US Streaming Report'!Q99</f>
        <v>1000000</v>
      </c>
      <c r="I95">
        <f>'Weekly US Streaming Report'!R99</f>
        <v>1058153</v>
      </c>
      <c r="J95">
        <f>'Weekly US Streaming Report'!S99</f>
        <v>0.0028</v>
      </c>
      <c t="str" r="K95">
        <f>'Weekly US Streaming Report'!T99</f>
        <v/>
      </c>
      <c t="str" r="L95">
        <f>'Weekly US Streaming Report'!U99</f>
        <v/>
      </c>
      <c t="str" r="M95">
        <f>'Weekly US Streaming Report'!V99</f>
        <v/>
      </c>
      <c t="str" r="N95">
        <f>'Weekly US Streaming Report'!W99</f>
        <v/>
      </c>
    </row>
    <row r="96">
      <c s="27" r="A96">
        <f>'Weekly US Streaming Report'!A100</f>
        <v>41471</v>
      </c>
      <c t="str" r="B96">
        <f>'Weekly US Streaming Report'!D100</f>
        <v>Dance</v>
      </c>
      <c t="str" r="C96">
        <f>'Weekly US Streaming Report'!E100</f>
        <v>Dim Mak</v>
      </c>
      <c r="D96">
        <f>'Weekly US Streaming Report'!F100</f>
        <v>888002701084</v>
      </c>
      <c t="str" r="E96">
        <f>'Weekly US Streaming Report'!G100</f>
        <v>Infected Mushroom</v>
      </c>
      <c t="str" r="F96">
        <f>'Weekly US Streaming Report'!H100</f>
        <v>Friends on Mushrooms, Vol. 2</v>
      </c>
      <c t="str" r="G96">
        <f>'Weekly US Streaming Report'!I100</f>
        <v>EP</v>
      </c>
      <c r="H96">
        <f>'Weekly US Streaming Report'!Q100</f>
        <v>700000</v>
      </c>
      <c r="I96">
        <f>'Weekly US Streaming Report'!R100</f>
        <v>955175</v>
      </c>
      <c r="J96">
        <f>'Weekly US Streaming Report'!S100</f>
        <v>0.0044</v>
      </c>
      <c t="str" r="K96">
        <f>'Weekly US Streaming Report'!T100</f>
        <v/>
      </c>
      <c t="str" r="L96">
        <f>'Weekly US Streaming Report'!U100</f>
        <v/>
      </c>
      <c t="str" r="M96">
        <f>'Weekly US Streaming Report'!V100</f>
        <v/>
      </c>
      <c t="str" r="N96">
        <f>'Weekly US Streaming Report'!W100</f>
        <v/>
      </c>
    </row>
    <row r="97">
      <c s="27" r="A97">
        <f>'Weekly US Streaming Report'!A101</f>
        <v>41471</v>
      </c>
      <c t="str" r="B97">
        <f>'Weekly US Streaming Report'!D101</f>
        <v>Hip Hop/Rap</v>
      </c>
      <c t="str" r="C97">
        <f>'Weekly US Streaming Report'!E101</f>
        <v>Hieroglyphics Imperium</v>
      </c>
      <c r="D97">
        <f>'Weekly US Streaming Report'!F101</f>
        <v>888002632098</v>
      </c>
      <c t="str" r="E97">
        <f>'Weekly US Streaming Report'!G101</f>
        <v>Hieroglyphics</v>
      </c>
      <c t="str" r="F97">
        <f>'Weekly US Streaming Report'!H101</f>
        <v>The Kitchen</v>
      </c>
      <c t="str" r="G97">
        <f>'Weekly US Streaming Report'!I101</f>
        <v>Album</v>
      </c>
      <c r="H97">
        <f>'Weekly US Streaming Report'!Q101</f>
        <v>1000000</v>
      </c>
      <c r="I97">
        <f>'Weekly US Streaming Report'!R101</f>
        <v>1056915</v>
      </c>
      <c r="J97">
        <f>'Weekly US Streaming Report'!S101</f>
        <v>0.0035</v>
      </c>
      <c t="str" r="K97">
        <f>'Weekly US Streaming Report'!T101</f>
        <v/>
      </c>
      <c t="str" r="L97">
        <f>'Weekly US Streaming Report'!U101</f>
        <v/>
      </c>
      <c t="str" r="M97">
        <f>'Weekly US Streaming Report'!V101</f>
        <v/>
      </c>
      <c t="str" r="N97">
        <f>'Weekly US Streaming Report'!W101</f>
        <v/>
      </c>
    </row>
    <row r="98">
      <c s="27" r="A98">
        <f>'Weekly US Streaming Report'!A102</f>
        <v>41471</v>
      </c>
      <c t="str" r="B98">
        <f>'Weekly US Streaming Report'!D102</f>
        <v>Electronic</v>
      </c>
      <c t="str" r="C98">
        <f>'Weekly US Streaming Report'!E102</f>
        <v>Dokuz Sekiz Müzik</v>
      </c>
      <c r="D98">
        <f>'Weekly US Streaming Report'!F102</f>
        <v>888002717238</v>
      </c>
      <c t="str" r="E98">
        <f>'Weekly US Streaming Report'!G102</f>
        <v>Aygün Kazımova</v>
      </c>
      <c t="str" r="F98">
        <f>'Weekly US Streaming Report'!H102</f>
        <v>Coffee from Colombia (feat. Snoop Dogg)</v>
      </c>
      <c t="str" r="G98">
        <f>'Weekly US Streaming Report'!I102</f>
        <v>Single</v>
      </c>
      <c t="str" r="H98">
        <f>'Weekly US Streaming Report'!Q102</f>
        <v/>
      </c>
      <c t="str" r="I98">
        <f>'Weekly US Streaming Report'!R102</f>
        <v/>
      </c>
      <c t="str" r="J98">
        <f>'Weekly US Streaming Report'!S102</f>
        <v/>
      </c>
      <c t="str" r="K98">
        <f>'Weekly US Streaming Report'!T102</f>
        <v/>
      </c>
      <c t="str" r="L98">
        <f>'Weekly US Streaming Report'!U102</f>
        <v/>
      </c>
      <c t="str" r="M98">
        <f>'Weekly US Streaming Report'!V102</f>
        <v/>
      </c>
      <c t="str" r="N98">
        <f>'Weekly US Streaming Report'!W102</f>
        <v/>
      </c>
    </row>
    <row r="99">
      <c s="27" r="A99">
        <f>'Weekly US Streaming Report'!A103</f>
        <v>41471</v>
      </c>
      <c t="str" r="B99">
        <f>'Weekly US Streaming Report'!D103</f>
        <v>Electronic</v>
      </c>
      <c t="str" r="C99">
        <f>'Weekly US Streaming Report'!E103</f>
        <v>FiXT / Celldweller</v>
      </c>
      <c r="D99">
        <f>'Weekly US Streaming Report'!F103</f>
        <v>765573869842</v>
      </c>
      <c t="str" r="E99">
        <f>'Weekly US Streaming Report'!G103</f>
        <v>Celldweller</v>
      </c>
      <c t="str" r="F99">
        <f>'Weekly US Streaming Report'!H103</f>
        <v>Soundtrack for the Voices in My Head Vol. 03, Chapter 01</v>
      </c>
      <c t="str" r="G99">
        <f>'Weekly US Streaming Report'!I103</f>
        <v>EP</v>
      </c>
      <c t="str" r="H99">
        <f>'Weekly US Streaming Report'!Q103</f>
        <v/>
      </c>
      <c t="str" r="I99">
        <f>'Weekly US Streaming Report'!R103</f>
        <v/>
      </c>
      <c t="str" r="J99">
        <f>'Weekly US Streaming Report'!S103</f>
        <v/>
      </c>
      <c t="str" r="K99">
        <f>'Weekly US Streaming Report'!T103</f>
        <v/>
      </c>
      <c t="str" r="L99">
        <f>'Weekly US Streaming Report'!U103</f>
        <v/>
      </c>
      <c t="str" r="M99">
        <f>'Weekly US Streaming Report'!V103</f>
        <v/>
      </c>
      <c t="str" r="N99">
        <f>'Weekly US Streaming Report'!W103</f>
        <v/>
      </c>
    </row>
    <row r="100">
      <c s="27" r="A100">
        <f>'Weekly US Streaming Report'!A104</f>
        <v>41471</v>
      </c>
      <c t="str" r="B100">
        <f>'Weekly US Streaming Report'!D104</f>
        <v>Children's Music</v>
      </c>
      <c t="str" r="C100">
        <f>'Weekly US Streaming Report'!E104</f>
        <v>LMNO Pop</v>
      </c>
      <c r="D100">
        <f>'Weekly US Streaming Report'!F104</f>
        <v>614511819428</v>
      </c>
      <c t="str" r="E100">
        <f>'Weekly US Streaming Report'!G104</f>
        <v>The Verve Pipe</v>
      </c>
      <c t="str" r="F100">
        <f>'Weekly US Streaming Report'!H104</f>
        <v>Are We There Yet?</v>
      </c>
      <c t="str" r="G100">
        <f>'Weekly US Streaming Report'!I104</f>
        <v>Album</v>
      </c>
      <c r="H100">
        <f>'Weekly US Streaming Report'!Q104</f>
        <v>600000</v>
      </c>
      <c r="I100">
        <f>'Weekly US Streaming Report'!R104</f>
        <v>638752</v>
      </c>
      <c r="J100">
        <f>'Weekly US Streaming Report'!S104</f>
        <v>0.0035</v>
      </c>
      <c t="str" r="K100">
        <f>'Weekly US Streaming Report'!T104</f>
        <v/>
      </c>
      <c t="str" r="L100">
        <f>'Weekly US Streaming Report'!U104</f>
        <v/>
      </c>
      <c t="str" r="M100">
        <f>'Weekly US Streaming Report'!V104</f>
        <v/>
      </c>
      <c t="str" r="N100">
        <f>'Weekly US Streaming Report'!W104</f>
        <v/>
      </c>
    </row>
    <row r="101">
      <c s="27" r="A101">
        <f>'Weekly US Streaming Report'!A105</f>
        <v>41471</v>
      </c>
      <c t="str" r="B101">
        <f>'Weekly US Streaming Report'!D105</f>
        <v>Rock</v>
      </c>
      <c t="str" r="C101">
        <f>'Weekly US Streaming Report'!E105</f>
        <v>Cleopatra Records</v>
      </c>
      <c r="D101">
        <f>'Weekly US Streaming Report'!F105</f>
        <v>888002451712</v>
      </c>
      <c t="str" r="E101">
        <f>'Weekly US Streaming Report'!G105</f>
        <v>Sons Of Hippies</v>
      </c>
      <c t="str" r="F101">
        <f>'Weekly US Streaming Report'!H105</f>
        <v>Griffons at the Gates of Heaven</v>
      </c>
      <c t="str" r="G101">
        <f>'Weekly US Streaming Report'!I105</f>
        <v>Album</v>
      </c>
      <c r="H101">
        <f>'Weekly US Streaming Report'!Q105</f>
        <v>700000</v>
      </c>
      <c r="I101">
        <f>'Weekly US Streaming Report'!R105</f>
        <v>637268</v>
      </c>
      <c r="J101">
        <f>'Weekly US Streaming Report'!S105</f>
        <v>0.0034</v>
      </c>
      <c t="str" r="K101">
        <f>'Weekly US Streaming Report'!T105</f>
        <v/>
      </c>
      <c t="str" r="L101">
        <f>'Weekly US Streaming Report'!U105</f>
        <v/>
      </c>
      <c t="str" r="M101">
        <f>'Weekly US Streaming Report'!V105</f>
        <v/>
      </c>
      <c t="str" r="N101">
        <f>'Weekly US Streaming Report'!W105</f>
        <v/>
      </c>
    </row>
    <row r="102">
      <c s="27" r="A102">
        <f>'Weekly US Streaming Report'!A106</f>
        <v>41471</v>
      </c>
      <c t="str" r="B102">
        <f>'Weekly US Streaming Report'!D106</f>
        <v>Rock</v>
      </c>
      <c t="str" r="C102">
        <f>'Weekly US Streaming Report'!E106</f>
        <v>The Bureau</v>
      </c>
      <c r="D102">
        <f>'Weekly US Streaming Report'!F106</f>
        <v>755491601426</v>
      </c>
      <c t="str" r="E102">
        <f>'Weekly US Streaming Report'!G106</f>
        <v>Frank Black</v>
      </c>
      <c t="str" r="F102">
        <f>'Weekly US Streaming Report'!H106</f>
        <v>Oddballs</v>
      </c>
      <c t="str" r="G102">
        <f>'Weekly US Streaming Report'!I106</f>
        <v>Album</v>
      </c>
      <c r="H102">
        <f>'Weekly US Streaming Report'!Q106</f>
        <v>600000</v>
      </c>
      <c r="I102">
        <f>'Weekly US Streaming Report'!R106</f>
        <v>635691</v>
      </c>
      <c r="J102">
        <f>'Weekly US Streaming Report'!S106</f>
        <v>0.0031</v>
      </c>
      <c t="str" r="K102">
        <f>'Weekly US Streaming Report'!T106</f>
        <v/>
      </c>
      <c t="str" r="L102">
        <f>'Weekly US Streaming Report'!U106</f>
        <v/>
      </c>
      <c t="str" r="M102">
        <f>'Weekly US Streaming Report'!V106</f>
        <v/>
      </c>
      <c t="str" r="N102">
        <f>'Weekly US Streaming Report'!W106</f>
        <v/>
      </c>
    </row>
    <row r="103">
      <c s="27" r="A103">
        <f>'Weekly US Streaming Report'!A107</f>
        <v>41471</v>
      </c>
      <c t="str" r="B103">
        <f>'Weekly US Streaming Report'!D107</f>
        <v>Electronic</v>
      </c>
      <c t="str" r="C103">
        <f>'Weekly US Streaming Report'!E107</f>
        <v>Daylight Curfew</v>
      </c>
      <c r="D103">
        <f>'Weekly US Streaming Report'!F107</f>
        <v>888002624833</v>
      </c>
      <c t="str" r="E103">
        <f>'Weekly US Streaming Report'!G107</f>
        <v>Cassettes Won't Listen</v>
      </c>
      <c t="str" r="F103">
        <f>'Weekly US Streaming Report'!H107</f>
        <v>CWL</v>
      </c>
      <c t="str" r="G103">
        <f>'Weekly US Streaming Report'!I107</f>
        <v>Album</v>
      </c>
      <c r="H103">
        <f>'Weekly US Streaming Report'!Q107</f>
        <v>600000</v>
      </c>
      <c r="I103">
        <f>'Weekly US Streaming Report'!R107</f>
        <v>635176</v>
      </c>
      <c r="J103">
        <f>'Weekly US Streaming Report'!S107</f>
        <v>0.0018</v>
      </c>
      <c t="str" r="K103">
        <f>'Weekly US Streaming Report'!T107</f>
        <v/>
      </c>
      <c t="str" r="L103">
        <f>'Weekly US Streaming Report'!U107</f>
        <v/>
      </c>
      <c t="str" r="M103">
        <f>'Weekly US Streaming Report'!V107</f>
        <v/>
      </c>
      <c t="str" r="N103">
        <f>'Weekly US Streaming Report'!W107</f>
        <v/>
      </c>
    </row>
    <row r="104">
      <c s="27" r="A104">
        <f>'Weekly US Streaming Report'!A108</f>
        <v>41464</v>
      </c>
      <c t="str" r="B104">
        <f>'Weekly US Streaming Report'!D108</f>
        <v>Rock</v>
      </c>
      <c t="str" r="C104">
        <f>'Weekly US Streaming Report'!E108</f>
        <v>Graveface Records &amp; Curiosities</v>
      </c>
      <c r="D104">
        <f>'Weekly US Streaming Report'!F108</f>
        <v>888002031549</v>
      </c>
      <c t="str" r="E104">
        <f>'Weekly US Streaming Report'!G108</f>
        <v>Whirr</v>
      </c>
      <c t="str" r="F104">
        <f>'Weekly US Streaming Report'!H108</f>
        <v>Around</v>
      </c>
      <c t="str" r="G104">
        <f>'Weekly US Streaming Report'!I108</f>
        <v>EP</v>
      </c>
      <c r="H104">
        <f>'Weekly US Streaming Report'!Q108</f>
        <v>700000</v>
      </c>
      <c r="I104">
        <f>'Weekly US Streaming Report'!R108</f>
        <v>707284</v>
      </c>
      <c r="J104">
        <f>'Weekly US Streaming Report'!S108</f>
        <v>0.0028</v>
      </c>
      <c t="str" r="K104">
        <f>'Weekly US Streaming Report'!T108</f>
        <v/>
      </c>
      <c t="str" r="L104">
        <f>'Weekly US Streaming Report'!U108</f>
        <v/>
      </c>
      <c t="str" r="M104">
        <f>'Weekly US Streaming Report'!V108</f>
        <v/>
      </c>
      <c t="str" r="N104">
        <f>'Weekly US Streaming Report'!W108</f>
        <v/>
      </c>
    </row>
    <row r="105">
      <c s="27" r="A105">
        <f>'Weekly US Streaming Report'!A109</f>
        <v>41464</v>
      </c>
      <c t="str" r="B105">
        <f>'Weekly US Streaming Report'!D109</f>
        <v>Electronic</v>
      </c>
      <c t="str" r="C105">
        <f>'Weekly US Streaming Report'!E109</f>
        <v>Paper Bag Records</v>
      </c>
      <c r="D105">
        <f>'Weekly US Streaming Report'!F109</f>
        <v>880893007511</v>
      </c>
      <c t="str" r="E105">
        <f>'Weekly US Streaming Report'!G109</f>
        <v>CFCF</v>
      </c>
      <c t="str" r="F105">
        <f>'Weekly US Streaming Report'!H109</f>
        <v>Music for Objects</v>
      </c>
      <c t="str" r="G105">
        <f>'Weekly US Streaming Report'!I109</f>
        <v>Album</v>
      </c>
      <c t="str" r="H105">
        <f>'Weekly US Streaming Report'!Q109</f>
        <v/>
      </c>
      <c t="str" r="I105">
        <f>'Weekly US Streaming Report'!R109</f>
        <v/>
      </c>
      <c t="str" r="J105">
        <f>'Weekly US Streaming Report'!S109</f>
        <v/>
      </c>
      <c t="str" r="K105">
        <f>'Weekly US Streaming Report'!T109</f>
        <v/>
      </c>
      <c t="str" r="L105">
        <f>'Weekly US Streaming Report'!U109</f>
        <v/>
      </c>
      <c t="str" r="M105">
        <f>'Weekly US Streaming Report'!V109</f>
        <v/>
      </c>
      <c t="str" r="N105">
        <f>'Weekly US Streaming Report'!W109</f>
        <v/>
      </c>
    </row>
    <row r="106">
      <c s="27" r="A106">
        <f>'Weekly US Streaming Report'!A110</f>
        <v>41464</v>
      </c>
      <c t="str" r="B106">
        <f>'Weekly US Streaming Report'!D110</f>
        <v>Rock</v>
      </c>
      <c t="str" r="C106">
        <f>'Weekly US Streaming Report'!E110</f>
        <v>JAXART Records</v>
      </c>
      <c r="D106">
        <f>'Weekly US Streaming Report'!F110</f>
        <v>887396951266</v>
      </c>
      <c t="str" r="E106">
        <f>'Weekly US Streaming Report'!G110</f>
        <v>Western Lows</v>
      </c>
      <c t="str" r="F106">
        <f>'Weekly US Streaming Report'!H110</f>
        <v>Glacial</v>
      </c>
      <c t="str" r="G106">
        <f>'Weekly US Streaming Report'!I110</f>
        <v>Album</v>
      </c>
      <c t="str" r="H106">
        <f>'Weekly US Streaming Report'!Q110</f>
        <v/>
      </c>
      <c t="str" r="I106">
        <f>'Weekly US Streaming Report'!R110</f>
        <v/>
      </c>
      <c t="str" r="J106">
        <f>'Weekly US Streaming Report'!S110</f>
        <v/>
      </c>
      <c t="str" r="K106">
        <f>'Weekly US Streaming Report'!T110</f>
        <v/>
      </c>
      <c t="str" r="L106">
        <f>'Weekly US Streaming Report'!U110</f>
        <v/>
      </c>
      <c t="str" r="M106">
        <f>'Weekly US Streaming Report'!V110</f>
        <v/>
      </c>
      <c t="str" r="N106">
        <f>'Weekly US Streaming Report'!W110</f>
        <v/>
      </c>
    </row>
    <row r="107">
      <c s="27" r="A107">
        <f>'Weekly US Streaming Report'!A111</f>
        <v>41464</v>
      </c>
      <c t="str" r="B107">
        <f>'Weekly US Streaming Report'!D111</f>
        <v>Alternative</v>
      </c>
      <c t="str" r="C107">
        <f>'Weekly US Streaming Report'!E111</f>
        <v>Mother Hips Records</v>
      </c>
      <c r="D107">
        <f>'Weekly US Streaming Report'!F111</f>
        <v>888002565457</v>
      </c>
      <c t="str" r="E107">
        <f>'Weekly US Streaming Report'!G111</f>
        <v>The Mother Hips</v>
      </c>
      <c t="str" r="F107">
        <f>'Weekly US Streaming Report'!H111</f>
        <v>Behind Beyond</v>
      </c>
      <c t="str" r="G107">
        <f>'Weekly US Streaming Report'!I111</f>
        <v>Album</v>
      </c>
      <c t="str" r="H107">
        <f>'Weekly US Streaming Report'!Q111</f>
        <v/>
      </c>
      <c t="str" r="I107">
        <f>'Weekly US Streaming Report'!R111</f>
        <v/>
      </c>
      <c t="str" r="J107">
        <f>'Weekly US Streaming Report'!S111</f>
        <v/>
      </c>
      <c t="str" r="K107">
        <f>'Weekly US Streaming Report'!T111</f>
        <v/>
      </c>
      <c t="str" r="L107">
        <f>'Weekly US Streaming Report'!U111</f>
        <v/>
      </c>
      <c t="str" r="M107">
        <f>'Weekly US Streaming Report'!V111</f>
        <v/>
      </c>
      <c t="str" r="N107">
        <f>'Weekly US Streaming Report'!W111</f>
        <v/>
      </c>
    </row>
    <row r="108">
      <c s="27" r="A108">
        <f>'Weekly US Streaming Report'!A112</f>
        <v>41464</v>
      </c>
      <c t="str" r="B108">
        <f>'Weekly US Streaming Report'!D112</f>
        <v>Rock</v>
      </c>
      <c t="str" r="C108">
        <f>'Weekly US Streaming Report'!E112</f>
        <v>Nuclear Blast</v>
      </c>
      <c r="D108">
        <f>'Weekly US Streaming Report'!F112</f>
        <v>888002377470</v>
      </c>
      <c t="str" r="E108">
        <f>'Weekly US Streaming Report'!G112</f>
        <v>Sirenia</v>
      </c>
      <c t="str" r="F108">
        <f>'Weekly US Streaming Report'!H112</f>
        <v>Perils of the Deep Blue</v>
      </c>
      <c t="str" r="G108">
        <f>'Weekly US Streaming Report'!I112</f>
        <v>Album</v>
      </c>
      <c t="str" r="H108">
        <f>'Weekly US Streaming Report'!Q112</f>
        <v/>
      </c>
      <c t="str" r="I108">
        <f>'Weekly US Streaming Report'!R112</f>
        <v/>
      </c>
      <c t="str" r="J108">
        <f>'Weekly US Streaming Report'!S112</f>
        <v/>
      </c>
      <c t="str" r="K108">
        <f>'Weekly US Streaming Report'!T112</f>
        <v/>
      </c>
      <c t="str" r="L108">
        <f>'Weekly US Streaming Report'!U112</f>
        <v/>
      </c>
      <c t="str" r="M108">
        <f>'Weekly US Streaming Report'!V112</f>
        <v/>
      </c>
      <c t="str" r="N108">
        <f>'Weekly US Streaming Report'!W112</f>
        <v/>
      </c>
    </row>
    <row r="109">
      <c s="27" r="A109">
        <f>'Weekly US Streaming Report'!A113</f>
        <v>41464</v>
      </c>
      <c t="str" r="B109">
        <f>'Weekly US Streaming Report'!D113</f>
        <v>Alternative</v>
      </c>
      <c t="str" r="C109">
        <f>'Weekly US Streaming Report'!E113</f>
        <v>Badman Recording Co</v>
      </c>
      <c r="D109">
        <f>'Weekly US Streaming Report'!F113</f>
        <v>655037091622</v>
      </c>
      <c t="str" r="E109">
        <f>'Weekly US Streaming Report'!G113</f>
        <v>The Builders and the Butchers</v>
      </c>
      <c t="str" r="F109">
        <f>'Weekly US Streaming Report'!H113</f>
        <v>Western Medicine</v>
      </c>
      <c t="str" r="G109">
        <f>'Weekly US Streaming Report'!I113</f>
        <v>Album</v>
      </c>
      <c t="str" r="H109">
        <f>'Weekly US Streaming Report'!Q113</f>
        <v/>
      </c>
      <c t="str" r="I109">
        <f>'Weekly US Streaming Report'!R113</f>
        <v/>
      </c>
      <c t="str" r="J109">
        <f>'Weekly US Streaming Report'!S113</f>
        <v/>
      </c>
      <c t="str" r="K109">
        <f>'Weekly US Streaming Report'!T113</f>
        <v/>
      </c>
      <c t="str" r="L109">
        <f>'Weekly US Streaming Report'!U113</f>
        <v/>
      </c>
      <c t="str" r="M109">
        <f>'Weekly US Streaming Report'!V113</f>
        <v/>
      </c>
      <c t="str" r="N109">
        <f>'Weekly US Streaming Report'!W113</f>
        <v/>
      </c>
    </row>
    <row r="110">
      <c s="27" r="A110">
        <f>'Weekly US Streaming Report'!A114</f>
        <v>41457</v>
      </c>
      <c t="str" r="B110">
        <f>'Weekly US Streaming Report'!D114</f>
        <v>Electronic</v>
      </c>
      <c t="str" r="C110">
        <f>'Weekly US Streaming Report'!E114</f>
        <v>Plug Research Music</v>
      </c>
      <c r="D110">
        <f>'Weekly US Streaming Report'!F114</f>
        <v>887845400260</v>
      </c>
      <c t="str" r="E110">
        <f>'Weekly US Streaming Report'!G114</f>
        <v>Shortcircles</v>
      </c>
      <c t="str" r="F110">
        <f>'Weekly US Streaming Report'!H114</f>
        <v>Between Waves</v>
      </c>
      <c t="str" r="G110">
        <f>'Weekly US Streaming Report'!I114</f>
        <v>Album</v>
      </c>
      <c t="str" r="H110">
        <f>'Weekly US Streaming Report'!Q114</f>
        <v/>
      </c>
      <c t="str" r="I110">
        <f>'Weekly US Streaming Report'!R114</f>
        <v/>
      </c>
      <c t="str" r="J110">
        <f>'Weekly US Streaming Report'!S114</f>
        <v/>
      </c>
      <c t="str" r="K110">
        <f>'Weekly US Streaming Report'!T114</f>
        <v/>
      </c>
      <c t="str" r="L110">
        <f>'Weekly US Streaming Report'!U114</f>
        <v/>
      </c>
      <c t="str" r="M110">
        <f>'Weekly US Streaming Report'!V114</f>
        <v/>
      </c>
      <c t="str" r="N110">
        <f>'Weekly US Streaming Report'!W114</f>
        <v/>
      </c>
    </row>
    <row r="111">
      <c s="27" r="A111">
        <f>'Weekly US Streaming Report'!A115</f>
        <v>41457</v>
      </c>
      <c t="str" r="B111">
        <f>'Weekly US Streaming Report'!D115</f>
        <v>Electronic</v>
      </c>
      <c t="str" r="C111">
        <f>'Weekly US Streaming Report'!E115</f>
        <v>Dim Mak</v>
      </c>
      <c r="D111">
        <f>'Weekly US Streaming Report'!F115</f>
        <v>888002545398</v>
      </c>
      <c t="str" r="E111">
        <f>'Weekly US Streaming Report'!G115</f>
        <v>Felix Cartal</v>
      </c>
      <c t="str" r="F111">
        <f>'Weekly US Streaming Report'!H115</f>
        <v>Young Love (feat. Koko LaRoo)</v>
      </c>
      <c t="str" r="G111">
        <f>'Weekly US Streaming Report'!I115</f>
        <v>Single</v>
      </c>
      <c t="str" r="H111">
        <f>'Weekly US Streaming Report'!Q115</f>
        <v/>
      </c>
      <c t="str" r="I111">
        <f>'Weekly US Streaming Report'!R115</f>
        <v/>
      </c>
      <c t="str" r="J111">
        <f>'Weekly US Streaming Report'!S115</f>
        <v/>
      </c>
      <c t="str" r="K111">
        <f>'Weekly US Streaming Report'!T115</f>
        <v/>
      </c>
      <c t="str" r="L111">
        <f>'Weekly US Streaming Report'!U115</f>
        <v/>
      </c>
      <c t="str" r="M111">
        <f>'Weekly US Streaming Report'!V115</f>
        <v/>
      </c>
      <c t="str" r="N111">
        <f>'Weekly US Streaming Report'!W115</f>
        <v/>
      </c>
    </row>
    <row r="112">
      <c s="27" r="A112">
        <f>'Weekly US Streaming Report'!A116</f>
        <v>41450</v>
      </c>
      <c t="str" r="B112">
        <f>'Weekly US Streaming Report'!D116</f>
        <v>Rock</v>
      </c>
      <c t="str" r="C112">
        <f>'Weekly US Streaming Report'!E116</f>
        <v>Poor Boy Records</v>
      </c>
      <c r="D112">
        <f>'Weekly US Streaming Report'!F116</f>
        <v>888002608765</v>
      </c>
      <c t="str" r="E112">
        <f>'Weekly US Streaming Report'!G116</f>
        <v>Bret Michaels</v>
      </c>
      <c t="str" r="F112">
        <f>'Weekly US Streaming Report'!H116</f>
        <v>Jammin' with Friends</v>
      </c>
      <c t="str" r="G112">
        <f>'Weekly US Streaming Report'!I116</f>
        <v>Album</v>
      </c>
      <c r="H112">
        <f>'Weekly US Streaming Report'!Q116</f>
        <v>700000</v>
      </c>
      <c r="I112">
        <f>'Weekly US Streaming Report'!R116</f>
        <v>659975</v>
      </c>
      <c r="J112">
        <f>'Weekly US Streaming Report'!S116</f>
        <v>0.0039</v>
      </c>
      <c t="str" r="K112">
        <f>'Weekly US Streaming Report'!T116</f>
        <v/>
      </c>
      <c t="str" r="L112">
        <f>'Weekly US Streaming Report'!U116</f>
        <v/>
      </c>
      <c t="str" r="M112">
        <f>'Weekly US Streaming Report'!V116</f>
        <v/>
      </c>
      <c t="str" r="N112">
        <f>'Weekly US Streaming Report'!W116</f>
        <v/>
      </c>
    </row>
    <row r="113">
      <c s="27" r="A113">
        <f>'Weekly US Streaming Report'!A117</f>
        <v>41450</v>
      </c>
      <c t="str" r="B113">
        <f>'Weekly US Streaming Report'!D117</f>
        <v>Rock</v>
      </c>
      <c t="str" r="C113">
        <f>'Weekly US Streaming Report'!E117</f>
        <v>Ipecac Recordings</v>
      </c>
      <c r="D113">
        <f>'Weekly US Streaming Report'!F117</f>
        <v>888002012043</v>
      </c>
      <c t="str" r="E113">
        <f>'Weekly US Streaming Report'!G117</f>
        <v>Palms</v>
      </c>
      <c t="str" r="F113">
        <f>'Weekly US Streaming Report'!H117</f>
        <v>Palms</v>
      </c>
      <c t="str" r="G113">
        <f>'Weekly US Streaming Report'!I117</f>
        <v>Album</v>
      </c>
      <c r="H113">
        <f>'Weekly US Streaming Report'!Q117</f>
        <v>700000</v>
      </c>
      <c r="I113">
        <f>'Weekly US Streaming Report'!R117</f>
        <v>660770</v>
      </c>
      <c r="J113">
        <f>'Weekly US Streaming Report'!S117</f>
        <v>0.0038</v>
      </c>
      <c t="str" r="K113">
        <f>'Weekly US Streaming Report'!T117</f>
        <v/>
      </c>
      <c t="str" r="L113">
        <f>'Weekly US Streaming Report'!U117</f>
        <v/>
      </c>
      <c t="str" r="M113">
        <f>'Weekly US Streaming Report'!V117</f>
        <v/>
      </c>
      <c t="str" r="N113">
        <f>'Weekly US Streaming Report'!W117</f>
        <v/>
      </c>
    </row>
    <row r="114">
      <c s="27" r="A114">
        <f>'Weekly US Streaming Report'!A118</f>
        <v>41450</v>
      </c>
      <c t="str" r="B114">
        <f>'Weekly US Streaming Report'!D118</f>
        <v>Jazz</v>
      </c>
      <c t="str" r="C114">
        <f>'Weekly US Streaming Report'!E118</f>
        <v>Mack Avenue Records</v>
      </c>
      <c r="D114">
        <f>'Weekly US Streaming Report'!F118</f>
        <v>888002451835</v>
      </c>
      <c t="str" r="E114">
        <f>'Weekly US Streaming Report'!G118</f>
        <v>Yellowjackets</v>
      </c>
      <c t="str" r="F114">
        <f>'Weekly US Streaming Report'!H118</f>
        <v>A Rise in the Road</v>
      </c>
      <c t="str" r="G114">
        <f>'Weekly US Streaming Report'!I118</f>
        <v>Album</v>
      </c>
      <c r="H114">
        <f>'Weekly US Streaming Report'!Q118</f>
        <v>600000</v>
      </c>
      <c r="I114">
        <f>'Weekly US Streaming Report'!R118</f>
        <v>566363</v>
      </c>
      <c r="J114">
        <f>'Weekly US Streaming Report'!S118</f>
        <v>0.0032</v>
      </c>
      <c t="str" r="K114">
        <f>'Weekly US Streaming Report'!T118</f>
        <v/>
      </c>
      <c t="str" r="L114">
        <f>'Weekly US Streaming Report'!U118</f>
        <v/>
      </c>
      <c t="str" r="M114">
        <f>'Weekly US Streaming Report'!V118</f>
        <v/>
      </c>
      <c t="str" r="N114">
        <f>'Weekly US Streaming Report'!W118</f>
        <v/>
      </c>
    </row>
    <row r="115">
      <c s="27" r="A115">
        <f>'Weekly US Streaming Report'!A119</f>
        <v>41450</v>
      </c>
      <c t="str" r="B115">
        <f>'Weekly US Streaming Report'!D119</f>
        <v>Rock</v>
      </c>
      <c t="str" r="C115">
        <f>'Weekly US Streaming Report'!E119</f>
        <v>Nuclear Blast Entertainment</v>
      </c>
      <c r="D115">
        <f>'Weekly US Streaming Report'!F119</f>
        <v>888002198075</v>
      </c>
      <c t="str" r="E115">
        <f>'Weekly US Streaming Report'!G119</f>
        <v>Scorpion Child</v>
      </c>
      <c t="str" r="F115">
        <f>'Weekly US Streaming Report'!H119</f>
        <v>Scorpion Child (Bonus Version)</v>
      </c>
      <c t="str" r="G115">
        <f>'Weekly US Streaming Report'!I119</f>
        <v>Album</v>
      </c>
      <c r="H115">
        <f>'Weekly US Streaming Report'!Q119</f>
        <v>700000</v>
      </c>
      <c r="I115">
        <f>'Weekly US Streaming Report'!R119</f>
        <v>659329</v>
      </c>
      <c r="J115">
        <f>'Weekly US Streaming Report'!S119</f>
        <v>0.0034</v>
      </c>
      <c t="str" r="K115">
        <f>'Weekly US Streaming Report'!T119</f>
        <v/>
      </c>
      <c t="str" r="L115">
        <f>'Weekly US Streaming Report'!U119</f>
        <v/>
      </c>
      <c t="str" r="M115">
        <f>'Weekly US Streaming Report'!V119</f>
        <v/>
      </c>
      <c t="str" r="N115">
        <f>'Weekly US Streaming Report'!W119</f>
        <v/>
      </c>
    </row>
    <row r="116">
      <c s="27" r="A116">
        <f>'Weekly US Streaming Report'!A120</f>
        <v>41450</v>
      </c>
      <c t="str" r="B116">
        <f>'Weekly US Streaming Report'!D120</f>
        <v>Hip Hop/Rap</v>
      </c>
      <c t="str" r="C116">
        <f>'Weekly US Streaming Report'!E120</f>
        <v>Ne'Astra Music</v>
      </c>
      <c r="D116">
        <f>'Weekly US Streaming Report'!F120</f>
        <v>888002568557</v>
      </c>
      <c t="str" r="E116">
        <f>'Weekly US Streaming Report'!G120</f>
        <v>Slum Village</v>
      </c>
      <c t="str" r="F116">
        <f>'Weekly US Streaming Report'!H120</f>
        <v>Evolution</v>
      </c>
      <c t="str" r="G116">
        <f>'Weekly US Streaming Report'!I120</f>
        <v>Album</v>
      </c>
      <c t="str" r="H116">
        <f>'Weekly US Streaming Report'!Q120</f>
        <v/>
      </c>
      <c t="str" r="I116">
        <f>'Weekly US Streaming Report'!R120</f>
        <v/>
      </c>
      <c t="str" r="J116">
        <f>'Weekly US Streaming Report'!S120</f>
        <v/>
      </c>
      <c t="str" r="K116">
        <f>'Weekly US Streaming Report'!T120</f>
        <v/>
      </c>
      <c t="str" r="L116">
        <f>'Weekly US Streaming Report'!U120</f>
        <v/>
      </c>
      <c t="str" r="M116">
        <f>'Weekly US Streaming Report'!V120</f>
        <v/>
      </c>
      <c t="str" r="N116">
        <f>'Weekly US Streaming Report'!W120</f>
        <v/>
      </c>
    </row>
    <row r="117">
      <c s="27" r="A117">
        <f>'Weekly US Streaming Report'!A121</f>
        <v>41450</v>
      </c>
      <c t="str" r="B117">
        <f>'Weekly US Streaming Report'!D121</f>
        <v>Regional Mexicano</v>
      </c>
      <c t="str" r="C117">
        <f>'Weekly US Streaming Report'!E121</f>
        <v>Azteca Records</v>
      </c>
      <c r="D117">
        <f>'Weekly US Streaming Report'!F121</f>
        <v>888002519481</v>
      </c>
      <c t="str" r="E117">
        <f>'Weekly US Streaming Report'!G121</f>
        <v>La Maquinaria Norteña</v>
      </c>
      <c t="str" r="F117">
        <f>'Weekly US Streaming Report'!H121</f>
        <v>Vives En Mi</v>
      </c>
      <c t="str" r="G117">
        <f>'Weekly US Streaming Report'!I121</f>
        <v>Album</v>
      </c>
      <c t="str" r="H117">
        <f>'Weekly US Streaming Report'!Q121</f>
        <v/>
      </c>
      <c t="str" r="I117">
        <f>'Weekly US Streaming Report'!R121</f>
        <v/>
      </c>
      <c t="str" r="J117">
        <f>'Weekly US Streaming Report'!S121</f>
        <v/>
      </c>
      <c t="str" r="K117">
        <f>'Weekly US Streaming Report'!T121</f>
        <v/>
      </c>
      <c t="str" r="L117">
        <f>'Weekly US Streaming Report'!U121</f>
        <v/>
      </c>
      <c t="str" r="M117">
        <f>'Weekly US Streaming Report'!V121</f>
        <v/>
      </c>
      <c t="str" r="N117">
        <f>'Weekly US Streaming Report'!W121</f>
        <v/>
      </c>
    </row>
    <row r="118">
      <c s="27" r="A118">
        <f>'Weekly US Streaming Report'!A122</f>
        <v>41450</v>
      </c>
      <c t="str" r="B118">
        <f>'Weekly US Streaming Report'!D122</f>
        <v>Alternative</v>
      </c>
      <c t="str" r="C118">
        <f>'Weekly US Streaming Report'!E122</f>
        <v>Red Scare</v>
      </c>
      <c r="D118">
        <f>'Weekly US Streaming Report'!F122</f>
        <v>187223016961</v>
      </c>
      <c t="str" r="E118">
        <f>'Weekly US Streaming Report'!G122</f>
        <v>Elway</v>
      </c>
      <c t="str" r="F118">
        <f>'Weekly US Streaming Report'!H122</f>
        <v>Leavetaking</v>
      </c>
      <c t="str" r="G118">
        <f>'Weekly US Streaming Report'!I122</f>
        <v>Album</v>
      </c>
      <c t="str" r="H118">
        <f>'Weekly US Streaming Report'!Q122</f>
        <v/>
      </c>
      <c t="str" r="I118">
        <f>'Weekly US Streaming Report'!R122</f>
        <v/>
      </c>
      <c t="str" r="J118">
        <f>'Weekly US Streaming Report'!S122</f>
        <v/>
      </c>
      <c t="str" r="K118">
        <f>'Weekly US Streaming Report'!T122</f>
        <v/>
      </c>
      <c t="str" r="L118">
        <f>'Weekly US Streaming Report'!U122</f>
        <v/>
      </c>
      <c t="str" r="M118">
        <f>'Weekly US Streaming Report'!V122</f>
        <v/>
      </c>
      <c t="str" r="N118">
        <f>'Weekly US Streaming Report'!W122</f>
        <v/>
      </c>
    </row>
    <row r="119">
      <c s="27" r="A119">
        <f>'Weekly US Streaming Report'!A123</f>
        <v>41450</v>
      </c>
      <c t="str" r="B119">
        <f>'Weekly US Streaming Report'!D123</f>
        <v>Alternative</v>
      </c>
      <c t="str" r="C119">
        <f>'Weekly US Streaming Report'!E123</f>
        <v>Silver Sprocket</v>
      </c>
      <c r="D119">
        <f>'Weekly US Streaming Report'!F123</f>
        <v>639852104729</v>
      </c>
      <c t="str" r="E119">
        <f>'Weekly US Streaming Report'!G123</f>
        <v>Larry and His Flask</v>
      </c>
      <c t="str" r="F119">
        <f>'Weekly US Streaming Report'!H123</f>
        <v>By the Lamplight</v>
      </c>
      <c t="str" r="G119">
        <f>'Weekly US Streaming Report'!I123</f>
        <v>Album</v>
      </c>
      <c t="str" r="H119">
        <f>'Weekly US Streaming Report'!Q123</f>
        <v/>
      </c>
      <c t="str" r="I119">
        <f>'Weekly US Streaming Report'!R123</f>
        <v/>
      </c>
      <c t="str" r="J119">
        <f>'Weekly US Streaming Report'!S123</f>
        <v/>
      </c>
      <c t="str" r="K119">
        <f>'Weekly US Streaming Report'!T123</f>
        <v/>
      </c>
      <c t="str" r="L119">
        <f>'Weekly US Streaming Report'!U123</f>
        <v/>
      </c>
      <c t="str" r="M119">
        <f>'Weekly US Streaming Report'!V123</f>
        <v/>
      </c>
      <c t="str" r="N119">
        <f>'Weekly US Streaming Report'!W123</f>
        <v/>
      </c>
    </row>
    <row r="120">
      <c s="27" r="A120">
        <f>'Weekly US Streaming Report'!A124</f>
        <v>41450</v>
      </c>
      <c t="str" r="B120">
        <f>'Weekly US Streaming Report'!D124</f>
        <v>Electronic</v>
      </c>
      <c t="str" r="C120">
        <f>'Weekly US Streaming Report'!E124</f>
        <v>Audraglint</v>
      </c>
      <c r="D120">
        <f>'Weekly US Streaming Report'!F124</f>
        <v>888002521538</v>
      </c>
      <c t="str" r="E120">
        <f>'Weekly US Streaming Report'!G124</f>
        <v>The-Drum</v>
      </c>
      <c t="str" r="F120">
        <f>'Weekly US Streaming Report'!H124</f>
        <v>Contact</v>
      </c>
      <c t="str" r="G120">
        <f>'Weekly US Streaming Report'!I124</f>
        <v>Album</v>
      </c>
      <c t="str" r="H120">
        <f>'Weekly US Streaming Report'!Q124</f>
        <v/>
      </c>
      <c t="str" r="I120">
        <f>'Weekly US Streaming Report'!R124</f>
        <v/>
      </c>
      <c t="str" r="J120">
        <f>'Weekly US Streaming Report'!S124</f>
        <v/>
      </c>
      <c t="str" r="K120">
        <f>'Weekly US Streaming Report'!T124</f>
        <v/>
      </c>
      <c t="str" r="L120">
        <f>'Weekly US Streaming Report'!U124</f>
        <v/>
      </c>
      <c t="str" r="M120">
        <f>'Weekly US Streaming Report'!V124</f>
        <v/>
      </c>
      <c t="str" r="N120">
        <f>'Weekly US Streaming Report'!W124</f>
        <v/>
      </c>
    </row>
    <row r="121">
      <c s="27" r="A121">
        <f>'Weekly US Streaming Report'!A125</f>
        <v>41443</v>
      </c>
      <c t="str" r="B121">
        <f>'Weekly US Streaming Report'!D125</f>
        <v>Electronic</v>
      </c>
      <c t="str" r="C121">
        <f>'Weekly US Streaming Report'!E125</f>
        <v>Ghostly International</v>
      </c>
      <c r="D121">
        <f>'Weekly US Streaming Report'!F125</f>
        <v>804297815534</v>
      </c>
      <c t="str" r="E121">
        <f>'Weekly US Streaming Report'!G125</f>
        <v>Matthew Dear</v>
      </c>
      <c t="str" r="F121">
        <f>'Weekly US Streaming Report'!H125</f>
        <v>Beams (Expanded Edition)</v>
      </c>
      <c t="str" r="G121">
        <f>'Weekly US Streaming Report'!I125</f>
        <v>Album</v>
      </c>
      <c t="str" r="H121">
        <f>'Weekly US Streaming Report'!Q125</f>
        <v/>
      </c>
      <c t="str" r="I121">
        <f>'Weekly US Streaming Report'!R125</f>
        <v/>
      </c>
      <c t="str" r="J121">
        <f>'Weekly US Streaming Report'!S125</f>
        <v/>
      </c>
      <c t="str" r="K121">
        <f>'Weekly US Streaming Report'!T125</f>
        <v/>
      </c>
      <c t="str" r="L121">
        <f>'Weekly US Streaming Report'!U125</f>
        <v/>
      </c>
      <c t="str" r="M121">
        <f>'Weekly US Streaming Report'!V125</f>
        <v/>
      </c>
      <c t="str" r="N121">
        <f>'Weekly US Streaming Report'!W125</f>
        <v/>
      </c>
    </row>
    <row r="122">
      <c s="27" r="A122">
        <f>'Weekly US Streaming Report'!A126</f>
        <v>41443</v>
      </c>
      <c t="str" r="B122">
        <f>'Weekly US Streaming Report'!D126</f>
        <v>Alternative</v>
      </c>
      <c t="str" r="C122">
        <f>'Weekly US Streaming Report'!E126</f>
        <v>Pure Noise Records</v>
      </c>
      <c r="D122">
        <f>'Weekly US Streaming Report'!F126</f>
        <v>888002195036</v>
      </c>
      <c t="str" r="E122">
        <f>'Weekly US Streaming Report'!G126</f>
        <v>The Story So Far</v>
      </c>
      <c t="str" r="F122">
        <f>'Weekly US Streaming Report'!H126</f>
        <v>The Story So Far / Stick to Your Guns Split - EP</v>
      </c>
      <c t="str" r="G122">
        <f>'Weekly US Streaming Report'!I126</f>
        <v>EP</v>
      </c>
      <c r="H122">
        <f>'Weekly US Streaming Report'!Q126</f>
        <v>600000</v>
      </c>
      <c r="I122">
        <f>'Weekly US Streaming Report'!R126</f>
        <v>501152</v>
      </c>
      <c r="J122">
        <f>'Weekly US Streaming Report'!S126</f>
        <v>0.0039</v>
      </c>
      <c t="str" r="K122">
        <f>'Weekly US Streaming Report'!T126</f>
        <v/>
      </c>
      <c t="str" r="L122">
        <f>'Weekly US Streaming Report'!U126</f>
        <v/>
      </c>
      <c t="str" r="M122">
        <f>'Weekly US Streaming Report'!V126</f>
        <v/>
      </c>
      <c t="str" r="N122">
        <f>'Weekly US Streaming Report'!W126</f>
        <v/>
      </c>
    </row>
    <row r="123">
      <c s="27" r="A123">
        <f>'Weekly US Streaming Report'!A127</f>
        <v>41443</v>
      </c>
      <c t="str" r="B123">
        <f>'Weekly US Streaming Report'!D127</f>
        <v>Rock</v>
      </c>
      <c t="str" r="C123">
        <f>'Weekly US Streaming Report'!E127</f>
        <v>Volcom Entertainment</v>
      </c>
      <c r="D123">
        <f>'Weekly US Streaming Report'!F127</f>
        <v>888002127068</v>
      </c>
      <c t="str" r="E123">
        <f>'Weekly US Streaming Report'!G127</f>
        <v>Valient Thorr</v>
      </c>
      <c t="str" r="F123">
        <f>'Weekly US Streaming Report'!H127</f>
        <v>Our Own Masters</v>
      </c>
      <c t="str" r="G123">
        <f>'Weekly US Streaming Report'!I127</f>
        <v>Album</v>
      </c>
      <c r="H123">
        <f>'Weekly US Streaming Report'!Q127</f>
        <v>700000</v>
      </c>
      <c r="I123">
        <f>'Weekly US Streaming Report'!R127</f>
        <v>581010</v>
      </c>
      <c r="J123">
        <f>'Weekly US Streaming Report'!S127</f>
        <v>0.0041</v>
      </c>
      <c t="str" r="K123">
        <f>'Weekly US Streaming Report'!T127</f>
        <v/>
      </c>
      <c t="str" r="L123">
        <f>'Weekly US Streaming Report'!U127</f>
        <v/>
      </c>
      <c t="str" r="M123">
        <f>'Weekly US Streaming Report'!V127</f>
        <v/>
      </c>
      <c t="str" r="N123">
        <f>'Weekly US Streaming Report'!W127</f>
        <v/>
      </c>
    </row>
    <row r="124">
      <c s="27" r="A124">
        <f>'Weekly US Streaming Report'!A128</f>
        <v>41443</v>
      </c>
      <c t="str" r="B124">
        <f>'Weekly US Streaming Report'!D128</f>
        <v>Rock</v>
      </c>
      <c t="str" r="C124">
        <f>'Weekly US Streaming Report'!E128</f>
        <v>Frenchkiss Records</v>
      </c>
      <c r="D124">
        <f>'Weekly US Streaming Report'!F128</f>
        <v>675640915924</v>
      </c>
      <c t="str" r="E124">
        <f>'Weekly US Streaming Report'!G128</f>
        <v>Tripwires</v>
      </c>
      <c t="str" r="F124">
        <f>'Weekly US Streaming Report'!H128</f>
        <v>Spacehopper</v>
      </c>
      <c t="str" r="G124">
        <f>'Weekly US Streaming Report'!I128</f>
        <v>Album</v>
      </c>
      <c r="H124">
        <f>'Weekly US Streaming Report'!Q128</f>
        <v>700000</v>
      </c>
      <c r="I124">
        <f>'Weekly US Streaming Report'!R128</f>
        <v>581270</v>
      </c>
      <c r="J124">
        <f>'Weekly US Streaming Report'!S128</f>
        <v>0.0035</v>
      </c>
      <c t="str" r="K124">
        <f>'Weekly US Streaming Report'!T128</f>
        <v/>
      </c>
      <c t="str" r="L124">
        <f>'Weekly US Streaming Report'!U128</f>
        <v/>
      </c>
      <c t="str" r="M124">
        <f>'Weekly US Streaming Report'!V128</f>
        <v/>
      </c>
      <c t="str" r="N124">
        <f>'Weekly US Streaming Report'!W128</f>
        <v/>
      </c>
    </row>
    <row r="125">
      <c s="27" r="A125">
        <f>'Weekly US Streaming Report'!A129</f>
        <v>41436</v>
      </c>
      <c t="str" r="B125">
        <f>'Weekly US Streaming Report'!D129</f>
        <v>Rock</v>
      </c>
      <c t="str" r="C125">
        <f>'Weekly US Streaming Report'!E129</f>
        <v>Nuclear Blast</v>
      </c>
      <c r="D125">
        <f>'Weekly US Streaming Report'!F129</f>
        <v>888002120946</v>
      </c>
      <c t="str" r="E125">
        <f>'Weekly US Streaming Report'!G129</f>
        <v>Children Of Bodom</v>
      </c>
      <c t="str" r="F125">
        <f>'Weekly US Streaming Report'!H129</f>
        <v>Halo of Blood</v>
      </c>
      <c t="str" r="G125">
        <f>'Weekly US Streaming Report'!I129</f>
        <v>Album</v>
      </c>
      <c r="H125">
        <f>'Weekly US Streaming Report'!Q129</f>
        <v>2000000</v>
      </c>
      <c r="I125">
        <f>'Weekly US Streaming Report'!R129</f>
        <v>1355514</v>
      </c>
      <c r="J125">
        <f>'Weekly US Streaming Report'!S129</f>
        <v>0.0032</v>
      </c>
      <c t="str" r="K125">
        <f>'Weekly US Streaming Report'!T129</f>
        <v/>
      </c>
      <c t="str" r="L125">
        <f>'Weekly US Streaming Report'!U129</f>
        <v/>
      </c>
      <c t="str" r="M125">
        <f>'Weekly US Streaming Report'!V129</f>
        <v/>
      </c>
      <c t="str" r="N125">
        <f>'Weekly US Streaming Report'!W129</f>
        <v>a total of 7.2M ads for COB - more impressions delivered to come </v>
      </c>
    </row>
    <row r="126">
      <c s="27" r="A126">
        <f>'Weekly US Streaming Report'!A130</f>
        <v>41436</v>
      </c>
      <c t="str" r="B126">
        <f>'Weekly US Streaming Report'!D130</f>
        <v>Rock</v>
      </c>
      <c t="str" r="C126">
        <f>'Weekly US Streaming Report'!E130</f>
        <v>Frontiers Records</v>
      </c>
      <c r="D126">
        <f>'Weekly US Streaming Report'!F130</f>
        <v>888002365996</v>
      </c>
      <c t="str" r="E126">
        <f>'Weekly US Streaming Report'!G130</f>
        <v>Blackmore’s Night</v>
      </c>
      <c t="str" r="F126">
        <f>'Weekly US Streaming Report'!H130</f>
        <v>Dancer and the Moon</v>
      </c>
      <c t="str" r="G126">
        <f>'Weekly US Streaming Report'!I130</f>
        <v>Album</v>
      </c>
      <c t="str" r="H126">
        <f>'Weekly US Streaming Report'!Q130</f>
        <v/>
      </c>
      <c t="str" r="I126">
        <f>'Weekly US Streaming Report'!R130</f>
        <v/>
      </c>
      <c t="str" r="J126">
        <f>'Weekly US Streaming Report'!S130</f>
        <v/>
      </c>
      <c t="str" r="K126">
        <f>'Weekly US Streaming Report'!T130</f>
        <v/>
      </c>
      <c t="str" r="L126">
        <f>'Weekly US Streaming Report'!U130</f>
        <v/>
      </c>
      <c t="str" r="M126">
        <f>'Weekly US Streaming Report'!V130</f>
        <v/>
      </c>
      <c t="str" r="N126">
        <f>'Weekly US Streaming Report'!W130</f>
        <v/>
      </c>
    </row>
    <row r="127">
      <c s="27" r="A127">
        <f>'Weekly US Streaming Report'!A131</f>
        <v>41436</v>
      </c>
      <c t="str" r="B127">
        <f>'Weekly US Streaming Report'!D131</f>
        <v>Electronic</v>
      </c>
      <c t="str" r="C127">
        <f>'Weekly US Streaming Report'!E131</f>
        <v>Ghostly International</v>
      </c>
      <c r="D127">
        <f>'Weekly US Streaming Report'!F131</f>
        <v>804297818221</v>
      </c>
      <c t="str" r="E127">
        <f>'Weekly US Streaming Report'!G131</f>
        <v>Gold Panda</v>
      </c>
      <c t="str" r="F127">
        <f>'Weekly US Streaming Report'!H131</f>
        <v>Half of Where You Live</v>
      </c>
      <c t="str" r="G127">
        <f>'Weekly US Streaming Report'!I131</f>
        <v>Album</v>
      </c>
      <c r="H127">
        <f>'Weekly US Streaming Report'!Q131</f>
        <v>700000</v>
      </c>
      <c r="I127">
        <f>'Weekly US Streaming Report'!R131</f>
        <v>532892</v>
      </c>
      <c r="J127">
        <f>'Weekly US Streaming Report'!S131</f>
        <v>0.0034</v>
      </c>
      <c t="str" r="K127">
        <f>'Weekly US Streaming Report'!T131</f>
        <v/>
      </c>
      <c t="str" r="L127">
        <f>'Weekly US Streaming Report'!U131</f>
        <v/>
      </c>
      <c t="str" r="M127">
        <f>'Weekly US Streaming Report'!V131</f>
        <v/>
      </c>
      <c t="str" r="N127">
        <f>'Weekly US Streaming Report'!W131</f>
        <v/>
      </c>
    </row>
    <row r="128">
      <c s="27" r="A128">
        <f>'Weekly US Streaming Report'!A132</f>
        <v>41436</v>
      </c>
      <c t="str" r="B128">
        <f>'Weekly US Streaming Report'!D132</f>
        <v>Dance</v>
      </c>
      <c t="str" r="C128">
        <f>'Weekly US Streaming Report'!E132</f>
        <v>FiXT / Celldweller</v>
      </c>
      <c r="D128">
        <f>'Weekly US Streaming Report'!F132</f>
        <v>765573869804</v>
      </c>
      <c t="str" r="E128">
        <f>'Weekly US Streaming Report'!G132</f>
        <v>Celldweller</v>
      </c>
      <c t="str" r="F128">
        <f>'Weekly US Streaming Report'!H132</f>
        <v>Celldweller 10 Year Anniversary Deluxe Edition</v>
      </c>
      <c t="str" r="G128">
        <f>'Weekly US Streaming Report'!I132</f>
        <v>Album</v>
      </c>
      <c t="str" r="H128">
        <f>'Weekly US Streaming Report'!Q132</f>
        <v/>
      </c>
      <c t="str" r="I128">
        <f>'Weekly US Streaming Report'!R132</f>
        <v/>
      </c>
      <c t="str" r="J128">
        <f>'Weekly US Streaming Report'!S132</f>
        <v/>
      </c>
      <c t="str" r="K128">
        <f>'Weekly US Streaming Report'!T132</f>
        <v/>
      </c>
      <c t="str" r="L128">
        <f>'Weekly US Streaming Report'!U132</f>
        <v/>
      </c>
      <c t="str" r="M128">
        <f>'Weekly US Streaming Report'!V132</f>
        <v/>
      </c>
      <c t="str" r="N128">
        <f>'Weekly US Streaming Report'!W132</f>
        <v/>
      </c>
    </row>
    <row r="129">
      <c s="27" r="A129">
        <f>'Weekly US Streaming Report'!A133</f>
        <v>41436</v>
      </c>
      <c t="str" r="B129">
        <f>'Weekly US Streaming Report'!D133</f>
        <v>Rock</v>
      </c>
      <c t="str" r="C129">
        <f>'Weekly US Streaming Report'!E133</f>
        <v>Frontiers Records</v>
      </c>
      <c r="D129">
        <f>'Weekly US Streaming Report'!F133</f>
        <v>888002366030</v>
      </c>
      <c t="str" r="E129">
        <f>'Weekly US Streaming Report'!G133</f>
        <v>Jorn</v>
      </c>
      <c t="str" r="F129">
        <f>'Weekly US Streaming Report'!H133</f>
        <v>Traveller</v>
      </c>
      <c t="str" r="G129">
        <f>'Weekly US Streaming Report'!I133</f>
        <v>Album</v>
      </c>
      <c t="str" r="H129">
        <f>'Weekly US Streaming Report'!Q133</f>
        <v/>
      </c>
      <c t="str" r="I129">
        <f>'Weekly US Streaming Report'!R133</f>
        <v/>
      </c>
      <c t="str" r="J129">
        <f>'Weekly US Streaming Report'!S133</f>
        <v/>
      </c>
      <c t="str" r="K129">
        <f>'Weekly US Streaming Report'!T133</f>
        <v/>
      </c>
      <c t="str" r="L129">
        <f>'Weekly US Streaming Report'!U133</f>
        <v/>
      </c>
      <c t="str" r="M129">
        <f>'Weekly US Streaming Report'!V133</f>
        <v/>
      </c>
      <c t="str" r="N129">
        <f>'Weekly US Streaming Report'!W133</f>
        <v/>
      </c>
    </row>
    <row r="130">
      <c s="27" r="A130">
        <f>'Weekly US Streaming Report'!A134</f>
        <v>41436</v>
      </c>
      <c t="str" r="B130">
        <f>'Weekly US Streaming Report'!D134</f>
        <v>Blues</v>
      </c>
      <c t="str" r="C130">
        <f>'Weekly US Streaming Report'!E134</f>
        <v>Ruf Records GmbH</v>
      </c>
      <c r="D130">
        <f>'Weekly US Streaming Report'!F134</f>
        <v>710347118923</v>
      </c>
      <c t="str" r="E130">
        <f>'Weekly US Streaming Report'!G134</f>
        <v>Mike Zito</v>
      </c>
      <c t="str" r="F130">
        <f>'Weekly US Streaming Report'!H134</f>
        <v>Gone to Texas</v>
      </c>
      <c t="str" r="G130">
        <f>'Weekly US Streaming Report'!I134</f>
        <v>Album</v>
      </c>
      <c t="str" r="H130">
        <f>'Weekly US Streaming Report'!Q134</f>
        <v/>
      </c>
      <c t="str" r="I130">
        <f>'Weekly US Streaming Report'!R134</f>
        <v/>
      </c>
      <c t="str" r="J130">
        <f>'Weekly US Streaming Report'!S134</f>
        <v/>
      </c>
      <c t="str" r="K130">
        <f>'Weekly US Streaming Report'!T134</f>
        <v/>
      </c>
      <c t="str" r="L130">
        <f>'Weekly US Streaming Report'!U134</f>
        <v/>
      </c>
      <c t="str" r="M130">
        <f>'Weekly US Streaming Report'!V134</f>
        <v/>
      </c>
      <c t="str" r="N130">
        <f>'Weekly US Streaming Report'!W134</f>
        <v/>
      </c>
    </row>
    <row r="131">
      <c s="27" r="A131">
        <f>'Weekly US Streaming Report'!A135</f>
        <v>41436</v>
      </c>
      <c t="str" r="B131">
        <f>'Weekly US Streaming Report'!D135</f>
        <v>Rock</v>
      </c>
      <c t="str" r="C131">
        <f>'Weekly US Streaming Report'!E135</f>
        <v>Dim Mak</v>
      </c>
      <c r="D131">
        <f>'Weekly US Streaming Report'!F135</f>
        <v>887396673533</v>
      </c>
      <c t="str" r="E131">
        <f>'Weekly US Streaming Report'!G135</f>
        <v>Scanners</v>
      </c>
      <c t="str" r="F131">
        <f>'Weekly US Streaming Report'!H135</f>
        <v>Love Is Symmetry</v>
      </c>
      <c t="str" r="G131">
        <f>'Weekly US Streaming Report'!I135</f>
        <v>Album</v>
      </c>
      <c r="H131">
        <f>'Weekly US Streaming Report'!Q135</f>
        <v>600000</v>
      </c>
      <c r="I131">
        <f>'Weekly US Streaming Report'!R135</f>
        <v>458414</v>
      </c>
      <c r="J131">
        <f>'Weekly US Streaming Report'!S135</f>
        <v>0.0034</v>
      </c>
      <c t="str" r="K131">
        <f>'Weekly US Streaming Report'!T135</f>
        <v/>
      </c>
      <c t="str" r="L131">
        <f>'Weekly US Streaming Report'!U135</f>
        <v/>
      </c>
      <c t="str" r="M131">
        <f>'Weekly US Streaming Report'!V135</f>
        <v/>
      </c>
      <c t="str" r="N131">
        <f>'Weekly US Streaming Report'!W135</f>
        <v/>
      </c>
    </row>
    <row r="132">
      <c s="27" r="A132">
        <f>'Weekly US Streaming Report'!A136</f>
        <v>41436</v>
      </c>
      <c t="str" r="B132">
        <f>'Weekly US Streaming Report'!D136</f>
        <v>Electronic</v>
      </c>
      <c t="str" r="C132">
        <f>'Weekly US Streaming Report'!E136</f>
        <v>Dim Mak</v>
      </c>
      <c r="D132">
        <f>'Weekly US Streaming Report'!F136</f>
        <v>888002341099</v>
      </c>
      <c t="str" r="E132">
        <f>'Weekly US Streaming Report'!G136</f>
        <v>Clinton VanSciver</v>
      </c>
      <c t="str" r="F132">
        <f>'Weekly US Streaming Report'!H136</f>
        <v>Indie Anna Jones EP</v>
      </c>
      <c t="str" r="G132">
        <f>'Weekly US Streaming Report'!I136</f>
        <v>EP</v>
      </c>
      <c r="H132">
        <f>'Weekly US Streaming Report'!Q136</f>
        <v>500000</v>
      </c>
      <c t="str" r="I132">
        <f>'Weekly US Streaming Report'!R136</f>
        <v/>
      </c>
      <c t="str" r="J132">
        <f>'Weekly US Streaming Report'!S136</f>
        <v/>
      </c>
      <c t="str" r="K132">
        <f>'Weekly US Streaming Report'!T136</f>
        <v/>
      </c>
      <c t="str" r="L132">
        <f>'Weekly US Streaming Report'!U136</f>
        <v/>
      </c>
      <c t="str" r="M132">
        <f>'Weekly US Streaming Report'!V136</f>
        <v/>
      </c>
      <c t="str" r="N132">
        <f>'Weekly US Streaming Report'!W136</f>
        <v/>
      </c>
    </row>
    <row r="133">
      <c s="27" r="A133">
        <f>'Weekly US Streaming Report'!A137</f>
        <v>41429</v>
      </c>
      <c t="str" r="B133">
        <f>'Weekly US Streaming Report'!D137</f>
        <v>Country</v>
      </c>
      <c t="str" r="C133">
        <f>'Weekly US Streaming Report'!E137</f>
        <v>4 Star Records</v>
      </c>
      <c r="D133">
        <f>'Weekly US Streaming Report'!F137</f>
        <v>888002320414</v>
      </c>
      <c t="str" r="E133">
        <f>'Weekly US Streaming Report'!G137</f>
        <v>Lonestar</v>
      </c>
      <c t="str" r="F133">
        <f>'Weekly US Streaming Report'!H137</f>
        <v>Life as We Know It</v>
      </c>
      <c t="str" r="G133">
        <f>'Weekly US Streaming Report'!I137</f>
        <v>Album</v>
      </c>
      <c r="H133">
        <f>'Weekly US Streaming Report'!Q137</f>
        <v>800000</v>
      </c>
      <c r="I133">
        <f>'Weekly US Streaming Report'!R137</f>
        <v>606999</v>
      </c>
      <c r="J133">
        <f>'Weekly US Streaming Report'!S137</f>
        <v>0.0027</v>
      </c>
      <c t="str" r="K133">
        <f>'Weekly US Streaming Report'!T137</f>
        <v/>
      </c>
      <c t="str" r="L133">
        <f>'Weekly US Streaming Report'!U137</f>
        <v/>
      </c>
      <c t="str" r="M133">
        <f>'Weekly US Streaming Report'!V137</f>
        <v/>
      </c>
      <c t="str" r="N133">
        <f>'Weekly US Streaming Report'!W137</f>
        <v/>
      </c>
    </row>
    <row r="134">
      <c s="27" r="A134">
        <f>'Weekly US Streaming Report'!A138</f>
        <v>41429</v>
      </c>
      <c t="str" r="B134">
        <f>'Weekly US Streaming Report'!D138</f>
        <v>Dance</v>
      </c>
      <c t="str" r="C134">
        <f>'Weekly US Streaming Report'!E138</f>
        <v>Dim Mak</v>
      </c>
      <c r="D134">
        <f>'Weekly US Streaming Report'!F138</f>
        <v>888002178930</v>
      </c>
      <c t="str" r="E134">
        <f>'Weekly US Streaming Report'!G138</f>
        <v>The Partysquad &amp; The Death Set feat. Diplo</v>
      </c>
      <c t="str" r="F134">
        <f>'Weekly US Streaming Report'!H138</f>
        <v>P.O.V. 2.0</v>
      </c>
      <c t="str" r="G134">
        <f>'Weekly US Streaming Report'!I138</f>
        <v>Single</v>
      </c>
      <c t="str" r="H134">
        <f>'Weekly US Streaming Report'!Q138</f>
        <v/>
      </c>
      <c t="str" r="I134">
        <f>'Weekly US Streaming Report'!R138</f>
        <v/>
      </c>
      <c t="str" r="J134">
        <f>'Weekly US Streaming Report'!S138</f>
        <v/>
      </c>
      <c t="str" r="K134">
        <f>'Weekly US Streaming Report'!T138</f>
        <v/>
      </c>
      <c t="str" r="L134">
        <f>'Weekly US Streaming Report'!U138</f>
        <v/>
      </c>
      <c t="str" r="M134">
        <f>'Weekly US Streaming Report'!V138</f>
        <v/>
      </c>
      <c t="str" r="N134">
        <f>'Weekly US Streaming Report'!W138</f>
        <v/>
      </c>
    </row>
    <row r="135">
      <c s="27" r="A135">
        <f>'Weekly US Streaming Report'!A139</f>
        <v>41429</v>
      </c>
      <c t="str" r="B135">
        <f>'Weekly US Streaming Report'!D139</f>
        <v>Dance</v>
      </c>
      <c t="str" r="C135">
        <f>'Weekly US Streaming Report'!E139</f>
        <v>Dim Mak</v>
      </c>
      <c r="D135">
        <f>'Weekly US Streaming Report'!F139</f>
        <v>888002361264</v>
      </c>
      <c t="str" r="E135">
        <f>'Weekly US Streaming Report'!G139</f>
        <v>Infected Mushroom</v>
      </c>
      <c t="str" r="F135">
        <f>'Weekly US Streaming Report'!H139</f>
        <v>See Me Now</v>
      </c>
      <c t="str" r="G135">
        <f>'Weekly US Streaming Report'!I139</f>
        <v>Single</v>
      </c>
      <c t="str" r="H135">
        <f>'Weekly US Streaming Report'!Q139</f>
        <v/>
      </c>
      <c t="str" r="I135">
        <f>'Weekly US Streaming Report'!R139</f>
        <v/>
      </c>
      <c t="str" r="J135">
        <f>'Weekly US Streaming Report'!S139</f>
        <v/>
      </c>
      <c t="str" r="K135">
        <f>'Weekly US Streaming Report'!T139</f>
        <v/>
      </c>
      <c t="str" r="L135">
        <f>'Weekly US Streaming Report'!U139</f>
        <v/>
      </c>
      <c t="str" r="M135">
        <f>'Weekly US Streaming Report'!V139</f>
        <v/>
      </c>
      <c t="str" r="N135">
        <f>'Weekly US Streaming Report'!W139</f>
        <v/>
      </c>
    </row>
    <row r="136">
      <c s="27" r="A136">
        <f>'Weekly US Streaming Report'!A140</f>
        <v>41429</v>
      </c>
      <c t="str" r="B136">
        <f>'Weekly US Streaming Report'!D140</f>
        <v>Rock</v>
      </c>
      <c t="str" r="C136">
        <f>'Weekly US Streaming Report'!E140</f>
        <v>Maximum Sunshine</v>
      </c>
      <c r="D136">
        <f>'Weekly US Streaming Report'!F140</f>
        <v>888002135025</v>
      </c>
      <c t="str" r="E136">
        <f>'Weekly US Streaming Report'!G140</f>
        <v>Rhett Miller</v>
      </c>
      <c t="str" r="F136">
        <f>'Weekly US Streaming Report'!H140</f>
        <v>The Dreamer (Acoustic Version)</v>
      </c>
      <c t="str" r="G136">
        <f>'Weekly US Streaming Report'!I140</f>
        <v>Album</v>
      </c>
      <c t="str" r="H136">
        <f>'Weekly US Streaming Report'!Q140</f>
        <v/>
      </c>
      <c t="str" r="I136">
        <f>'Weekly US Streaming Report'!R140</f>
        <v/>
      </c>
      <c t="str" r="J136">
        <f>'Weekly US Streaming Report'!S140</f>
        <v/>
      </c>
      <c t="str" r="K136">
        <f>'Weekly US Streaming Report'!T140</f>
        <v/>
      </c>
      <c t="str" r="L136">
        <f>'Weekly US Streaming Report'!U140</f>
        <v/>
      </c>
      <c t="str" r="M136">
        <f>'Weekly US Streaming Report'!V140</f>
        <v/>
      </c>
      <c t="str" r="N136">
        <f>'Weekly US Streaming Report'!W140</f>
        <v/>
      </c>
    </row>
    <row r="137">
      <c s="27" r="A137">
        <f>'Weekly US Streaming Report'!A141</f>
        <v>41429</v>
      </c>
      <c t="str" r="B137">
        <f>'Weekly US Streaming Report'!D141</f>
        <v>Rock</v>
      </c>
      <c t="str" r="C137">
        <f>'Weekly US Streaming Report'!E141</f>
        <v>Purple Pyramid Records</v>
      </c>
      <c r="D137">
        <f>'Weekly US Streaming Report'!F141</f>
        <v>888002338143</v>
      </c>
      <c t="str" r="E137">
        <f>'Weekly US Streaming Report'!G141</f>
        <v>Dave Davies</v>
      </c>
      <c t="str" r="F137">
        <f>'Weekly US Streaming Report'!H141</f>
        <v>I Will Be Me</v>
      </c>
      <c t="str" r="G137">
        <f>'Weekly US Streaming Report'!I141</f>
        <v>Album</v>
      </c>
      <c t="str" r="H137">
        <f>'Weekly US Streaming Report'!Q141</f>
        <v/>
      </c>
      <c t="str" r="I137">
        <f>'Weekly US Streaming Report'!R141</f>
        <v/>
      </c>
      <c t="str" r="J137">
        <f>'Weekly US Streaming Report'!S141</f>
        <v/>
      </c>
      <c t="str" r="K137">
        <f>'Weekly US Streaming Report'!T141</f>
        <v/>
      </c>
      <c t="str" r="L137">
        <f>'Weekly US Streaming Report'!U141</f>
        <v/>
      </c>
      <c t="str" r="M137">
        <f>'Weekly US Streaming Report'!V141</f>
        <v/>
      </c>
      <c t="str" r="N137">
        <f>'Weekly US Streaming Report'!W141</f>
        <v/>
      </c>
    </row>
    <row r="138">
      <c s="27" r="A138">
        <f>'Weekly US Streaming Report'!A142</f>
        <v>41422</v>
      </c>
      <c t="str" r="B138">
        <f>'Weekly US Streaming Report'!D142</f>
        <v>Electronic</v>
      </c>
      <c t="str" r="C138">
        <f>'Weekly US Streaming Report'!E142</f>
        <v>anticon</v>
      </c>
      <c r="D138">
        <f>'Weekly US Streaming Report'!F142</f>
        <v>858454003210</v>
      </c>
      <c t="str" r="E138">
        <f>'Weekly US Streaming Report'!G142</f>
        <v>Baths</v>
      </c>
      <c t="str" r="F138">
        <f>'Weekly US Streaming Report'!H142</f>
        <v>Obsidian</v>
      </c>
      <c t="str" r="G138">
        <f>'Weekly US Streaming Report'!I142</f>
        <v>Album</v>
      </c>
      <c r="H138">
        <f>'Weekly US Streaming Report'!Q142</f>
        <v>1000000</v>
      </c>
      <c r="I138">
        <f>'Weekly US Streaming Report'!R142</f>
        <v>972978</v>
      </c>
      <c r="J138">
        <f>'Weekly US Streaming Report'!S142</f>
        <v>0.0036</v>
      </c>
      <c t="str" r="K138">
        <f>'Weekly US Streaming Report'!T142</f>
        <v/>
      </c>
      <c t="str" r="L138">
        <f>'Weekly US Streaming Report'!U142</f>
        <v/>
      </c>
      <c t="str" r="M138">
        <f>'Weekly US Streaming Report'!V142</f>
        <v/>
      </c>
      <c t="str" r="N138">
        <f>'Weekly US Streaming Report'!W142</f>
        <v/>
      </c>
    </row>
    <row r="139">
      <c s="27" r="A139">
        <f>'Weekly US Streaming Report'!A143</f>
        <v>41422</v>
      </c>
      <c t="str" r="B139">
        <f>'Weekly US Streaming Report'!D143</f>
        <v>Electronic</v>
      </c>
      <c t="str" r="C139">
        <f>'Weekly US Streaming Report'!E143</f>
        <v>Glass Air</v>
      </c>
      <c r="D139">
        <f>'Weekly US Streaming Report'!F143</f>
        <v>804551228872</v>
      </c>
      <c t="str" r="E139">
        <f>'Weekly US Streaming Report'!G143</f>
        <v>PANTyRAiD</v>
      </c>
      <c t="str" r="F139">
        <f>'Weekly US Streaming Report'!H143</f>
        <v>PillowTalk</v>
      </c>
      <c t="str" r="G139">
        <f>'Weekly US Streaming Report'!I143</f>
        <v>Album</v>
      </c>
      <c r="H139">
        <f>'Weekly US Streaming Report'!Q143</f>
        <v>1200000</v>
      </c>
      <c r="I139">
        <f>'Weekly US Streaming Report'!R143</f>
        <v>1157537</v>
      </c>
      <c r="J139">
        <f>'Weekly US Streaming Report'!S143</f>
        <v>0.003</v>
      </c>
      <c t="str" r="K139">
        <f>'Weekly US Streaming Report'!T143</f>
        <v/>
      </c>
      <c t="str" r="L139">
        <f>'Weekly US Streaming Report'!U143</f>
        <v/>
      </c>
      <c t="str" r="M139">
        <f>'Weekly US Streaming Report'!V143</f>
        <v/>
      </c>
      <c t="str" r="N139">
        <f>'Weekly US Streaming Report'!W143</f>
        <v/>
      </c>
    </row>
    <row r="140">
      <c s="27" r="A140">
        <f>'Weekly US Streaming Report'!A144</f>
        <v>41422</v>
      </c>
      <c t="str" r="B140">
        <f>'Weekly US Streaming Report'!D144</f>
        <v>Rock</v>
      </c>
      <c t="str" r="C140">
        <f>'Weekly US Streaming Report'!E144</f>
        <v>Nuclear Blast</v>
      </c>
      <c r="D140">
        <f>'Weekly US Streaming Report'!F144</f>
        <v>888002161109</v>
      </c>
      <c t="str" r="E140">
        <f>'Weekly US Streaming Report'!G144</f>
        <v>Black Star Riders</v>
      </c>
      <c t="str" r="F140">
        <f>'Weekly US Streaming Report'!H144</f>
        <v>All Hell Breaks Loose</v>
      </c>
      <c t="str" r="G140">
        <f>'Weekly US Streaming Report'!I144</f>
        <v>Album</v>
      </c>
      <c r="H140">
        <f>'Weekly US Streaming Report'!Q144</f>
        <v>1000000</v>
      </c>
      <c t="str" r="I140">
        <f>'Weekly US Streaming Report'!R144</f>
        <v/>
      </c>
      <c t="str" r="J140">
        <f>'Weekly US Streaming Report'!S144</f>
        <v/>
      </c>
      <c t="str" r="K140">
        <f>'Weekly US Streaming Report'!T144</f>
        <v/>
      </c>
      <c t="str" r="L140">
        <f>'Weekly US Streaming Report'!U144</f>
        <v/>
      </c>
      <c t="str" r="M140">
        <f>'Weekly US Streaming Report'!V144</f>
        <v/>
      </c>
      <c t="str" r="N140">
        <f>'Weekly US Streaming Report'!W144</f>
        <v/>
      </c>
    </row>
    <row r="141">
      <c s="27" r="A141">
        <f>'Weekly US Streaming Report'!A145</f>
        <v>41422</v>
      </c>
      <c t="str" r="B141">
        <f>'Weekly US Streaming Report'!D145</f>
        <v>Electronic</v>
      </c>
      <c t="str" r="C141">
        <f>'Weekly US Streaming Report'!E145</f>
        <v>Glotown Records, LLC</v>
      </c>
      <c r="D141">
        <f>'Weekly US Streaming Report'!F145</f>
        <v>888002146335</v>
      </c>
      <c t="str" r="E141">
        <f>'Weekly US Streaming Report'!G145</f>
        <v>Electro Shine</v>
      </c>
      <c t="str" r="F141">
        <f>'Weekly US Streaming Report'!H145</f>
        <v>The Hits, Vol. 1</v>
      </c>
      <c t="str" r="G141">
        <f>'Weekly US Streaming Report'!I145</f>
        <v>Album</v>
      </c>
      <c t="str" r="H141">
        <f>'Weekly US Streaming Report'!Q145</f>
        <v/>
      </c>
      <c t="str" r="I141">
        <f>'Weekly US Streaming Report'!R145</f>
        <v/>
      </c>
      <c t="str" r="J141">
        <f>'Weekly US Streaming Report'!S145</f>
        <v/>
      </c>
      <c t="str" r="K141">
        <f>'Weekly US Streaming Report'!T145</f>
        <v/>
      </c>
      <c t="str" r="L141">
        <f>'Weekly US Streaming Report'!U145</f>
        <v/>
      </c>
      <c t="str" r="M141">
        <f>'Weekly US Streaming Report'!V145</f>
        <v/>
      </c>
      <c t="str" r="N141">
        <f>'Weekly US Streaming Report'!W145</f>
        <v/>
      </c>
    </row>
    <row r="142">
      <c s="27" r="A142">
        <f>'Weekly US Streaming Report'!A146</f>
        <v>41422</v>
      </c>
      <c t="str" r="B142">
        <f>'Weekly US Streaming Report'!D146</f>
        <v>Rock</v>
      </c>
      <c t="str" r="C142">
        <f>'Weekly US Streaming Report'!E146</f>
        <v>Relapse Records</v>
      </c>
      <c r="D142">
        <f>'Weekly US Streaming Report'!F146</f>
        <v>781676719921</v>
      </c>
      <c t="str" r="E142">
        <f>'Weekly US Streaming Report'!G146</f>
        <v>ASG</v>
      </c>
      <c t="str" r="F142">
        <f>'Weekly US Streaming Report'!H146</f>
        <v>Blood Drive</v>
      </c>
      <c t="str" r="G142">
        <f>'Weekly US Streaming Report'!I146</f>
        <v>Album</v>
      </c>
      <c t="str" r="H142">
        <f>'Weekly US Streaming Report'!Q146</f>
        <v/>
      </c>
      <c t="str" r="I142">
        <f>'Weekly US Streaming Report'!R146</f>
        <v/>
      </c>
      <c t="str" r="J142">
        <f>'Weekly US Streaming Report'!S146</f>
        <v/>
      </c>
      <c t="str" r="K142">
        <f>'Weekly US Streaming Report'!T146</f>
        <v/>
      </c>
      <c t="str" r="L142">
        <f>'Weekly US Streaming Report'!U146</f>
        <v/>
      </c>
      <c t="str" r="M142">
        <f>'Weekly US Streaming Report'!V146</f>
        <v/>
      </c>
      <c t="str" r="N142">
        <f>'Weekly US Streaming Report'!W146</f>
        <v/>
      </c>
    </row>
    <row r="143">
      <c s="27" r="A143">
        <f>'Weekly US Streaming Report'!A147</f>
        <v>41422</v>
      </c>
      <c t="str" r="B143">
        <f>'Weekly US Streaming Report'!D147</f>
        <v>Jazz</v>
      </c>
      <c t="str" r="C143">
        <f>'Weekly US Streaming Report'!E147</f>
        <v>Mack Avenue Records</v>
      </c>
      <c r="D143">
        <f>'Weekly US Streaming Report'!F147</f>
        <v>673203107229</v>
      </c>
      <c t="str" r="E143">
        <f>'Weekly US Streaming Report'!G147</f>
        <v>Cecile McLorin Salvant</v>
      </c>
      <c t="str" r="F143">
        <f>'Weekly US Streaming Report'!H147</f>
        <v>WomanChild</v>
      </c>
      <c t="str" r="G143">
        <f>'Weekly US Streaming Report'!I147</f>
        <v>Album</v>
      </c>
      <c t="str" r="H143">
        <f>'Weekly US Streaming Report'!Q147</f>
        <v/>
      </c>
      <c t="str" r="I143">
        <f>'Weekly US Streaming Report'!R147</f>
        <v/>
      </c>
      <c t="str" r="J143">
        <f>'Weekly US Streaming Report'!S147</f>
        <v/>
      </c>
      <c t="str" r="K143">
        <f>'Weekly US Streaming Report'!T147</f>
        <v/>
      </c>
      <c t="str" r="L143">
        <f>'Weekly US Streaming Report'!U147</f>
        <v/>
      </c>
      <c t="str" r="M143">
        <f>'Weekly US Streaming Report'!V147</f>
        <v/>
      </c>
      <c t="str" r="N143">
        <f>'Weekly US Streaming Report'!W147</f>
        <v/>
      </c>
    </row>
    <row r="144">
      <c s="27" r="A144">
        <f>'Weekly US Streaming Report'!A148</f>
        <v>41415</v>
      </c>
      <c t="str" r="B144">
        <f>'Weekly US Streaming Report'!D148</f>
        <v>Hip Hop/Rap</v>
      </c>
      <c t="str" r="C144">
        <f>'Weekly US Streaming Report'!E148</f>
        <v>Mello Music Group</v>
      </c>
      <c r="D144">
        <f>'Weekly US Streaming Report'!F148</f>
        <v>659123030823</v>
      </c>
      <c t="str" r="E144">
        <f>'Weekly US Streaming Report'!G148</f>
        <v>Ugly Heroes</v>
      </c>
      <c t="str" r="F144">
        <f>'Weekly US Streaming Report'!H148</f>
        <v>Ugly Heroes</v>
      </c>
      <c t="str" r="G144">
        <f>'Weekly US Streaming Report'!I148</f>
        <v>Album</v>
      </c>
      <c r="H144">
        <f>'Weekly US Streaming Report'!Q148</f>
        <v>1000000</v>
      </c>
      <c r="I144">
        <f>'Weekly US Streaming Report'!R148</f>
        <v>973517</v>
      </c>
      <c r="J144">
        <f>'Weekly US Streaming Report'!S148</f>
        <v>0.0037</v>
      </c>
      <c t="str" r="K144">
        <f>'Weekly US Streaming Report'!T148</f>
        <v/>
      </c>
      <c t="str" r="L144">
        <f>'Weekly US Streaming Report'!U148</f>
        <v/>
      </c>
      <c t="str" r="M144">
        <f>'Weekly US Streaming Report'!V148</f>
        <v/>
      </c>
      <c t="str" r="N144">
        <f>'Weekly US Streaming Report'!W148</f>
        <v/>
      </c>
    </row>
    <row r="145">
      <c s="27" r="A145">
        <f>'Weekly US Streaming Report'!A149</f>
        <v>41415</v>
      </c>
      <c t="str" r="B145">
        <f>'Weekly US Streaming Report'!D149</f>
        <v>Rock</v>
      </c>
      <c t="str" r="C145">
        <f>'Weekly US Streaming Report'!E149</f>
        <v>Frenchkiss Records</v>
      </c>
      <c r="D145">
        <f>'Weekly US Streaming Report'!F149</f>
        <v>887845703118</v>
      </c>
      <c t="str" r="E145">
        <f>'Weekly US Streaming Report'!G149</f>
        <v>Emma Louise</v>
      </c>
      <c t="str" r="F145">
        <f>'Weekly US Streaming Report'!H149</f>
        <v>vs Head vs Heart</v>
      </c>
      <c t="str" r="G145">
        <f>'Weekly US Streaming Report'!I149</f>
        <v>Album</v>
      </c>
      <c r="H145">
        <f>'Weekly US Streaming Report'!Q149</f>
        <v>1200000</v>
      </c>
      <c r="I145">
        <f>'Weekly US Streaming Report'!R149</f>
        <v>1157659</v>
      </c>
      <c r="J145">
        <f>'Weekly US Streaming Report'!S149</f>
        <v>0.0039</v>
      </c>
      <c t="str" r="K145">
        <f>'Weekly US Streaming Report'!T149</f>
        <v/>
      </c>
      <c t="str" r="L145">
        <f>'Weekly US Streaming Report'!U149</f>
        <v/>
      </c>
      <c t="str" r="M145">
        <f>'Weekly US Streaming Report'!V149</f>
        <v/>
      </c>
      <c t="str" r="N145">
        <f>'Weekly US Streaming Report'!W149</f>
        <v>11382 at rdio
637,947 imp deliv, CTR=1.07% (audio)</v>
      </c>
    </row>
    <row r="146">
      <c s="27" r="A146">
        <f>'Weekly US Streaming Report'!A150</f>
        <v>41415</v>
      </c>
      <c t="str" r="B146">
        <f>'Weekly US Streaming Report'!D150</f>
        <v>Rock</v>
      </c>
      <c t="str" r="C146">
        <f>'Weekly US Streaming Report'!E150</f>
        <v>Outer Battery Records</v>
      </c>
      <c r="D146">
        <f>'Weekly US Streaming Report'!F150</f>
        <v>887845612533</v>
      </c>
      <c t="str" r="E146">
        <f>'Weekly US Streaming Report'!G150</f>
        <v>Grim Tower</v>
      </c>
      <c t="str" r="F146">
        <f>'Weekly US Streaming Report'!H150</f>
        <v>Anarchic Breezes</v>
      </c>
      <c t="str" r="G146">
        <f>'Weekly US Streaming Report'!I150</f>
        <v>Album</v>
      </c>
      <c t="str" r="H146">
        <f>'Weekly US Streaming Report'!Q150</f>
        <v/>
      </c>
      <c t="str" r="I146">
        <f>'Weekly US Streaming Report'!R150</f>
        <v/>
      </c>
      <c t="str" r="J146">
        <f>'Weekly US Streaming Report'!S150</f>
        <v/>
      </c>
      <c t="str" r="K146">
        <f>'Weekly US Streaming Report'!T150</f>
        <v/>
      </c>
      <c t="str" r="L146">
        <f>'Weekly US Streaming Report'!U150</f>
        <v/>
      </c>
      <c t="str" r="M146">
        <f>'Weekly US Streaming Report'!V150</f>
        <v/>
      </c>
      <c t="str" r="N146">
        <f>'Weekly US Streaming Report'!W150</f>
        <v/>
      </c>
    </row>
    <row r="147">
      <c s="27" r="A147">
        <f>'Weekly US Streaming Report'!A151</f>
        <v>41415</v>
      </c>
      <c t="str" r="B147">
        <f>'Weekly US Streaming Report'!D151</f>
        <v>Rock</v>
      </c>
      <c t="str" r="C147">
        <f>'Weekly US Streaming Report'!E151</f>
        <v>Uninhabitable Mansions</v>
      </c>
      <c r="D147">
        <f>'Weekly US Streaming Report'!F151</f>
        <v>887845565716</v>
      </c>
      <c t="str" r="E147">
        <f>'Weekly US Streaming Report'!G151</f>
        <v>Radical Dads</v>
      </c>
      <c t="str" r="F147">
        <f>'Weekly US Streaming Report'!H151</f>
        <v>Rapid Reality</v>
      </c>
      <c t="str" r="G147">
        <f>'Weekly US Streaming Report'!I151</f>
        <v>Album</v>
      </c>
      <c r="H147">
        <f>'Weekly US Streaming Report'!Q151</f>
        <v>800000</v>
      </c>
      <c r="I147">
        <f>'Weekly US Streaming Report'!R151</f>
        <v>783402</v>
      </c>
      <c r="J147">
        <f>'Weekly US Streaming Report'!S151</f>
        <v>0.0032</v>
      </c>
      <c t="str" r="K147">
        <f>'Weekly US Streaming Report'!T151</f>
        <v/>
      </c>
      <c t="str" r="L147">
        <f>'Weekly US Streaming Report'!U151</f>
        <v/>
      </c>
      <c t="str" r="M147">
        <f>'Weekly US Streaming Report'!V151</f>
        <v/>
      </c>
      <c t="str" r="N147">
        <f>'Weekly US Streaming Report'!W151</f>
        <v/>
      </c>
    </row>
    <row r="148">
      <c s="27" r="A148">
        <f>'Weekly US Streaming Report'!A152</f>
        <v>41408</v>
      </c>
      <c t="str" r="B148">
        <f>'Weekly US Streaming Report'!D152</f>
        <v>Electronic</v>
      </c>
      <c t="str" r="C148">
        <f>'Weekly US Streaming Report'!E152</f>
        <v>Ghostly International</v>
      </c>
      <c r="D148">
        <f>'Weekly US Streaming Report'!F152</f>
        <v>804297818122</v>
      </c>
      <c t="str" r="E148">
        <f>'Weekly US Streaming Report'!G152</f>
        <v>ADULT.</v>
      </c>
      <c t="str" r="F148">
        <f>'Weekly US Streaming Report'!H152</f>
        <v>The Way Things Fall</v>
      </c>
      <c t="str" r="G148">
        <f>'Weekly US Streaming Report'!I152</f>
        <v>Album</v>
      </c>
      <c r="H148">
        <f>'Weekly US Streaming Report'!Q152</f>
        <v>800000</v>
      </c>
      <c r="I148">
        <f>'Weekly US Streaming Report'!R152</f>
        <v>865690</v>
      </c>
      <c r="J148">
        <f>'Weekly US Streaming Report'!S152</f>
        <v>0.0039</v>
      </c>
      <c t="str" r="K148">
        <f>'Weekly US Streaming Report'!T152</f>
        <v/>
      </c>
      <c t="str" r="L148">
        <f>'Weekly US Streaming Report'!U152</f>
        <v/>
      </c>
      <c t="str" r="M148">
        <f>'Weekly US Streaming Report'!V152</f>
        <v/>
      </c>
      <c t="str" r="N148">
        <f>'Weekly US Streaming Report'!W152</f>
        <v/>
      </c>
    </row>
    <row r="149">
      <c s="27" r="A149">
        <f>'Weekly US Streaming Report'!A153</f>
        <v>41408</v>
      </c>
      <c t="str" r="B149">
        <f>'Weekly US Streaming Report'!D153</f>
        <v>Rock</v>
      </c>
      <c t="str" r="C149">
        <f>'Weekly US Streaming Report'!E153</f>
        <v>Nuclear Blast</v>
      </c>
      <c r="D149">
        <f>'Weekly US Streaming Report'!F153</f>
        <v>888002092809</v>
      </c>
      <c t="str" r="E149">
        <f>'Weekly US Streaming Report'!G153</f>
        <v>Immolation</v>
      </c>
      <c t="str" r="F149">
        <f>'Weekly US Streaming Report'!H153</f>
        <v>Kingdom of Conspiracy</v>
      </c>
      <c t="str" r="G149">
        <f>'Weekly US Streaming Report'!I153</f>
        <v>Album</v>
      </c>
      <c t="str" r="H149">
        <f>'Weekly US Streaming Report'!Q153</f>
        <v/>
      </c>
      <c t="str" r="I149">
        <f>'Weekly US Streaming Report'!R153</f>
        <v/>
      </c>
      <c t="str" r="J149">
        <f>'Weekly US Streaming Report'!S153</f>
        <v/>
      </c>
      <c t="str" r="K149">
        <f>'Weekly US Streaming Report'!T153</f>
        <v/>
      </c>
      <c t="str" r="L149">
        <f>'Weekly US Streaming Report'!U153</f>
        <v/>
      </c>
      <c t="str" r="M149">
        <f>'Weekly US Streaming Report'!V153</f>
        <v/>
      </c>
      <c t="str" r="N149">
        <f>'Weekly US Streaming Report'!W153</f>
        <v/>
      </c>
    </row>
    <row r="150">
      <c s="27" r="A150">
        <f>'Weekly US Streaming Report'!A154</f>
        <v>41408</v>
      </c>
      <c t="str" r="B150">
        <f>'Weekly US Streaming Report'!D154</f>
        <v>Rock</v>
      </c>
      <c t="str" r="C150">
        <f>'Weekly US Streaming Report'!E154</f>
        <v>Ipecac Recordings</v>
      </c>
      <c r="D150">
        <f>'Weekly US Streaming Report'!F154</f>
        <v>887845510877</v>
      </c>
      <c t="str" r="E150">
        <f>'Weekly US Streaming Report'!G154</f>
        <v>Mark Lanegan</v>
      </c>
      <c t="str" r="F150">
        <f>'Weekly US Streaming Report'!H154</f>
        <v>Black Pudding</v>
      </c>
      <c t="str" r="G150">
        <f>'Weekly US Streaming Report'!I154</f>
        <v>Album</v>
      </c>
      <c r="H150">
        <f>'Weekly US Streaming Report'!Q154</f>
        <v>800000</v>
      </c>
      <c r="I150">
        <f>'Weekly US Streaming Report'!R154</f>
        <v>868660</v>
      </c>
      <c r="J150">
        <f>'Weekly US Streaming Report'!S154</f>
        <v>0.0025</v>
      </c>
      <c t="str" r="K150">
        <f>'Weekly US Streaming Report'!T154</f>
        <v/>
      </c>
      <c t="str" r="L150">
        <f>'Weekly US Streaming Report'!U154</f>
        <v/>
      </c>
      <c t="str" r="M150">
        <f>'Weekly US Streaming Report'!V154</f>
        <v/>
      </c>
      <c t="str" r="N150">
        <f>'Weekly US Streaming Report'!W154</f>
        <v/>
      </c>
    </row>
    <row r="151">
      <c s="27" r="A151">
        <f>'Weekly US Streaming Report'!A155</f>
        <v>41408</v>
      </c>
      <c t="str" r="B151">
        <f>'Weekly US Streaming Report'!D155</f>
        <v>Rock</v>
      </c>
      <c t="str" r="C151">
        <f>'Weekly US Streaming Report'!E155</f>
        <v>Antenna Farm Records/Allegro</v>
      </c>
      <c r="D151">
        <f>'Weekly US Streaming Report'!F155</f>
        <v>888002013736</v>
      </c>
      <c t="str" r="E151">
        <f>'Weekly US Streaming Report'!G155</f>
        <v>The Blank Tapes</v>
      </c>
      <c t="str" r="F151">
        <f>'Weekly US Streaming Report'!H155</f>
        <v>Vacation</v>
      </c>
      <c t="str" r="G151">
        <f>'Weekly US Streaming Report'!I155</f>
        <v>Album</v>
      </c>
      <c r="H151">
        <f>'Weekly US Streaming Report'!Q155</f>
        <v>1000000</v>
      </c>
      <c r="I151">
        <f>'Weekly US Streaming Report'!R155</f>
        <v>1065656</v>
      </c>
      <c r="J151">
        <f>'Weekly US Streaming Report'!S155</f>
        <v>0.0037</v>
      </c>
      <c t="str" r="K151">
        <f>'Weekly US Streaming Report'!T155</f>
        <v/>
      </c>
      <c t="str" r="L151">
        <f>'Weekly US Streaming Report'!U155</f>
        <v/>
      </c>
      <c t="str" r="M151">
        <f>'Weekly US Streaming Report'!V155</f>
        <v/>
      </c>
      <c t="str" r="N151">
        <f>'Weekly US Streaming Report'!W155</f>
        <v/>
      </c>
    </row>
    <row r="152">
      <c s="27" r="A152">
        <f>'Weekly US Streaming Report'!A156</f>
        <v>41401</v>
      </c>
      <c t="str" r="B152">
        <f>'Weekly US Streaming Report'!D156</f>
        <v>Electronic</v>
      </c>
      <c t="str" r="C152">
        <f>'Weekly US Streaming Report'!E156</f>
        <v>Park the Van</v>
      </c>
      <c r="D152">
        <f>'Weekly US Streaming Report'!F156</f>
        <v>887845568823</v>
      </c>
      <c t="str" r="E152">
        <f>'Weekly US Streaming Report'!G156</f>
        <v>AM &amp; Shawn Lee</v>
      </c>
      <c t="str" r="F152">
        <f>'Weekly US Streaming Report'!H156</f>
        <v>La Musique Numérique</v>
      </c>
      <c t="str" r="G152">
        <f>'Weekly US Streaming Report'!I156</f>
        <v>Album</v>
      </c>
      <c r="H152">
        <f>'Weekly US Streaming Report'!Q156</f>
        <v>800000</v>
      </c>
      <c r="I152">
        <f>'Weekly US Streaming Report'!R156</f>
        <v>937254</v>
      </c>
      <c r="J152">
        <f>'Weekly US Streaming Report'!S156</f>
        <v>0.0025</v>
      </c>
      <c t="str" r="K152">
        <f>'Weekly US Streaming Report'!T156</f>
        <v/>
      </c>
      <c t="str" r="L152">
        <f>'Weekly US Streaming Report'!U156</f>
        <v/>
      </c>
      <c t="str" r="M152">
        <f>'Weekly US Streaming Report'!V156</f>
        <v/>
      </c>
      <c t="str" r="N152">
        <f>'Weekly US Streaming Report'!W156</f>
        <v>soundrop: 945,065 deliv. CTR=0.12% </v>
      </c>
    </row>
    <row r="153">
      <c s="27" r="A153">
        <f>'Weekly US Streaming Report'!A157</f>
        <v>41401</v>
      </c>
      <c t="str" r="B153">
        <f>'Weekly US Streaming Report'!D157</f>
        <v>Punk</v>
      </c>
      <c t="str" r="C153">
        <f>'Weekly US Streaming Report'!E157</f>
        <v>Cleopatra Records</v>
      </c>
      <c r="D153">
        <f>'Weekly US Streaming Report'!F157</f>
        <v>887845693976</v>
      </c>
      <c t="str" r="E153">
        <f>'Weekly US Streaming Report'!G157</f>
        <v>The Vibrators</v>
      </c>
      <c t="str" r="F153">
        <f>'Weekly US Streaming Report'!H157</f>
        <v>On the Guest List</v>
      </c>
      <c t="str" r="G153">
        <f>'Weekly US Streaming Report'!I157</f>
        <v>Album</v>
      </c>
      <c r="H153">
        <f>'Weekly US Streaming Report'!Q157</f>
        <v>800000</v>
      </c>
      <c r="I153">
        <f>'Weekly US Streaming Report'!R157</f>
        <v>868033</v>
      </c>
      <c r="J153">
        <f>'Weekly US Streaming Report'!S157</f>
        <v>0.0033</v>
      </c>
      <c t="str" r="K153">
        <f>'Weekly US Streaming Report'!T157</f>
        <v/>
      </c>
      <c t="str" r="L153">
        <f>'Weekly US Streaming Report'!U157</f>
        <v/>
      </c>
      <c t="str" r="M153">
        <f>'Weekly US Streaming Report'!V157</f>
        <v/>
      </c>
      <c t="str" r="N153">
        <f>'Weekly US Streaming Report'!W157</f>
        <v/>
      </c>
    </row>
    <row r="154">
      <c s="27" r="A154">
        <f>'Weekly US Streaming Report'!A158</f>
        <v>41394</v>
      </c>
      <c t="str" r="B154">
        <f>'Weekly US Streaming Report'!D158</f>
        <v>Metal</v>
      </c>
      <c t="str" r="C154">
        <f>'Weekly US Streaming Report'!E158</f>
        <v>Nuclear Blast</v>
      </c>
      <c r="D154">
        <f>'Weekly US Streaming Report'!F158</f>
        <v>887845919229</v>
      </c>
      <c t="str" r="E154">
        <f>'Weekly US Streaming Report'!G158</f>
        <v>Amorphis</v>
      </c>
      <c t="str" r="F154">
        <f>'Weekly US Streaming Report'!H158</f>
        <v>Circle</v>
      </c>
      <c t="str" r="G154">
        <f>'Weekly US Streaming Report'!I158</f>
        <v>Album</v>
      </c>
      <c r="H154">
        <f>'Weekly US Streaming Report'!Q158</f>
        <v>1000000</v>
      </c>
      <c r="I154">
        <f>'Weekly US Streaming Report'!R158</f>
        <v>1132669</v>
      </c>
      <c r="J154">
        <f>'Weekly US Streaming Report'!S158</f>
        <v>0.0036</v>
      </c>
      <c t="str" r="K154">
        <f>'Weekly US Streaming Report'!T158</f>
        <v/>
      </c>
      <c t="str" r="L154">
        <f>'Weekly US Streaming Report'!U158</f>
        <v/>
      </c>
      <c t="str" r="M154">
        <f>'Weekly US Streaming Report'!V158</f>
        <v/>
      </c>
      <c t="str" r="N154">
        <f>'Weekly US Streaming Report'!W158</f>
        <v/>
      </c>
    </row>
    <row r="155">
      <c s="27" r="A155">
        <f>'Weekly US Streaming Report'!A159</f>
        <v>41394</v>
      </c>
      <c t="str" r="B155">
        <f>'Weekly US Streaming Report'!D159</f>
        <v>Rock</v>
      </c>
      <c t="str" r="C155">
        <f>'Weekly US Streaming Report'!E159</f>
        <v>Ipecac Recordings</v>
      </c>
      <c r="D155">
        <f>'Weekly US Streaming Report'!F159</f>
        <v>887845527721</v>
      </c>
      <c t="str" r="E155">
        <f>'Weekly US Streaming Report'!G159</f>
        <v>Melvins</v>
      </c>
      <c t="str" r="F155">
        <f>'Weekly US Streaming Report'!H159</f>
        <v>Everybody Loves Sausages</v>
      </c>
      <c t="str" r="G155">
        <f>'Weekly US Streaming Report'!I159</f>
        <v>Album</v>
      </c>
      <c r="H155">
        <f>'Weekly US Streaming Report'!Q159</f>
        <v>700000</v>
      </c>
      <c r="I155">
        <f>'Weekly US Streaming Report'!R159</f>
        <v>731239</v>
      </c>
      <c r="J155">
        <f>'Weekly US Streaming Report'!S159</f>
        <v>0.0031</v>
      </c>
      <c t="str" r="K155">
        <f>'Weekly US Streaming Report'!T159</f>
        <v/>
      </c>
      <c t="str" r="L155">
        <f>'Weekly US Streaming Report'!U159</f>
        <v/>
      </c>
      <c t="str" r="M155">
        <f>'Weekly US Streaming Report'!V159</f>
        <v/>
      </c>
      <c t="str" r="N155">
        <f>'Weekly US Streaming Report'!W159</f>
        <v/>
      </c>
    </row>
    <row r="156">
      <c s="27" r="A156">
        <f>'Weekly US Streaming Report'!A160</f>
        <v>41394</v>
      </c>
      <c t="str" r="B156">
        <f>'Weekly US Streaming Report'!D160</f>
        <v>Rock</v>
      </c>
      <c t="str" r="C156">
        <f>'Weekly US Streaming Report'!E160</f>
        <v>Nuclear Blast</v>
      </c>
      <c r="D156">
        <f>'Weekly US Streaming Report'!F160</f>
        <v>887845681171</v>
      </c>
      <c t="str" r="E156">
        <f>'Weekly US Streaming Report'!G160</f>
        <v>Avantasia</v>
      </c>
      <c t="str" r="F156">
        <f>'Weekly US Streaming Report'!H160</f>
        <v>The Mystery of Time</v>
      </c>
      <c t="str" r="G156">
        <f>'Weekly US Streaming Report'!I160</f>
        <v>Album</v>
      </c>
      <c t="str" r="H156">
        <f>'Weekly US Streaming Report'!Q160</f>
        <v/>
      </c>
      <c t="str" r="I156">
        <f>'Weekly US Streaming Report'!R160</f>
        <v/>
      </c>
      <c t="str" r="J156">
        <f>'Weekly US Streaming Report'!S160</f>
        <v/>
      </c>
      <c t="str" r="K156">
        <f>'Weekly US Streaming Report'!T160</f>
        <v/>
      </c>
      <c t="str" r="L156">
        <f>'Weekly US Streaming Report'!U160</f>
        <v/>
      </c>
      <c t="str" r="M156">
        <f>'Weekly US Streaming Report'!V160</f>
        <v/>
      </c>
      <c t="str" r="N156">
        <f>'Weekly US Streaming Report'!W160</f>
        <v/>
      </c>
    </row>
    <row r="157">
      <c s="27" r="A157">
        <f>'Weekly US Streaming Report'!A161</f>
        <v>41394</v>
      </c>
      <c t="str" r="B157">
        <f>'Weekly US Streaming Report'!D161</f>
        <v>Hip Hop/Rap</v>
      </c>
      <c t="str" r="C157">
        <f>'Weekly US Streaming Report'!E161</f>
        <v>Hieroglyphics Imperium</v>
      </c>
      <c r="D157">
        <f>'Weekly US Streaming Report'!F161</f>
        <v>888002091680</v>
      </c>
      <c t="str" r="E157">
        <f>'Weekly US Streaming Report'!G161</f>
        <v>Hieroglyphics</v>
      </c>
      <c t="str" r="F157">
        <f>'Weekly US Streaming Report'!H161</f>
        <v>Gun Fever</v>
      </c>
      <c t="str" r="G157">
        <f>'Weekly US Streaming Report'!I161</f>
        <v>Single</v>
      </c>
      <c t="str" r="H157">
        <f>'Weekly US Streaming Report'!Q161</f>
        <v/>
      </c>
      <c t="str" r="I157">
        <f>'Weekly US Streaming Report'!R161</f>
        <v/>
      </c>
      <c t="str" r="J157">
        <f>'Weekly US Streaming Report'!S161</f>
        <v/>
      </c>
      <c t="str" r="K157">
        <f>'Weekly US Streaming Report'!T161</f>
        <v/>
      </c>
      <c t="str" r="L157">
        <f>'Weekly US Streaming Report'!U161</f>
        <v/>
      </c>
      <c t="str" r="M157">
        <f>'Weekly US Streaming Report'!V161</f>
        <v/>
      </c>
      <c t="str" r="N157">
        <f>'Weekly US Streaming Report'!W161</f>
        <v/>
      </c>
    </row>
    <row r="158">
      <c s="27" r="A158">
        <f>'Weekly US Streaming Report'!A162</f>
        <v>41394</v>
      </c>
      <c t="str" r="B158">
        <f>'Weekly US Streaming Report'!D162</f>
        <v>Electronic</v>
      </c>
      <c t="str" r="C158">
        <f>'Weekly US Streaming Report'!E162</f>
        <v>Ghostly International</v>
      </c>
      <c r="D158">
        <f>'Weekly US Streaming Report'!F162</f>
        <v>804297818023</v>
      </c>
      <c t="str" r="E158">
        <f>'Weekly US Streaming Report'!G162</f>
        <v>Beacon</v>
      </c>
      <c t="str" r="F158">
        <f>'Weekly US Streaming Report'!H162</f>
        <v>The Ways We Separate</v>
      </c>
      <c t="str" r="G158">
        <f>'Weekly US Streaming Report'!I162</f>
        <v>Album</v>
      </c>
      <c t="str" r="H158">
        <f>'Weekly US Streaming Report'!Q162</f>
        <v/>
      </c>
      <c t="str" r="I158">
        <f>'Weekly US Streaming Report'!R162</f>
        <v/>
      </c>
      <c t="str" r="J158">
        <f>'Weekly US Streaming Report'!S162</f>
        <v/>
      </c>
      <c t="str" r="K158">
        <f>'Weekly US Streaming Report'!T162</f>
        <v/>
      </c>
      <c t="str" r="L158">
        <f>'Weekly US Streaming Report'!U162</f>
        <v/>
      </c>
      <c t="str" r="M158">
        <f>'Weekly US Streaming Report'!V162</f>
        <v/>
      </c>
      <c t="str" r="N158">
        <f>'Weekly US Streaming Report'!W162</f>
        <v/>
      </c>
    </row>
    <row r="159">
      <c s="27" r="A159">
        <f>'Weekly US Streaming Report'!A163</f>
        <v>41387</v>
      </c>
      <c t="str" r="B159">
        <f>'Weekly US Streaming Report'!D163</f>
        <v>Electronic</v>
      </c>
      <c t="str" r="C159">
        <f>'Weekly US Streaming Report'!E163</f>
        <v>Cynjas LLC</v>
      </c>
      <c r="D159">
        <f>'Weekly US Streaming Report'!F163</f>
        <v>888002061188</v>
      </c>
      <c t="str" r="E159">
        <f>'Weekly US Streaming Report'!G163</f>
        <v>Whitesnake</v>
      </c>
      <c t="str" r="F159">
        <f>'Weekly US Streaming Report'!H163</f>
        <v>Made in Japan (Deluxe Version)</v>
      </c>
      <c t="str" r="G159">
        <f>'Weekly US Streaming Report'!I163</f>
        <v>Album</v>
      </c>
      <c t="str" r="H159">
        <f>'Weekly US Streaming Report'!Q163</f>
        <v/>
      </c>
      <c t="str" r="I159">
        <f>'Weekly US Streaming Report'!R163</f>
        <v/>
      </c>
      <c t="str" r="J159">
        <f>'Weekly US Streaming Report'!S163</f>
        <v/>
      </c>
      <c t="str" r="K159">
        <f>'Weekly US Streaming Report'!T163</f>
        <v/>
      </c>
      <c t="str" r="L159">
        <f>'Weekly US Streaming Report'!U163</f>
        <v/>
      </c>
      <c t="str" r="M159">
        <f>'Weekly US Streaming Report'!V163</f>
        <v/>
      </c>
      <c t="str" r="N159">
        <f>'Weekly US Streaming Report'!W163</f>
        <v/>
      </c>
    </row>
    <row r="160">
      <c s="27" r="A160">
        <f>'Weekly US Streaming Report'!A164</f>
        <v>41387</v>
      </c>
      <c t="str" r="B160">
        <f>'Weekly US Streaming Report'!D164</f>
        <v>Rock</v>
      </c>
      <c t="str" r="C160">
        <f>'Weekly US Streaming Report'!E164</f>
        <v>Deadline Music</v>
      </c>
      <c r="D160">
        <f>'Weekly US Streaming Report'!F164</f>
        <v>887845883407</v>
      </c>
      <c t="str" r="E160">
        <f>'Weekly US Streaming Report'!G164</f>
        <v>Queensrÿche</v>
      </c>
      <c t="str" r="F160">
        <f>'Weekly US Streaming Report'!H164</f>
        <v>Frequency Unknown</v>
      </c>
      <c t="str" r="G160">
        <f>'Weekly US Streaming Report'!I164</f>
        <v>Album</v>
      </c>
      <c r="H160">
        <f>'Weekly US Streaming Report'!Q164</f>
        <v>700000</v>
      </c>
      <c r="I160">
        <f>'Weekly US Streaming Report'!R164</f>
        <v>803540</v>
      </c>
      <c r="J160">
        <f>'Weekly US Streaming Report'!S164</f>
        <v>0.0029</v>
      </c>
      <c t="str" r="K160">
        <f>'Weekly US Streaming Report'!T164</f>
        <v/>
      </c>
      <c t="str" r="L160">
        <f>'Weekly US Streaming Report'!U164</f>
        <v/>
      </c>
      <c t="str" r="M160">
        <f>'Weekly US Streaming Report'!V164</f>
        <v/>
      </c>
      <c t="str" r="N160">
        <f>'Weekly US Streaming Report'!W164</f>
        <v/>
      </c>
    </row>
    <row r="161">
      <c s="27" r="A161">
        <f>'Weekly US Streaming Report'!A165</f>
        <v>41387</v>
      </c>
      <c t="str" r="B161">
        <f>'Weekly US Streaming Report'!D165</f>
        <v>R&amp;B/Soul</v>
      </c>
      <c t="str" r="C161">
        <f>'Weekly US Streaming Report'!E165</f>
        <v>Cult Records</v>
      </c>
      <c r="D161">
        <f>'Weekly US Streaming Report'!F165</f>
        <v>887845302168</v>
      </c>
      <c t="str" r="E161">
        <f>'Weekly US Streaming Report'!G165</f>
        <v>Har Mar Superstar</v>
      </c>
      <c t="str" r="F161">
        <f>'Weekly US Streaming Report'!H165</f>
        <v>Bye Bye 17</v>
      </c>
      <c t="str" r="G161">
        <f>'Weekly US Streaming Report'!I165</f>
        <v>Album</v>
      </c>
      <c r="H161">
        <f>'Weekly US Streaming Report'!Q165</f>
        <v>800000</v>
      </c>
      <c r="I161">
        <f>'Weekly US Streaming Report'!R165</f>
        <v>914171</v>
      </c>
      <c r="J161">
        <f>'Weekly US Streaming Report'!S165</f>
        <v>0.0041</v>
      </c>
      <c t="str" r="K161">
        <f>'Weekly US Streaming Report'!T165</f>
        <v/>
      </c>
      <c t="str" r="L161">
        <f>'Weekly US Streaming Report'!U165</f>
        <v/>
      </c>
      <c t="str" r="M161">
        <f>'Weekly US Streaming Report'!V165</f>
        <v/>
      </c>
      <c t="str" r="N161">
        <f>'Weekly US Streaming Report'!W165</f>
        <v/>
      </c>
    </row>
    <row r="162">
      <c s="27" r="A162">
        <f>'Weekly US Streaming Report'!A166</f>
        <v>41387</v>
      </c>
      <c t="str" r="B162">
        <f>'Weekly US Streaming Report'!D166</f>
        <v>Rock</v>
      </c>
      <c t="str" r="C162">
        <f>'Weekly US Streaming Report'!E166</f>
        <v>Graveface Records &amp; Curiosities</v>
      </c>
      <c r="D162">
        <f>'Weekly US Streaming Report'!F166</f>
        <v>887845580016</v>
      </c>
      <c t="str" r="E162">
        <f>'Weekly US Streaming Report'!G166</f>
        <v>The Appleseed Cast</v>
      </c>
      <c t="str" r="F162">
        <f>'Weekly US Streaming Report'!H166</f>
        <v>Illumination Ritual</v>
      </c>
      <c t="str" r="G162">
        <f>'Weekly US Streaming Report'!I166</f>
        <v>Album</v>
      </c>
      <c r="H162">
        <f>'Weekly US Streaming Report'!Q166</f>
        <v>700000</v>
      </c>
      <c r="I162">
        <f>'Weekly US Streaming Report'!R166</f>
        <v>799944</v>
      </c>
      <c r="J162">
        <f>'Weekly US Streaming Report'!S166</f>
        <v>0.0029</v>
      </c>
      <c t="str" r="K162">
        <f>'Weekly US Streaming Report'!T166</f>
        <v/>
      </c>
      <c t="str" r="L162">
        <f>'Weekly US Streaming Report'!U166</f>
        <v/>
      </c>
      <c t="str" r="M162">
        <f>'Weekly US Streaming Report'!V166</f>
        <v/>
      </c>
      <c t="str" r="N162">
        <f>'Weekly US Streaming Report'!W166</f>
        <v/>
      </c>
    </row>
    <row r="163">
      <c s="27" r="A163">
        <f>'Weekly US Streaming Report'!A167</f>
        <v>41387</v>
      </c>
      <c t="str" r="B163">
        <f>'Weekly US Streaming Report'!D167</f>
        <v>Alternative</v>
      </c>
      <c t="str" r="C163">
        <f>'Weekly US Streaming Report'!E167</f>
        <v>Paper Bag Records</v>
      </c>
      <c r="D163">
        <f>'Weekly US Streaming Report'!F167</f>
        <v>880893007320</v>
      </c>
      <c t="str" r="E163">
        <f>'Weekly US Streaming Report'!G167</f>
        <v>Young Galaxy</v>
      </c>
      <c t="str" r="F163">
        <f>'Weekly US Streaming Report'!H167</f>
        <v>Ultramarine</v>
      </c>
      <c t="str" r="G163">
        <f>'Weekly US Streaming Report'!I167</f>
        <v>Album</v>
      </c>
      <c t="str" r="H163">
        <f>'Weekly US Streaming Report'!Q167</f>
        <v/>
      </c>
      <c t="str" r="I163">
        <f>'Weekly US Streaming Report'!R167</f>
        <v/>
      </c>
      <c t="str" r="J163">
        <f>'Weekly US Streaming Report'!S167</f>
        <v/>
      </c>
      <c t="str" r="K163">
        <f>'Weekly US Streaming Report'!T167</f>
        <v/>
      </c>
      <c t="str" r="L163">
        <f>'Weekly US Streaming Report'!U167</f>
        <v/>
      </c>
      <c t="str" r="M163">
        <f>'Weekly US Streaming Report'!V167</f>
        <v/>
      </c>
      <c t="str" r="N163">
        <f>'Weekly US Streaming Report'!W167</f>
        <v/>
      </c>
    </row>
    <row r="164">
      <c s="27" r="A164">
        <f>'Weekly US Streaming Report'!A168</f>
        <v>41387</v>
      </c>
      <c t="str" r="B164">
        <f>'Weekly US Streaming Report'!D168</f>
        <v>Rock</v>
      </c>
      <c t="str" r="C164">
        <f>'Weekly US Streaming Report'!E168</f>
        <v>Plus 1 Records</v>
      </c>
      <c r="D164">
        <f>'Weekly US Streaming Report'!F168</f>
        <v>887845822406</v>
      </c>
      <c t="str" r="E164">
        <f>'Weekly US Streaming Report'!G168</f>
        <v>The Postelles</v>
      </c>
      <c t="str" r="F164">
        <f>'Weekly US Streaming Report'!H168</f>
        <v>...And It Shook Me</v>
      </c>
      <c t="str" r="G164">
        <f>'Weekly US Streaming Report'!I168</f>
        <v>Album</v>
      </c>
      <c r="H164">
        <f>'Weekly US Streaming Report'!Q168</f>
        <v>531019</v>
      </c>
      <c r="I164">
        <f>'Weekly US Streaming Report'!R168</f>
        <v>609142</v>
      </c>
      <c r="J164">
        <f>'Weekly US Streaming Report'!S168</f>
        <v>0.0037</v>
      </c>
      <c t="str" r="K164">
        <f>'Weekly US Streaming Report'!T168</f>
        <v/>
      </c>
      <c t="str" r="L164">
        <f>'Weekly US Streaming Report'!U168</f>
        <v/>
      </c>
      <c t="str" r="M164">
        <f>'Weekly US Streaming Report'!V168</f>
        <v/>
      </c>
      <c t="str" r="N164">
        <f>'Weekly US Streaming Report'!W168</f>
        <v/>
      </c>
    </row>
    <row r="165">
      <c s="27" r="A165">
        <f>'Weekly US Streaming Report'!A169</f>
        <v>41380</v>
      </c>
      <c t="str" r="B165">
        <f>'Weekly US Streaming Report'!D169</f>
        <v>Alternative</v>
      </c>
      <c t="str" r="C165">
        <f>'Weekly US Streaming Report'!E169</f>
        <v>Fancy Animal Records</v>
      </c>
      <c r="D165">
        <f>'Weekly US Streaming Report'!F169</f>
        <v>614511815123</v>
      </c>
      <c t="str" r="E165">
        <f>'Weekly US Streaming Report'!G169</f>
        <v>Vicky Cryer</v>
      </c>
      <c t="str" r="F165">
        <f>'Weekly US Streaming Report'!H169</f>
        <v>The Synthetic Love of Emotional Engineering</v>
      </c>
      <c t="str" r="G165">
        <f>'Weekly US Streaming Report'!I169</f>
        <v>Album</v>
      </c>
      <c r="H165">
        <f>'Weekly US Streaming Report'!Q169</f>
        <v>1000000</v>
      </c>
      <c r="I165">
        <f>'Weekly US Streaming Report'!R169</f>
        <v>1080820</v>
      </c>
      <c r="J165">
        <f>'Weekly US Streaming Report'!S169</f>
        <v>0.0036</v>
      </c>
      <c t="str" r="K165">
        <f>'Weekly US Streaming Report'!T169</f>
        <v/>
      </c>
      <c t="str" r="L165">
        <f>'Weekly US Streaming Report'!U169</f>
        <v/>
      </c>
      <c t="str" r="M165">
        <f>'Weekly US Streaming Report'!V169</f>
        <v/>
      </c>
      <c t="str" r="N165">
        <f>'Weekly US Streaming Report'!W169</f>
        <v/>
      </c>
    </row>
    <row r="166">
      <c s="27" r="A166">
        <f>'Weekly US Streaming Report'!A170</f>
        <v>41380</v>
      </c>
      <c t="str" r="B166">
        <f>'Weekly US Streaming Report'!D170</f>
        <v>Rock</v>
      </c>
      <c t="str" r="C166">
        <f>'Weekly US Streaming Report'!E170</f>
        <v>Castle Face</v>
      </c>
      <c t="str" r="D166">
        <f>'Weekly US Streaming Report'!F170</f>
        <v>'084854206399</v>
      </c>
      <c t="str" r="E166">
        <f>'Weekly US Streaming Report'!G170</f>
        <v>Thee Oh Sees</v>
      </c>
      <c t="str" r="F166">
        <f>'Weekly US Streaming Report'!H170</f>
        <v>Floating Coffin</v>
      </c>
      <c t="str" r="G166">
        <f>'Weekly US Streaming Report'!I170</f>
        <v>Album</v>
      </c>
      <c r="H166">
        <f>'Weekly US Streaming Report'!Q170</f>
        <v>800000</v>
      </c>
      <c r="I166">
        <f>'Weekly US Streaming Report'!R170</f>
        <v>865145</v>
      </c>
      <c r="J166">
        <f>'Weekly US Streaming Report'!S170</f>
        <v>0.0047</v>
      </c>
      <c t="str" r="K166">
        <f>'Weekly US Streaming Report'!T170</f>
        <v/>
      </c>
      <c t="str" r="L166">
        <f>'Weekly US Streaming Report'!U170</f>
        <v/>
      </c>
      <c t="str" r="M166">
        <f>'Weekly US Streaming Report'!V170</f>
        <v/>
      </c>
      <c t="str" r="N166">
        <f>'Weekly US Streaming Report'!W170</f>
        <v/>
      </c>
    </row>
    <row r="167">
      <c s="27" r="A167">
        <f>'Weekly US Streaming Report'!A171</f>
        <v>41374</v>
      </c>
      <c t="str" r="B167">
        <f>'Weekly US Streaming Report'!D171</f>
        <v>Rock</v>
      </c>
      <c t="str" r="C167">
        <f>'Weekly US Streaming Report'!E171</f>
        <v>Demon Music Group</v>
      </c>
      <c r="D167">
        <f>'Weekly US Streaming Report'!F171</f>
        <v>5032698667604</v>
      </c>
      <c t="str" r="E167">
        <f>'Weekly US Streaming Report'!G171</f>
        <v>Ian McCulloch</v>
      </c>
      <c t="str" r="F167">
        <f>'Weekly US Streaming Report'!H171</f>
        <v>Holy Ghosts (Pro Patria Mori / Orchestral Reworkings Live at the Union Chapel) Deluxe Edition with Track Commentary</v>
      </c>
      <c t="str" r="G167">
        <f>'Weekly US Streaming Report'!I171</f>
        <v>Album</v>
      </c>
      <c r="H167">
        <f>'Weekly US Streaming Report'!Q171</f>
        <v>1000000</v>
      </c>
      <c r="I167">
        <f>'Weekly US Streaming Report'!R171</f>
        <v>1039396</v>
      </c>
      <c r="J167">
        <f>'Weekly US Streaming Report'!S171</f>
        <v>0.0027</v>
      </c>
      <c t="str" r="K167">
        <f>'Weekly US Streaming Report'!T171</f>
        <v/>
      </c>
      <c t="str" r="L167">
        <f>'Weekly US Streaming Report'!U171</f>
        <v/>
      </c>
      <c t="str" r="M167">
        <f>'Weekly US Streaming Report'!V171</f>
        <v/>
      </c>
      <c t="str" r="N167">
        <f>'Weekly US Streaming Report'!W171</f>
        <v/>
      </c>
    </row>
    <row r="168">
      <c s="27" r="A168">
        <f>'Weekly US Streaming Report'!A172</f>
        <v>41373</v>
      </c>
      <c t="str" r="B168">
        <f>'Weekly US Streaming Report'!D172</f>
        <v>Soundtrack</v>
      </c>
      <c t="str" r="C168">
        <f>'Weekly US Streaming Report'!E172</f>
        <v>Ode Sounds &amp; Visuals</v>
      </c>
      <c r="D168">
        <f>'Weekly US Streaming Report'!F172</f>
        <v>887845873811</v>
      </c>
      <c t="str" r="E168">
        <f>'Weekly US Streaming Report'!G172</f>
        <v>Cheech And Chong</v>
      </c>
      <c t="str" r="F168">
        <f>'Weekly US Streaming Report'!H172</f>
        <v>Cheech and Chong's Animated Movie! Musical Soundtrack Album</v>
      </c>
      <c t="str" r="G168">
        <f>'Weekly US Streaming Report'!I172</f>
        <v>Album</v>
      </c>
      <c r="H168">
        <f>'Weekly US Streaming Report'!Q172</f>
        <v>1100000</v>
      </c>
      <c r="I168">
        <f>'Weekly US Streaming Report'!R172</f>
        <v>1144084</v>
      </c>
      <c r="J168">
        <f>'Weekly US Streaming Report'!S172</f>
        <v>0.0053</v>
      </c>
      <c t="str" r="K168">
        <f>'Weekly US Streaming Report'!T172</f>
        <v/>
      </c>
      <c t="str" r="L168">
        <f>'Weekly US Streaming Report'!U172</f>
        <v/>
      </c>
      <c t="str" r="M168">
        <f>'Weekly US Streaming Report'!V172</f>
        <v/>
      </c>
      <c t="str" r="N168">
        <f>'Weekly US Streaming Report'!W172</f>
        <v/>
      </c>
    </row>
    <row r="169">
      <c s="27" r="A169">
        <f>'Weekly US Streaming Report'!A173</f>
        <v>41373</v>
      </c>
      <c t="str" r="B169">
        <f>'Weekly US Streaming Report'!D173</f>
        <v>Rock</v>
      </c>
      <c t="str" r="C169">
        <f>'Weekly US Streaming Report'!E173</f>
        <v>Frenchkiss Records</v>
      </c>
      <c r="D169">
        <f>'Weekly US Streaming Report'!F173</f>
        <v>887845626547</v>
      </c>
      <c t="str" r="E169">
        <f>'Weekly US Streaming Report'!G173</f>
        <v>Young Man</v>
      </c>
      <c t="str" r="F169">
        <f>'Weekly US Streaming Report'!H173</f>
        <v>Beyond Was All Around Me</v>
      </c>
      <c t="str" r="G169">
        <f>'Weekly US Streaming Report'!I173</f>
        <v>Album</v>
      </c>
      <c r="H169">
        <f>'Weekly US Streaming Report'!Q173</f>
        <v>800000</v>
      </c>
      <c r="I169">
        <f>'Weekly US Streaming Report'!R173</f>
        <v>846167</v>
      </c>
      <c r="J169">
        <f>'Weekly US Streaming Report'!S173</f>
        <v>0.0028</v>
      </c>
      <c t="str" r="K169">
        <f>'Weekly US Streaming Report'!T173</f>
        <v/>
      </c>
      <c t="str" r="L169">
        <f>'Weekly US Streaming Report'!U173</f>
        <v/>
      </c>
      <c t="str" r="M169">
        <f>'Weekly US Streaming Report'!V173</f>
        <v/>
      </c>
      <c t="str" r="N169">
        <f>'Weekly US Streaming Report'!W173</f>
        <v/>
      </c>
    </row>
    <row r="170">
      <c s="27" r="A170">
        <f>'Weekly US Streaming Report'!A174</f>
        <v>41373</v>
      </c>
      <c t="str" r="B170">
        <f>'Weekly US Streaming Report'!D174</f>
        <v>Electronic</v>
      </c>
      <c t="str" r="C170">
        <f>'Weekly US Streaming Report'!E174</f>
        <v>Park the Van</v>
      </c>
      <c r="D170">
        <f>'Weekly US Streaming Report'!F174</f>
        <v>887845716750</v>
      </c>
      <c t="str" r="E170">
        <f>'Weekly US Streaming Report'!G174</f>
        <v>AM &amp; Shawn Lee</v>
      </c>
      <c t="str" r="F170">
        <f>'Weekly US Streaming Report'!H174</f>
        <v>Two Times Digital 45 - EP</v>
      </c>
      <c t="str" r="G170">
        <f>'Weekly US Streaming Report'!I174</f>
        <v>EP</v>
      </c>
      <c r="H170">
        <f>'Weekly US Streaming Report'!Q174</f>
        <v>2600000</v>
      </c>
      <c t="str" r="I170">
        <f>'Weekly US Streaming Report'!R174</f>
        <v/>
      </c>
      <c t="str" r="J170">
        <f>'Weekly US Streaming Report'!S174</f>
        <v/>
      </c>
      <c t="str" r="K170">
        <f>'Weekly US Streaming Report'!T174</f>
        <v/>
      </c>
      <c t="str" r="L170">
        <f>'Weekly US Streaming Report'!U174</f>
        <v/>
      </c>
      <c t="str" r="M170">
        <f>'Weekly US Streaming Report'!V174</f>
        <v/>
      </c>
      <c t="str" r="N170">
        <f>'Weekly US Streaming Report'!W174</f>
        <v/>
      </c>
    </row>
    <row r="171">
      <c s="27" r="A171">
        <f>'Weekly US Streaming Report'!A175</f>
        <v>41366</v>
      </c>
      <c t="str" r="B171">
        <f>'Weekly US Streaming Report'!D175</f>
        <v>Alternative</v>
      </c>
      <c t="str" r="C171">
        <f>'Weekly US Streaming Report'!E175</f>
        <v>Blue Horizon</v>
      </c>
      <c r="D171">
        <f>'Weekly US Streaming Report'!F175</f>
        <v>887845613363</v>
      </c>
      <c t="str" r="E171">
        <f>'Weekly US Streaming Report'!G175</f>
        <v>The Black Angels</v>
      </c>
      <c t="str" r="F171">
        <f>'Weekly US Streaming Report'!H175</f>
        <v>Indigo Meadow</v>
      </c>
      <c t="str" r="G171">
        <f>'Weekly US Streaming Report'!I175</f>
        <v>Album</v>
      </c>
      <c r="H171">
        <f>'Weekly US Streaming Report'!Q175</f>
        <v>1000000</v>
      </c>
      <c r="I171">
        <f>'Weekly US Streaming Report'!R175</f>
        <v>5832947</v>
      </c>
      <c r="J171">
        <f>'Weekly US Streaming Report'!S175</f>
        <v>0.0026</v>
      </c>
      <c t="str" r="K171">
        <f>'Weekly US Streaming Report'!T175</f>
        <v/>
      </c>
      <c t="str" r="L171">
        <f>'Weekly US Streaming Report'!U175</f>
        <v/>
      </c>
      <c t="str" r="M171">
        <f>'Weekly US Streaming Report'!V175</f>
        <v/>
      </c>
      <c t="str" r="N171">
        <f>'Weekly US Streaming Report'!W175</f>
        <v>Audio Ads for Album= 1,158,757.
</v>
      </c>
    </row>
    <row r="172">
      <c t="str" r="A172">
        <f>'Weekly US Streaming Report'!A176</f>
        <v/>
      </c>
      <c t="str" r="B172">
        <f>'Weekly US Streaming Report'!D176</f>
        <v/>
      </c>
      <c t="str" r="C172">
        <f>'Weekly US Streaming Report'!E176</f>
        <v/>
      </c>
      <c r="D172">
        <f>'Weekly US Streaming Report'!F176</f>
        <v>887396393806</v>
      </c>
      <c t="str" r="E172">
        <f>'Weekly US Streaming Report'!G176</f>
        <v>The Black Angels</v>
      </c>
      <c t="str" r="F172">
        <f>'Weekly US Streaming Report'!H176</f>
        <v>Indigo Meadow</v>
      </c>
      <c t="str" r="G172">
        <f>'Weekly US Streaming Report'!I176</f>
        <v>Contest</v>
      </c>
      <c r="H172">
        <f>'Weekly US Streaming Report'!Q176</f>
        <v>4200000</v>
      </c>
      <c r="I172">
        <f>'Weekly US Streaming Report'!R176</f>
        <v>4777121</v>
      </c>
      <c r="J172">
        <f>'Weekly US Streaming Report'!S176</f>
        <v>0.0026</v>
      </c>
      <c t="str" r="K172">
        <f>'Weekly US Streaming Report'!T176</f>
        <v/>
      </c>
      <c t="str" r="L172">
        <f>'Weekly US Streaming Report'!U176</f>
        <v/>
      </c>
      <c t="str" r="M172">
        <f>'Weekly US Streaming Report'!V176</f>
        <v/>
      </c>
      <c t="str" r="N172">
        <f>'Weekly US Streaming Report'!W176</f>
        <v>Audio Ads for Contest= 870,872. </v>
      </c>
    </row>
    <row r="173">
      <c s="27" r="A173">
        <f>'Weekly US Streaming Report'!A177</f>
        <v>41366</v>
      </c>
      <c t="str" r="B173">
        <f>'Weekly US Streaming Report'!D177</f>
        <v>Rock</v>
      </c>
      <c t="str" r="C173">
        <f>'Weekly US Streaming Report'!E177</f>
        <v>Nuclear Blast</v>
      </c>
      <c r="D173">
        <f>'Weekly US Streaming Report'!F177</f>
        <v>887845799487</v>
      </c>
      <c t="str" r="E173">
        <f>'Weekly US Streaming Report'!G177</f>
        <v>Thy Art Is Murder</v>
      </c>
      <c t="str" r="F173">
        <f>'Weekly US Streaming Report'!H177</f>
        <v>Hate</v>
      </c>
      <c t="str" r="G173">
        <f>'Weekly US Streaming Report'!I177</f>
        <v>Album</v>
      </c>
      <c t="str" r="H173">
        <f>'Weekly US Streaming Report'!Q177</f>
        <v/>
      </c>
      <c t="str" r="I173">
        <f>'Weekly US Streaming Report'!R177</f>
        <v/>
      </c>
      <c t="str" r="J173">
        <f>'Weekly US Streaming Report'!S177</f>
        <v/>
      </c>
      <c t="str" r="K173">
        <f>'Weekly US Streaming Report'!T177</f>
        <v/>
      </c>
      <c t="str" r="L173">
        <f>'Weekly US Streaming Report'!U177</f>
        <v/>
      </c>
      <c t="str" r="M173">
        <f>'Weekly US Streaming Report'!V177</f>
        <v/>
      </c>
      <c t="str" r="N173">
        <f>'Weekly US Streaming Report'!W177</f>
        <v/>
      </c>
    </row>
    <row r="174">
      <c s="27" r="A174">
        <f>'Weekly US Streaming Report'!A178</f>
        <v>41359</v>
      </c>
      <c t="str" r="B174">
        <f>'Weekly US Streaming Report'!D178</f>
        <v>Alternative</v>
      </c>
      <c t="str" r="C174">
        <f>'Weekly US Streaming Report'!E178</f>
        <v>Pure Noise Records</v>
      </c>
      <c r="D174">
        <f>'Weekly US Streaming Report'!F178</f>
        <v>887845420862</v>
      </c>
      <c t="str" r="E174">
        <f>'Weekly US Streaming Report'!G178</f>
        <v>The Story So Far</v>
      </c>
      <c t="str" r="F174">
        <f>'Weekly US Streaming Report'!H178</f>
        <v>What You Don't See</v>
      </c>
      <c t="str" r="G174">
        <f>'Weekly US Streaming Report'!I178</f>
        <v>Album</v>
      </c>
      <c r="H174">
        <f>'Weekly US Streaming Report'!Q178</f>
        <v>1000000</v>
      </c>
      <c r="I174">
        <f>'Weekly US Streaming Report'!R178</f>
        <v>1039997</v>
      </c>
      <c r="J174">
        <f>'Weekly US Streaming Report'!S178</f>
        <v>0.0033</v>
      </c>
      <c t="str" r="K174">
        <f>'Weekly US Streaming Report'!T178</f>
        <v/>
      </c>
      <c t="str" r="L174">
        <f>'Weekly US Streaming Report'!U178</f>
        <v/>
      </c>
      <c t="str" r="M174">
        <f>'Weekly US Streaming Report'!V178</f>
        <v/>
      </c>
      <c t="str" r="N174">
        <f>'Weekly US Streaming Report'!W178</f>
        <v>987,242 audio ads also ran</v>
      </c>
    </row>
    <row r="175">
      <c s="27" r="A175">
        <f>'Weekly US Streaming Report'!A179</f>
        <v>41359</v>
      </c>
      <c t="str" r="B175">
        <f>'Weekly US Streaming Report'!D179</f>
        <v>Rock</v>
      </c>
      <c t="str" r="C175">
        <f>'Weekly US Streaming Report'!E179</f>
        <v>Underwater Peoples</v>
      </c>
      <c r="D175">
        <f>'Weekly US Streaming Report'!F179</f>
        <v>887845527783</v>
      </c>
      <c t="str" r="E175">
        <f>'Weekly US Streaming Report'!G179</f>
        <v>Julian Lynch</v>
      </c>
      <c t="str" r="F175">
        <f>'Weekly US Streaming Report'!H179</f>
        <v>Lines</v>
      </c>
      <c t="str" r="G175">
        <f>'Weekly US Streaming Report'!I179</f>
        <v>Album</v>
      </c>
      <c t="str" r="H175">
        <f>'Weekly US Streaming Report'!Q179</f>
        <v/>
      </c>
      <c t="str" r="I175">
        <f>'Weekly US Streaming Report'!R179</f>
        <v/>
      </c>
      <c t="str" r="J175">
        <f>'Weekly US Streaming Report'!S179</f>
        <v/>
      </c>
      <c t="str" r="K175">
        <f>'Weekly US Streaming Report'!T179</f>
        <v/>
      </c>
      <c t="str" r="L175">
        <f>'Weekly US Streaming Report'!U179</f>
        <v/>
      </c>
      <c t="str" r="M175">
        <f>'Weekly US Streaming Report'!V179</f>
        <v/>
      </c>
      <c t="str" r="N175">
        <f>'Weekly US Streaming Report'!W179</f>
        <v/>
      </c>
    </row>
    <row r="176">
      <c s="27" r="A176">
        <f>'Weekly US Streaming Report'!A180</f>
        <v>41359</v>
      </c>
      <c t="str" r="B176">
        <f>'Weekly US Streaming Report'!D180</f>
        <v>Rock</v>
      </c>
      <c t="str" r="C176">
        <f>'Weekly US Streaming Report'!E180</f>
        <v>Plug Research Music</v>
      </c>
      <c r="D176">
        <f>'Weekly US Streaming Report'!F180</f>
        <v>612651014321</v>
      </c>
      <c t="str" r="E176">
        <f>'Weekly US Streaming Report'!G180</f>
        <v>Mwahaha</v>
      </c>
      <c t="str" r="F176">
        <f>'Weekly US Streaming Report'!H180</f>
        <v>Mwahaha</v>
      </c>
      <c t="str" r="G176">
        <f>'Weekly US Streaming Report'!I180</f>
        <v>Album</v>
      </c>
      <c r="H176">
        <f>'Weekly US Streaming Report'!Q180</f>
        <v>500000</v>
      </c>
      <c r="I176">
        <f>'Weekly US Streaming Report'!R180</f>
        <v>525981</v>
      </c>
      <c r="J176">
        <f>'Weekly US Streaming Report'!S180</f>
        <v>0.0029</v>
      </c>
      <c t="str" r="K176">
        <f>'Weekly US Streaming Report'!T180</f>
        <v/>
      </c>
      <c t="str" r="L176">
        <f>'Weekly US Streaming Report'!U180</f>
        <v/>
      </c>
      <c t="str" r="M176">
        <f>'Weekly US Streaming Report'!V180</f>
        <v/>
      </c>
      <c t="str" r="N176">
        <f>'Weekly US Streaming Report'!W180</f>
        <v/>
      </c>
    </row>
    <row r="177">
      <c s="27" r="A177">
        <f>'Weekly US Streaming Report'!A181</f>
        <v>41359</v>
      </c>
      <c t="str" r="B177">
        <f>'Weekly US Streaming Report'!D181</f>
        <v>Rock</v>
      </c>
      <c t="str" r="C177">
        <f>'Weekly US Streaming Report'!E181</f>
        <v>Slumberland Records</v>
      </c>
      <c r="D177">
        <f>'Weekly US Streaming Report'!F181</f>
        <v>749846018489</v>
      </c>
      <c t="str" r="E177">
        <f>'Weekly US Streaming Report'!G181</f>
        <v>Wax Idols</v>
      </c>
      <c t="str" r="F177">
        <f>'Weekly US Streaming Report'!H181</f>
        <v>Discipline &amp; Desire</v>
      </c>
      <c t="str" r="G177">
        <f>'Weekly US Streaming Report'!I181</f>
        <v>Album</v>
      </c>
      <c t="str" r="H177">
        <f>'Weekly US Streaming Report'!Q181</f>
        <v/>
      </c>
      <c t="str" r="I177">
        <f>'Weekly US Streaming Report'!R181</f>
        <v/>
      </c>
      <c t="str" r="J177">
        <f>'Weekly US Streaming Report'!S181</f>
        <v/>
      </c>
      <c t="str" r="K177">
        <f>'Weekly US Streaming Report'!T181</f>
        <v/>
      </c>
      <c t="str" r="L177">
        <f>'Weekly US Streaming Report'!U181</f>
        <v/>
      </c>
      <c t="str" r="M177">
        <f>'Weekly US Streaming Report'!V181</f>
        <v/>
      </c>
      <c t="str" r="N177">
        <f>'Weekly US Streaming Report'!W181</f>
        <v/>
      </c>
    </row>
    <row r="178">
      <c s="27" r="A178">
        <f>'Weekly US Streaming Report'!A182</f>
        <v>41352</v>
      </c>
      <c t="str" r="B178">
        <f>'Weekly US Streaming Report'!D182</f>
        <v>Dance</v>
      </c>
      <c t="str" r="C178">
        <f>'Weekly US Streaming Report'!E182</f>
        <v>Surface Noise Recordings</v>
      </c>
      <c r="D178">
        <f>'Weekly US Streaming Report'!F182</f>
        <v>887845330222</v>
      </c>
      <c t="str" r="E178">
        <f>'Weekly US Streaming Report'!G182</f>
        <v>Hadouken!</v>
      </c>
      <c t="str" r="F178">
        <f>'Weekly US Streaming Report'!H182</f>
        <v>Every Weekend</v>
      </c>
      <c t="str" r="G178">
        <f>'Weekly US Streaming Report'!I182</f>
        <v>Album</v>
      </c>
      <c r="H178">
        <f>'Weekly US Streaming Report'!Q182</f>
        <v>800000</v>
      </c>
      <c r="I178">
        <f>'Weekly US Streaming Report'!R182</f>
        <v>865571</v>
      </c>
      <c r="J178">
        <f>'Weekly US Streaming Report'!S182</f>
        <v>0.0031</v>
      </c>
      <c t="str" r="K178">
        <f>'Weekly US Streaming Report'!T182</f>
        <v/>
      </c>
      <c t="str" r="L178">
        <f>'Weekly US Streaming Report'!U182</f>
        <v/>
      </c>
      <c t="str" r="M178">
        <f>'Weekly US Streaming Report'!V182</f>
        <v/>
      </c>
      <c t="str" r="N178">
        <f>'Weekly US Streaming Report'!W182</f>
        <v>Hadouken Soundrop Room. Impressions Requested: 750000. Impressions Delivered: 779,382. CTR: 0.14%
</v>
      </c>
    </row>
    <row r="179">
      <c s="27" r="A179">
        <f>'Weekly US Streaming Report'!A183</f>
        <v>41352</v>
      </c>
      <c t="str" r="B179">
        <f>'Weekly US Streaming Report'!D183</f>
        <v>Dance</v>
      </c>
      <c t="str" r="C179">
        <f>'Weekly US Streaming Report'!E183</f>
        <v>Dim Mak Records</v>
      </c>
      <c r="D179">
        <f>'Weekly US Streaming Report'!F183</f>
        <v>887845215710</v>
      </c>
      <c t="str" r="E179">
        <f>'Weekly US Streaming Report'!G183</f>
        <v>Dirtyphonics</v>
      </c>
      <c t="str" r="F179">
        <f>'Weekly US Streaming Report'!H183</f>
        <v>Irreverence</v>
      </c>
      <c t="str" r="G179">
        <f>'Weekly US Streaming Report'!I183</f>
        <v>Album</v>
      </c>
      <c r="H179">
        <f>'Weekly US Streaming Report'!Q183</f>
        <v>800000</v>
      </c>
      <c r="I179">
        <f>'Weekly US Streaming Report'!R183</f>
        <v>873147</v>
      </c>
      <c r="J179">
        <f>'Weekly US Streaming Report'!S183</f>
        <v>0.0031</v>
      </c>
      <c t="str" r="K179">
        <f>'Weekly US Streaming Report'!T183</f>
        <v/>
      </c>
      <c t="str" r="L179">
        <f>'Weekly US Streaming Report'!U183</f>
        <v/>
      </c>
      <c t="str" r="M179">
        <f>'Weekly US Streaming Report'!V183</f>
        <v/>
      </c>
      <c t="str" r="N179">
        <f>'Weekly US Streaming Report'!W183</f>
        <v/>
      </c>
    </row>
    <row r="180">
      <c s="27" r="A180">
        <f>'Weekly US Streaming Report'!A184</f>
        <v>41352</v>
      </c>
      <c t="str" r="B180">
        <f>'Weekly US Streaming Report'!D184</f>
        <v>Electronic</v>
      </c>
      <c t="str" r="C180">
        <f>'Weekly US Streaming Report'!E184</f>
        <v>Irregular</v>
      </c>
      <c r="D180">
        <f>'Weekly US Streaming Report'!F184</f>
        <v>887396503441</v>
      </c>
      <c t="str" r="E180">
        <f>'Weekly US Streaming Report'!G184</f>
        <v>The Suicide of Western Culture</v>
      </c>
      <c t="str" r="F180">
        <f>'Weekly US Streaming Report'!H184</f>
        <v>Hope Only Brings Pain</v>
      </c>
      <c t="str" r="G180">
        <f>'Weekly US Streaming Report'!I184</f>
        <v>Album</v>
      </c>
      <c r="H180">
        <f>'Weekly US Streaming Report'!Q184</f>
        <v>500000</v>
      </c>
      <c r="I180">
        <f>'Weekly US Streaming Report'!R184</f>
        <v>554919</v>
      </c>
      <c r="J180">
        <f>'Weekly US Streaming Report'!S184</f>
        <v>0.0038</v>
      </c>
      <c t="str" r="K180">
        <f>'Weekly US Streaming Report'!T184</f>
        <v/>
      </c>
      <c t="str" r="L180">
        <f>'Weekly US Streaming Report'!U184</f>
        <v/>
      </c>
      <c t="str" r="M180">
        <f>'Weekly US Streaming Report'!V184</f>
        <v/>
      </c>
      <c t="str" r="N180">
        <f>'Weekly US Streaming Report'!W184</f>
        <v/>
      </c>
    </row>
    <row r="181">
      <c s="27" r="A181">
        <f>'Weekly US Streaming Report'!A185</f>
        <v>41345</v>
      </c>
      <c t="str" r="B181">
        <f>'Weekly US Streaming Report'!D185</f>
        <v>Electronic</v>
      </c>
      <c t="str" r="C181">
        <f>'Weekly US Streaming Report'!E185</f>
        <v>Tape Modern</v>
      </c>
      <c r="D181">
        <f>'Weekly US Streaming Report'!F185</f>
        <v>887845634030</v>
      </c>
      <c t="str" r="E181">
        <f>'Weekly US Streaming Report'!G185</f>
        <v>TV MANIA</v>
      </c>
      <c t="str" r="F181">
        <f>'Weekly US Streaming Report'!H185</f>
        <v>Bored with Prozac and the Internet?</v>
      </c>
      <c t="str" r="G181">
        <f>'Weekly US Streaming Report'!I185</f>
        <v>Album</v>
      </c>
      <c r="H181">
        <f>'Weekly US Streaming Report'!Q185</f>
        <v>651604</v>
      </c>
      <c t="str" r="I181">
        <f>'Weekly US Streaming Report'!R185</f>
        <v/>
      </c>
      <c t="str" r="J181">
        <f>'Weekly US Streaming Report'!S185</f>
        <v/>
      </c>
      <c t="str" r="K181">
        <f>'Weekly US Streaming Report'!T185</f>
        <v/>
      </c>
      <c t="str" r="L181">
        <f>'Weekly US Streaming Report'!U185</f>
        <v/>
      </c>
      <c t="str" r="M181">
        <f>'Weekly US Streaming Report'!V185</f>
        <v/>
      </c>
      <c t="str" r="N181">
        <f>'Weekly US Streaming Report'!W185</f>
        <v/>
      </c>
    </row>
    <row r="182">
      <c s="27" r="A182">
        <f>'Weekly US Streaming Report'!A186</f>
        <v>41345</v>
      </c>
      <c t="str" r="B182">
        <f>'Weekly US Streaming Report'!D186</f>
        <v>Rock</v>
      </c>
      <c t="str" r="C182">
        <f>'Weekly US Streaming Report'!E186</f>
        <v>Cult Records</v>
      </c>
      <c r="D182">
        <f>'Weekly US Streaming Report'!F186</f>
        <v>887845112002</v>
      </c>
      <c t="str" r="E182">
        <f>'Weekly US Streaming Report'!G186</f>
        <v>The Virgins</v>
      </c>
      <c t="str" r="F182">
        <f>'Weekly US Streaming Report'!H186</f>
        <v>Strike Gently</v>
      </c>
      <c t="str" r="G182">
        <f>'Weekly US Streaming Report'!I186</f>
        <v>Album</v>
      </c>
      <c r="H182">
        <f>'Weekly US Streaming Report'!Q186</f>
        <v>1000000</v>
      </c>
      <c r="I182">
        <f>'Weekly US Streaming Report'!R186</f>
        <v>1052795</v>
      </c>
      <c r="J182">
        <f>'Weekly US Streaming Report'!S186</f>
        <v>0.0031</v>
      </c>
      <c t="str" r="K182">
        <f>'Weekly US Streaming Report'!T186</f>
        <v/>
      </c>
      <c t="str" r="L182">
        <f>'Weekly US Streaming Report'!U186</f>
        <v/>
      </c>
      <c t="str" r="M182">
        <f>'Weekly US Streaming Report'!V186</f>
        <v/>
      </c>
      <c t="str" r="N182">
        <f>'Weekly US Streaming Report'!W186</f>
        <v/>
      </c>
    </row>
    <row r="183">
      <c s="27" r="A183">
        <f>'Weekly US Streaming Report'!A187</f>
        <v>41345</v>
      </c>
      <c t="str" r="B183">
        <f>'Weekly US Streaming Report'!D187</f>
        <v>Dance</v>
      </c>
      <c t="str" r="C183">
        <f>'Weekly US Streaming Report'!E187</f>
        <v>Surface Noise Recordings</v>
      </c>
      <c r="D183">
        <f>'Weekly US Streaming Report'!F187</f>
        <v>887845567581</v>
      </c>
      <c t="str" r="E183">
        <f>'Weekly US Streaming Report'!G187</f>
        <v>Hadouken!</v>
      </c>
      <c t="str" r="F183">
        <f>'Weekly US Streaming Report'!H187</f>
        <v>Levitate EP</v>
      </c>
      <c t="str" r="G183">
        <f>'Weekly US Streaming Report'!I187</f>
        <v>EP</v>
      </c>
      <c t="str" r="H183">
        <f>'Weekly US Streaming Report'!Q187</f>
        <v/>
      </c>
      <c t="str" r="I183">
        <f>'Weekly US Streaming Report'!R187</f>
        <v/>
      </c>
      <c t="str" r="J183">
        <f>'Weekly US Streaming Report'!S187</f>
        <v/>
      </c>
      <c t="str" r="K183">
        <f>'Weekly US Streaming Report'!T187</f>
        <v/>
      </c>
      <c t="str" r="L183">
        <f>'Weekly US Streaming Report'!U187</f>
        <v/>
      </c>
      <c t="str" r="M183">
        <f>'Weekly US Streaming Report'!V187</f>
        <v/>
      </c>
      <c t="str" r="N183">
        <f>'Weekly US Streaming Report'!W187</f>
        <v/>
      </c>
    </row>
    <row r="184">
      <c s="27" r="A184">
        <f>'Weekly US Streaming Report'!A188</f>
        <v>41338</v>
      </c>
      <c t="str" r="B184">
        <f>'Weekly US Streaming Report'!D188</f>
        <v>Electronic</v>
      </c>
      <c t="str" r="C184">
        <f>'Weekly US Streaming Report'!E188</f>
        <v>Music Brokers</v>
      </c>
      <c r="D184">
        <f>'Weekly US Streaming Report'!F188</f>
        <v>887845368997</v>
      </c>
      <c t="str" r="E184">
        <f>'Weekly US Streaming Report'!G188</f>
        <v>Various Artists</v>
      </c>
      <c t="str" r="F184">
        <f>'Weekly US Streaming Report'!H188</f>
        <v>Lounge Essentials of the New Millenium</v>
      </c>
      <c t="str" r="G184">
        <f>'Weekly US Streaming Report'!I188</f>
        <v>Album</v>
      </c>
      <c r="H184">
        <f>'Weekly US Streaming Report'!Q188</f>
        <v>200000</v>
      </c>
      <c r="I184">
        <f>'Weekly US Streaming Report'!R188</f>
        <v>37294</v>
      </c>
      <c r="J184">
        <f>'Weekly US Streaming Report'!S188</f>
        <v>0.0028</v>
      </c>
      <c t="str" r="K184">
        <f>'Weekly US Streaming Report'!T188</f>
        <v/>
      </c>
      <c t="str" r="L184">
        <f>'Weekly US Streaming Report'!U188</f>
        <v/>
      </c>
      <c t="str" r="M184">
        <f>'Weekly US Streaming Report'!V188</f>
        <v/>
      </c>
      <c t="str" r="N184">
        <f>'Weekly US Streaming Report'!W188</f>
        <v/>
      </c>
    </row>
    <row r="185">
      <c s="27" r="A185">
        <f>'Weekly US Streaming Report'!A189</f>
        <v>41338</v>
      </c>
      <c t="str" r="B185">
        <f>'Weekly US Streaming Report'!D189</f>
        <v>Rock</v>
      </c>
      <c t="str" r="C185">
        <f>'Weekly US Streaming Report'!E189</f>
        <v>Nuclear Blast</v>
      </c>
      <c r="D185">
        <f>'Weekly US Streaming Report'!F189</f>
        <v>887845473783</v>
      </c>
      <c t="str" r="E185">
        <f>'Weekly US Streaming Report'!G189</f>
        <v>Soilwork</v>
      </c>
      <c t="str" r="F185">
        <f>'Weekly US Streaming Report'!H189</f>
        <v>The Living Infinite</v>
      </c>
      <c t="str" r="G185">
        <f>'Weekly US Streaming Report'!I189</f>
        <v>Album</v>
      </c>
      <c r="H185">
        <f>'Weekly US Streaming Report'!Q189</f>
        <v>800000</v>
      </c>
      <c r="I185">
        <f>'Weekly US Streaming Report'!R189</f>
        <v>839016</v>
      </c>
      <c r="J185">
        <f>'Weekly US Streaming Report'!S189</f>
        <v>0.0029</v>
      </c>
      <c t="str" r="K185">
        <f>'Weekly US Streaming Report'!T189</f>
        <v/>
      </c>
      <c t="str" r="L185">
        <f>'Weekly US Streaming Report'!U189</f>
        <v/>
      </c>
      <c t="str" r="M185">
        <f>'Weekly US Streaming Report'!V189</f>
        <v/>
      </c>
      <c t="str" r="N185">
        <f>'Weekly US Streaming Report'!W189</f>
        <v/>
      </c>
    </row>
    <row r="186">
      <c s="27" r="A186">
        <f>'Weekly US Streaming Report'!A190</f>
        <v>41338</v>
      </c>
      <c t="str" r="B186">
        <f>'Weekly US Streaming Report'!D190</f>
        <v>Hip Hop/Rap</v>
      </c>
      <c t="str" r="C186">
        <f>'Weekly US Streaming Report'!E190</f>
        <v>Demigodz Enterprises</v>
      </c>
      <c r="D186">
        <f>'Weekly US Streaming Report'!F190</f>
        <v>659123020992</v>
      </c>
      <c t="str" r="E186">
        <f>'Weekly US Streaming Report'!G190</f>
        <v>Demigodz</v>
      </c>
      <c t="str" r="F186">
        <f>'Weekly US Streaming Report'!H190</f>
        <v>Killmatic</v>
      </c>
      <c t="str" r="G186">
        <f>'Weekly US Streaming Report'!I190</f>
        <v>Album</v>
      </c>
      <c t="str" r="H186">
        <f>'Weekly US Streaming Report'!Q190</f>
        <v/>
      </c>
      <c t="str" r="I186">
        <f>'Weekly US Streaming Report'!R190</f>
        <v/>
      </c>
      <c t="str" r="J186">
        <f>'Weekly US Streaming Report'!S190</f>
        <v/>
      </c>
      <c t="str" r="K186">
        <f>'Weekly US Streaming Report'!T190</f>
        <v/>
      </c>
      <c t="str" r="L186">
        <f>'Weekly US Streaming Report'!U190</f>
        <v/>
      </c>
      <c t="str" r="M186">
        <f>'Weekly US Streaming Report'!V190</f>
        <v/>
      </c>
      <c t="str" r="N186">
        <f>'Weekly US Streaming Report'!W190</f>
        <v/>
      </c>
    </row>
    <row r="187">
      <c s="27" r="A187">
        <f>'Weekly US Streaming Report'!A191</f>
        <v>41338</v>
      </c>
      <c t="str" r="B187">
        <f>'Weekly US Streaming Report'!D191</f>
        <v>Rock</v>
      </c>
      <c t="str" r="C187">
        <f>'Weekly US Streaming Report'!E191</f>
        <v>PUSH</v>
      </c>
      <c r="D187">
        <f>'Weekly US Streaming Report'!F191</f>
        <v>887845349781</v>
      </c>
      <c t="str" r="E187">
        <f>'Weekly US Streaming Report'!G191</f>
        <v>Lightouts</v>
      </c>
      <c t="str" r="F187">
        <f>'Weekly US Streaming Report'!H191</f>
        <v>Want</v>
      </c>
      <c t="str" r="G187">
        <f>'Weekly US Streaming Report'!I191</f>
        <v>Album</v>
      </c>
      <c r="H187">
        <f>'Weekly US Streaming Report'!Q191</f>
        <v>700000</v>
      </c>
      <c r="I187">
        <f>'Weekly US Streaming Report'!R191</f>
        <v>735749</v>
      </c>
      <c r="J187">
        <f>'Weekly US Streaming Report'!S191</f>
        <v>0.0034</v>
      </c>
      <c t="str" r="K187">
        <f>'Weekly US Streaming Report'!T191</f>
        <v/>
      </c>
      <c t="str" r="L187">
        <f>'Weekly US Streaming Report'!U191</f>
        <v/>
      </c>
      <c t="str" r="M187">
        <f>'Weekly US Streaming Report'!V191</f>
        <v/>
      </c>
      <c t="str" r="N187">
        <f>'Weekly US Streaming Report'!W191</f>
        <v/>
      </c>
    </row>
    <row r="188">
      <c s="27" r="A188">
        <f>'Weekly US Streaming Report'!A192</f>
        <v>41331</v>
      </c>
      <c t="str" r="B188">
        <f>'Weekly US Streaming Report'!D192</f>
        <v>Electronic</v>
      </c>
      <c t="str" r="C188">
        <f>'Weekly US Streaming Report'!E192</f>
        <v>Paper Bag Records</v>
      </c>
      <c r="D188">
        <f>'Weekly US Streaming Report'!F192</f>
        <v>880893007023</v>
      </c>
      <c t="str" r="E188">
        <f>'Weekly US Streaming Report'!G192</f>
        <v>Sally Shapiro</v>
      </c>
      <c t="str" r="F188">
        <f>'Weekly US Streaming Report'!H192</f>
        <v>Somewhere Else</v>
      </c>
      <c t="str" r="G188">
        <f>'Weekly US Streaming Report'!I192</f>
        <v>Album</v>
      </c>
      <c r="H188">
        <f>'Weekly US Streaming Report'!Q192</f>
        <v>1000000</v>
      </c>
      <c r="I188">
        <f>'Weekly US Streaming Report'!R192</f>
        <v>1043528</v>
      </c>
      <c r="J188">
        <f>'Weekly US Streaming Report'!S192</f>
        <v>0.0033</v>
      </c>
      <c t="str" r="K188">
        <f>'Weekly US Streaming Report'!T192</f>
        <v/>
      </c>
      <c t="str" r="L188">
        <f>'Weekly US Streaming Report'!U192</f>
        <v/>
      </c>
      <c t="str" r="M188">
        <f>'Weekly US Streaming Report'!V192</f>
        <v/>
      </c>
      <c t="str" r="N188">
        <f>'Weekly US Streaming Report'!W192</f>
        <v>Soundrop Imp Deliv= 2,907,246. CTR= 0.25%
</v>
      </c>
    </row>
    <row r="189">
      <c s="27" r="A189">
        <f>'Weekly US Streaming Report'!A193</f>
        <v>41331</v>
      </c>
      <c t="str" r="B189">
        <f>'Weekly US Streaming Report'!D193</f>
        <v>Rock</v>
      </c>
      <c t="str" r="C189">
        <f>'Weekly US Streaming Report'!E193</f>
        <v>Volcom Entertainment</v>
      </c>
      <c r="D189">
        <f>'Weekly US Streaming Report'!F193</f>
        <v>887845113764</v>
      </c>
      <c t="str" r="E189">
        <f>'Weekly US Streaming Report'!G193</f>
        <v>The Lovely Bad Things</v>
      </c>
      <c t="str" r="F189">
        <f>'Weekly US Streaming Report'!H193</f>
        <v>The Late Great Whatever</v>
      </c>
      <c t="str" r="G189">
        <f>'Weekly US Streaming Report'!I193</f>
        <v>Album</v>
      </c>
      <c r="H189">
        <f>'Weekly US Streaming Report'!Q193</f>
        <v>1000000</v>
      </c>
      <c r="I189">
        <f>'Weekly US Streaming Report'!R193</f>
        <v>1043589</v>
      </c>
      <c r="J189">
        <f>'Weekly US Streaming Report'!S193</f>
        <v>0.0037</v>
      </c>
      <c t="str" r="K189">
        <f>'Weekly US Streaming Report'!T193</f>
        <v/>
      </c>
      <c t="str" r="L189">
        <f>'Weekly US Streaming Report'!U193</f>
        <v/>
      </c>
      <c t="str" r="M189">
        <f>'Weekly US Streaming Report'!V193</f>
        <v/>
      </c>
      <c t="str" r="N189">
        <f>'Weekly US Streaming Report'!W193</f>
        <v/>
      </c>
    </row>
    <row r="190">
      <c s="27" r="A190">
        <f>'Weekly US Streaming Report'!A194</f>
        <v>41331</v>
      </c>
      <c t="str" r="B190">
        <f>'Weekly US Streaming Report'!D194</f>
        <v>Electronic</v>
      </c>
      <c t="str" r="C190">
        <f>'Weekly US Streaming Report'!E194</f>
        <v>Lefse Records</v>
      </c>
      <c r="D190">
        <f>'Weekly US Streaming Report'!F194</f>
        <v>887396900066</v>
      </c>
      <c t="str" r="E190">
        <f>'Weekly US Streaming Report'!G194</f>
        <v>Mister Lies</v>
      </c>
      <c t="str" r="F190">
        <f>'Weekly US Streaming Report'!H194</f>
        <v>Mowgli</v>
      </c>
      <c t="str" r="G190">
        <f>'Weekly US Streaming Report'!I194</f>
        <v>Album</v>
      </c>
      <c t="str" r="H190">
        <f>'Weekly US Streaming Report'!Q194</f>
        <v/>
      </c>
      <c t="str" r="I190">
        <f>'Weekly US Streaming Report'!R194</f>
        <v/>
      </c>
      <c t="str" r="J190">
        <f>'Weekly US Streaming Report'!S194</f>
        <v/>
      </c>
      <c t="str" r="K190">
        <f>'Weekly US Streaming Report'!T194</f>
        <v/>
      </c>
      <c t="str" r="L190">
        <f>'Weekly US Streaming Report'!U194</f>
        <v/>
      </c>
      <c t="str" r="M190">
        <f>'Weekly US Streaming Report'!V194</f>
        <v/>
      </c>
      <c t="str" r="N190">
        <f>'Weekly US Streaming Report'!W194</f>
        <v/>
      </c>
    </row>
    <row r="191">
      <c s="27" r="A191">
        <f>'Weekly US Streaming Report'!A195</f>
        <v>41331</v>
      </c>
      <c t="str" r="B191">
        <f>'Weekly US Streaming Report'!D195</f>
        <v>Rock</v>
      </c>
      <c t="str" r="C191">
        <f>'Weekly US Streaming Report'!E195</f>
        <v>Frontiers Records</v>
      </c>
      <c r="D191">
        <f>'Weekly US Streaming Report'!F195</f>
        <v>887845485335</v>
      </c>
      <c t="str" r="E191">
        <f>'Weekly US Streaming Report'!G195</f>
        <v>Player</v>
      </c>
      <c t="str" r="F191">
        <f>'Weekly US Streaming Report'!H195</f>
        <v>Too Many Reasons</v>
      </c>
      <c t="str" r="G191">
        <f>'Weekly US Streaming Report'!I195</f>
        <v>Album</v>
      </c>
      <c t="str" r="H191">
        <f>'Weekly US Streaming Report'!Q195</f>
        <v/>
      </c>
      <c t="str" r="I191">
        <f>'Weekly US Streaming Report'!R195</f>
        <v/>
      </c>
      <c t="str" r="J191">
        <f>'Weekly US Streaming Report'!S195</f>
        <v/>
      </c>
      <c t="str" r="K191">
        <f>'Weekly US Streaming Report'!T195</f>
        <v/>
      </c>
      <c t="str" r="L191">
        <f>'Weekly US Streaming Report'!U195</f>
        <v/>
      </c>
      <c t="str" r="M191">
        <f>'Weekly US Streaming Report'!V195</f>
        <v/>
      </c>
      <c t="str" r="N191">
        <f>'Weekly US Streaming Report'!W195</f>
        <v/>
      </c>
    </row>
    <row r="192">
      <c s="27" r="A192">
        <f>'Weekly US Streaming Report'!A196</f>
        <v>41331</v>
      </c>
      <c t="str" r="B192">
        <f>'Weekly US Streaming Report'!D196</f>
        <v>Rock</v>
      </c>
      <c t="str" r="C192">
        <f>'Weekly US Streaming Report'!E196</f>
        <v>Stone Choir Music</v>
      </c>
      <c r="D192">
        <f>'Weekly US Streaming Report'!F196</f>
        <v>887845383075</v>
      </c>
      <c t="str" r="E192">
        <f>'Weekly US Streaming Report'!G196</f>
        <v>Assembly of Dust</v>
      </c>
      <c t="str" r="F192">
        <f>'Weekly US Streaming Report'!H196</f>
        <v>Sun Shot</v>
      </c>
      <c t="str" r="G192">
        <f>'Weekly US Streaming Report'!I196</f>
        <v>Album</v>
      </c>
      <c t="str" r="H192">
        <f>'Weekly US Streaming Report'!Q196</f>
        <v/>
      </c>
      <c t="str" r="I192">
        <f>'Weekly US Streaming Report'!R196</f>
        <v/>
      </c>
      <c t="str" r="J192">
        <f>'Weekly US Streaming Report'!S196</f>
        <v/>
      </c>
      <c t="str" r="K192">
        <f>'Weekly US Streaming Report'!T196</f>
        <v/>
      </c>
      <c t="str" r="L192">
        <f>'Weekly US Streaming Report'!U196</f>
        <v/>
      </c>
      <c t="str" r="M192">
        <f>'Weekly US Streaming Report'!V196</f>
        <v/>
      </c>
      <c t="str" r="N192">
        <f>'Weekly US Streaming Report'!W196</f>
        <v/>
      </c>
    </row>
    <row r="193">
      <c s="27" r="A193">
        <f>'Weekly US Streaming Report'!A197</f>
        <v>41331</v>
      </c>
      <c t="str" r="B193">
        <f>'Weekly US Streaming Report'!D197</f>
        <v>Rock</v>
      </c>
      <c t="str" r="C193">
        <f>'Weekly US Streaming Report'!E197</f>
        <v>Frontiers Records</v>
      </c>
      <c r="D193">
        <f>'Weekly US Streaming Report'!F197</f>
        <v>887845485090</v>
      </c>
      <c t="str" r="E193">
        <f>'Weekly US Streaming Report'!G197</f>
        <v>W.E.T.</v>
      </c>
      <c t="str" r="F193">
        <f>'Weekly US Streaming Report'!H197</f>
        <v>Rise Up</v>
      </c>
      <c t="str" r="G193">
        <f>'Weekly US Streaming Report'!I197</f>
        <v>Album</v>
      </c>
      <c t="str" r="H193">
        <f>'Weekly US Streaming Report'!Q197</f>
        <v/>
      </c>
      <c t="str" r="I193">
        <f>'Weekly US Streaming Report'!R197</f>
        <v/>
      </c>
      <c t="str" r="J193">
        <f>'Weekly US Streaming Report'!S197</f>
        <v/>
      </c>
      <c t="str" r="K193">
        <f>'Weekly US Streaming Report'!T197</f>
        <v/>
      </c>
      <c t="str" r="L193">
        <f>'Weekly US Streaming Report'!U197</f>
        <v/>
      </c>
      <c t="str" r="M193">
        <f>'Weekly US Streaming Report'!V197</f>
        <v/>
      </c>
      <c t="str" r="N193">
        <f>'Weekly US Streaming Report'!W197</f>
        <v/>
      </c>
    </row>
    <row r="194">
      <c s="27" r="A194">
        <f>'Weekly US Streaming Report'!A198</f>
        <v>41324</v>
      </c>
      <c t="str" r="B194">
        <f>'Weekly US Streaming Report'!D198</f>
        <v>Rock</v>
      </c>
      <c t="str" r="C194">
        <f>'Weekly US Streaming Report'!E198</f>
        <v>Nuclear Blast</v>
      </c>
      <c r="D194">
        <f>'Weekly US Streaming Report'!F198</f>
        <v>887845347442</v>
      </c>
      <c t="str" r="E194">
        <f>'Weekly US Streaming Report'!G198</f>
        <v>Suffocation</v>
      </c>
      <c t="str" r="F194">
        <f>'Weekly US Streaming Report'!H198</f>
        <v>Pinnacle of Bedlam</v>
      </c>
      <c t="str" r="G194">
        <f>'Weekly US Streaming Report'!I198</f>
        <v>Album</v>
      </c>
      <c r="H194">
        <f>'Weekly US Streaming Report'!Q198</f>
        <v>1000000</v>
      </c>
      <c r="I194">
        <f>'Weekly US Streaming Report'!R198</f>
        <v>1039960</v>
      </c>
      <c r="J194">
        <f>'Weekly US Streaming Report'!S198</f>
        <v>0.0045</v>
      </c>
      <c t="str" r="K194">
        <f>'Weekly US Streaming Report'!T198</f>
        <v/>
      </c>
      <c t="str" r="L194">
        <f>'Weekly US Streaming Report'!U198</f>
        <v/>
      </c>
      <c t="str" r="M194">
        <f>'Weekly US Streaming Report'!V198</f>
        <v/>
      </c>
      <c t="str" r="N194">
        <f>'Weekly US Streaming Report'!W198</f>
        <v/>
      </c>
    </row>
    <row r="195">
      <c s="27" r="A195">
        <f>'Weekly US Streaming Report'!A199</f>
        <v>41317</v>
      </c>
      <c t="str" r="B195">
        <f>'Weekly US Streaming Report'!D199</f>
        <v>R&amp;B/Soul</v>
      </c>
      <c t="str" r="C195">
        <f>'Weekly US Streaming Report'!E199</f>
        <v>Daptone Records</v>
      </c>
      <c r="D195">
        <f>'Weekly US Streaming Report'!F199</f>
        <v>887845429452</v>
      </c>
      <c t="str" r="E195">
        <f>'Weekly US Streaming Report'!G199</f>
        <v>Charles Bradley (feat. Menahan Street Band)</v>
      </c>
      <c t="str" r="F195">
        <f>'Weekly US Streaming Report'!H199</f>
        <v>Strictly Reserved for You
</v>
      </c>
      <c t="str" r="G195">
        <f>'Weekly US Streaming Report'!I199</f>
        <v>Single</v>
      </c>
      <c t="str" r="H195">
        <f>'Weekly US Streaming Report'!Q199</f>
        <v/>
      </c>
      <c t="str" r="I195">
        <f>'Weekly US Streaming Report'!R199</f>
        <v/>
      </c>
      <c t="str" r="J195">
        <f>'Weekly US Streaming Report'!S199</f>
        <v/>
      </c>
      <c t="str" r="K195">
        <f>'Weekly US Streaming Report'!T199</f>
        <v/>
      </c>
      <c t="str" r="L195">
        <f>'Weekly US Streaming Report'!U199</f>
        <v/>
      </c>
      <c t="str" r="M195">
        <f>'Weekly US Streaming Report'!V199</f>
        <v/>
      </c>
      <c t="str" r="N195">
        <f>'Weekly US Streaming Report'!W199</f>
        <v/>
      </c>
    </row>
    <row r="196">
      <c s="27" r="A196">
        <f>'Weekly US Streaming Report'!A200</f>
        <v>41317</v>
      </c>
      <c t="str" r="B196">
        <f>'Weekly US Streaming Report'!D200</f>
        <v>Alternative</v>
      </c>
      <c t="str" r="C196">
        <f>'Weekly US Streaming Report'!E200</f>
        <v>Slumberland Records</v>
      </c>
      <c r="D196">
        <f>'Weekly US Streaming Report'!F200</f>
        <v>749846018588</v>
      </c>
      <c t="str" r="E196">
        <f>'Weekly US Streaming Report'!G200</f>
        <v>Veronica Falls</v>
      </c>
      <c t="str" r="F196">
        <f>'Weekly US Streaming Report'!H200</f>
        <v>Waiting for Something to Happen</v>
      </c>
      <c t="str" r="G196">
        <f>'Weekly US Streaming Report'!I200</f>
        <v>Album</v>
      </c>
      <c r="H196">
        <f>'Weekly US Streaming Report'!Q200</f>
        <v>1000000</v>
      </c>
      <c r="I196">
        <f>'Weekly US Streaming Report'!R200</f>
        <v>1147583</v>
      </c>
      <c r="J196">
        <f>'Weekly US Streaming Report'!S200</f>
        <v>0.0029</v>
      </c>
      <c t="str" r="K196">
        <f>'Weekly US Streaming Report'!T200</f>
        <v/>
      </c>
      <c t="str" r="L196">
        <f>'Weekly US Streaming Report'!U200</f>
        <v/>
      </c>
      <c t="str" r="M196">
        <f>'Weekly US Streaming Report'!V200</f>
        <v/>
      </c>
      <c t="str" r="N196">
        <f>'Weekly US Streaming Report'!W200</f>
        <v/>
      </c>
    </row>
    <row r="197">
      <c s="27" r="A197">
        <f>'Weekly US Streaming Report'!A201</f>
        <v>41317</v>
      </c>
      <c t="str" r="B197">
        <f>'Weekly US Streaming Report'!D201</f>
        <v>Alternative</v>
      </c>
      <c t="str" r="C197">
        <f>'Weekly US Streaming Report'!E201</f>
        <v>felte</v>
      </c>
      <c r="D197">
        <f>'Weekly US Streaming Report'!F201</f>
        <v>887396673502</v>
      </c>
      <c t="str" r="E197">
        <f>'Weekly US Streaming Report'!G201</f>
        <v>PVT</v>
      </c>
      <c t="str" r="F197">
        <f>'Weekly US Streaming Report'!H201</f>
        <v>Homosapien</v>
      </c>
      <c t="str" r="G197">
        <f>'Weekly US Streaming Report'!I201</f>
        <v>Album</v>
      </c>
      <c t="str" r="H197">
        <f>'Weekly US Streaming Report'!Q201</f>
        <v/>
      </c>
      <c t="str" r="I197">
        <f>'Weekly US Streaming Report'!R201</f>
        <v/>
      </c>
      <c t="str" r="J197">
        <f>'Weekly US Streaming Report'!S201</f>
        <v/>
      </c>
      <c t="str" r="K197">
        <f>'Weekly US Streaming Report'!T201</f>
        <v/>
      </c>
      <c t="str" r="L197">
        <f>'Weekly US Streaming Report'!U201</f>
        <v/>
      </c>
      <c t="str" r="M197">
        <f>'Weekly US Streaming Report'!V201</f>
        <v/>
      </c>
      <c t="str" r="N197">
        <f>'Weekly US Streaming Report'!W201</f>
        <v/>
      </c>
    </row>
    <row r="198">
      <c s="27" r="A198">
        <f>'Weekly US Streaming Report'!A202</f>
        <v>41310</v>
      </c>
      <c t="str" r="B198">
        <f>'Weekly US Streaming Report'!D202</f>
        <v>Rock</v>
      </c>
      <c t="str" r="C198">
        <f>'Weekly US Streaming Report'!E202</f>
        <v>Blue Horizon</v>
      </c>
      <c r="D198">
        <f>'Weekly US Streaming Report'!F202</f>
        <v>887845491923</v>
      </c>
      <c t="str" r="E198">
        <f>'Weekly US Streaming Report'!G202</f>
        <v>The Black Angels</v>
      </c>
      <c t="str" r="F198">
        <f>'Weekly US Streaming Report'!H202</f>
        <v>Don't Play with Guns</v>
      </c>
      <c t="str" r="G198">
        <f>'Weekly US Streaming Report'!I202</f>
        <v>Single</v>
      </c>
      <c r="H198">
        <f>'Weekly US Streaming Report'!Q202</f>
        <v>1000000</v>
      </c>
      <c r="I198">
        <f>'Weekly US Streaming Report'!R202</f>
        <v>1150356</v>
      </c>
      <c r="J198">
        <f>'Weekly US Streaming Report'!S202</f>
        <v>0.0028</v>
      </c>
      <c t="str" r="K198">
        <f>'Weekly US Streaming Report'!T202</f>
        <v/>
      </c>
      <c t="str" r="L198">
        <f>'Weekly US Streaming Report'!U202</f>
        <v/>
      </c>
      <c t="str" r="M198">
        <f>'Weekly US Streaming Report'!V202</f>
        <v/>
      </c>
      <c t="str" r="N198">
        <f>'Weekly US Streaming Report'!W202</f>
        <v/>
      </c>
    </row>
    <row r="199">
      <c s="27" r="A199">
        <f>'Weekly US Streaming Report'!A203</f>
        <v>41309</v>
      </c>
      <c t="str" r="B199">
        <f>'Weekly US Streaming Report'!D203</f>
        <v>Alternative</v>
      </c>
      <c t="str" r="C199">
        <f>'Weekly US Streaming Report'!E203</f>
        <v>kranky</v>
      </c>
      <c r="D199">
        <f>'Weekly US Streaming Report'!F203</f>
        <v>796441817726</v>
      </c>
      <c t="str" r="E199">
        <f>'Weekly US Streaming Report'!G203</f>
        <v>Grouper</v>
      </c>
      <c t="str" r="F199">
        <f>'Weekly US Streaming Report'!H203</f>
        <v>The Man Who Died in His Boat</v>
      </c>
      <c t="str" r="G199">
        <f>'Weekly US Streaming Report'!I203</f>
        <v>Album</v>
      </c>
      <c r="H199">
        <f>'Weekly US Streaming Report'!Q203</f>
        <v>1000000</v>
      </c>
      <c r="I199">
        <f>'Weekly US Streaming Report'!R203</f>
        <v>1152241</v>
      </c>
      <c r="J199">
        <f>'Weekly US Streaming Report'!S203</f>
        <v>0.0036</v>
      </c>
      <c t="str" r="K199">
        <f>'Weekly US Streaming Report'!T203</f>
        <v/>
      </c>
      <c t="str" r="L199">
        <f>'Weekly US Streaming Report'!U203</f>
        <v/>
      </c>
      <c t="str" r="M199">
        <f>'Weekly US Streaming Report'!V203</f>
        <v/>
      </c>
      <c t="str" r="N199">
        <f>'Weekly US Streaming Report'!W203</f>
        <v/>
      </c>
    </row>
    <row r="200">
      <c s="27" r="A200">
        <f>'Weekly US Streaming Report'!A204</f>
        <v>41303</v>
      </c>
      <c t="str" r="B200">
        <f>'Weekly US Streaming Report'!D204</f>
        <v>Alternative</v>
      </c>
      <c t="str" r="C200">
        <f>'Weekly US Streaming Report'!E204</f>
        <v>Frenchkiss Records</v>
      </c>
      <c r="D200">
        <f>'Weekly US Streaming Report'!F204</f>
        <v>675640915528</v>
      </c>
      <c t="str" r="E200">
        <f>'Weekly US Streaming Report'!G204</f>
        <v>Local Natives</v>
      </c>
      <c t="str" r="F200">
        <f>'Weekly US Streaming Report'!H204</f>
        <v>Hummingbird (Standard &amp; Deluxe Merged)</v>
      </c>
      <c t="str" r="G200">
        <f>'Weekly US Streaming Report'!I204</f>
        <v>Album</v>
      </c>
      <c r="H200">
        <f>'Weekly US Streaming Report'!Q204</f>
        <v>1000000</v>
      </c>
      <c r="I200">
        <f>'Weekly US Streaming Report'!R204</f>
        <v>1249338</v>
      </c>
      <c r="J200">
        <f>'Weekly US Streaming Report'!S204</f>
        <v>0.0037</v>
      </c>
      <c t="str" r="K200">
        <f>'Weekly US Streaming Report'!T204</f>
        <v/>
      </c>
      <c t="str" r="L200">
        <f>'Weekly US Streaming Report'!U204</f>
        <v/>
      </c>
      <c t="str" r="M200">
        <f>'Weekly US Streaming Report'!V204</f>
        <v/>
      </c>
      <c t="str" r="N200">
        <f>'Weekly US Streaming Report'!W204</f>
        <v>1937075 audio ads also ran</v>
      </c>
    </row>
    <row r="201">
      <c s="27" r="A201">
        <f>'Weekly US Streaming Report'!A205</f>
        <v>41303</v>
      </c>
      <c t="str" r="B201">
        <f>'Weekly US Streaming Report'!D205</f>
        <v>Rock</v>
      </c>
      <c t="str" r="C201">
        <f>'Weekly US Streaming Report'!E205</f>
        <v>Ipecac Recordings</v>
      </c>
      <c r="D201">
        <f>'Weekly US Streaming Report'!F205</f>
        <v>887396589155</v>
      </c>
      <c t="str" r="E201">
        <f>'Weekly US Streaming Report'!G205</f>
        <v>Tomahawk</v>
      </c>
      <c t="str" r="F201">
        <f>'Weekly US Streaming Report'!H205</f>
        <v>Oddfellows</v>
      </c>
      <c t="str" r="G201">
        <f>'Weekly US Streaming Report'!I205</f>
        <v>Album</v>
      </c>
      <c r="H201">
        <f>'Weekly US Streaming Report'!Q205</f>
        <v>800000</v>
      </c>
      <c r="I201">
        <f>'Weekly US Streaming Report'!R205</f>
        <v>841507</v>
      </c>
      <c r="J201">
        <f>'Weekly US Streaming Report'!S205</f>
        <v>0.0044</v>
      </c>
      <c t="str" r="K201">
        <f>'Weekly US Streaming Report'!T205</f>
        <v/>
      </c>
      <c t="str" r="L201">
        <f>'Weekly US Streaming Report'!U205</f>
        <v/>
      </c>
      <c t="str" r="M201">
        <f>'Weekly US Streaming Report'!V205</f>
        <v/>
      </c>
      <c t="str" r="N201">
        <f>'Weekly US Streaming Report'!W205</f>
        <v/>
      </c>
    </row>
    <row r="202">
      <c s="27" r="A202">
        <f>'Weekly US Streaming Report'!A206</f>
        <v>41296</v>
      </c>
      <c t="str" r="B202">
        <f>'Weekly US Streaming Report'!D206</f>
        <v>Alternative</v>
      </c>
      <c t="str" r="C202">
        <f>'Weekly US Streaming Report'!E206</f>
        <v>Barsuk Records</v>
      </c>
      <c r="D202">
        <f>'Weekly US Streaming Report'!F206</f>
        <v>655173113424</v>
      </c>
      <c t="str" r="E202">
        <f>'Weekly US Streaming Report'!G206</f>
        <v>Ra Ra Riot</v>
      </c>
      <c t="str" r="F202">
        <f>'Weekly US Streaming Report'!H206</f>
        <v>Beta Love</v>
      </c>
      <c t="str" r="G202">
        <f>'Weekly US Streaming Report'!I206</f>
        <v>Album</v>
      </c>
      <c r="H202">
        <f>'Weekly US Streaming Report'!Q206</f>
        <v>800000</v>
      </c>
      <c r="I202">
        <f>'Weekly US Streaming Report'!R206</f>
        <v>842874</v>
      </c>
      <c r="J202">
        <f>'Weekly US Streaming Report'!S206</f>
        <v>0.0032</v>
      </c>
      <c t="str" r="K202">
        <f>'Weekly US Streaming Report'!T206</f>
        <v/>
      </c>
      <c t="str" r="L202">
        <f>'Weekly US Streaming Report'!U206</f>
        <v/>
      </c>
      <c t="str" r="M202">
        <f>'Weekly US Streaming Report'!V206</f>
        <v/>
      </c>
      <c t="str" r="N202">
        <f>'Weekly US Streaming Report'!W206</f>
        <v>636,807
 audio ads also ran</v>
      </c>
    </row>
    <row r="203">
      <c s="27" r="A203">
        <f>'Weekly US Streaming Report'!A207</f>
        <v>41296</v>
      </c>
      <c t="str" r="B203">
        <f>'Weekly US Streaming Report'!D207</f>
        <v>Dance</v>
      </c>
      <c t="str" r="C203">
        <f>'Weekly US Streaming Report'!E207</f>
        <v>Dim Mak</v>
      </c>
      <c r="D203">
        <f>'Weekly US Streaming Report'!F207</f>
        <v>887845198686</v>
      </c>
      <c t="str" r="E203">
        <f>'Weekly US Streaming Report'!G207</f>
        <v>Infected Mushroom</v>
      </c>
      <c t="str" r="F203">
        <f>'Weekly US Streaming Report'!H207</f>
        <v>Friends On Mushrooms, Vol. 1</v>
      </c>
      <c t="str" r="G203">
        <f>'Weekly US Streaming Report'!I207</f>
        <v>EP</v>
      </c>
      <c r="H203">
        <f>'Weekly US Streaming Report'!Q207</f>
        <v>700000</v>
      </c>
      <c r="I203">
        <f>'Weekly US Streaming Report'!R207</f>
        <v>737207</v>
      </c>
      <c r="J203">
        <f>'Weekly US Streaming Report'!S207</f>
        <v>0.0031</v>
      </c>
      <c t="str" r="K203">
        <f>'Weekly US Streaming Report'!T207</f>
        <v/>
      </c>
      <c t="str" r="L203">
        <f>'Weekly US Streaming Report'!U207</f>
        <v/>
      </c>
      <c t="str" r="M203">
        <f>'Weekly US Streaming Report'!V207</f>
        <v/>
      </c>
      <c t="str" r="N203">
        <f>'Weekly US Streaming Report'!W207</f>
        <v/>
      </c>
    </row>
    <row r="204">
      <c s="27" r="A204">
        <f>'Weekly US Streaming Report'!A208</f>
        <v>41296</v>
      </c>
      <c t="str" r="B204">
        <f>'Weekly US Streaming Report'!D208</f>
        <v>World</v>
      </c>
      <c t="str" r="C204">
        <f>'Weekly US Streaming Report'!E208</f>
        <v>Sinj Records</v>
      </c>
      <c r="D204">
        <f>'Weekly US Streaming Report'!F208</f>
        <v>884501804028</v>
      </c>
      <c t="str" r="E204">
        <f>'Weekly US Streaming Report'!G208</f>
        <v>Red Baraat</v>
      </c>
      <c t="str" r="F204">
        <f>'Weekly US Streaming Report'!H208</f>
        <v>Shruggy Ji</v>
      </c>
      <c t="str" r="G204">
        <f>'Weekly US Streaming Report'!I208</f>
        <v>Album</v>
      </c>
      <c r="H204">
        <f>'Weekly US Streaming Report'!Q208</f>
        <v>800000</v>
      </c>
      <c r="I204">
        <f>'Weekly US Streaming Report'!R208</f>
        <v>841733</v>
      </c>
      <c r="J204">
        <f>'Weekly US Streaming Report'!S208</f>
        <v>0.0028</v>
      </c>
      <c t="str" r="K204">
        <f>'Weekly US Streaming Report'!T208</f>
        <v/>
      </c>
      <c t="str" r="L204">
        <f>'Weekly US Streaming Report'!U208</f>
        <v/>
      </c>
      <c t="str" r="M204">
        <f>'Weekly US Streaming Report'!V208</f>
        <v/>
      </c>
      <c t="str" r="N204">
        <f>'Weekly US Streaming Report'!W208</f>
        <v/>
      </c>
    </row>
    <row r="205">
      <c s="27" r="A205">
        <f>'Weekly US Streaming Report'!A209</f>
        <v>41296</v>
      </c>
      <c t="str" r="B205">
        <f>'Weekly US Streaming Report'!D209</f>
        <v>Dance</v>
      </c>
      <c t="str" r="C205">
        <f>'Weekly US Streaming Report'!E209</f>
        <v>Dim Mak</v>
      </c>
      <c r="D205">
        <f>'Weekly US Streaming Report'!F209</f>
        <v>887845198662</v>
      </c>
      <c t="str" r="E205">
        <f>'Weekly US Streaming Report'!G209</f>
        <v>Autoerotique &amp; Felix Cartal</v>
      </c>
      <c t="str" r="F205">
        <f>'Weekly US Streaming Report'!H209</f>
        <v>The Alarm</v>
      </c>
      <c t="str" r="G205">
        <f>'Weekly US Streaming Report'!I209</f>
        <v>Single</v>
      </c>
      <c t="str" r="H205">
        <f>'Weekly US Streaming Report'!Q209</f>
        <v/>
      </c>
      <c t="str" r="I205">
        <f>'Weekly US Streaming Report'!R209</f>
        <v/>
      </c>
      <c t="str" r="J205">
        <f>'Weekly US Streaming Report'!S209</f>
        <v/>
      </c>
      <c t="str" r="K205">
        <f>'Weekly US Streaming Report'!T209</f>
        <v/>
      </c>
      <c t="str" r="L205">
        <f>'Weekly US Streaming Report'!U209</f>
        <v/>
      </c>
      <c t="str" r="M205">
        <f>'Weekly US Streaming Report'!V209</f>
        <v/>
      </c>
      <c t="str" r="N205">
        <f>'Weekly US Streaming Report'!W209</f>
        <v/>
      </c>
    </row>
    <row r="206">
      <c s="27" r="A206">
        <f>'Weekly US Streaming Report'!A210</f>
        <v>41296</v>
      </c>
      <c t="str" r="B206">
        <f>'Weekly US Streaming Report'!D210</f>
        <v>Rock</v>
      </c>
      <c t="str" r="C206">
        <f>'Weekly US Streaming Report'!E210</f>
        <v>Frontiers Records</v>
      </c>
      <c r="D206">
        <f>'Weekly US Streaming Report'!F210</f>
        <v>887845251961</v>
      </c>
      <c t="str" r="E206">
        <f>'Weekly US Streaming Report'!G210</f>
        <v>Crashdiet</v>
      </c>
      <c t="str" r="F206">
        <f>'Weekly US Streaming Report'!H210</f>
        <v>The Savage Playground</v>
      </c>
      <c t="str" r="G206">
        <f>'Weekly US Streaming Report'!I210</f>
        <v>Album</v>
      </c>
      <c t="str" r="H206">
        <f>'Weekly US Streaming Report'!Q210</f>
        <v/>
      </c>
      <c t="str" r="I206">
        <f>'Weekly US Streaming Report'!R210</f>
        <v/>
      </c>
      <c t="str" r="J206">
        <f>'Weekly US Streaming Report'!S210</f>
        <v/>
      </c>
      <c t="str" r="K206">
        <f>'Weekly US Streaming Report'!T210</f>
        <v/>
      </c>
      <c t="str" r="L206">
        <f>'Weekly US Streaming Report'!U210</f>
        <v/>
      </c>
      <c t="str" r="M206">
        <f>'Weekly US Streaming Report'!V210</f>
        <v/>
      </c>
      <c t="str" r="N206">
        <f>'Weekly US Streaming Report'!W210</f>
        <v/>
      </c>
    </row>
    <row r="207">
      <c s="27" r="A207">
        <f>'Weekly US Streaming Report'!A211</f>
        <v>41289</v>
      </c>
      <c t="str" r="B207">
        <f>'Weekly US Streaming Report'!D211</f>
        <v>Pop</v>
      </c>
      <c t="str" r="C207">
        <f>'Weekly US Streaming Report'!E211</f>
        <v>Productions New York, LLC</v>
      </c>
      <c r="D207">
        <f>'Weekly US Streaming Report'!F211</f>
        <v>887845392275</v>
      </c>
      <c t="str" r="E207">
        <f>'Weekly US Streaming Report'!G211</f>
        <v>The Children Of Newtown CT</v>
      </c>
      <c t="str" r="F207">
        <f>'Weekly US Streaming Report'!H211</f>
        <v>Somewhere Over The Rainbow</v>
      </c>
      <c t="str" r="G207">
        <f>'Weekly US Streaming Report'!I211</f>
        <v>Single</v>
      </c>
      <c r="H207">
        <f>'Weekly US Streaming Report'!Q211</f>
        <v>500000</v>
      </c>
      <c r="I207">
        <f>'Weekly US Streaming Report'!R211</f>
        <v>532293</v>
      </c>
      <c r="J207">
        <f>'Weekly US Streaming Report'!S211</f>
        <v>0.0054</v>
      </c>
      <c t="str" r="K207">
        <f>'Weekly US Streaming Report'!T211</f>
        <v/>
      </c>
      <c t="str" r="L207">
        <f>'Weekly US Streaming Report'!U211</f>
        <v/>
      </c>
      <c t="str" r="M207">
        <f>'Weekly US Streaming Report'!V211</f>
        <v/>
      </c>
      <c t="str" r="N207">
        <f>'Weekly US Streaming Report'!W211</f>
        <v/>
      </c>
    </row>
    <row r="208">
      <c s="27" r="A208">
        <f>'Weekly US Streaming Report'!A212</f>
        <v>41289</v>
      </c>
      <c t="str" r="B208">
        <f>'Weekly US Streaming Report'!D212</f>
        <v>R&amp;B/Soul</v>
      </c>
      <c t="str" r="C208">
        <f>'Weekly US Streaming Report'!E212</f>
        <v>Truth &amp; Soul Records</v>
      </c>
      <c r="D208">
        <f>'Weekly US Streaming Report'!F212</f>
        <v>119964001210</v>
      </c>
      <c t="str" r="E208">
        <f>'Weekly US Streaming Report'!G212</f>
        <v>Lee Fields</v>
      </c>
      <c t="str" r="F208">
        <f>'Weekly US Streaming Report'!H212</f>
        <v>Let's Talk It Over (Deluxe Edition)</v>
      </c>
      <c t="str" r="G208">
        <f>'Weekly US Streaming Report'!I212</f>
        <v>Album</v>
      </c>
      <c t="str" r="H208">
        <f>'Weekly US Streaming Report'!Q212</f>
        <v/>
      </c>
      <c r="I208">
        <f>'Weekly US Streaming Report'!R212</f>
        <v>529199</v>
      </c>
      <c r="J208">
        <f>'Weekly US Streaming Report'!S212</f>
        <v>0.0033</v>
      </c>
      <c t="str" r="K208">
        <f>'Weekly US Streaming Report'!T212</f>
        <v/>
      </c>
      <c t="str" r="L208">
        <f>'Weekly US Streaming Report'!U212</f>
        <v/>
      </c>
      <c t="str" r="M208">
        <f>'Weekly US Streaming Report'!V212</f>
        <v/>
      </c>
      <c t="str" r="N208">
        <f>'Weekly US Streaming Report'!W212</f>
        <v/>
      </c>
    </row>
    <row r="209">
      <c s="27" r="A209">
        <f>'Weekly US Streaming Report'!A213</f>
        <v>41282</v>
      </c>
      <c t="str" r="B209">
        <f>'Weekly US Streaming Report'!D213</f>
        <v>Dance</v>
      </c>
      <c t="str" r="C209">
        <f>'Weekly US Streaming Report'!E213</f>
        <v>Dim Mak Records</v>
      </c>
      <c r="D209">
        <f>'Weekly US Streaming Report'!F213</f>
        <v>887396046757</v>
      </c>
      <c t="str" r="E209">
        <f>'Weekly US Streaming Report'!G213</f>
        <v>Ali Love</v>
      </c>
      <c t="str" r="F209">
        <f>'Weekly US Streaming Report'!H213</f>
        <v>Love Harder &amp; Diminishing Returns Remixes</v>
      </c>
      <c t="str" r="G209">
        <f>'Weekly US Streaming Report'!I213</f>
        <v>Album</v>
      </c>
      <c r="H209">
        <f>'Weekly US Streaming Report'!Q213</f>
        <v>500000</v>
      </c>
      <c t="str" r="I209">
        <f>'Weekly US Streaming Report'!R213</f>
        <v/>
      </c>
      <c t="str" r="J209">
        <f>'Weekly US Streaming Report'!S213</f>
        <v/>
      </c>
      <c t="str" r="K209">
        <f>'Weekly US Streaming Report'!T213</f>
        <v/>
      </c>
      <c t="str" r="L209">
        <f>'Weekly US Streaming Report'!U213</f>
        <v/>
      </c>
      <c t="str" r="M209">
        <f>'Weekly US Streaming Report'!V213</f>
        <v/>
      </c>
      <c t="str" r="N209">
        <f>'Weekly US Streaming Report'!W213</f>
        <v/>
      </c>
    </row>
    <row r="210">
      <c s="27" r="A210">
        <f>'Weekly US Streaming Report'!A214</f>
        <v>41282</v>
      </c>
      <c t="str" r="B210">
        <f>'Weekly US Streaming Report'!D214</f>
        <v>Rock</v>
      </c>
      <c t="str" r="C210">
        <f>'Weekly US Streaming Report'!E214</f>
        <v>Fire Records</v>
      </c>
      <c r="D210">
        <f>'Weekly US Streaming Report'!F214</f>
        <v>887396581487</v>
      </c>
      <c t="str" r="E210">
        <f>'Weekly US Streaming Report'!G214</f>
        <v>Wooden Wand</v>
      </c>
      <c t="str" r="F210">
        <f>'Weekly US Streaming Report'!H214</f>
        <v>Blood Oaths of the New Blues</v>
      </c>
      <c t="str" r="G210">
        <f>'Weekly US Streaming Report'!I214</f>
        <v>Album</v>
      </c>
      <c t="str" r="H210">
        <f>'Weekly US Streaming Report'!Q214</f>
        <v/>
      </c>
      <c t="str" r="I210">
        <f>'Weekly US Streaming Report'!R214</f>
        <v/>
      </c>
      <c t="str" r="J210">
        <f>'Weekly US Streaming Report'!S214</f>
        <v/>
      </c>
      <c t="str" r="K210">
        <f>'Weekly US Streaming Report'!T214</f>
        <v/>
      </c>
      <c t="str" r="L210">
        <f>'Weekly US Streaming Report'!U214</f>
        <v/>
      </c>
      <c t="str" r="M210">
        <f>'Weekly US Streaming Report'!V214</f>
        <v/>
      </c>
      <c t="str" r="N210">
        <f>'Weekly US Streaming Report'!W214</f>
        <v/>
      </c>
    </row>
    <row r="211">
      <c s="27" r="A211">
        <f>'Weekly US Streaming Report'!A215</f>
        <v>41282</v>
      </c>
      <c t="str" r="B211">
        <f>'Weekly US Streaming Report'!D215</f>
        <v>Rock</v>
      </c>
      <c t="str" r="C211">
        <f>'Weekly US Streaming Report'!E215</f>
        <v>Fire Records</v>
      </c>
      <c r="D211">
        <f>'Weekly US Streaming Report'!F215</f>
        <v>887396640603</v>
      </c>
      <c t="str" r="E211">
        <f>'Weekly US Streaming Report'!G215</f>
        <v>Pere Ubu</v>
      </c>
      <c t="str" r="F211">
        <f>'Weekly US Streaming Report'!H215</f>
        <v>Lady from Shanghai</v>
      </c>
      <c t="str" r="G211">
        <f>'Weekly US Streaming Report'!I215</f>
        <v>Album</v>
      </c>
      <c t="str" r="H211">
        <f>'Weekly US Streaming Report'!Q215</f>
        <v/>
      </c>
      <c t="str" r="I211">
        <f>'Weekly US Streaming Report'!R215</f>
        <v/>
      </c>
      <c t="str" r="J211">
        <f>'Weekly US Streaming Report'!S215</f>
        <v/>
      </c>
      <c t="str" r="K211">
        <f>'Weekly US Streaming Report'!T215</f>
        <v/>
      </c>
      <c t="str" r="L211">
        <f>'Weekly US Streaming Report'!U215</f>
        <v/>
      </c>
      <c t="str" r="M211">
        <f>'Weekly US Streaming Report'!V215</f>
        <v/>
      </c>
      <c t="str" r="N211">
        <f>'Weekly US Streaming Report'!W215</f>
        <v/>
      </c>
    </row>
    <row r="212">
      <c s="27" r="A212">
        <f>'Weekly US Streaming Report'!A216</f>
        <v>41261</v>
      </c>
      <c t="str" r="B212">
        <f>'Weekly US Streaming Report'!D216</f>
        <v>Hip Hop/Rap</v>
      </c>
      <c t="str" r="C212">
        <f>'Weekly US Streaming Report'!E216</f>
        <v>NeAstra Music</v>
      </c>
      <c r="D212">
        <f>'Weekly US Streaming Report'!F216</f>
        <v>887396919556</v>
      </c>
      <c t="str" r="E212">
        <f>'Weekly US Streaming Report'!G216</f>
        <v>Slum Village</v>
      </c>
      <c t="str" r="F212">
        <f>'Weekly US Streaming Report'!H216</f>
        <v>B Sides</v>
      </c>
      <c t="str" r="G212">
        <f>'Weekly US Streaming Report'!I216</f>
        <v>Album</v>
      </c>
      <c t="str" r="H212">
        <f>'Weekly US Streaming Report'!Q216</f>
        <v/>
      </c>
      <c t="str" r="I212">
        <f>'Weekly US Streaming Report'!R216</f>
        <v/>
      </c>
      <c t="str" r="J212">
        <f>'Weekly US Streaming Report'!S216</f>
        <v/>
      </c>
      <c t="str" r="K212">
        <f>'Weekly US Streaming Report'!T216</f>
        <v/>
      </c>
      <c t="str" r="L212">
        <f>'Weekly US Streaming Report'!U216</f>
        <v/>
      </c>
      <c t="str" r="M212">
        <f>'Weekly US Streaming Report'!V216</f>
        <v/>
      </c>
      <c t="str" r="N212">
        <f>'Weekly US Streaming Report'!W216</f>
        <v/>
      </c>
    </row>
    <row r="213">
      <c s="27" r="A213">
        <f>'Weekly US Streaming Report'!A217</f>
        <v>41254</v>
      </c>
      <c t="str" r="B213">
        <f>'Weekly US Streaming Report'!D217</f>
        <v>Dance</v>
      </c>
      <c t="str" r="C213">
        <f>'Weekly US Streaming Report'!E217</f>
        <v>Dim Mak</v>
      </c>
      <c r="D213">
        <f>'Weekly US Streaming Report'!F217</f>
        <v>887396764200</v>
      </c>
      <c t="str" r="E213">
        <f>'Weekly US Streaming Report'!G217</f>
        <v>Steve Aoki</v>
      </c>
      <c t="str" r="F213">
        <f>'Weekly US Streaming Report'!H217</f>
        <v>It's the End of the World As We Know It EP</v>
      </c>
      <c t="str" r="G213">
        <f>'Weekly US Streaming Report'!I217</f>
        <v>EP</v>
      </c>
      <c t="str" r="H213">
        <f>'Weekly US Streaming Report'!Q217</f>
        <v/>
      </c>
      <c t="str" r="I213">
        <f>'Weekly US Streaming Report'!R217</f>
        <v/>
      </c>
      <c t="str" r="J213">
        <f>'Weekly US Streaming Report'!S217</f>
        <v/>
      </c>
      <c t="str" r="K213">
        <f>'Weekly US Streaming Report'!T217</f>
        <v/>
      </c>
      <c t="str" r="L213">
        <f>'Weekly US Streaming Report'!U217</f>
        <v/>
      </c>
      <c t="str" r="M213">
        <f>'Weekly US Streaming Report'!V217</f>
        <v/>
      </c>
      <c t="str" r="N213">
        <f>'Weekly US Streaming Report'!W217</f>
        <v/>
      </c>
    </row>
    <row r="214">
      <c s="27" r="A214">
        <f>'Weekly US Streaming Report'!A218</f>
        <v>41254</v>
      </c>
      <c t="str" r="B214">
        <f>'Weekly US Streaming Report'!D218</f>
        <v>Hip Hop/Rap</v>
      </c>
      <c t="str" r="C214">
        <f>'Weekly US Streaming Report'!E218</f>
        <v>Dim Mak Records</v>
      </c>
      <c r="D214">
        <f>'Weekly US Streaming Report'!F218</f>
        <v>886788128170</v>
      </c>
      <c t="str" r="E214">
        <f>'Weekly US Streaming Report'!G218</f>
        <v>Robert Raimon Roy</v>
      </c>
      <c t="str" r="F214">
        <f>'Weekly US Streaming Report'!H218</f>
        <v>Le Tigre Blanc</v>
      </c>
      <c t="str" r="G214">
        <f>'Weekly US Streaming Report'!I218</f>
        <v>Album</v>
      </c>
      <c t="str" r="H214">
        <f>'Weekly US Streaming Report'!Q218</f>
        <v/>
      </c>
      <c t="str" r="I214">
        <f>'Weekly US Streaming Report'!R218</f>
        <v/>
      </c>
      <c t="str" r="J214">
        <f>'Weekly US Streaming Report'!S218</f>
        <v/>
      </c>
      <c t="str" r="K214">
        <f>'Weekly US Streaming Report'!T218</f>
        <v/>
      </c>
      <c t="str" r="L214">
        <f>'Weekly US Streaming Report'!U218</f>
        <v/>
      </c>
      <c t="str" r="M214">
        <f>'Weekly US Streaming Report'!V218</f>
        <v/>
      </c>
      <c t="str" r="N214">
        <f>'Weekly US Streaming Report'!W218</f>
        <v/>
      </c>
    </row>
    <row r="215">
      <c s="27" r="A215">
        <f>'Weekly US Streaming Report'!A219</f>
        <v>41254</v>
      </c>
      <c t="str" r="B215">
        <f>'Weekly US Streaming Report'!D219</f>
        <v>Electronic</v>
      </c>
      <c t="str" r="C215">
        <f>'Weekly US Streaming Report'!E219</f>
        <v>Ghostly International</v>
      </c>
      <c r="D215">
        <f>'Weekly US Streaming Report'!F219</f>
        <v>804297817323</v>
      </c>
      <c t="str" r="E215">
        <f>'Weekly US Streaming Report'!G219</f>
        <v>Heathered Pearls</v>
      </c>
      <c t="str" r="F215">
        <f>'Weekly US Streaming Report'!H219</f>
        <v>Loyal</v>
      </c>
      <c t="str" r="G215">
        <f>'Weekly US Streaming Report'!I219</f>
        <v>Album</v>
      </c>
      <c t="str" r="H215">
        <f>'Weekly US Streaming Report'!Q219</f>
        <v/>
      </c>
      <c t="str" r="I215">
        <f>'Weekly US Streaming Report'!R219</f>
        <v/>
      </c>
      <c t="str" r="J215">
        <f>'Weekly US Streaming Report'!S219</f>
        <v/>
      </c>
      <c t="str" r="K215">
        <f>'Weekly US Streaming Report'!T219</f>
        <v/>
      </c>
      <c t="str" r="L215">
        <f>'Weekly US Streaming Report'!U219</f>
        <v/>
      </c>
      <c t="str" r="M215">
        <f>'Weekly US Streaming Report'!V219</f>
        <v/>
      </c>
      <c t="str" r="N215">
        <f>'Weekly US Streaming Report'!W219</f>
        <v/>
      </c>
    </row>
    <row r="216">
      <c s="27" r="A216">
        <f>'Weekly US Streaming Report'!A220</f>
        <v>41247</v>
      </c>
      <c t="str" r="B216">
        <f>'Weekly US Streaming Report'!D220</f>
        <v>Rock</v>
      </c>
      <c t="str" r="C216">
        <f>'Weekly US Streaming Report'!E220</f>
        <v>Ipecac Recordings</v>
      </c>
      <c r="D216">
        <f>'Weekly US Streaming Report'!F220</f>
        <v>887396512450</v>
      </c>
      <c t="str" r="E216">
        <f>'Weekly US Streaming Report'!G220</f>
        <v>Tomahawk</v>
      </c>
      <c t="str" r="F216">
        <f>'Weekly US Streaming Report'!H220</f>
        <v>Stone Letter</v>
      </c>
      <c t="str" r="G216">
        <f>'Weekly US Streaming Report'!I220</f>
        <v>Single</v>
      </c>
      <c t="str" r="H216">
        <f>'Weekly US Streaming Report'!Q220</f>
        <v/>
      </c>
      <c t="str" r="I216">
        <f>'Weekly US Streaming Report'!R220</f>
        <v/>
      </c>
      <c t="str" r="J216">
        <f>'Weekly US Streaming Report'!S220</f>
        <v/>
      </c>
      <c t="str" r="K216">
        <f>'Weekly US Streaming Report'!T220</f>
        <v/>
      </c>
      <c t="str" r="L216">
        <f>'Weekly US Streaming Report'!U220</f>
        <v/>
      </c>
      <c t="str" r="M216">
        <f>'Weekly US Streaming Report'!V220</f>
        <v/>
      </c>
      <c t="str" r="N216">
        <f>'Weekly US Streaming Report'!W220</f>
        <v/>
      </c>
    </row>
    <row r="217">
      <c s="27" r="A217">
        <f>'Weekly US Streaming Report'!A221</f>
        <v>41247</v>
      </c>
      <c t="str" r="B217">
        <f>'Weekly US Streaming Report'!D221</f>
        <v>Dance</v>
      </c>
      <c t="str" r="C217">
        <f>'Weekly US Streaming Report'!E221</f>
        <v>Dim Mak Records</v>
      </c>
      <c r="D217">
        <f>'Weekly US Streaming Report'!F221</f>
        <v>887396438491</v>
      </c>
      <c t="str" r="E217">
        <f>'Weekly US Streaming Report'!G221</f>
        <v>Various Artists</v>
      </c>
      <c t="str" r="F217">
        <f>'Weekly US Streaming Report'!H221</f>
        <v>Dim Mak Records New Noise, Vol. 3</v>
      </c>
      <c t="str" r="G217">
        <f>'Weekly US Streaming Report'!I221</f>
        <v>Album</v>
      </c>
      <c t="str" r="H217">
        <f>'Weekly US Streaming Report'!Q221</f>
        <v/>
      </c>
      <c t="str" r="I217">
        <f>'Weekly US Streaming Report'!R221</f>
        <v/>
      </c>
      <c t="str" r="J217">
        <f>'Weekly US Streaming Report'!S221</f>
        <v/>
      </c>
      <c t="str" r="K217">
        <f>'Weekly US Streaming Report'!T221</f>
        <v/>
      </c>
      <c t="str" r="L217">
        <f>'Weekly US Streaming Report'!U221</f>
        <v/>
      </c>
      <c t="str" r="M217">
        <f>'Weekly US Streaming Report'!V221</f>
        <v/>
      </c>
      <c t="str" r="N217">
        <f>'Weekly US Streaming Report'!W221</f>
        <v/>
      </c>
    </row>
    <row r="218">
      <c s="27" r="A218">
        <f>'Weekly US Streaming Report'!A222</f>
        <v>41247</v>
      </c>
      <c t="str" r="B218">
        <f>'Weekly US Streaming Report'!D222</f>
        <v>Dance</v>
      </c>
      <c t="str" r="C218">
        <f>'Weekly US Streaming Report'!E222</f>
        <v>Dim Mak</v>
      </c>
      <c r="D218">
        <f>'Weekly US Streaming Report'!F222</f>
        <v>887396673403</v>
      </c>
      <c t="str" r="E218">
        <f>'Weekly US Streaming Report'!G222</f>
        <v>Felix Cartal</v>
      </c>
      <c t="str" r="F218">
        <f>'Weekly US Streaming Report'!H222</f>
        <v>No Sleep (feat. Natalie Angiuli)</v>
      </c>
      <c t="str" r="G218">
        <f>'Weekly US Streaming Report'!I222</f>
        <v>Single</v>
      </c>
      <c t="str" r="H218">
        <f>'Weekly US Streaming Report'!Q222</f>
        <v/>
      </c>
      <c t="str" r="I218">
        <f>'Weekly US Streaming Report'!R222</f>
        <v/>
      </c>
      <c t="str" r="J218">
        <f>'Weekly US Streaming Report'!S222</f>
        <v/>
      </c>
      <c t="str" r="K218">
        <f>'Weekly US Streaming Report'!T222</f>
        <v/>
      </c>
      <c t="str" r="L218">
        <f>'Weekly US Streaming Report'!U222</f>
        <v/>
      </c>
      <c t="str" r="M218">
        <f>'Weekly US Streaming Report'!V222</f>
        <v/>
      </c>
      <c t="str" r="N218">
        <f>'Weekly US Streaming Report'!W222</f>
        <v/>
      </c>
    </row>
    <row r="219">
      <c s="27" r="A219">
        <f>'Weekly US Streaming Report'!A223</f>
        <v>41247</v>
      </c>
      <c t="str" r="B219">
        <f>'Weekly US Streaming Report'!D223</f>
        <v>Holiday</v>
      </c>
      <c t="str" r="C219">
        <f>'Weekly US Streaming Report'!E223</f>
        <v>RTÉ Radio</v>
      </c>
      <c r="D219">
        <f>'Weekly US Streaming Report'!F223</f>
        <v>887396809949</v>
      </c>
      <c t="str" r="E219">
        <f>'Weekly US Streaming Report'!G223</f>
        <v>Sinéad O'Connor| Danny O'Reilly</v>
      </c>
      <c t="str" r="F219">
        <f>'Weekly US Streaming Report'!H223</f>
        <v>When a Child Is Born</v>
      </c>
      <c t="str" r="G219">
        <f>'Weekly US Streaming Report'!I223</f>
        <v>Single</v>
      </c>
      <c t="str" r="H219">
        <f>'Weekly US Streaming Report'!Q223</f>
        <v/>
      </c>
      <c t="str" r="I219">
        <f>'Weekly US Streaming Report'!R223</f>
        <v/>
      </c>
      <c t="str" r="J219">
        <f>'Weekly US Streaming Report'!S223</f>
        <v/>
      </c>
      <c t="str" r="K219">
        <f>'Weekly US Streaming Report'!T223</f>
        <v/>
      </c>
      <c t="str" r="L219">
        <f>'Weekly US Streaming Report'!U223</f>
        <v/>
      </c>
      <c t="str" r="M219">
        <f>'Weekly US Streaming Report'!V223</f>
        <v/>
      </c>
      <c t="str" r="N219">
        <f>'Weekly US Streaming Report'!W223</f>
        <v/>
      </c>
    </row>
    <row r="220">
      <c s="27" r="A220">
        <f>'Weekly US Streaming Report'!A224</f>
        <v>41247</v>
      </c>
      <c t="str" r="B220">
        <f>'Weekly US Streaming Report'!D224</f>
        <v>Jazz</v>
      </c>
      <c t="str" r="C220">
        <f>'Weekly US Streaming Report'!E224</f>
        <v>Storyville Records</v>
      </c>
      <c r="D220">
        <f>'Weekly US Streaming Report'!F224</f>
        <v>887396719088</v>
      </c>
      <c t="str" r="E220">
        <f>'Weekly US Streaming Report'!G224</f>
        <v>Various Artists</v>
      </c>
      <c t="str" r="F220">
        <f>'Weekly US Streaming Report'!H224</f>
        <v>The Storyville 60th Anniversary Celebration</v>
      </c>
      <c t="str" r="G220">
        <f>'Weekly US Streaming Report'!I224</f>
        <v>Album</v>
      </c>
      <c t="str" r="H220">
        <f>'Weekly US Streaming Report'!Q224</f>
        <v/>
      </c>
      <c t="str" r="I220">
        <f>'Weekly US Streaming Report'!R224</f>
        <v/>
      </c>
      <c t="str" r="J220">
        <f>'Weekly US Streaming Report'!S224</f>
        <v/>
      </c>
      <c t="str" r="K220">
        <f>'Weekly US Streaming Report'!T224</f>
        <v/>
      </c>
      <c t="str" r="L220">
        <f>'Weekly US Streaming Report'!U224</f>
        <v/>
      </c>
      <c t="str" r="M220">
        <f>'Weekly US Streaming Report'!V224</f>
        <v/>
      </c>
      <c t="str" r="N220">
        <f>'Weekly US Streaming Report'!W224</f>
        <v/>
      </c>
    </row>
    <row r="221">
      <c s="27" r="A221">
        <f>'Weekly US Streaming Report'!A225</f>
        <v>41247</v>
      </c>
      <c t="str" r="B221">
        <f>'Weekly US Streaming Report'!D225</f>
        <v>Electronic</v>
      </c>
      <c t="str" r="C221">
        <f>'Weekly US Streaming Report'!E225</f>
        <v>Stealth Records</v>
      </c>
      <c r="D221">
        <f>'Weekly US Streaming Report'!F225</f>
        <v>887396757202</v>
      </c>
      <c t="str" r="E221">
        <f>'Weekly US Streaming Report'!G225</f>
        <v>Roger Sanchez</v>
      </c>
      <c t="str" r="F221">
        <f>'Weekly US Streaming Report'!H225</f>
        <v>Release Yourself '12</v>
      </c>
      <c t="str" r="G221">
        <f>'Weekly US Streaming Report'!I225</f>
        <v>Album</v>
      </c>
      <c t="str" r="H221">
        <f>'Weekly US Streaming Report'!Q225</f>
        <v/>
      </c>
      <c t="str" r="I221">
        <f>'Weekly US Streaming Report'!R225</f>
        <v/>
      </c>
      <c t="str" r="J221">
        <f>'Weekly US Streaming Report'!S225</f>
        <v/>
      </c>
      <c t="str" r="K221">
        <f>'Weekly US Streaming Report'!T225</f>
        <v/>
      </c>
      <c t="str" r="L221">
        <f>'Weekly US Streaming Report'!U225</f>
        <v/>
      </c>
      <c t="str" r="M221">
        <f>'Weekly US Streaming Report'!V225</f>
        <v/>
      </c>
      <c t="str" r="N221">
        <f>'Weekly US Streaming Report'!W225</f>
        <v/>
      </c>
    </row>
    <row r="222">
      <c s="27" r="A222">
        <f>'Weekly US Streaming Report'!A226</f>
        <v>41240</v>
      </c>
      <c t="str" r="B222">
        <f>'Weekly US Streaming Report'!D226</f>
        <v>EP</v>
      </c>
      <c t="str" r="C222">
        <f>'Weekly US Streaming Report'!E226</f>
        <v>Dim Mak</v>
      </c>
      <c r="D222">
        <f>'Weekly US Streaming Report'!F226</f>
        <v>887396351165</v>
      </c>
      <c t="str" r="E222">
        <f>'Weekly US Streaming Report'!G226</f>
        <v>Revolvr &amp; Lea Luna</v>
      </c>
      <c t="str" r="F222">
        <f>'Weekly US Streaming Report'!H226</f>
        <v>Machine EP</v>
      </c>
      <c t="str" r="G222">
        <f>'Weekly US Streaming Report'!I226</f>
        <v>EP</v>
      </c>
      <c t="str" r="H222">
        <f>'Weekly US Streaming Report'!Q226</f>
        <v/>
      </c>
      <c t="str" r="I222">
        <f>'Weekly US Streaming Report'!R226</f>
        <v/>
      </c>
      <c t="str" r="J222">
        <f>'Weekly US Streaming Report'!S226</f>
        <v/>
      </c>
      <c t="str" r="K222">
        <f>'Weekly US Streaming Report'!T226</f>
        <v/>
      </c>
      <c t="str" r="L222">
        <f>'Weekly US Streaming Report'!U226</f>
        <v/>
      </c>
      <c t="str" r="M222">
        <f>'Weekly US Streaming Report'!V226</f>
        <v/>
      </c>
      <c t="str" r="N222">
        <f>'Weekly US Streaming Report'!W226</f>
        <v/>
      </c>
    </row>
    <row r="223">
      <c s="27" r="A223">
        <f>'Weekly US Streaming Report'!A227</f>
        <v>41240</v>
      </c>
      <c t="str" r="B223">
        <f>'Weekly US Streaming Report'!D227</f>
        <v>Single</v>
      </c>
      <c t="str" r="C223">
        <f>'Weekly US Streaming Report'!E227</f>
        <v>Dim Mak</v>
      </c>
      <c r="D223">
        <f>'Weekly US Streaming Report'!F227</f>
        <v>887396393752</v>
      </c>
      <c t="str" r="E223">
        <f>'Weekly US Streaming Report'!G227</f>
        <v>IllSkillz</v>
      </c>
      <c t="str" r="F223">
        <f>'Weekly US Streaming Report'!H227</f>
        <v>Birdz</v>
      </c>
      <c t="str" r="G223">
        <f>'Weekly US Streaming Report'!I227</f>
        <v>Single</v>
      </c>
      <c t="str" r="H223">
        <f>'Weekly US Streaming Report'!Q227</f>
        <v/>
      </c>
      <c t="str" r="I223">
        <f>'Weekly US Streaming Report'!R227</f>
        <v/>
      </c>
      <c t="str" r="J223">
        <f>'Weekly US Streaming Report'!S227</f>
        <v/>
      </c>
      <c t="str" r="K223">
        <f>'Weekly US Streaming Report'!T227</f>
        <v/>
      </c>
      <c t="str" r="L223">
        <f>'Weekly US Streaming Report'!U227</f>
        <v/>
      </c>
      <c t="str" r="M223">
        <f>'Weekly US Streaming Report'!V227</f>
        <v/>
      </c>
      <c t="str" r="N223">
        <f>'Weekly US Streaming Report'!W227</f>
        <v/>
      </c>
    </row>
    <row r="224">
      <c s="27" r="A224">
        <f>'Weekly US Streaming Report'!A228</f>
        <v>41240</v>
      </c>
      <c t="str" r="B224">
        <f>'Weekly US Streaming Report'!D228</f>
        <v>EP</v>
      </c>
      <c t="str" r="C224">
        <f>'Weekly US Streaming Report'!E228</f>
        <v>Dim Mak</v>
      </c>
      <c r="D224">
        <f>'Weekly US Streaming Report'!F228</f>
        <v>887396403352</v>
      </c>
      <c t="str" r="E224">
        <f>'Weekly US Streaming Report'!G228</f>
        <v>StereoHeroes</v>
      </c>
      <c t="str" r="F224">
        <f>'Weekly US Streaming Report'!H228</f>
        <v>8 Ball EP</v>
      </c>
      <c t="str" r="G224">
        <f>'Weekly US Streaming Report'!I228</f>
        <v>EP</v>
      </c>
      <c t="str" r="H224">
        <f>'Weekly US Streaming Report'!Q228</f>
        <v/>
      </c>
      <c t="str" r="I224">
        <f>'Weekly US Streaming Report'!R228</f>
        <v/>
      </c>
      <c t="str" r="J224">
        <f>'Weekly US Streaming Report'!S228</f>
        <v/>
      </c>
      <c t="str" r="K224">
        <f>'Weekly US Streaming Report'!T228</f>
        <v/>
      </c>
      <c t="str" r="L224">
        <f>'Weekly US Streaming Report'!U228</f>
        <v/>
      </c>
      <c t="str" r="M224">
        <f>'Weekly US Streaming Report'!V228</f>
        <v/>
      </c>
      <c t="str" r="N224">
        <f>'Weekly US Streaming Report'!W228</f>
        <v/>
      </c>
    </row>
    <row r="225">
      <c s="27" r="A225">
        <f>'Weekly US Streaming Report'!A229</f>
        <v>41233</v>
      </c>
      <c t="str" r="B225">
        <f>'Weekly US Streaming Report'!D229</f>
        <v>Rock</v>
      </c>
      <c t="str" r="C225">
        <f>'Weekly US Streaming Report'!E229</f>
        <v>Ernest Jenning Record Co.</v>
      </c>
      <c r="D225">
        <f>'Weekly US Streaming Report'!F229</f>
        <v>887396064119</v>
      </c>
      <c t="str" r="E225">
        <f>'Weekly US Streaming Report'!G229</f>
        <v>Takka Takka</v>
      </c>
      <c t="str" r="F225">
        <f>'Weekly US Streaming Report'!H229</f>
        <v>A.M. Landscapes</v>
      </c>
      <c t="str" r="G225">
        <f>'Weekly US Streaming Report'!I229</f>
        <v>Album</v>
      </c>
      <c t="str" r="H225">
        <f>'Weekly US Streaming Report'!Q229</f>
        <v/>
      </c>
      <c t="str" r="I225">
        <f>'Weekly US Streaming Report'!R229</f>
        <v/>
      </c>
      <c t="str" r="J225">
        <f>'Weekly US Streaming Report'!S229</f>
        <v/>
      </c>
      <c t="str" r="K225">
        <f>'Weekly US Streaming Report'!T229</f>
        <v/>
      </c>
      <c t="str" r="L225">
        <f>'Weekly US Streaming Report'!U229</f>
        <v/>
      </c>
      <c t="str" r="M225">
        <f>'Weekly US Streaming Report'!V229</f>
        <v/>
      </c>
      <c t="str" r="N225">
        <f>'Weekly US Streaming Report'!W229</f>
        <v/>
      </c>
    </row>
    <row r="226">
      <c s="27" r="A226">
        <f>'Weekly US Streaming Report'!A230</f>
        <v>41233</v>
      </c>
      <c t="str" r="B226">
        <f>'Weekly US Streaming Report'!D230</f>
        <v>Reggae</v>
      </c>
      <c t="str" r="C226">
        <f>'Weekly US Streaming Report'!E230</f>
        <v>PayDay Music Group</v>
      </c>
      <c r="D226">
        <f>'Weekly US Streaming Report'!F230</f>
        <v>84854201806</v>
      </c>
      <c t="str" r="E226">
        <f>'Weekly US Streaming Report'!G230</f>
        <v>I-Octane</v>
      </c>
      <c t="str" r="F226">
        <f>'Weekly US Streaming Report'!H230</f>
        <v>Sad Days Again - Single</v>
      </c>
      <c t="str" r="G226">
        <f>'Weekly US Streaming Report'!I230</f>
        <v>Single</v>
      </c>
      <c t="str" r="H226">
        <f>'Weekly US Streaming Report'!Q230</f>
        <v/>
      </c>
      <c t="str" r="I226">
        <f>'Weekly US Streaming Report'!R230</f>
        <v/>
      </c>
      <c t="str" r="J226">
        <f>'Weekly US Streaming Report'!S230</f>
        <v/>
      </c>
      <c t="str" r="K226">
        <f>'Weekly US Streaming Report'!T230</f>
        <v/>
      </c>
      <c t="str" r="L226">
        <f>'Weekly US Streaming Report'!U230</f>
        <v/>
      </c>
      <c t="str" r="M226">
        <f>'Weekly US Streaming Report'!V230</f>
        <v/>
      </c>
      <c t="str" r="N226">
        <f>'Weekly US Streaming Report'!W230</f>
        <v>IODA release</v>
      </c>
    </row>
    <row r="227">
      <c s="27" r="A227">
        <f>'Weekly US Streaming Report'!A231</f>
        <v>41233</v>
      </c>
      <c t="str" r="B227">
        <f>'Weekly US Streaming Report'!D231</f>
        <v>Dance</v>
      </c>
      <c t="str" r="C227">
        <f>'Weekly US Streaming Report'!E231</f>
        <v>Dim Mak</v>
      </c>
      <c r="D227">
        <f>'Weekly US Streaming Report'!F231</f>
        <v>887396573758</v>
      </c>
      <c t="str" r="E227">
        <f>'Weekly US Streaming Report'!G231</f>
        <v>Proxy</v>
      </c>
      <c t="str" r="F227">
        <f>'Weekly US Streaming Report'!H231</f>
        <v>Junk EP</v>
      </c>
      <c t="str" r="G227">
        <f>'Weekly US Streaming Report'!I231</f>
        <v>Single</v>
      </c>
      <c t="str" r="H227">
        <f>'Weekly US Streaming Report'!Q231</f>
        <v/>
      </c>
      <c t="str" r="I227">
        <f>'Weekly US Streaming Report'!R231</f>
        <v/>
      </c>
      <c t="str" r="J227">
        <f>'Weekly US Streaming Report'!S231</f>
        <v/>
      </c>
      <c t="str" r="K227">
        <f>'Weekly US Streaming Report'!T231</f>
        <v/>
      </c>
      <c t="str" r="L227">
        <f>'Weekly US Streaming Report'!U231</f>
        <v/>
      </c>
      <c t="str" r="M227">
        <f>'Weekly US Streaming Report'!V231</f>
        <v/>
      </c>
      <c t="str" r="N227">
        <f>'Weekly US Streaming Report'!W231</f>
        <v/>
      </c>
    </row>
    <row r="228">
      <c s="27" r="A228">
        <f>'Weekly US Streaming Report'!A232</f>
        <v>41233</v>
      </c>
      <c t="str" r="B228">
        <f>'Weekly US Streaming Report'!D232</f>
        <v>Dance</v>
      </c>
      <c t="str" r="C228">
        <f>'Weekly US Streaming Report'!E232</f>
        <v>Dim Mak</v>
      </c>
      <c r="D228">
        <f>'Weekly US Streaming Report'!F232</f>
        <v>887396456167</v>
      </c>
      <c t="str" r="E228">
        <f>'Weekly US Streaming Report'!G232</f>
        <v>Botnek</v>
      </c>
      <c t="str" r="F228">
        <f>'Weekly US Streaming Report'!H232</f>
        <v>Sriracha &amp; Beer EP</v>
      </c>
      <c t="str" r="G228">
        <f>'Weekly US Streaming Report'!I232</f>
        <v>EP</v>
      </c>
      <c t="str" r="H228">
        <f>'Weekly US Streaming Report'!Q232</f>
        <v/>
      </c>
      <c t="str" r="I228">
        <f>'Weekly US Streaming Report'!R232</f>
        <v/>
      </c>
      <c t="str" r="J228">
        <f>'Weekly US Streaming Report'!S232</f>
        <v/>
      </c>
      <c t="str" r="K228">
        <f>'Weekly US Streaming Report'!T232</f>
        <v/>
      </c>
      <c t="str" r="L228">
        <f>'Weekly US Streaming Report'!U232</f>
        <v/>
      </c>
      <c t="str" r="M228">
        <f>'Weekly US Streaming Report'!V232</f>
        <v/>
      </c>
      <c t="str" r="N228">
        <f>'Weekly US Streaming Report'!W232</f>
        <v/>
      </c>
    </row>
    <row r="229">
      <c s="27" r="A229">
        <f>'Weekly US Streaming Report'!A233</f>
        <v>41233</v>
      </c>
      <c t="str" r="B229">
        <f>'Weekly US Streaming Report'!D233</f>
        <v>Rock</v>
      </c>
      <c t="str" r="C229">
        <f>'Weekly US Streaming Report'!E233</f>
        <v>Panic &amp; Action</v>
      </c>
      <c r="D229">
        <f>'Weekly US Streaming Report'!F233</f>
        <v>7320470165539</v>
      </c>
      <c t="str" r="E229">
        <f>'Weekly US Streaming Report'!G233</f>
        <v>Her Bright Skies</v>
      </c>
      <c t="str" r="F229">
        <f>'Weekly US Streaming Report'!H233</f>
        <v>Rivals</v>
      </c>
      <c t="str" r="G229">
        <f>'Weekly US Streaming Report'!I233</f>
        <v>Album</v>
      </c>
      <c t="str" r="H229">
        <f>'Weekly US Streaming Report'!Q233</f>
        <v/>
      </c>
      <c t="str" r="I229">
        <f>'Weekly US Streaming Report'!R233</f>
        <v/>
      </c>
      <c t="str" r="J229">
        <f>'Weekly US Streaming Report'!S233</f>
        <v/>
      </c>
      <c t="str" r="K229">
        <f>'Weekly US Streaming Report'!T233</f>
        <v/>
      </c>
      <c t="str" r="L229">
        <f>'Weekly US Streaming Report'!U233</f>
        <v/>
      </c>
      <c t="str" r="M229">
        <f>'Weekly US Streaming Report'!V233</f>
        <v/>
      </c>
      <c t="str" r="N229">
        <f>'Weekly US Streaming Report'!W233</f>
        <v/>
      </c>
    </row>
    <row r="230">
      <c s="27" r="A230">
        <f>'Weekly US Streaming Report'!A234</f>
        <v>41226</v>
      </c>
      <c t="str" r="B230">
        <f>'Weekly US Streaming Report'!D234</f>
        <v>Alternative Rap</v>
      </c>
      <c t="str" r="C230">
        <f>'Weekly US Streaming Report'!E234</f>
        <v>La Salle Records Inc.</v>
      </c>
      <c r="D230">
        <f>'Weekly US Streaming Report'!F234</f>
        <v>887396572973</v>
      </c>
      <c t="str" r="E230">
        <f>'Weekly US Streaming Report'!G234</f>
        <v>Travis Barker and Yelawolf</v>
      </c>
      <c t="str" r="F230">
        <f>'Weekly US Streaming Report'!H234</f>
        <v>Psycho White - EP</v>
      </c>
      <c t="str" r="G230">
        <f>'Weekly US Streaming Report'!I234</f>
        <v>EP</v>
      </c>
      <c r="H230">
        <f>'Weekly US Streaming Report'!Q234</f>
        <v>900000</v>
      </c>
      <c r="I230">
        <f>'Weekly US Streaming Report'!R234</f>
        <v>704019</v>
      </c>
      <c r="J230">
        <f>'Weekly US Streaming Report'!S234</f>
        <v>0.0053</v>
      </c>
      <c t="str" r="K230">
        <f>'Weekly US Streaming Report'!T234</f>
        <v/>
      </c>
      <c t="str" r="L230">
        <f>'Weekly US Streaming Report'!U234</f>
        <v/>
      </c>
      <c t="str" r="M230">
        <f>'Weekly US Streaming Report'!V234</f>
        <v/>
      </c>
      <c t="str" r="N230">
        <f>'Weekly US Streaming Report'!W234</f>
        <v>96358 Audio ads ran as well with a 1.02% click through rate</v>
      </c>
    </row>
    <row r="231">
      <c s="27" r="A231">
        <f>'Weekly US Streaming Report'!A235</f>
        <v>41226</v>
      </c>
      <c t="str" r="B231">
        <f>'Weekly US Streaming Report'!D235</f>
        <v>Electronic</v>
      </c>
      <c t="str" r="C231">
        <f>'Weekly US Streaming Report'!E235</f>
        <v>Future Classic</v>
      </c>
      <c r="D231">
        <f>'Weekly US Streaming Report'!F235</f>
        <v>84854295447</v>
      </c>
      <c t="str" r="E231">
        <f>'Weekly US Streaming Report'!G235</f>
        <v>Flume</v>
      </c>
      <c t="str" r="F231">
        <f>'Weekly US Streaming Report'!H235</f>
        <v>Flume</v>
      </c>
      <c t="str" r="G231">
        <f>'Weekly US Streaming Report'!I235</f>
        <v>Album</v>
      </c>
      <c r="H231">
        <f>'Weekly US Streaming Report'!Q235</f>
        <v>700000</v>
      </c>
      <c r="I231">
        <f>'Weekly US Streaming Report'!R235</f>
        <v>620032</v>
      </c>
      <c r="J231">
        <f>'Weekly US Streaming Report'!S235</f>
        <v>0.005</v>
      </c>
      <c t="str" r="K231">
        <f>'Weekly US Streaming Report'!T235</f>
        <v/>
      </c>
      <c t="str" r="L231">
        <f>'Weekly US Streaming Report'!U235</f>
        <v/>
      </c>
      <c t="str" r="M231">
        <f>'Weekly US Streaming Report'!V235</f>
        <v/>
      </c>
      <c t="str" r="N231">
        <f>'Weekly US Streaming Report'!W235</f>
        <v/>
      </c>
    </row>
    <row r="232">
      <c s="27" r="A232">
        <f>'Weekly US Streaming Report'!A236</f>
        <v>41226</v>
      </c>
      <c t="str" r="B232">
        <f>'Weekly US Streaming Report'!D236</f>
        <v>Comedy</v>
      </c>
      <c t="str" r="C232">
        <f>'Weekly US Streaming Report'!E236</f>
        <v>United Interests</v>
      </c>
      <c r="D232">
        <f>'Weekly US Streaming Report'!F236</f>
        <v>744626101221</v>
      </c>
      <c t="str" r="E232">
        <f>'Weekly US Streaming Report'!G236</f>
        <v>Stephen Lynch</v>
      </c>
      <c t="str" r="F232">
        <f>'Weekly US Streaming Report'!H236</f>
        <v>Lion</v>
      </c>
      <c t="str" r="G232">
        <f>'Weekly US Streaming Report'!I236</f>
        <v>Album</v>
      </c>
      <c r="H232">
        <f>'Weekly US Streaming Report'!Q236</f>
        <v>632568</v>
      </c>
      <c r="I232">
        <f>'Weekly US Streaming Report'!R236</f>
        <v>563880</v>
      </c>
      <c r="J232">
        <f>'Weekly US Streaming Report'!S236</f>
        <v>0.0047</v>
      </c>
      <c t="str" r="K232">
        <f>'Weekly US Streaming Report'!T236</f>
        <v/>
      </c>
      <c t="str" r="L232">
        <f>'Weekly US Streaming Report'!U236</f>
        <v/>
      </c>
      <c t="str" r="M232">
        <f>'Weekly US Streaming Report'!V236</f>
        <v/>
      </c>
      <c t="str" r="N232">
        <f>'Weekly US Streaming Report'!W236</f>
        <v/>
      </c>
    </row>
    <row r="233">
      <c s="27" r="A233">
        <f>'Weekly US Streaming Report'!A237</f>
        <v>41226</v>
      </c>
      <c t="str" r="B233">
        <f>'Weekly US Streaming Report'!D237</f>
        <v>Electronic</v>
      </c>
      <c t="str" r="C233">
        <f>'Weekly US Streaming Report'!E237</f>
        <v>Dim Mak</v>
      </c>
      <c r="D233">
        <f>'Weekly US Streaming Report'!F237</f>
        <v>887396393783</v>
      </c>
      <c t="str" r="E233">
        <f>'Weekly US Streaming Report'!G237</f>
        <v>South Central</v>
      </c>
      <c t="str" r="F233">
        <f>'Weekly US Streaming Report'!H237</f>
        <v>Hollywood EP</v>
      </c>
      <c t="str" r="G233">
        <f>'Weekly US Streaming Report'!I237</f>
        <v>EP</v>
      </c>
      <c t="str" r="H233">
        <f>'Weekly US Streaming Report'!Q237</f>
        <v/>
      </c>
      <c t="str" r="I233">
        <f>'Weekly US Streaming Report'!R237</f>
        <v/>
      </c>
      <c t="str" r="J233">
        <f>'Weekly US Streaming Report'!S237</f>
        <v/>
      </c>
      <c t="str" r="K233">
        <f>'Weekly US Streaming Report'!T237</f>
        <v/>
      </c>
      <c t="str" r="L233">
        <f>'Weekly US Streaming Report'!U237</f>
        <v/>
      </c>
      <c t="str" r="M233">
        <f>'Weekly US Streaming Report'!V237</f>
        <v/>
      </c>
      <c t="str" r="N233">
        <f>'Weekly US Streaming Report'!W237</f>
        <v/>
      </c>
    </row>
    <row r="234">
      <c s="27" r="A234">
        <f>'Weekly US Streaming Report'!A238</f>
        <v>41226</v>
      </c>
      <c t="str" r="B234">
        <f>'Weekly US Streaming Report'!D238</f>
        <v>Electronic</v>
      </c>
      <c t="str" r="C234">
        <f>'Weekly US Streaming Report'!E238</f>
        <v>Dim Mak</v>
      </c>
      <c r="D234">
        <f>'Weekly US Streaming Report'!F238</f>
        <v>887396366299</v>
      </c>
      <c t="str" r="E234">
        <f>'Weekly US Streaming Report'!G238</f>
        <v>John Dahlback</v>
      </c>
      <c t="str" r="F234">
        <f>'Weekly US Streaming Report'!H238</f>
        <v>The Trip EP</v>
      </c>
      <c t="str" r="G234">
        <f>'Weekly US Streaming Report'!I238</f>
        <v>Single</v>
      </c>
      <c t="str" r="H234">
        <f>'Weekly US Streaming Report'!Q238</f>
        <v/>
      </c>
      <c t="str" r="I234">
        <f>'Weekly US Streaming Report'!R238</f>
        <v/>
      </c>
      <c t="str" r="J234">
        <f>'Weekly US Streaming Report'!S238</f>
        <v/>
      </c>
      <c t="str" r="K234">
        <f>'Weekly US Streaming Report'!T238</f>
        <v/>
      </c>
      <c t="str" r="L234">
        <f>'Weekly US Streaming Report'!U238</f>
        <v/>
      </c>
      <c t="str" r="M234">
        <f>'Weekly US Streaming Report'!V238</f>
        <v/>
      </c>
      <c t="str" r="N234">
        <f>'Weekly US Streaming Report'!W238</f>
        <v/>
      </c>
    </row>
    <row r="235">
      <c s="27" r="A235">
        <f>'Weekly US Streaming Report'!A239</f>
        <v>41226</v>
      </c>
      <c t="str" r="B235">
        <f>'Weekly US Streaming Report'!D239</f>
        <v>Rock</v>
      </c>
      <c t="str" r="C235">
        <f>'Weekly US Streaming Report'!E239</f>
        <v>Mush</v>
      </c>
      <c r="D235">
        <f>'Weekly US Streaming Report'!F239</f>
        <v>887396409934</v>
      </c>
      <c t="str" r="E235">
        <f>'Weekly US Streaming Report'!G239</f>
        <v>Sunglasses</v>
      </c>
      <c t="str" r="F235">
        <f>'Weekly US Streaming Report'!H239</f>
        <v>Wildlife</v>
      </c>
      <c t="str" r="G235">
        <f>'Weekly US Streaming Report'!I239</f>
        <v>Album</v>
      </c>
      <c t="str" r="H235">
        <f>'Weekly US Streaming Report'!Q239</f>
        <v/>
      </c>
      <c t="str" r="I235">
        <f>'Weekly US Streaming Report'!R239</f>
        <v/>
      </c>
      <c t="str" r="J235">
        <f>'Weekly US Streaming Report'!S239</f>
        <v/>
      </c>
      <c t="str" r="K235">
        <f>'Weekly US Streaming Report'!T239</f>
        <v/>
      </c>
      <c t="str" r="L235">
        <f>'Weekly US Streaming Report'!U239</f>
        <v/>
      </c>
      <c t="str" r="M235">
        <f>'Weekly US Streaming Report'!V239</f>
        <v/>
      </c>
      <c t="str" r="N235">
        <f>'Weekly US Streaming Report'!W239</f>
        <v/>
      </c>
    </row>
    <row r="236">
      <c s="27" r="A236">
        <f>'Weekly US Streaming Report'!A240</f>
        <v>41226</v>
      </c>
      <c t="str" r="B236">
        <f>'Weekly US Streaming Report'!D240</f>
        <v>Rock</v>
      </c>
      <c t="str" r="C236">
        <f>'Weekly US Streaming Report'!E240</f>
        <v>Middle of Nowhere</v>
      </c>
      <c r="D236">
        <f>'Weekly US Streaming Report'!F240</f>
        <v>887396469181</v>
      </c>
      <c t="str" r="E236">
        <f>'Weekly US Streaming Report'!G240</f>
        <v>Iko</v>
      </c>
      <c t="str" r="F236">
        <f>'Weekly US Streaming Report'!H240</f>
        <v>Dazed and Confused - EP</v>
      </c>
      <c t="str" r="G236">
        <f>'Weekly US Streaming Report'!I240</f>
        <v>EP</v>
      </c>
      <c t="str" r="H236">
        <f>'Weekly US Streaming Report'!Q240</f>
        <v/>
      </c>
      <c t="str" r="I236">
        <f>'Weekly US Streaming Report'!R240</f>
        <v/>
      </c>
      <c t="str" r="J236">
        <f>'Weekly US Streaming Report'!S240</f>
        <v/>
      </c>
      <c t="str" r="K236">
        <f>'Weekly US Streaming Report'!T240</f>
        <v/>
      </c>
      <c t="str" r="L236">
        <f>'Weekly US Streaming Report'!U240</f>
        <v/>
      </c>
      <c t="str" r="M236">
        <f>'Weekly US Streaming Report'!V240</f>
        <v/>
      </c>
      <c t="str" r="N236">
        <f>'Weekly US Streaming Report'!W240</f>
        <v/>
      </c>
    </row>
    <row r="237">
      <c s="27" r="A237">
        <f>'Weekly US Streaming Report'!A241</f>
        <v>41226</v>
      </c>
      <c t="str" r="B237">
        <f>'Weekly US Streaming Report'!D241</f>
        <v>Rock</v>
      </c>
      <c t="str" r="C237">
        <f>'Weekly US Streaming Report'!E241</f>
        <v>Tallest Man Records</v>
      </c>
      <c r="D237">
        <f>'Weekly US Streaming Report'!F241</f>
        <v>887396539020</v>
      </c>
      <c t="str" r="E237">
        <f>'Weekly US Streaming Report'!G241</f>
        <v>The Technicolors</v>
      </c>
      <c t="str" r="F237">
        <f>'Weekly US Streaming Report'!H241</f>
        <v>Listener (Deluxe Edition)</v>
      </c>
      <c t="str" r="G237">
        <f>'Weekly US Streaming Report'!I241</f>
        <v>Album</v>
      </c>
      <c t="str" r="H237">
        <f>'Weekly US Streaming Report'!Q241</f>
        <v/>
      </c>
      <c t="str" r="I237">
        <f>'Weekly US Streaming Report'!R241</f>
        <v/>
      </c>
      <c t="str" r="J237">
        <f>'Weekly US Streaming Report'!S241</f>
        <v/>
      </c>
      <c t="str" r="K237">
        <f>'Weekly US Streaming Report'!T241</f>
        <v/>
      </c>
      <c t="str" r="L237">
        <f>'Weekly US Streaming Report'!U241</f>
        <v/>
      </c>
      <c t="str" r="M237">
        <f>'Weekly US Streaming Report'!V241</f>
        <v/>
      </c>
      <c t="str" r="N237">
        <f>'Weekly US Streaming Report'!W241</f>
        <v/>
      </c>
    </row>
    <row r="238">
      <c s="27" r="A238">
        <f>'Weekly US Streaming Report'!A242</f>
        <v>41219</v>
      </c>
      <c t="str" r="B238">
        <f>'Weekly US Streaming Report'!D242</f>
        <v>Pop</v>
      </c>
      <c t="str" r="C238">
        <f>'Weekly US Streaming Report'!E242</f>
        <v>Blue Horizon</v>
      </c>
      <c r="D238">
        <f>'Weekly US Streaming Report'!F242</f>
        <v>887396483095</v>
      </c>
      <c t="str" r="E238">
        <f>'Weekly US Streaming Report'!G242</f>
        <v>Dionne Warwick</v>
      </c>
      <c t="str" r="F238">
        <f>'Weekly US Streaming Report'!H242</f>
        <v>Now: A Celebratory 50th Anniversary Album</v>
      </c>
      <c t="str" r="G238">
        <f>'Weekly US Streaming Report'!I242</f>
        <v>Album</v>
      </c>
      <c r="H238">
        <f>'Weekly US Streaming Report'!Q242</f>
        <v>600000</v>
      </c>
      <c r="I238">
        <f>'Weekly US Streaming Report'!R242</f>
        <v>621778</v>
      </c>
      <c r="J238">
        <f>'Weekly US Streaming Report'!S242</f>
        <v>0.0031</v>
      </c>
      <c t="str" r="K238">
        <f>'Weekly US Streaming Report'!T242</f>
        <v/>
      </c>
      <c t="str" r="L238">
        <f>'Weekly US Streaming Report'!U242</f>
        <v/>
      </c>
      <c t="str" r="M238">
        <f>'Weekly US Streaming Report'!V242</f>
        <v/>
      </c>
      <c t="str" r="N238">
        <f>'Weekly US Streaming Report'!W242</f>
        <v/>
      </c>
    </row>
    <row r="239">
      <c s="27" r="A239">
        <f>'Weekly US Streaming Report'!A243</f>
        <v>41219</v>
      </c>
      <c t="str" r="B239">
        <f>'Weekly US Streaming Report'!D243</f>
        <v>Hip Hop/Rap</v>
      </c>
      <c t="str" r="C239">
        <f>'Weekly US Streaming Report'!E243</f>
        <v>Mello Music Group</v>
      </c>
      <c r="D239">
        <f>'Weekly US Streaming Report'!F243</f>
        <v>659123027724</v>
      </c>
      <c t="str" r="E239">
        <f>'Weekly US Streaming Report'!G243</f>
        <v>Apollo Brown, Guilty Simpson</v>
      </c>
      <c t="str" r="F239">
        <f>'Weekly US Streaming Report'!H243</f>
        <v>Dice Game</v>
      </c>
      <c t="str" r="G239">
        <f>'Weekly US Streaming Report'!I243</f>
        <v>Album</v>
      </c>
      <c r="H239">
        <f>'Weekly US Streaming Report'!Q243</f>
        <v>600000</v>
      </c>
      <c r="I239">
        <f>'Weekly US Streaming Report'!R243</f>
        <v>622447</v>
      </c>
      <c r="J239">
        <f>'Weekly US Streaming Report'!S243</f>
        <v>0.0023</v>
      </c>
      <c t="str" r="K239">
        <f>'Weekly US Streaming Report'!T243</f>
        <v/>
      </c>
      <c t="str" r="L239">
        <f>'Weekly US Streaming Report'!U243</f>
        <v/>
      </c>
      <c t="str" r="M239">
        <f>'Weekly US Streaming Report'!V243</f>
        <v/>
      </c>
      <c t="str" r="N239">
        <f>'Weekly US Streaming Report'!W243</f>
        <v/>
      </c>
    </row>
    <row r="240">
      <c s="27" r="A240">
        <f>'Weekly US Streaming Report'!A244</f>
        <v>41219</v>
      </c>
      <c t="str" r="B240">
        <f>'Weekly US Streaming Report'!D244</f>
        <v>Rock</v>
      </c>
      <c t="str" r="C240">
        <f>'Weekly US Streaming Report'!E244</f>
        <v>Ipecac Recordings</v>
      </c>
      <c r="D240">
        <f>'Weekly US Streaming Report'!F244</f>
        <v>887396418073</v>
      </c>
      <c t="str" r="E240">
        <f>'Weekly US Streaming Report'!G244</f>
        <v>ISIS</v>
      </c>
      <c t="str" r="F240">
        <f>'Weekly US Streaming Report'!H244</f>
        <v>Temporal</v>
      </c>
      <c t="str" r="G240">
        <f>'Weekly US Streaming Report'!I244</f>
        <v>Album</v>
      </c>
      <c r="H240">
        <f>'Weekly US Streaming Report'!Q244</f>
        <v>500000</v>
      </c>
      <c r="I240">
        <f>'Weekly US Streaming Report'!R244</f>
        <v>623035</v>
      </c>
      <c r="J240">
        <f>'Weekly US Streaming Report'!S244</f>
        <v>0.003</v>
      </c>
      <c t="str" r="K240">
        <f>'Weekly US Streaming Report'!T244</f>
        <v/>
      </c>
      <c t="str" r="L240">
        <f>'Weekly US Streaming Report'!U244</f>
        <v/>
      </c>
      <c t="str" r="M240">
        <f>'Weekly US Streaming Report'!V244</f>
        <v/>
      </c>
      <c t="str" r="N240">
        <f>'Weekly US Streaming Report'!W244</f>
        <v/>
      </c>
    </row>
    <row r="241">
      <c s="27" r="A241">
        <f>'Weekly US Streaming Report'!A245</f>
        <v>41219</v>
      </c>
      <c t="str" r="B241">
        <f>'Weekly US Streaming Report'!D245</f>
        <v>Rock</v>
      </c>
      <c t="str" r="C241">
        <f>'Weekly US Streaming Report'!E245</f>
        <v>Nuclear Blast</v>
      </c>
      <c r="D241">
        <f>'Weekly US Streaming Report'!F245</f>
        <v>887396474147</v>
      </c>
      <c t="str" r="E241">
        <f>'Weekly US Streaming Report'!G245</f>
        <v>Graveyard</v>
      </c>
      <c t="str" r="F241">
        <f>'Weekly US Streaming Report'!H245</f>
        <v>Lights Out</v>
      </c>
      <c t="str" r="G241">
        <f>'Weekly US Streaming Report'!I245</f>
        <v>Album</v>
      </c>
      <c r="H241">
        <f>'Weekly US Streaming Report'!Q245</f>
        <v>600000</v>
      </c>
      <c r="I241">
        <f>'Weekly US Streaming Report'!R245</f>
        <v>623186</v>
      </c>
      <c r="J241">
        <f>'Weekly US Streaming Report'!S245</f>
        <v>0.0024</v>
      </c>
      <c t="str" r="K241">
        <f>'Weekly US Streaming Report'!T245</f>
        <v/>
      </c>
      <c t="str" r="L241">
        <f>'Weekly US Streaming Report'!U245</f>
        <v/>
      </c>
      <c t="str" r="M241">
        <f>'Weekly US Streaming Report'!V245</f>
        <v/>
      </c>
      <c t="str" r="N241">
        <f>'Weekly US Streaming Report'!W245</f>
        <v/>
      </c>
    </row>
    <row r="242">
      <c s="27" r="A242">
        <f>'Weekly US Streaming Report'!A246</f>
        <v>41219</v>
      </c>
      <c t="str" r="B242">
        <f>'Weekly US Streaming Report'!D246</f>
        <v>Electronic</v>
      </c>
      <c t="str" r="C242">
        <f>'Weekly US Streaming Report'!E246</f>
        <v>Lefse Records</v>
      </c>
      <c r="D242">
        <f>'Weekly US Streaming Report'!F246</f>
        <v>887396434578</v>
      </c>
      <c t="str" r="E242">
        <f>'Weekly US Streaming Report'!G246</f>
        <v>Teen Daze</v>
      </c>
      <c t="str" r="F242">
        <f>'Weekly US Streaming Report'!H246</f>
        <v>The Inner Mansions</v>
      </c>
      <c t="str" r="G242">
        <f>'Weekly US Streaming Report'!I246</f>
        <v>Album</v>
      </c>
      <c r="H242">
        <f>'Weekly US Streaming Report'!Q246</f>
        <v>500000</v>
      </c>
      <c r="I242">
        <f>'Weekly US Streaming Report'!R246</f>
        <v>523119</v>
      </c>
      <c r="J242">
        <f>'Weekly US Streaming Report'!S246</f>
        <v>0.0056</v>
      </c>
      <c t="str" r="K242">
        <f>'Weekly US Streaming Report'!T246</f>
        <v/>
      </c>
      <c t="str" r="L242">
        <f>'Weekly US Streaming Report'!U246</f>
        <v/>
      </c>
      <c t="str" r="M242">
        <f>'Weekly US Streaming Report'!V246</f>
        <v/>
      </c>
      <c t="str" r="N242">
        <f>'Weekly US Streaming Report'!W246</f>
        <v/>
      </c>
    </row>
    <row r="243">
      <c s="27" r="A243">
        <f>'Weekly US Streaming Report'!A247</f>
        <v>41219</v>
      </c>
      <c t="str" r="B243">
        <f>'Weekly US Streaming Report'!D247</f>
        <v>Pop</v>
      </c>
      <c t="str" r="C243">
        <f>'Weekly US Streaming Report'!E247</f>
        <v>Lost Colony Music</v>
      </c>
      <c r="D243">
        <f>'Weekly US Streaming Report'!F247</f>
        <v>887396397286</v>
      </c>
      <c t="str" r="E243">
        <f>'Weekly US Streaming Report'!G247</f>
        <v>Pretty &amp; Nice</v>
      </c>
      <c t="str" r="F243">
        <f>'Weekly US Streaming Report'!H247</f>
        <v>Us You All We</v>
      </c>
      <c t="str" r="G243">
        <f>'Weekly US Streaming Report'!I247</f>
        <v>EP</v>
      </c>
      <c r="H243">
        <f>'Weekly US Streaming Report'!Q247</f>
        <v>500000</v>
      </c>
      <c r="I243">
        <f>'Weekly US Streaming Report'!R247</f>
        <v>524108</v>
      </c>
      <c r="J243">
        <f>'Weekly US Streaming Report'!S247</f>
        <v>0.0037</v>
      </c>
      <c t="str" r="K243">
        <f>'Weekly US Streaming Report'!T247</f>
        <v/>
      </c>
      <c t="str" r="L243">
        <f>'Weekly US Streaming Report'!U247</f>
        <v/>
      </c>
      <c t="str" r="M243">
        <f>'Weekly US Streaming Report'!V247</f>
        <v/>
      </c>
      <c t="str" r="N243">
        <f>'Weekly US Streaming Report'!W247</f>
        <v/>
      </c>
    </row>
    <row r="244">
      <c s="27" r="A244">
        <f>'Weekly US Streaming Report'!A248</f>
        <v>41219</v>
      </c>
      <c t="str" r="B244">
        <f>'Weekly US Streaming Report'!D248</f>
        <v>Children's Music</v>
      </c>
      <c t="str" r="C244">
        <f>'Weekly US Streaming Report'!E248</f>
        <v>Sesame Workshop</v>
      </c>
      <c r="D244">
        <f>'Weekly US Streaming Report'!F248</f>
        <v>887396438569</v>
      </c>
      <c t="str" r="E244">
        <f>'Weekly US Streaming Report'!G248</f>
        <v>Sesame Street</v>
      </c>
      <c t="str" r="F244">
        <f>'Weekly US Streaming Report'!H248</f>
        <v>Giving Thanks Collection</v>
      </c>
      <c t="str" r="G244">
        <f>'Weekly US Streaming Report'!I248</f>
        <v>Album</v>
      </c>
      <c t="str" r="H244">
        <f>'Weekly US Streaming Report'!Q248</f>
        <v/>
      </c>
      <c t="str" r="I244">
        <f>'Weekly US Streaming Report'!R248</f>
        <v/>
      </c>
      <c t="str" r="J244">
        <f>'Weekly US Streaming Report'!S248</f>
        <v/>
      </c>
      <c t="str" r="K244">
        <f>'Weekly US Streaming Report'!T248</f>
        <v/>
      </c>
      <c t="str" r="L244">
        <f>'Weekly US Streaming Report'!U248</f>
        <v/>
      </c>
      <c t="str" r="M244">
        <f>'Weekly US Streaming Report'!V248</f>
        <v/>
      </c>
      <c t="str" r="N244">
        <f>'Weekly US Streaming Report'!W248</f>
        <v/>
      </c>
    </row>
    <row r="245">
      <c s="27" r="A245">
        <f>'Weekly US Streaming Report'!A249</f>
        <v>41212</v>
      </c>
      <c t="str" r="B245">
        <f>'Weekly US Streaming Report'!D249</f>
        <v>Rock</v>
      </c>
      <c t="str" r="C245">
        <f>'Weekly US Streaming Report'!E249</f>
        <v>Nuclear Blast</v>
      </c>
      <c r="D245">
        <f>'Weekly US Streaming Report'!F249</f>
        <v>887396584433</v>
      </c>
      <c t="str" r="E245">
        <f>'Weekly US Streaming Report'!G249</f>
        <v>Cradle Of Filth</v>
      </c>
      <c t="str" r="F245">
        <f>'Weekly US Streaming Report'!H249</f>
        <v>The Manticore and Other Horrors</v>
      </c>
      <c t="str" r="G245">
        <f>'Weekly US Streaming Report'!I249</f>
        <v>Album</v>
      </c>
      <c r="H245">
        <f>'Weekly US Streaming Report'!Q249</f>
        <v>800000</v>
      </c>
      <c r="I245">
        <f>'Weekly US Streaming Report'!R249</f>
        <v>623186</v>
      </c>
      <c r="J245">
        <f>'Weekly US Streaming Report'!S249</f>
        <v>0.0024</v>
      </c>
      <c t="str" r="K245">
        <f>'Weekly US Streaming Report'!T249</f>
        <v/>
      </c>
      <c t="str" r="L245">
        <f>'Weekly US Streaming Report'!U249</f>
        <v/>
      </c>
      <c t="str" r="M245">
        <f>'Weekly US Streaming Report'!V249</f>
        <v/>
      </c>
      <c t="str" r="N245">
        <f>'Weekly US Streaming Report'!W249</f>
        <v/>
      </c>
    </row>
    <row r="246">
      <c s="27" r="A246">
        <f>'Weekly US Streaming Report'!A250</f>
        <v>41205</v>
      </c>
      <c t="str" r="B246">
        <f>'Weekly US Streaming Report'!D250</f>
        <v>Alternative</v>
      </c>
      <c t="str" r="C246">
        <f>'Weekly US Streaming Report'!E250</f>
        <v>Frenchkiss</v>
      </c>
      <c r="D246">
        <f>'Weekly US Streaming Report'!F250</f>
        <v>887396518865</v>
      </c>
      <c t="str" r="E246">
        <f>'Weekly US Streaming Report'!G250</f>
        <v>Local Natives</v>
      </c>
      <c t="str" r="F246">
        <f>'Weekly US Streaming Report'!H250</f>
        <v>Breakers</v>
      </c>
      <c t="str" r="G246">
        <f>'Weekly US Streaming Report'!I250</f>
        <v>Single</v>
      </c>
      <c t="str" r="H246">
        <f>'Weekly US Streaming Report'!Q250</f>
        <v/>
      </c>
      <c t="str" r="I246">
        <f>'Weekly US Streaming Report'!R250</f>
        <v/>
      </c>
      <c t="str" r="J246">
        <f>'Weekly US Streaming Report'!S250</f>
        <v/>
      </c>
      <c t="str" r="K246">
        <f>'Weekly US Streaming Report'!T250</f>
        <v/>
      </c>
      <c t="str" r="L246">
        <f>'Weekly US Streaming Report'!U250</f>
        <v/>
      </c>
      <c t="str" r="M246">
        <f>'Weekly US Streaming Report'!V250</f>
        <v/>
      </c>
      <c t="str" r="N246">
        <f>'Weekly US Streaming Report'!W250</f>
        <v/>
      </c>
    </row>
    <row r="247">
      <c s="27" r="A247">
        <f>'Weekly US Streaming Report'!A251</f>
        <v>41205</v>
      </c>
      <c t="str" r="B247">
        <f>'Weekly US Streaming Report'!D251</f>
        <v>Hip Hop/Rap</v>
      </c>
      <c t="str" r="C247">
        <f>'Weekly US Streaming Report'!E251</f>
        <v>Enemy Soil</v>
      </c>
      <c r="D247">
        <f>'Weekly US Streaming Report'!F251</f>
        <v>887396429550</v>
      </c>
      <c t="str" r="E247">
        <f>'Weekly US Streaming Report'!G251</f>
        <v>Vinnie Paz</v>
      </c>
      <c t="str" r="F247">
        <f>'Weekly US Streaming Report'!H251</f>
        <v>God of the Serengeti</v>
      </c>
      <c t="str" r="G247">
        <f>'Weekly US Streaming Report'!I251</f>
        <v>Album</v>
      </c>
      <c r="H247">
        <f>'Weekly US Streaming Report'!Q251</f>
        <v>800000</v>
      </c>
      <c r="I247">
        <f>'Weekly US Streaming Report'!R251</f>
        <v>542766</v>
      </c>
      <c r="J247">
        <f>'Weekly US Streaming Report'!S251</f>
        <v>0.0034</v>
      </c>
      <c t="str" r="K247">
        <f>'Weekly US Streaming Report'!T251</f>
        <v/>
      </c>
      <c t="str" r="L247">
        <f>'Weekly US Streaming Report'!U251</f>
        <v>X</v>
      </c>
      <c t="str" r="M247">
        <f>'Weekly US Streaming Report'!V251</f>
        <v/>
      </c>
      <c t="str" r="N247">
        <f>'Weekly US Streaming Report'!W251</f>
        <v>852758 Audio Ads ran as well - Total tracks streamed: 1,507
Total messages sent: 443
Total room joins: 559
Unique room joins: 259</v>
      </c>
    </row>
    <row r="248">
      <c s="27" r="A248">
        <f>'Weekly US Streaming Report'!A252</f>
        <v>41205</v>
      </c>
      <c t="str" r="B248">
        <f>'Weekly US Streaming Report'!D252</f>
        <v>Electronic</v>
      </c>
      <c t="str" r="C248">
        <f>'Weekly US Streaming Report'!E252</f>
        <v>Rad Cult</v>
      </c>
      <c r="D248">
        <f>'Weekly US Streaming Report'!F252</f>
        <v>887396351028</v>
      </c>
      <c t="str" r="E248">
        <f>'Weekly US Streaming Report'!G252</f>
        <v>Black Moth Super Rainbow</v>
      </c>
      <c t="str" r="F248">
        <f>'Weekly US Streaming Report'!H252</f>
        <v>Cobra Juicy</v>
      </c>
      <c t="str" r="G248">
        <f>'Weekly US Streaming Report'!I252</f>
        <v>Album</v>
      </c>
      <c r="H248">
        <f>'Weekly US Streaming Report'!Q252</f>
        <v>800000</v>
      </c>
      <c r="I248">
        <f>'Weekly US Streaming Report'!R252</f>
        <v>560114</v>
      </c>
      <c r="J248">
        <f>'Weekly US Streaming Report'!S252</f>
        <v>0.0046</v>
      </c>
      <c t="str" r="K248">
        <f>'Weekly US Streaming Report'!T252</f>
        <v/>
      </c>
      <c t="str" r="L248">
        <f>'Weekly US Streaming Report'!U252</f>
        <v/>
      </c>
      <c t="str" r="M248">
        <f>'Weekly US Streaming Report'!V252</f>
        <v/>
      </c>
      <c t="str" r="N248">
        <f>'Weekly US Streaming Report'!W252</f>
        <v/>
      </c>
    </row>
    <row r="249">
      <c s="27" r="A249">
        <f>'Weekly US Streaming Report'!A253</f>
        <v>41205</v>
      </c>
      <c t="str" r="B249">
        <f>'Weekly US Streaming Report'!D253</f>
        <v>Pop</v>
      </c>
      <c t="str" r="C249">
        <f>'Weekly US Streaming Report'!E253</f>
        <v>2012 Bananabeat Records</v>
      </c>
      <c r="D249">
        <f>'Weekly US Streaming Report'!F253</f>
        <v>887396299207</v>
      </c>
      <c t="str" r="E249">
        <f>'Weekly US Streaming Report'!G253</f>
        <v>Cisco Adler</v>
      </c>
      <c t="str" r="F249">
        <f>'Weekly US Streaming Report'!H253</f>
        <v>Aloha</v>
      </c>
      <c t="str" r="G249">
        <f>'Weekly US Streaming Report'!I253</f>
        <v>Album</v>
      </c>
      <c r="H249">
        <f>'Weekly US Streaming Report'!Q253</f>
        <v>751972</v>
      </c>
      <c r="I249">
        <f>'Weekly US Streaming Report'!R253</f>
        <v>526509</v>
      </c>
      <c r="J249">
        <f>'Weekly US Streaming Report'!S253</f>
        <v>0.003</v>
      </c>
      <c t="str" r="K249">
        <f>'Weekly US Streaming Report'!T253</f>
        <v/>
      </c>
      <c t="str" r="L249">
        <f>'Weekly US Streaming Report'!U253</f>
        <v/>
      </c>
      <c t="str" r="M249">
        <f>'Weekly US Streaming Report'!V253</f>
        <v/>
      </c>
      <c t="str" r="N249">
        <f>'Weekly US Streaming Report'!W253</f>
        <v/>
      </c>
    </row>
    <row r="250">
      <c s="27" r="A250">
        <f>'Weekly US Streaming Report'!A254</f>
        <v>41205</v>
      </c>
      <c t="str" r="B250">
        <f>'Weekly US Streaming Report'!D254</f>
        <v>Classical</v>
      </c>
      <c t="str" r="C250">
        <f>'Weekly US Streaming Report'!E254</f>
        <v>ANALEKTA</v>
      </c>
      <c r="D250">
        <f>'Weekly US Streaming Report'!F254</f>
        <v>774204873424</v>
      </c>
      <c t="str" r="E250">
        <f>'Weekly US Streaming Report'!G254</f>
        <v>Angèle Dubeau &amp; La Pietà</v>
      </c>
      <c t="str" r="F250">
        <f>'Weekly US Streaming Report'!H254</f>
        <v>Game Music</v>
      </c>
      <c t="str" r="G250">
        <f>'Weekly US Streaming Report'!I254</f>
        <v>Album</v>
      </c>
      <c t="str" r="H250">
        <f>'Weekly US Streaming Report'!Q254</f>
        <v/>
      </c>
      <c t="str" r="I250">
        <f>'Weekly US Streaming Report'!R254</f>
        <v/>
      </c>
      <c t="str" r="J250">
        <f>'Weekly US Streaming Report'!S254</f>
        <v/>
      </c>
      <c t="str" r="K250">
        <f>'Weekly US Streaming Report'!T254</f>
        <v/>
      </c>
      <c t="str" r="L250">
        <f>'Weekly US Streaming Report'!U254</f>
        <v/>
      </c>
      <c t="str" r="M250">
        <f>'Weekly US Streaming Report'!V254</f>
        <v/>
      </c>
      <c t="str" r="N250">
        <f>'Weekly US Streaming Report'!W254</f>
        <v/>
      </c>
    </row>
    <row r="251">
      <c s="27" r="A251">
        <f>'Weekly US Streaming Report'!A255</f>
        <v>41205</v>
      </c>
      <c t="str" r="B251">
        <f>'Weekly US Streaming Report'!D255</f>
        <v>Rock</v>
      </c>
      <c t="str" r="C251">
        <f>'Weekly US Streaming Report'!E255</f>
        <v>Barsuk Records</v>
      </c>
      <c r="D251">
        <f>'Weekly US Streaming Report'!F255</f>
        <v>655173113318</v>
      </c>
      <c t="str" r="E251">
        <f>'Weekly US Streaming Report'!G255</f>
        <v>Yellow Ostrich</v>
      </c>
      <c t="str" r="F251">
        <f>'Weekly US Streaming Report'!H255</f>
        <v>Ghost</v>
      </c>
      <c t="str" r="G251">
        <f>'Weekly US Streaming Report'!I255</f>
        <v>EP</v>
      </c>
      <c t="str" r="H251">
        <f>'Weekly US Streaming Report'!Q255</f>
        <v/>
      </c>
      <c t="str" r="I251">
        <f>'Weekly US Streaming Report'!R255</f>
        <v/>
      </c>
      <c t="str" r="J251">
        <f>'Weekly US Streaming Report'!S255</f>
        <v/>
      </c>
      <c t="str" r="K251">
        <f>'Weekly US Streaming Report'!T255</f>
        <v/>
      </c>
      <c t="str" r="L251">
        <f>'Weekly US Streaming Report'!U255</f>
        <v/>
      </c>
      <c t="str" r="M251">
        <f>'Weekly US Streaming Report'!V255</f>
        <v/>
      </c>
      <c t="str" r="N251">
        <f>'Weekly US Streaming Report'!W255</f>
        <v/>
      </c>
    </row>
    <row r="252">
      <c s="27" r="A252">
        <f>'Weekly US Streaming Report'!A256</f>
        <v>41205</v>
      </c>
      <c t="str" r="B252">
        <f>'Weekly US Streaming Report'!D256</f>
        <v>Rock</v>
      </c>
      <c t="str" r="C252">
        <f>'Weekly US Streaming Report'!E256</f>
        <v>FatCat</v>
      </c>
      <c r="D252">
        <f>'Weekly US Streaming Report'!F256</f>
        <v>887396373242</v>
      </c>
      <c t="str" r="E252">
        <f>'Weekly US Streaming Report'!G256</f>
        <v>U.S. Girls</v>
      </c>
      <c t="str" r="F252">
        <f>'Weekly US Streaming Report'!H256</f>
        <v>Gem</v>
      </c>
      <c t="str" r="G252">
        <f>'Weekly US Streaming Report'!I256</f>
        <v>Album</v>
      </c>
      <c r="H252">
        <f>'Weekly US Streaming Report'!Q256</f>
        <v>600000</v>
      </c>
      <c r="I252">
        <f>'Weekly US Streaming Report'!R256</f>
        <v>421144</v>
      </c>
      <c r="J252">
        <f>'Weekly US Streaming Report'!S256</f>
        <v>0.0052</v>
      </c>
      <c t="str" r="K252">
        <f>'Weekly US Streaming Report'!T256</f>
        <v/>
      </c>
      <c t="str" r="L252">
        <f>'Weekly US Streaming Report'!U256</f>
        <v/>
      </c>
      <c t="str" r="M252">
        <f>'Weekly US Streaming Report'!V256</f>
        <v/>
      </c>
      <c t="str" r="N252">
        <f>'Weekly US Streaming Report'!W256</f>
        <v/>
      </c>
    </row>
    <row r="253">
      <c s="27" r="A253">
        <f>'Weekly US Streaming Report'!A257</f>
        <v>41205</v>
      </c>
      <c t="str" r="B253">
        <f>'Weekly US Streaming Report'!D257</f>
        <v>Rock</v>
      </c>
      <c t="str" r="C253">
        <f>'Weekly US Streaming Report'!E257</f>
        <v>Nuclear Blast</v>
      </c>
      <c r="D253">
        <f>'Weekly US Streaming Report'!F257</f>
        <v>887396450493</v>
      </c>
      <c t="str" r="E253">
        <f>'Weekly US Streaming Report'!G257</f>
        <v>Wintersun</v>
      </c>
      <c t="str" r="F253">
        <f>'Weekly US Streaming Report'!H257</f>
        <v>Time I</v>
      </c>
      <c t="str" r="G253">
        <f>'Weekly US Streaming Report'!I257</f>
        <v>Album</v>
      </c>
      <c t="str" r="H253">
        <f>'Weekly US Streaming Report'!Q257</f>
        <v/>
      </c>
      <c t="str" r="I253">
        <f>'Weekly US Streaming Report'!R257</f>
        <v/>
      </c>
      <c t="str" r="J253">
        <f>'Weekly US Streaming Report'!S257</f>
        <v/>
      </c>
      <c t="str" r="K253">
        <f>'Weekly US Streaming Report'!T257</f>
        <v/>
      </c>
      <c t="str" r="L253">
        <f>'Weekly US Streaming Report'!U257</f>
        <v/>
      </c>
      <c t="str" r="M253">
        <f>'Weekly US Streaming Report'!V257</f>
        <v/>
      </c>
      <c t="str" r="N253">
        <f>'Weekly US Streaming Report'!W257</f>
        <v/>
      </c>
    </row>
    <row r="254">
      <c s="27" r="A254">
        <f>'Weekly US Streaming Report'!A258</f>
        <v>41205</v>
      </c>
      <c t="str" r="B254">
        <f>'Weekly US Streaming Report'!D258</f>
        <v>Rock</v>
      </c>
      <c t="str" r="C254">
        <f>'Weekly US Streaming Report'!E258</f>
        <v>Frontiers Records</v>
      </c>
      <c r="D254">
        <f>'Weekly US Streaming Report'!F258</f>
        <v>887396440098</v>
      </c>
      <c t="str" r="E254">
        <f>'Weekly US Streaming Report'!G258</f>
        <v>Night Ranger</v>
      </c>
      <c t="str" r="F254">
        <f>'Weekly US Streaming Report'!H258</f>
        <v>24 Strings and a Drummer (Live and Acoustic)</v>
      </c>
      <c t="str" r="G254">
        <f>'Weekly US Streaming Report'!I258</f>
        <v>Album</v>
      </c>
      <c t="str" r="H254">
        <f>'Weekly US Streaming Report'!Q258</f>
        <v/>
      </c>
      <c t="str" r="I254">
        <f>'Weekly US Streaming Report'!R258</f>
        <v/>
      </c>
      <c t="str" r="J254">
        <f>'Weekly US Streaming Report'!S258</f>
        <v/>
      </c>
      <c t="str" r="K254">
        <f>'Weekly US Streaming Report'!T258</f>
        <v/>
      </c>
      <c t="str" r="L254">
        <f>'Weekly US Streaming Report'!U258</f>
        <v/>
      </c>
      <c t="str" r="M254">
        <f>'Weekly US Streaming Report'!V258</f>
        <v/>
      </c>
      <c t="str" r="N254">
        <f>'Weekly US Streaming Report'!W258</f>
        <v/>
      </c>
    </row>
    <row r="255">
      <c s="27" r="A255">
        <f>'Weekly US Streaming Report'!A259</f>
        <v>41205</v>
      </c>
      <c t="str" r="B255">
        <f>'Weekly US Streaming Report'!D259</f>
        <v>Children's Music</v>
      </c>
      <c t="str" r="C255">
        <f>'Weekly US Streaming Report'!E259</f>
        <v>Smithsonian Folkways</v>
      </c>
      <c r="D255">
        <f>'Weekly US Streaming Report'!F259</f>
        <v>887396365094</v>
      </c>
      <c t="str" r="E255">
        <f>'Weekly US Streaming Report'!G259</f>
        <v> Elizabeth Mitchell</v>
      </c>
      <c t="str" r="F255">
        <f>'Weekly US Streaming Report'!H259</f>
        <v>Blue Clouds</v>
      </c>
      <c t="str" r="G255">
        <f>'Weekly US Streaming Report'!I259</f>
        <v>Album</v>
      </c>
      <c t="str" r="H255">
        <f>'Weekly US Streaming Report'!Q259</f>
        <v/>
      </c>
      <c t="str" r="I255">
        <f>'Weekly US Streaming Report'!R259</f>
        <v/>
      </c>
      <c t="str" r="J255">
        <f>'Weekly US Streaming Report'!S259</f>
        <v/>
      </c>
      <c t="str" r="K255">
        <f>'Weekly US Streaming Report'!T259</f>
        <v/>
      </c>
      <c t="str" r="L255">
        <f>'Weekly US Streaming Report'!U259</f>
        <v/>
      </c>
      <c t="str" r="M255">
        <f>'Weekly US Streaming Report'!V259</f>
        <v/>
      </c>
      <c t="str" r="N255">
        <f>'Weekly US Streaming Report'!W259</f>
        <v/>
      </c>
    </row>
    <row r="256">
      <c s="27" r="A256">
        <f>'Weekly US Streaming Report'!A260</f>
        <v>41204</v>
      </c>
      <c t="str" r="B256">
        <f>'Weekly US Streaming Report'!D260</f>
        <v>Electronic</v>
      </c>
      <c t="str" r="C256">
        <f>'Weekly US Streaming Report'!E260</f>
        <v>Dim Mak</v>
      </c>
      <c r="D256">
        <f>'Weekly US Streaming Report'!F260</f>
        <v>887396393806</v>
      </c>
      <c t="str" r="E256">
        <f>'Weekly US Streaming Report'!G260</f>
        <v>Killbot</v>
      </c>
      <c t="str" r="F256">
        <f>'Weekly US Streaming Report'!H260</f>
        <v>Sound Surgery EP</v>
      </c>
      <c t="str" r="G256">
        <f>'Weekly US Streaming Report'!I260</f>
        <v>EP</v>
      </c>
      <c r="H256">
        <f>'Weekly US Streaming Report'!Q260</f>
        <v>500000</v>
      </c>
      <c r="I256">
        <f>'Weekly US Streaming Report'!R260</f>
        <v>351273</v>
      </c>
      <c r="J256">
        <f>'Weekly US Streaming Report'!S260</f>
        <v>0.0064</v>
      </c>
      <c t="str" r="K256">
        <f>'Weekly US Streaming Report'!T260</f>
        <v/>
      </c>
      <c t="str" r="L256">
        <f>'Weekly US Streaming Report'!U260</f>
        <v/>
      </c>
      <c t="str" r="M256">
        <f>'Weekly US Streaming Report'!V260</f>
        <v/>
      </c>
      <c t="str" r="N256">
        <f>'Weekly US Streaming Report'!W260</f>
        <v/>
      </c>
    </row>
    <row r="257">
      <c s="27" r="A257">
        <f>'Weekly US Streaming Report'!A261</f>
        <v>41198</v>
      </c>
      <c t="str" r="B257">
        <f>'Weekly US Streaming Report'!D261</f>
        <v>Children's Music</v>
      </c>
      <c t="str" r="C257">
        <f>'Weekly US Streaming Report'!E261</f>
        <v>Sesame Workshop</v>
      </c>
      <c r="D257">
        <f>'Weekly US Streaming Report'!F261</f>
        <v>887396438514</v>
      </c>
      <c t="str" r="E257">
        <f>'Weekly US Streaming Report'!G261</f>
        <v>Sesame Street</v>
      </c>
      <c t="str" r="F257">
        <f>'Weekly US Streaming Report'!H261</f>
        <v>Halloween Collection</v>
      </c>
      <c t="str" r="G257">
        <f>'Weekly US Streaming Report'!I261</f>
        <v>Album</v>
      </c>
      <c t="str" r="H257">
        <f>'Weekly US Streaming Report'!Q261</f>
        <v/>
      </c>
      <c t="str" r="I257">
        <f>'Weekly US Streaming Report'!R261</f>
        <v/>
      </c>
      <c t="str" r="J257">
        <f>'Weekly US Streaming Report'!S261</f>
        <v/>
      </c>
      <c t="str" r="K257">
        <f>'Weekly US Streaming Report'!T261</f>
        <v/>
      </c>
      <c t="str" r="L257">
        <f>'Weekly US Streaming Report'!U261</f>
        <v/>
      </c>
      <c t="str" r="M257">
        <f>'Weekly US Streaming Report'!V261</f>
        <v/>
      </c>
      <c t="str" r="N257">
        <f>'Weekly US Streaming Report'!W261</f>
        <v/>
      </c>
    </row>
    <row r="258">
      <c s="27" r="A258">
        <f>'Weekly US Streaming Report'!A262</f>
        <v>41191</v>
      </c>
      <c t="str" r="B258">
        <f>'Weekly US Streaming Report'!D262</f>
        <v>Rock</v>
      </c>
      <c t="str" r="C258">
        <f>'Weekly US Streaming Report'!E262</f>
        <v>Park the Van</v>
      </c>
      <c r="D258">
        <f>'Weekly US Streaming Report'!F262</f>
        <v>760137006824</v>
      </c>
      <c t="str" r="E258">
        <f>'Weekly US Streaming Report'!G262</f>
        <v>He's My Brother She's My Sister</v>
      </c>
      <c t="str" r="F258">
        <f>'Weekly US Streaming Report'!H262</f>
        <v>Nobody Dances in This Town</v>
      </c>
      <c t="str" r="G258">
        <f>'Weekly US Streaming Report'!I262</f>
        <v>Album</v>
      </c>
      <c r="H258">
        <f>'Weekly US Streaming Report'!Q262</f>
        <v>400000</v>
      </c>
      <c r="I258">
        <f>'Weekly US Streaming Report'!R262</f>
        <v>420981</v>
      </c>
      <c r="J258">
        <f>'Weekly US Streaming Report'!S262</f>
        <v>0.0054</v>
      </c>
      <c t="str" r="K258">
        <f>'Weekly US Streaming Report'!T262</f>
        <v/>
      </c>
      <c t="str" r="L258">
        <f>'Weekly US Streaming Report'!U262</f>
        <v/>
      </c>
      <c t="str" r="M258">
        <f>'Weekly US Streaming Report'!V262</f>
        <v/>
      </c>
      <c t="str" r="N258">
        <f>'Weekly US Streaming Report'!W262</f>
        <v/>
      </c>
    </row>
    <row r="259">
      <c s="27" r="A259">
        <f>'Weekly US Streaming Report'!A263</f>
        <v>41191</v>
      </c>
      <c t="str" r="B259">
        <f>'Weekly US Streaming Report'!D263</f>
        <v>Rock</v>
      </c>
      <c t="str" r="C259">
        <f>'Weekly US Streaming Report'!E263</f>
        <v>Frontiers Records</v>
      </c>
      <c r="D259">
        <f>'Weekly US Streaming Report'!F263</f>
        <v>887396382718</v>
      </c>
      <c t="str" r="E259">
        <f>'Weekly US Streaming Report'!G263</f>
        <v>Jeff Lynne</v>
      </c>
      <c t="str" r="F259">
        <f>'Weekly US Streaming Report'!H263</f>
        <v>Long Wave</v>
      </c>
      <c t="str" r="G259">
        <f>'Weekly US Streaming Report'!I263</f>
        <v>Album</v>
      </c>
      <c r="H259">
        <f>'Weekly US Streaming Report'!Q263</f>
        <v>700000</v>
      </c>
      <c r="I259">
        <f>'Weekly US Streaming Report'!R263</f>
        <v>671632</v>
      </c>
      <c r="J259">
        <f>'Weekly US Streaming Report'!S263</f>
        <v>0.0031</v>
      </c>
      <c t="str" r="K259">
        <f>'Weekly US Streaming Report'!T263</f>
        <v/>
      </c>
      <c t="str" r="L259">
        <f>'Weekly US Streaming Report'!U263</f>
        <v/>
      </c>
      <c t="str" r="M259">
        <f>'Weekly US Streaming Report'!V263</f>
        <v/>
      </c>
      <c t="str" r="N259">
        <f>'Weekly US Streaming Report'!W263</f>
        <v/>
      </c>
    </row>
    <row r="260">
      <c s="27" r="A260">
        <f>'Weekly US Streaming Report'!A264</f>
        <v>41191</v>
      </c>
      <c t="str" r="B260">
        <f>'Weekly US Streaming Report'!D264</f>
        <v>Rock</v>
      </c>
      <c t="str" r="C260">
        <f>'Weekly US Streaming Report'!E264</f>
        <v>Nuclear Blast</v>
      </c>
      <c r="D260">
        <f>'Weekly US Streaming Report'!F264</f>
        <v>887396390126</v>
      </c>
      <c t="str" r="E260">
        <f>'Weekly US Streaming Report'!G264</f>
        <v>Enslaved</v>
      </c>
      <c t="str" r="F260">
        <f>'Weekly US Streaming Report'!H264</f>
        <v>RIITIIR</v>
      </c>
      <c t="str" r="G260">
        <f>'Weekly US Streaming Report'!I264</f>
        <v>Album</v>
      </c>
      <c t="str" r="H260">
        <f>'Weekly US Streaming Report'!Q264</f>
        <v/>
      </c>
      <c t="str" r="I260">
        <f>'Weekly US Streaming Report'!R264</f>
        <v/>
      </c>
      <c t="str" r="J260">
        <f>'Weekly US Streaming Report'!S264</f>
        <v/>
      </c>
      <c t="str" r="K260">
        <f>'Weekly US Streaming Report'!T264</f>
        <v/>
      </c>
      <c t="str" r="L260">
        <f>'Weekly US Streaming Report'!U264</f>
        <v/>
      </c>
      <c t="str" r="M260">
        <f>'Weekly US Streaming Report'!V264</f>
        <v/>
      </c>
      <c t="str" r="N260">
        <f>'Weekly US Streaming Report'!W264</f>
        <v/>
      </c>
    </row>
    <row r="261">
      <c s="27" r="A261">
        <f>'Weekly US Streaming Report'!A265</f>
        <v>41191</v>
      </c>
      <c t="str" r="B261">
        <f>'Weekly US Streaming Report'!D265</f>
        <v>Rock</v>
      </c>
      <c t="str" r="C261">
        <f>'Weekly US Streaming Report'!E265</f>
        <v>FatCat Records</v>
      </c>
      <c r="D261">
        <f>'Weekly US Streaming Report'!F265</f>
        <v>887396402829</v>
      </c>
      <c t="str" r="E261">
        <f>'Weekly US Streaming Report'!G265</f>
        <v>PAWS</v>
      </c>
      <c t="str" r="F261">
        <f>'Weekly US Streaming Report'!H265</f>
        <v>Cokefloat!</v>
      </c>
      <c t="str" r="G261">
        <f>'Weekly US Streaming Report'!I265</f>
        <v>Album</v>
      </c>
      <c t="str" r="H261">
        <f>'Weekly US Streaming Report'!Q265</f>
        <v/>
      </c>
      <c t="str" r="I261">
        <f>'Weekly US Streaming Report'!R265</f>
        <v/>
      </c>
      <c t="str" r="J261">
        <f>'Weekly US Streaming Report'!S265</f>
        <v/>
      </c>
      <c t="str" r="K261">
        <f>'Weekly US Streaming Report'!T265</f>
        <v/>
      </c>
      <c t="str" r="L261">
        <f>'Weekly US Streaming Report'!U265</f>
        <v/>
      </c>
      <c t="str" r="M261">
        <f>'Weekly US Streaming Report'!V265</f>
        <v/>
      </c>
      <c t="str" r="N261">
        <f>'Weekly US Streaming Report'!W265</f>
        <v/>
      </c>
    </row>
    <row r="262">
      <c s="27" r="A262">
        <f>'Weekly US Streaming Report'!A266</f>
        <v>41184</v>
      </c>
      <c t="str" r="B262">
        <f>'Weekly US Streaming Report'!D266</f>
        <v>Brazilian</v>
      </c>
      <c t="str" r="C262">
        <f>'Weekly US Streaming Report'!E266</f>
        <v>Luaka Bop</v>
      </c>
      <c r="D262">
        <f>'Weekly US Streaming Report'!F266</f>
        <v>680899006729</v>
      </c>
      <c t="str" r="E262">
        <f>'Weekly US Streaming Report'!G266</f>
        <v>Tim Maia</v>
      </c>
      <c t="str" r="F262">
        <f>'Weekly US Streaming Report'!H266</f>
        <v>World Psychedelic Classics 4: Nobody Can Live Forever: The Existential Soul of Tim Maia</v>
      </c>
      <c t="str" r="G262">
        <f>'Weekly US Streaming Report'!I266</f>
        <v>Album</v>
      </c>
      <c r="H262">
        <f>'Weekly US Streaming Report'!Q266</f>
        <v>600000</v>
      </c>
      <c r="I262">
        <f>'Weekly US Streaming Report'!R266</f>
        <v>420993</v>
      </c>
      <c r="J262">
        <f>'Weekly US Streaming Report'!S266</f>
        <v>0.003</v>
      </c>
      <c t="str" r="K262">
        <f>'Weekly US Streaming Report'!T266</f>
        <v/>
      </c>
      <c t="str" r="L262">
        <f>'Weekly US Streaming Report'!U266</f>
        <v/>
      </c>
      <c t="str" r="M262">
        <f>'Weekly US Streaming Report'!V266</f>
        <v/>
      </c>
      <c t="str" r="N262">
        <f>'Weekly US Streaming Report'!W266</f>
        <v/>
      </c>
    </row>
    <row r="263">
      <c s="27" r="A263">
        <f>'Weekly US Streaming Report'!A267</f>
        <v>41184</v>
      </c>
      <c t="str" r="B263">
        <f>'Weekly US Streaming Report'!D267</f>
        <v>Dance</v>
      </c>
      <c t="str" r="C263">
        <f>'Weekly US Streaming Report'!E267</f>
        <v>Dim Mak</v>
      </c>
      <c r="D263">
        <f>'Weekly US Streaming Report'!F267</f>
        <v>887396393660</v>
      </c>
      <c t="str" r="E263">
        <f>'Weekly US Streaming Report'!G267</f>
        <v>Steve Aoki &amp; Angger Dimas vs. Dimitri Vegas &amp; Like Mike</v>
      </c>
      <c t="str" r="F263">
        <f>'Weekly US Streaming Report'!H267</f>
        <v>Phat Brahms</v>
      </c>
      <c t="str" r="G263">
        <f>'Weekly US Streaming Report'!I267</f>
        <v>Single</v>
      </c>
      <c t="str" r="H263">
        <f>'Weekly US Streaming Report'!Q267</f>
        <v/>
      </c>
      <c t="str" r="I263">
        <f>'Weekly US Streaming Report'!R267</f>
        <v/>
      </c>
      <c t="str" r="J263">
        <f>'Weekly US Streaming Report'!S267</f>
        <v/>
      </c>
      <c t="str" r="K263">
        <f>'Weekly US Streaming Report'!T267</f>
        <v/>
      </c>
      <c t="str" r="L263">
        <f>'Weekly US Streaming Report'!U267</f>
        <v/>
      </c>
      <c t="str" r="M263">
        <f>'Weekly US Streaming Report'!V267</f>
        <v/>
      </c>
      <c t="str" r="N263">
        <f>'Weekly US Streaming Report'!W267</f>
        <v/>
      </c>
    </row>
    <row r="264">
      <c s="27" r="A264">
        <f>'Weekly US Streaming Report'!A268</f>
        <v>41177</v>
      </c>
      <c t="str" r="B264">
        <f>'Weekly US Streaming Report'!D268</f>
        <v>Blues</v>
      </c>
      <c t="str" r="C264">
        <f>'Weekly US Streaming Report'!E268</f>
        <v>Mack Avenue</v>
      </c>
      <c r="D264">
        <f>'Weekly US Streaming Report'!F268</f>
        <v>673203106826</v>
      </c>
      <c t="str" r="E264">
        <f>'Weekly US Streaming Report'!G268</f>
        <v>Tia Fuller</v>
      </c>
      <c t="str" r="F264">
        <f>'Weekly US Streaming Report'!H268</f>
        <v>Angelic Warrior</v>
      </c>
      <c t="str" r="G264">
        <f>'Weekly US Streaming Report'!I268</f>
        <v>Album</v>
      </c>
      <c r="H264">
        <f>'Weekly US Streaming Report'!Q268</f>
        <v>800000</v>
      </c>
      <c r="I264">
        <f>'Weekly US Streaming Report'!R268</f>
        <v>440264</v>
      </c>
      <c r="J264">
        <f>'Weekly US Streaming Report'!S268</f>
        <v>0.0039</v>
      </c>
      <c t="str" r="K264">
        <f>'Weekly US Streaming Report'!T268</f>
        <v/>
      </c>
      <c t="str" r="L264">
        <f>'Weekly US Streaming Report'!U268</f>
        <v/>
      </c>
      <c t="str" r="M264">
        <f>'Weekly US Streaming Report'!V268</f>
        <v/>
      </c>
      <c t="str" r="N264">
        <f>'Weekly US Streaming Report'!W268</f>
        <v/>
      </c>
    </row>
    <row r="265">
      <c s="27" r="A265">
        <f>'Weekly US Streaming Report'!A269</f>
        <v>41177</v>
      </c>
      <c t="str" r="B265">
        <f>'Weekly US Streaming Report'!D269</f>
        <v>Electronic</v>
      </c>
      <c t="str" r="C265">
        <f>'Weekly US Streaming Report'!E269</f>
        <v>FatCat Records</v>
      </c>
      <c r="D265">
        <f>'Weekly US Streaming Report'!F269</f>
        <v>887396236257</v>
      </c>
      <c t="str" r="E265">
        <f>'Weekly US Streaming Report'!G269</f>
        <v>Hauschka</v>
      </c>
      <c t="str" r="F265">
        <f>'Weekly US Streaming Report'!H269</f>
        <v>Salon Des Amateurs (Remixes)</v>
      </c>
      <c t="str" r="G265">
        <f>'Weekly US Streaming Report'!I269</f>
        <v>Album</v>
      </c>
      <c r="H265">
        <f>'Weekly US Streaming Report'!Q269</f>
        <v>1000000</v>
      </c>
      <c r="I265">
        <f>'Weekly US Streaming Report'!R269</f>
        <v>546081</v>
      </c>
      <c r="J265">
        <f>'Weekly US Streaming Report'!S269</f>
        <v>0.0033</v>
      </c>
      <c t="str" r="K265">
        <f>'Weekly US Streaming Report'!T269</f>
        <v/>
      </c>
      <c t="str" r="L265">
        <f>'Weekly US Streaming Report'!U269</f>
        <v/>
      </c>
      <c t="str" r="M265">
        <f>'Weekly US Streaming Report'!V269</f>
        <v/>
      </c>
      <c t="str" r="N265">
        <f>'Weekly US Streaming Report'!W269</f>
        <v/>
      </c>
    </row>
    <row r="266">
      <c s="27" r="A266">
        <f>'Weekly US Streaming Report'!A270</f>
        <v>41177</v>
      </c>
      <c t="str" r="B266">
        <f>'Weekly US Streaming Report'!D270</f>
        <v>Rock</v>
      </c>
      <c t="str" r="C266">
        <f>'Weekly US Streaming Report'!E270</f>
        <v>Dragonette Inc.</v>
      </c>
      <c r="D266">
        <f>'Weekly US Streaming Report'!F270</f>
        <v>84854238611</v>
      </c>
      <c t="str" r="E266">
        <f>'Weekly US Streaming Report'!G270</f>
        <v>Dragonette</v>
      </c>
      <c t="str" r="F266">
        <f>'Weekly US Streaming Report'!H270</f>
        <v>Bodyparts</v>
      </c>
      <c t="str" r="G266">
        <f>'Weekly US Streaming Report'!I270</f>
        <v>Album</v>
      </c>
      <c r="H266">
        <f>'Weekly US Streaming Report'!Q270</f>
        <v>1000000</v>
      </c>
      <c r="I266">
        <f>'Weekly US Streaming Report'!R270</f>
        <v>547338</v>
      </c>
      <c r="J266">
        <f>'Weekly US Streaming Report'!S270</f>
        <v>0.45</v>
      </c>
      <c t="str" r="K266">
        <f>'Weekly US Streaming Report'!T270</f>
        <v/>
      </c>
      <c t="str" r="L266">
        <f>'Weekly US Streaming Report'!U270</f>
        <v/>
      </c>
      <c t="str" r="M266">
        <f>'Weekly US Streaming Report'!V270</f>
        <v/>
      </c>
      <c t="str" r="N266">
        <f>'Weekly US Streaming Report'!W270</f>
        <v/>
      </c>
    </row>
    <row r="267">
      <c s="27" r="A267">
        <f>'Weekly US Streaming Report'!A271</f>
        <v>41177</v>
      </c>
      <c t="str" r="B267">
        <f>'Weekly US Streaming Report'!D271</f>
        <v>Rock</v>
      </c>
      <c t="str" r="C267">
        <f>'Weekly US Streaming Report'!E271</f>
        <v>Dragonette Inc.</v>
      </c>
      <c r="D267">
        <f>'Weekly US Streaming Report'!F271</f>
        <v>84854285899</v>
      </c>
      <c t="str" r="E267">
        <f>'Weekly US Streaming Report'!G271</f>
        <v>Dragonette</v>
      </c>
      <c t="str" r="F267">
        <f>'Weekly US Streaming Report'!H271</f>
        <v>Bodyparts (Commentary Version</v>
      </c>
      <c t="str" r="G267">
        <f>'Weekly US Streaming Report'!I271</f>
        <v>Album</v>
      </c>
      <c r="H267">
        <f>'Weekly US Streaming Report'!Q271</f>
        <v>1000000</v>
      </c>
      <c r="I267">
        <f>'Weekly US Streaming Report'!R271</f>
        <v>807957</v>
      </c>
      <c r="J267">
        <f>'Weekly US Streaming Report'!S271</f>
        <v>0.0037</v>
      </c>
      <c t="str" r="K267">
        <f>'Weekly US Streaming Report'!T271</f>
        <v/>
      </c>
      <c t="str" r="L267">
        <f>'Weekly US Streaming Report'!U271</f>
        <v/>
      </c>
      <c t="str" r="M267">
        <f>'Weekly US Streaming Report'!V271</f>
        <v/>
      </c>
      <c t="str" r="N267">
        <f>'Weekly US Streaming Report'!W271</f>
        <v>Exclusive Commentary Version live on street date</v>
      </c>
    </row>
    <row r="268">
      <c s="27" r="A268">
        <f>'Weekly US Streaming Report'!A272</f>
        <v>41177</v>
      </c>
      <c t="str" r="B268">
        <f>'Weekly US Streaming Report'!D272</f>
        <v>Rock</v>
      </c>
      <c t="str" r="C268">
        <f>'Weekly US Streaming Report'!E272</f>
        <v>Nuclear Blast</v>
      </c>
      <c r="D268">
        <f>'Weekly US Streaming Report'!F272</f>
        <v>887396355903</v>
      </c>
      <c t="str" r="E268">
        <f>'Weekly US Streaming Report'!G272</f>
        <v>Bullet</v>
      </c>
      <c t="str" r="F268">
        <f>'Weekly US Streaming Report'!H272</f>
        <v>Full Pull</v>
      </c>
      <c t="str" r="G268">
        <f>'Weekly US Streaming Report'!I272</f>
        <v>Album</v>
      </c>
      <c r="H268">
        <f>'Weekly US Streaming Report'!Q272</f>
        <v>501441</v>
      </c>
      <c r="I268">
        <f>'Weekly US Streaming Report'!R272</f>
        <v>283301</v>
      </c>
      <c r="J268">
        <f>'Weekly US Streaming Report'!S272</f>
        <v>0.0033</v>
      </c>
      <c t="str" r="K268">
        <f>'Weekly US Streaming Report'!T272</f>
        <v/>
      </c>
      <c t="str" r="L268">
        <f>'Weekly US Streaming Report'!U272</f>
        <v/>
      </c>
      <c t="str" r="M268">
        <f>'Weekly US Streaming Report'!V272</f>
        <v/>
      </c>
      <c t="str" r="N268">
        <f>'Weekly US Streaming Report'!W272</f>
        <v/>
      </c>
    </row>
    <row r="269">
      <c s="27" r="A269">
        <f>'Weekly US Streaming Report'!A273</f>
        <v>41177</v>
      </c>
      <c t="str" r="B269">
        <f>'Weekly US Streaming Report'!D273</f>
        <v>Alternative</v>
      </c>
      <c t="str" r="C269">
        <f>'Weekly US Streaming Report'!E273</f>
        <v>Lefse Records</v>
      </c>
      <c r="D269">
        <f>'Weekly US Streaming Report'!F273</f>
        <v>886788995017</v>
      </c>
      <c t="str" r="E269">
        <f>'Weekly US Streaming Report'!G273</f>
        <v>Levek</v>
      </c>
      <c t="str" r="F269">
        <f>'Weekly US Streaming Report'!H273</f>
        <v>Look a Little Closer</v>
      </c>
      <c t="str" r="G269">
        <f>'Weekly US Streaming Report'!I273</f>
        <v>Album</v>
      </c>
      <c r="H269">
        <f>'Weekly US Streaming Report'!Q273</f>
        <v>1000000</v>
      </c>
      <c r="I269">
        <f>'Weekly US Streaming Report'!R273</f>
        <v>546264</v>
      </c>
      <c r="J269">
        <f>'Weekly US Streaming Report'!S273</f>
        <v>0.0037</v>
      </c>
      <c t="str" r="K269">
        <f>'Weekly US Streaming Report'!T273</f>
        <v/>
      </c>
      <c t="str" r="L269">
        <f>'Weekly US Streaming Report'!U273</f>
        <v/>
      </c>
      <c t="str" r="M269">
        <f>'Weekly US Streaming Report'!V273</f>
        <v/>
      </c>
      <c t="str" r="N269">
        <f>'Weekly US Streaming Report'!W273</f>
        <v/>
      </c>
    </row>
    <row r="270">
      <c s="27" r="A270">
        <f>'Weekly US Streaming Report'!A274</f>
        <v>41177</v>
      </c>
      <c t="str" r="B270">
        <f>'Weekly US Streaming Report'!D274</f>
        <v>Electronic</v>
      </c>
      <c t="str" r="C270">
        <f>'Weekly US Streaming Report'!E274</f>
        <v>Hypnotic Records</v>
      </c>
      <c r="D270">
        <f>'Weekly US Streaming Report'!F274</f>
        <v>887396369368</v>
      </c>
      <c t="str" r="E270">
        <f>'Weekly US Streaming Report'!G274</f>
        <v>Blackburner</v>
      </c>
      <c t="str" r="F270">
        <f>'Weekly US Streaming Report'!H274</f>
        <v>Planet Earth Attack</v>
      </c>
      <c t="str" r="G270">
        <f>'Weekly US Streaming Report'!I274</f>
        <v>Album</v>
      </c>
      <c r="H270">
        <f>'Weekly US Streaming Report'!Q274</f>
        <v>1000000</v>
      </c>
      <c r="I270">
        <f>'Weekly US Streaming Report'!R274</f>
        <v>548378</v>
      </c>
      <c r="J270">
        <f>'Weekly US Streaming Report'!S274</f>
        <v>0.0041</v>
      </c>
      <c t="str" r="K270">
        <f>'Weekly US Streaming Report'!T274</f>
        <v/>
      </c>
      <c t="str" r="L270">
        <f>'Weekly US Streaming Report'!U274</f>
        <v/>
      </c>
      <c t="str" r="M270">
        <f>'Weekly US Streaming Report'!V274</f>
        <v/>
      </c>
      <c t="str" r="N270">
        <f>'Weekly US Streaming Report'!W274</f>
        <v/>
      </c>
    </row>
    <row r="271">
      <c s="27" r="A271">
        <f>'Weekly US Streaming Report'!A275</f>
        <v>41177</v>
      </c>
      <c t="str" r="B271">
        <f>'Weekly US Streaming Report'!D275</f>
        <v>Rock</v>
      </c>
      <c t="str" r="C271">
        <f>'Weekly US Streaming Report'!E275</f>
        <v>Nuclear Blast</v>
      </c>
      <c r="D271">
        <f>'Weekly US Streaming Report'!F275</f>
        <v>887396195400</v>
      </c>
      <c t="str" r="E271">
        <f>'Weekly US Streaming Report'!G275</f>
        <v>Eluveitie</v>
      </c>
      <c t="str" r="F271">
        <f>'Weekly US Streaming Report'!H275</f>
        <v>The Early Years</v>
      </c>
      <c t="str" r="G271">
        <f>'Weekly US Streaming Report'!I275</f>
        <v>Album</v>
      </c>
      <c t="str" r="H271">
        <f>'Weekly US Streaming Report'!Q275</f>
        <v/>
      </c>
      <c t="str" r="I271">
        <f>'Weekly US Streaming Report'!R275</f>
        <v/>
      </c>
      <c t="str" r="J271">
        <f>'Weekly US Streaming Report'!S275</f>
        <v/>
      </c>
      <c t="str" r="K271">
        <f>'Weekly US Streaming Report'!T275</f>
        <v/>
      </c>
      <c t="str" r="L271">
        <f>'Weekly US Streaming Report'!U275</f>
        <v/>
      </c>
      <c t="str" r="M271">
        <f>'Weekly US Streaming Report'!V275</f>
        <v/>
      </c>
      <c t="str" r="N271">
        <f>'Weekly US Streaming Report'!W275</f>
        <v/>
      </c>
    </row>
    <row r="272">
      <c s="27" r="A272">
        <f>'Weekly US Streaming Report'!A276</f>
        <v>41177</v>
      </c>
      <c t="str" r="B272">
        <f>'Weekly US Streaming Report'!D276</f>
        <v>Rock</v>
      </c>
      <c t="str" r="C272">
        <f>'Weekly US Streaming Report'!E276</f>
        <v>Frontiers Records</v>
      </c>
      <c r="D272">
        <f>'Weekly US Streaming Report'!F276</f>
        <v>887396403116</v>
      </c>
      <c t="str" r="E272">
        <f>'Weekly US Streaming Report'!G276</f>
        <v>Dokken</v>
      </c>
      <c t="str" r="F272">
        <f>'Weekly US Streaming Report'!H276</f>
        <v>Broken Bones</v>
      </c>
      <c t="str" r="G272">
        <f>'Weekly US Streaming Report'!I276</f>
        <v>Album</v>
      </c>
      <c t="str" r="H272">
        <f>'Weekly US Streaming Report'!Q276</f>
        <v/>
      </c>
      <c t="str" r="I272">
        <f>'Weekly US Streaming Report'!R276</f>
        <v/>
      </c>
      <c t="str" r="J272">
        <f>'Weekly US Streaming Report'!S276</f>
        <v/>
      </c>
      <c t="str" r="K272">
        <f>'Weekly US Streaming Report'!T276</f>
        <v/>
      </c>
      <c t="str" r="L272">
        <f>'Weekly US Streaming Report'!U276</f>
        <v/>
      </c>
      <c t="str" r="M272">
        <f>'Weekly US Streaming Report'!V276</f>
        <v/>
      </c>
      <c t="str" r="N272">
        <f>'Weekly US Streaming Report'!W276</f>
        <v/>
      </c>
    </row>
    <row r="273">
      <c s="27" r="A273">
        <f>'Weekly US Streaming Report'!A277</f>
        <v>41177</v>
      </c>
      <c t="str" r="B273">
        <f>'Weekly US Streaming Report'!D277</f>
        <v>Rock</v>
      </c>
      <c t="str" r="C273">
        <f>'Weekly US Streaming Report'!E277</f>
        <v>Nuclear Blast</v>
      </c>
      <c r="D273">
        <f>'Weekly US Streaming Report'!F277</f>
        <v>887396373990</v>
      </c>
      <c t="str" r="E273">
        <f>'Weekly US Streaming Report'!G277</f>
        <v>Witchcraft</v>
      </c>
      <c t="str" r="F273">
        <f>'Weekly US Streaming Report'!H277</f>
        <v>Legend</v>
      </c>
      <c t="str" r="G273">
        <f>'Weekly US Streaming Report'!I277</f>
        <v>Album</v>
      </c>
      <c r="H273">
        <f>'Weekly US Streaming Report'!Q277</f>
        <v>800000</v>
      </c>
      <c r="I273">
        <f>'Weekly US Streaming Report'!R277</f>
        <v>446473</v>
      </c>
      <c r="J273">
        <f>'Weekly US Streaming Report'!S277</f>
        <v>0.0041</v>
      </c>
      <c t="str" r="K273">
        <f>'Weekly US Streaming Report'!T277</f>
        <v/>
      </c>
      <c t="str" r="L273">
        <f>'Weekly US Streaming Report'!U277</f>
        <v/>
      </c>
      <c t="str" r="M273">
        <f>'Weekly US Streaming Report'!V277</f>
        <v/>
      </c>
      <c t="str" r="N273">
        <f>'Weekly US Streaming Report'!W277</f>
        <v/>
      </c>
    </row>
    <row r="274">
      <c s="27" r="A274">
        <f>'Weekly US Streaming Report'!A278</f>
        <v>41177</v>
      </c>
      <c t="str" r="B274">
        <f>'Weekly US Streaming Report'!D278</f>
        <v>Blues</v>
      </c>
      <c t="str" r="C274">
        <f>'Weekly US Streaming Report'!E278</f>
        <v>Ruf Records GmbH</v>
      </c>
      <c r="D274">
        <f>'Weekly US Streaming Report'!F278</f>
        <v>887396195387</v>
      </c>
      <c t="str" r="E274">
        <f>'Weekly US Streaming Report'!G278</f>
        <v>Joanne Shaw Taylor</v>
      </c>
      <c t="str" r="F274">
        <f>'Weekly US Streaming Report'!H278</f>
        <v>Almost Always Never</v>
      </c>
      <c t="str" r="G274">
        <f>'Weekly US Streaming Report'!I278</f>
        <v>Album</v>
      </c>
      <c r="H274">
        <f>'Weekly US Streaming Report'!Q278</f>
        <v>800000</v>
      </c>
      <c r="I274">
        <f>'Weekly US Streaming Report'!R278</f>
        <v>441606</v>
      </c>
      <c r="J274">
        <f>'Weekly US Streaming Report'!S278</f>
        <v>0.0048</v>
      </c>
      <c t="str" r="K274">
        <f>'Weekly US Streaming Report'!T278</f>
        <v/>
      </c>
      <c t="str" r="L274">
        <f>'Weekly US Streaming Report'!U278</f>
        <v/>
      </c>
      <c t="str" r="M274">
        <f>'Weekly US Streaming Report'!V278</f>
        <v/>
      </c>
      <c t="str" r="N274">
        <f>'Weekly US Streaming Report'!W278</f>
        <v/>
      </c>
    </row>
    <row r="275">
      <c s="27" r="A275">
        <f>'Weekly US Streaming Report'!A279</f>
        <v>41177</v>
      </c>
      <c t="str" r="B275">
        <f>'Weekly US Streaming Report'!D279</f>
        <v>Hip Hop/Rap</v>
      </c>
      <c t="str" r="C275">
        <f>'Weekly US Streaming Report'!E279</f>
        <v>Coalmine Records</v>
      </c>
      <c r="D275">
        <f>'Weekly US Streaming Report'!F279</f>
        <v>887396400634</v>
      </c>
      <c t="str" r="E275">
        <f>'Weekly US Streaming Report'!G279</f>
        <v>Royce da 5'9"</v>
      </c>
      <c t="str" r="F275">
        <f>'Weekly US Streaming Report'!H279</f>
        <v>One for the Money (Prod. by G-Squared)</v>
      </c>
      <c t="str" r="G275">
        <f>'Weekly US Streaming Report'!I279</f>
        <v>Single</v>
      </c>
      <c t="str" r="H275">
        <f>'Weekly US Streaming Report'!Q279</f>
        <v/>
      </c>
      <c t="str" r="I275">
        <f>'Weekly US Streaming Report'!R279</f>
        <v/>
      </c>
      <c t="str" r="J275">
        <f>'Weekly US Streaming Report'!S279</f>
        <v/>
      </c>
      <c t="str" r="K275">
        <f>'Weekly US Streaming Report'!T279</f>
        <v/>
      </c>
      <c t="str" r="L275">
        <f>'Weekly US Streaming Report'!U279</f>
        <v/>
      </c>
      <c t="str" r="M275">
        <f>'Weekly US Streaming Report'!V279</f>
        <v/>
      </c>
      <c t="str" r="N275">
        <f>'Weekly US Streaming Report'!W279</f>
        <v/>
      </c>
    </row>
    <row r="276">
      <c s="27" r="A276">
        <f>'Weekly US Streaming Report'!A280</f>
        <v>41163</v>
      </c>
      <c t="str" r="B276">
        <f>'Weekly US Streaming Report'!D280</f>
        <v>Rock</v>
      </c>
      <c t="str" r="C276">
        <f>'Weekly US Streaming Report'!E280</f>
        <v>VICE Records</v>
      </c>
      <c r="D276">
        <f>'Weekly US Streaming Report'!F280</f>
        <v>887396209176</v>
      </c>
      <c t="str" r="E276">
        <f>'Weekly US Streaming Report'!G280</f>
        <v>The Raveonettes</v>
      </c>
      <c t="str" r="F276">
        <f>'Weekly US Streaming Report'!H280</f>
        <v>Observator</v>
      </c>
      <c t="str" r="G276">
        <f>'Weekly US Streaming Report'!I280</f>
        <v>Album</v>
      </c>
      <c r="H276">
        <f>'Weekly US Streaming Report'!Q280</f>
        <v>3800000</v>
      </c>
      <c r="I276">
        <f>'Weekly US Streaming Report'!R280</f>
        <v>2664768</v>
      </c>
      <c r="J276">
        <f>'Weekly US Streaming Report'!S280</f>
        <v>0.003</v>
      </c>
      <c t="str" r="K276">
        <f>'Weekly US Streaming Report'!T280</f>
        <v/>
      </c>
      <c t="str" r="L276">
        <f>'Weekly US Streaming Report'!U280</f>
        <v/>
      </c>
      <c t="str" r="M276">
        <f>'Weekly US Streaming Report'!V280</f>
        <v/>
      </c>
      <c t="str" r="N276">
        <f>'Weekly US Streaming Report'!W280</f>
        <v>Soundrop Room the week of Release saw upwards of 500 people at a time</v>
      </c>
    </row>
    <row r="277">
      <c s="27" r="A277">
        <f>'Weekly US Streaming Report'!A281</f>
        <v>41163</v>
      </c>
      <c t="str" r="B277">
        <f>'Weekly US Streaming Report'!D281</f>
        <v>Electronic</v>
      </c>
      <c t="str" r="C277">
        <f>'Weekly US Streaming Report'!E281</f>
        <v>George V Records</v>
      </c>
      <c r="D277">
        <f>'Weekly US Streaming Report'!F281</f>
        <v>887396306530</v>
      </c>
      <c t="str" r="E277">
        <f>'Weekly US Streaming Report'!G281</f>
        <v>Buddha-Bar</v>
      </c>
      <c t="str" r="F277">
        <f>'Weekly US Streaming Report'!H281</f>
        <v>Best of Lounge: Rare Grooves</v>
      </c>
      <c t="str" r="G277">
        <f>'Weekly US Streaming Report'!I281</f>
        <v>Album</v>
      </c>
      <c t="str" r="H277">
        <f>'Weekly US Streaming Report'!Q281</f>
        <v/>
      </c>
      <c t="str" r="I277">
        <f>'Weekly US Streaming Report'!R281</f>
        <v/>
      </c>
      <c t="str" r="J277">
        <f>'Weekly US Streaming Report'!S281</f>
        <v/>
      </c>
      <c t="str" r="K277">
        <f>'Weekly US Streaming Report'!T281</f>
        <v/>
      </c>
      <c t="str" r="L277">
        <f>'Weekly US Streaming Report'!U281</f>
        <v/>
      </c>
      <c t="str" r="M277">
        <f>'Weekly US Streaming Report'!V281</f>
        <v/>
      </c>
      <c t="str" r="N277">
        <f>'Weekly US Streaming Report'!W281</f>
        <v/>
      </c>
    </row>
    <row r="278">
      <c s="27" r="A278">
        <f>'Weekly US Streaming Report'!A282</f>
        <v>41163</v>
      </c>
      <c t="str" r="B278">
        <f>'Weekly US Streaming Report'!D282</f>
        <v>Singer/Songwriter</v>
      </c>
      <c t="str" r="C278">
        <f>'Weekly US Streaming Report'!E282</f>
        <v>Sean Hayes Music</v>
      </c>
      <c r="D278">
        <f>'Weekly US Streaming Report'!F282</f>
        <v>887396312470</v>
      </c>
      <c t="str" r="E278">
        <f>'Weekly US Streaming Report'!G282</f>
        <v>Sean Hayes</v>
      </c>
      <c t="str" r="F278">
        <f>'Weekly US Streaming Report'!H282</f>
        <v>Before We Turn To Dust</v>
      </c>
      <c t="str" r="G278">
        <f>'Weekly US Streaming Report'!I282</f>
        <v>Album</v>
      </c>
      <c t="str" r="H278">
        <f>'Weekly US Streaming Report'!Q282</f>
        <v/>
      </c>
      <c t="str" r="I278">
        <f>'Weekly US Streaming Report'!R282</f>
        <v/>
      </c>
      <c t="str" r="J278">
        <f>'Weekly US Streaming Report'!S282</f>
        <v/>
      </c>
      <c t="str" r="K278">
        <f>'Weekly US Streaming Report'!T282</f>
        <v/>
      </c>
      <c t="str" r="L278">
        <f>'Weekly US Streaming Report'!U282</f>
        <v/>
      </c>
      <c t="str" r="M278">
        <f>'Weekly US Streaming Report'!V282</f>
        <v/>
      </c>
      <c t="str" r="N278">
        <f>'Weekly US Streaming Report'!W282</f>
        <v/>
      </c>
    </row>
    <row r="279">
      <c s="27" r="A279">
        <f>'Weekly US Streaming Report'!A283</f>
        <v>41163</v>
      </c>
      <c t="str" r="B279">
        <f>'Weekly US Streaming Report'!D283</f>
        <v>Dance</v>
      </c>
      <c t="str" r="C279">
        <f>'Weekly US Streaming Report'!E283</f>
        <v>Dim Mak</v>
      </c>
      <c r="D279">
        <f>'Weekly US Streaming Report'!F283</f>
        <v>887396369306</v>
      </c>
      <c t="str" r="E279">
        <f>'Weekly US Streaming Report'!G283</f>
        <v>Tiësto &amp; Steve Aoki</v>
      </c>
      <c t="str" r="F279">
        <f>'Weekly US Streaming Report'!H283</f>
        <v>Tornado (Remixes)</v>
      </c>
      <c t="str" r="G279">
        <f>'Weekly US Streaming Report'!I283</f>
        <v>EP</v>
      </c>
      <c t="str" r="H279">
        <f>'Weekly US Streaming Report'!Q283</f>
        <v/>
      </c>
      <c t="str" r="I279">
        <f>'Weekly US Streaming Report'!R283</f>
        <v/>
      </c>
      <c t="str" r="J279">
        <f>'Weekly US Streaming Report'!S283</f>
        <v/>
      </c>
      <c t="str" r="K279">
        <f>'Weekly US Streaming Report'!T283</f>
        <v/>
      </c>
      <c t="str" r="L279">
        <f>'Weekly US Streaming Report'!U283</f>
        <v/>
      </c>
      <c t="str" r="M279">
        <f>'Weekly US Streaming Report'!V283</f>
        <v/>
      </c>
      <c t="str" r="N279">
        <f>'Weekly US Streaming Report'!W283</f>
        <v/>
      </c>
    </row>
    <row r="280">
      <c s="27" r="A280">
        <f>'Weekly US Streaming Report'!A284</f>
        <v>41156</v>
      </c>
      <c t="str" r="B280">
        <f>'Weekly US Streaming Report'!D284</f>
        <v>World</v>
      </c>
      <c t="str" r="C280">
        <f>'Weekly US Streaming Report'!E284</f>
        <v>Kasba Music</v>
      </c>
      <c r="D280">
        <f>'Weekly US Streaming Report'!F284</f>
        <v>887396207066</v>
      </c>
      <c t="str" r="E280">
        <f>'Weekly US Streaming Report'!G284</f>
        <v>Canteca de Macao</v>
      </c>
      <c t="str" r="F280">
        <f>'Weekly US Streaming Report'!H284</f>
        <v>Nunca Es Tarde (American Tour Edition 2012)</v>
      </c>
      <c t="str" r="G280">
        <f>'Weekly US Streaming Report'!I284</f>
        <v>Album</v>
      </c>
      <c t="str" r="H280">
        <f>'Weekly US Streaming Report'!Q284</f>
        <v/>
      </c>
      <c t="str" r="I280">
        <f>'Weekly US Streaming Report'!R284</f>
        <v/>
      </c>
      <c t="str" r="J280">
        <f>'Weekly US Streaming Report'!S284</f>
        <v/>
      </c>
      <c t="str" r="K280">
        <f>'Weekly US Streaming Report'!T284</f>
        <v/>
      </c>
      <c t="str" r="L280">
        <f>'Weekly US Streaming Report'!U284</f>
        <v/>
      </c>
      <c t="str" r="M280">
        <f>'Weekly US Streaming Report'!V284</f>
        <v/>
      </c>
      <c t="str" r="N280">
        <f>'Weekly US Streaming Report'!W284</f>
        <v/>
      </c>
    </row>
    <row r="281">
      <c s="27" r="A281">
        <f>'Weekly US Streaming Report'!A285</f>
        <v>41156</v>
      </c>
      <c t="str" r="B281">
        <f>'Weekly US Streaming Report'!D285</f>
        <v>Electronic</v>
      </c>
      <c t="str" r="C281">
        <f>'Weekly US Streaming Report'!E285</f>
        <v>Ghostly International</v>
      </c>
      <c r="D281">
        <f>'Weekly US Streaming Report'!F285</f>
        <v>804297814537</v>
      </c>
      <c t="str" r="E281">
        <f>'Weekly US Streaming Report'!G285</f>
        <v>Tycho</v>
      </c>
      <c t="str" r="F281">
        <f>'Weekly US Streaming Report'!H285</f>
        <v>Dive (Deluxe Version)</v>
      </c>
      <c t="str" r="G281">
        <f>'Weekly US Streaming Report'!I285</f>
        <v>Album</v>
      </c>
      <c t="str" r="H281">
        <f>'Weekly US Streaming Report'!Q285</f>
        <v/>
      </c>
      <c t="str" r="I281">
        <f>'Weekly US Streaming Report'!R285</f>
        <v/>
      </c>
      <c t="str" r="J281">
        <f>'Weekly US Streaming Report'!S285</f>
        <v/>
      </c>
      <c t="str" r="K281">
        <f>'Weekly US Streaming Report'!T285</f>
        <v/>
      </c>
      <c t="str" r="L281">
        <f>'Weekly US Streaming Report'!U285</f>
        <v/>
      </c>
      <c t="str" r="M281">
        <f>'Weekly US Streaming Report'!V285</f>
        <v/>
      </c>
      <c t="str" r="N281">
        <f>'Weekly US Streaming Report'!W285</f>
        <v/>
      </c>
    </row>
    <row r="282">
      <c s="27" r="A282">
        <f>'Weekly US Streaming Report'!A286</f>
        <v>41149</v>
      </c>
      <c t="str" r="B282">
        <f>'Weekly US Streaming Report'!D286</f>
        <v>Rock</v>
      </c>
      <c t="str" r="C282">
        <f>'Weekly US Streaming Report'!E286</f>
        <v>Devo Inc.</v>
      </c>
      <c r="D282">
        <f>'Weekly US Streaming Report'!F286</f>
        <v>887396383012</v>
      </c>
      <c t="str" r="E282">
        <f>'Weekly US Streaming Report'!G286</f>
        <v>Devo</v>
      </c>
      <c t="str" r="F282">
        <f>'Weekly US Streaming Report'!H286</f>
        <v>Don't Roof Rack Me, Bro! (Remember Seamus)</v>
      </c>
      <c t="str" r="G282">
        <f>'Weekly US Streaming Report'!I286</f>
        <v>Single</v>
      </c>
      <c t="str" r="H282">
        <f>'Weekly US Streaming Report'!Q286</f>
        <v/>
      </c>
      <c t="str" r="I282">
        <f>'Weekly US Streaming Report'!R286</f>
        <v/>
      </c>
      <c t="str" r="J282">
        <f>'Weekly US Streaming Report'!S286</f>
        <v/>
      </c>
      <c t="str" r="K282">
        <f>'Weekly US Streaming Report'!T286</f>
        <v/>
      </c>
      <c t="str" r="L282">
        <f>'Weekly US Streaming Report'!U286</f>
        <v/>
      </c>
      <c t="str" r="M282">
        <f>'Weekly US Streaming Report'!V286</f>
        <v/>
      </c>
      <c t="str" r="N282">
        <f>'Weekly US Streaming Report'!W286</f>
        <v/>
      </c>
    </row>
    <row r="283">
      <c s="27" r="A283">
        <f>'Weekly US Streaming Report'!A287</f>
        <v>41149</v>
      </c>
      <c t="str" r="B283">
        <f>'Weekly US Streaming Report'!D287</f>
        <v>Rock</v>
      </c>
      <c t="str" r="C283">
        <f>'Weekly US Streaming Report'!E287</f>
        <v>Quite Scientific Records</v>
      </c>
      <c r="D283">
        <f>'Weekly US Streaming Report'!F287</f>
        <v>804297903385</v>
      </c>
      <c t="str" r="E283">
        <f>'Weekly US Streaming Report'!G287</f>
        <v>Lightning Love</v>
      </c>
      <c t="str" r="F283">
        <f>'Weekly US Streaming Report'!H287</f>
        <v>Blonde Album</v>
      </c>
      <c t="str" r="G283">
        <f>'Weekly US Streaming Report'!I287</f>
        <v>Album</v>
      </c>
      <c r="H283">
        <f>'Weekly US Streaming Report'!Q287</f>
        <v>800000</v>
      </c>
      <c r="I283">
        <f>'Weekly US Streaming Report'!R287</f>
        <v>828491</v>
      </c>
      <c r="J283">
        <f>'Weekly US Streaming Report'!S287</f>
        <v>0.0033</v>
      </c>
      <c t="str" r="K283">
        <f>'Weekly US Streaming Report'!T287</f>
        <v/>
      </c>
      <c t="str" r="L283">
        <f>'Weekly US Streaming Report'!U287</f>
        <v/>
      </c>
      <c t="str" r="M283">
        <f>'Weekly US Streaming Report'!V287</f>
        <v/>
      </c>
      <c t="str" r="N283">
        <f>'Weekly US Streaming Report'!W287</f>
        <v/>
      </c>
    </row>
    <row r="284">
      <c s="27" r="A284">
        <f>'Weekly US Streaming Report'!A288</f>
        <v>41149</v>
      </c>
      <c t="str" r="B284">
        <f>'Weekly US Streaming Report'!D288</f>
        <v>Comedy</v>
      </c>
      <c t="str" r="C284">
        <f>'Weekly US Streaming Report'!E288</f>
        <v>Courgette Records</v>
      </c>
      <c r="D284">
        <f>'Weekly US Streaming Report'!F288</f>
        <v>887396302242</v>
      </c>
      <c t="str" r="E284">
        <f>'Weekly US Streaming Report'!G288</f>
        <v>Harry Shearer</v>
      </c>
      <c t="str" r="F284">
        <f>'Weekly US Streaming Report'!H288</f>
        <v>Can't Take a Hint (Bonus Version)</v>
      </c>
      <c t="str" r="G284">
        <f>'Weekly US Streaming Report'!I288</f>
        <v>Album</v>
      </c>
      <c r="H284">
        <f>'Weekly US Streaming Report'!Q288</f>
        <v>800000</v>
      </c>
      <c r="I284">
        <f>'Weekly US Streaming Report'!R288</f>
        <v>821850</v>
      </c>
      <c r="J284">
        <f>'Weekly US Streaming Report'!S288</f>
        <v>0.0027</v>
      </c>
      <c t="str" r="K284">
        <f>'Weekly US Streaming Report'!T288</f>
        <v/>
      </c>
      <c t="str" r="L284">
        <f>'Weekly US Streaming Report'!U288</f>
        <v/>
      </c>
      <c t="str" r="M284">
        <f>'Weekly US Streaming Report'!V288</f>
        <v/>
      </c>
      <c t="str" r="N284">
        <f>'Weekly US Streaming Report'!W288</f>
        <v/>
      </c>
    </row>
    <row r="285">
      <c s="27" r="A285">
        <f>'Weekly US Streaming Report'!A289</f>
        <v>41149</v>
      </c>
      <c t="str" r="B285">
        <f>'Weekly US Streaming Report'!D289</f>
        <v>Electronic</v>
      </c>
      <c t="str" r="C285">
        <f>'Weekly US Streaming Report'!E289</f>
        <v>Ghostly International</v>
      </c>
      <c r="D285">
        <f>'Weekly US Streaming Report'!F289</f>
        <v>887396007475</v>
      </c>
      <c t="str" r="E285">
        <f>'Weekly US Streaming Report'!G289</f>
        <v>Matthew Dear</v>
      </c>
      <c t="str" r="F285">
        <f>'Weekly US Streaming Report'!H289</f>
        <v>Beams</v>
      </c>
      <c t="str" r="G285">
        <f>'Weekly US Streaming Report'!I289</f>
        <v>Album</v>
      </c>
      <c r="H285">
        <f>'Weekly US Streaming Report'!Q289</f>
        <v>1600000</v>
      </c>
      <c r="I285">
        <f>'Weekly US Streaming Report'!R289</f>
        <v>1236651</v>
      </c>
      <c r="J285">
        <f>'Weekly US Streaming Report'!S289</f>
        <v>0.0036</v>
      </c>
      <c t="str" r="K285">
        <f>'Weekly US Streaming Report'!T289</f>
        <v/>
      </c>
      <c t="str" r="L285">
        <f>'Weekly US Streaming Report'!U289</f>
        <v/>
      </c>
      <c t="str" r="M285">
        <f>'Weekly US Streaming Report'!V289</f>
        <v/>
      </c>
      <c t="str" r="N285">
        <f>'Weekly US Streaming Report'!W289</f>
        <v/>
      </c>
    </row>
    <row r="286">
      <c s="27" r="A286">
        <f>'Weekly US Streaming Report'!A290</f>
        <v>41142</v>
      </c>
      <c t="str" r="B286">
        <f>'Weekly US Streaming Report'!D290</f>
        <v>Alternative</v>
      </c>
      <c t="str" r="C286">
        <f>'Weekly US Streaming Report'!E290</f>
        <v>Frenchkiss Records</v>
      </c>
      <c r="D286">
        <f>'Weekly US Streaming Report'!F290</f>
        <v>887396129320</v>
      </c>
      <c t="str" r="E286">
        <f>'Weekly US Streaming Report'!G290</f>
        <v>Bloc Party</v>
      </c>
      <c t="str" r="F286">
        <f>'Weekly US Streaming Report'!H290</f>
        <v>Four</v>
      </c>
      <c t="str" r="G286">
        <f>'Weekly US Streaming Report'!I290</f>
        <v>Album</v>
      </c>
      <c r="H286">
        <f>'Weekly US Streaming Report'!Q290</f>
        <v>2000000</v>
      </c>
      <c r="I286">
        <f>'Weekly US Streaming Report'!R290</f>
        <v>1537242</v>
      </c>
      <c r="J286">
        <f>'Weekly US Streaming Report'!S290</f>
        <v>0.0038</v>
      </c>
      <c t="str" r="K286">
        <f>'Weekly US Streaming Report'!T290</f>
        <v/>
      </c>
      <c t="str" r="L286">
        <f>'Weekly US Streaming Report'!U290</f>
        <v/>
      </c>
      <c t="str" r="M286">
        <f>'Weekly US Streaming Report'!V290</f>
        <v/>
      </c>
      <c t="str" r="N286">
        <f>'Weekly US Streaming Report'!W290</f>
        <v/>
      </c>
    </row>
    <row r="287">
      <c s="27" r="A287">
        <f>'Weekly US Streaming Report'!A291</f>
        <v>41142</v>
      </c>
      <c t="str" r="B287">
        <f>'Weekly US Streaming Report'!D291</f>
        <v>Electronic</v>
      </c>
      <c t="str" r="C287">
        <f>'Weekly US Streaming Report'!E291</f>
        <v>Dim Mak</v>
      </c>
      <c r="D287">
        <f>'Weekly US Streaming Report'!F291</f>
        <v>887396219908</v>
      </c>
      <c t="str" r="E287">
        <f>'Weekly US Streaming Report'!G291</f>
        <v>Booka Shade</v>
      </c>
      <c t="str" r="F287">
        <f>'Weekly US Streaming Report'!H291</f>
        <v>Honey Slave EP</v>
      </c>
      <c t="str" r="G287">
        <f>'Weekly US Streaming Report'!I291</f>
        <v>EP</v>
      </c>
      <c r="H287">
        <f>'Weekly US Streaming Report'!Q291</f>
        <v>500000</v>
      </c>
      <c r="I287">
        <f>'Weekly US Streaming Report'!R291</f>
        <v>524299</v>
      </c>
      <c r="J287">
        <f>'Weekly US Streaming Report'!S291</f>
        <v>0.0027</v>
      </c>
      <c t="str" r="K287">
        <f>'Weekly US Streaming Report'!T291</f>
        <v/>
      </c>
      <c t="str" r="L287">
        <f>'Weekly US Streaming Report'!U291</f>
        <v/>
      </c>
      <c t="str" r="M287">
        <f>'Weekly US Streaming Report'!V291</f>
        <v/>
      </c>
      <c t="str" r="N287">
        <f>'Weekly US Streaming Report'!W291</f>
        <v/>
      </c>
    </row>
    <row r="288">
      <c s="27" r="A288">
        <f>'Weekly US Streaming Report'!A292</f>
        <v>41142</v>
      </c>
      <c t="str" r="B288">
        <f>'Weekly US Streaming Report'!D292</f>
        <v>Hip Hop/Rap</v>
      </c>
      <c t="str" r="C288">
        <f>'Weekly US Streaming Report'!E292</f>
        <v>Gracie Productions</v>
      </c>
      <c r="D288">
        <f>'Weekly US Streaming Report'!F292</f>
        <v>887396275997</v>
      </c>
      <c t="str" r="E288">
        <f>'Weekly US Streaming Report'!G292</f>
        <v>Bumpy Knuckles &amp; Statik Selektah</v>
      </c>
      <c t="str" r="F288">
        <f>'Weekly US Streaming Report'!H292</f>
        <v>Hear the Call</v>
      </c>
      <c t="str" r="G288">
        <f>'Weekly US Streaming Report'!I292</f>
        <v>Single</v>
      </c>
      <c t="str" r="H288">
        <f>'Weekly US Streaming Report'!Q292</f>
        <v/>
      </c>
      <c t="str" r="I288">
        <f>'Weekly US Streaming Report'!R292</f>
        <v/>
      </c>
      <c t="str" r="J288">
        <f>'Weekly US Streaming Report'!S292</f>
        <v/>
      </c>
      <c t="str" r="K288">
        <f>'Weekly US Streaming Report'!T292</f>
        <v/>
      </c>
      <c t="str" r="L288">
        <f>'Weekly US Streaming Report'!U292</f>
        <v/>
      </c>
      <c t="str" r="M288">
        <f>'Weekly US Streaming Report'!V292</f>
        <v/>
      </c>
      <c t="str" r="N288">
        <f>'Weekly US Streaming Report'!W292</f>
        <v/>
      </c>
    </row>
    <row r="289">
      <c t="str" r="A289">
        <f>'Weekly US Streaming Report'!A293</f>
        <v/>
      </c>
      <c t="str" r="B289">
        <f>'Weekly US Streaming Report'!D293</f>
        <v/>
      </c>
      <c t="str" r="C289">
        <f>'Weekly US Streaming Report'!E293</f>
        <v/>
      </c>
      <c t="str" r="D289">
        <f>'Weekly US Streaming Report'!F293</f>
        <v/>
      </c>
      <c t="str" r="E289">
        <f>'Weekly US Streaming Report'!G293</f>
        <v/>
      </c>
      <c t="str" r="F289">
        <f>'Weekly US Streaming Report'!H293</f>
        <v/>
      </c>
      <c t="str" r="G289">
        <f>'Weekly US Streaming Report'!I293</f>
        <v/>
      </c>
      <c t="str" r="H289">
        <f>'Weekly US Streaming Report'!Q293</f>
        <v/>
      </c>
      <c t="str" r="I289">
        <f>'Weekly US Streaming Report'!R293</f>
        <v/>
      </c>
      <c t="str" r="J289">
        <f>'Weekly US Streaming Report'!S293</f>
        <v/>
      </c>
      <c t="str" r="K289">
        <f>'Weekly US Streaming Report'!T293</f>
        <v/>
      </c>
      <c t="str" r="L289">
        <f>'Weekly US Streaming Report'!U293</f>
        <v/>
      </c>
      <c t="str" r="M289">
        <f>'Weekly US Streaming Report'!V293</f>
        <v/>
      </c>
      <c t="str" r="N289">
        <f>'Weekly US Streaming Report'!W293</f>
        <v/>
      </c>
    </row>
    <row r="290">
      <c t="str" r="A290">
        <f>'Weekly US Streaming Report'!A294</f>
        <v/>
      </c>
      <c t="str" r="B290">
        <f>'Weekly US Streaming Report'!D294</f>
        <v/>
      </c>
      <c t="str" r="C290">
        <f>'Weekly US Streaming Report'!E294</f>
        <v/>
      </c>
      <c t="str" r="D290">
        <f>'Weekly US Streaming Report'!F294</f>
        <v/>
      </c>
      <c t="str" r="E290">
        <f>'Weekly US Streaming Report'!G294</f>
        <v/>
      </c>
      <c t="str" r="F290">
        <f>'Weekly US Streaming Report'!H294</f>
        <v/>
      </c>
      <c t="str" r="G290">
        <f>'Weekly US Streaming Report'!I294</f>
        <v/>
      </c>
      <c t="str" r="H290">
        <f>'Weekly US Streaming Report'!Q294</f>
        <v/>
      </c>
      <c t="str" r="I290">
        <f>'Weekly US Streaming Report'!R294</f>
        <v/>
      </c>
      <c t="str" r="J290">
        <f>'Weekly US Streaming Report'!S294</f>
        <v/>
      </c>
      <c t="str" r="K290">
        <f>'Weekly US Streaming Report'!T294</f>
        <v/>
      </c>
      <c t="str" r="L290">
        <f>'Weekly US Streaming Report'!U294</f>
        <v/>
      </c>
      <c t="str" r="M290">
        <f>'Weekly US Streaming Report'!V294</f>
        <v/>
      </c>
      <c t="str" r="N290">
        <f>'Weekly US Streaming Report'!W294</f>
        <v/>
      </c>
    </row>
    <row r="291">
      <c t="str" r="A291">
        <f>'Weekly US Streaming Report'!A295</f>
        <v/>
      </c>
      <c t="str" r="B291">
        <f>'Weekly US Streaming Report'!D295</f>
        <v/>
      </c>
      <c t="str" r="C291">
        <f>'Weekly US Streaming Report'!E295</f>
        <v/>
      </c>
      <c t="str" r="D291">
        <f>'Weekly US Streaming Report'!F295</f>
        <v/>
      </c>
      <c t="str" r="E291">
        <f>'Weekly US Streaming Report'!G295</f>
        <v/>
      </c>
      <c t="str" r="F291">
        <f>'Weekly US Streaming Report'!H295</f>
        <v/>
      </c>
      <c t="str" r="G291">
        <f>'Weekly US Streaming Report'!I295</f>
        <v/>
      </c>
      <c t="str" r="H291">
        <f>'Weekly US Streaming Report'!Q295</f>
        <v/>
      </c>
      <c t="str" r="I291">
        <f>'Weekly US Streaming Report'!R295</f>
        <v/>
      </c>
      <c t="str" r="J291">
        <f>'Weekly US Streaming Report'!S295</f>
        <v/>
      </c>
      <c t="str" r="K291">
        <f>'Weekly US Streaming Report'!T295</f>
        <v/>
      </c>
      <c t="str" r="L291">
        <f>'Weekly US Streaming Report'!U295</f>
        <v/>
      </c>
      <c t="str" r="M291">
        <f>'Weekly US Streaming Report'!V295</f>
        <v/>
      </c>
      <c t="str" r="N291">
        <f>'Weekly US Streaming Report'!W295</f>
        <v/>
      </c>
    </row>
    <row r="292">
      <c t="str" r="A292">
        <f>'Weekly US Streaming Report'!A296</f>
        <v/>
      </c>
      <c t="str" r="B292">
        <f>'Weekly US Streaming Report'!D296</f>
        <v/>
      </c>
      <c t="str" r="C292">
        <f>'Weekly US Streaming Report'!E296</f>
        <v/>
      </c>
      <c t="str" r="D292">
        <f>'Weekly US Streaming Report'!F296</f>
        <v/>
      </c>
      <c t="str" r="E292">
        <f>'Weekly US Streaming Report'!G296</f>
        <v/>
      </c>
      <c t="str" r="F292">
        <f>'Weekly US Streaming Report'!H296</f>
        <v/>
      </c>
      <c t="str" r="G292">
        <f>'Weekly US Streaming Report'!I296</f>
        <v/>
      </c>
      <c t="str" r="H292">
        <f>'Weekly US Streaming Report'!Q296</f>
        <v/>
      </c>
      <c t="str" r="I292">
        <f>'Weekly US Streaming Report'!R296</f>
        <v/>
      </c>
      <c t="str" r="J292">
        <f>'Weekly US Streaming Report'!S296</f>
        <v/>
      </c>
      <c t="str" r="K292">
        <f>'Weekly US Streaming Report'!T296</f>
        <v/>
      </c>
      <c t="str" r="L292">
        <f>'Weekly US Streaming Report'!U296</f>
        <v/>
      </c>
      <c t="str" r="M292">
        <f>'Weekly US Streaming Report'!V296</f>
        <v/>
      </c>
      <c t="str" r="N292">
        <f>'Weekly US Streaming Report'!W296</f>
        <v/>
      </c>
    </row>
    <row r="293">
      <c t="str" r="A293">
        <f>'Weekly US Streaming Report'!A297</f>
        <v/>
      </c>
      <c t="str" r="B293">
        <f>'Weekly US Streaming Report'!D297</f>
        <v/>
      </c>
      <c t="str" r="C293">
        <f>'Weekly US Streaming Report'!E297</f>
        <v/>
      </c>
      <c t="str" r="D293">
        <f>'Weekly US Streaming Report'!F297</f>
        <v/>
      </c>
      <c t="str" r="E293">
        <f>'Weekly US Streaming Report'!G297</f>
        <v/>
      </c>
      <c t="str" r="F293">
        <f>'Weekly US Streaming Report'!H297</f>
        <v/>
      </c>
      <c t="str" r="G293">
        <f>'Weekly US Streaming Report'!I297</f>
        <v/>
      </c>
      <c t="str" r="H293">
        <f>'Weekly US Streaming Report'!Q297</f>
        <v/>
      </c>
      <c t="str" r="I293">
        <f>'Weekly US Streaming Report'!R297</f>
        <v/>
      </c>
      <c t="str" r="J293">
        <f>'Weekly US Streaming Report'!S297</f>
        <v/>
      </c>
      <c t="str" r="K293">
        <f>'Weekly US Streaming Report'!T297</f>
        <v/>
      </c>
      <c t="str" r="L293">
        <f>'Weekly US Streaming Report'!U297</f>
        <v/>
      </c>
      <c t="str" r="M293">
        <f>'Weekly US Streaming Report'!V297</f>
        <v/>
      </c>
      <c t="str" r="N293">
        <f>'Weekly US Streaming Report'!W297</f>
        <v/>
      </c>
    </row>
    <row r="294">
      <c t="str" r="A294">
        <f>'Weekly US Streaming Report'!A298</f>
        <v/>
      </c>
      <c t="str" r="B294">
        <f>'Weekly US Streaming Report'!D298</f>
        <v/>
      </c>
      <c t="str" r="C294">
        <f>'Weekly US Streaming Report'!E298</f>
        <v/>
      </c>
      <c t="str" r="D294">
        <f>'Weekly US Streaming Report'!F298</f>
        <v/>
      </c>
      <c t="str" r="E294">
        <f>'Weekly US Streaming Report'!G298</f>
        <v/>
      </c>
      <c t="str" r="F294">
        <f>'Weekly US Streaming Report'!H298</f>
        <v/>
      </c>
      <c t="str" r="G294">
        <f>'Weekly US Streaming Report'!I298</f>
        <v/>
      </c>
      <c t="str" r="H294">
        <f>'Weekly US Streaming Report'!Q298</f>
        <v/>
      </c>
      <c t="str" r="I294">
        <f>'Weekly US Streaming Report'!R298</f>
        <v/>
      </c>
      <c t="str" r="J294">
        <f>'Weekly US Streaming Report'!S298</f>
        <v/>
      </c>
      <c t="str" r="K294">
        <f>'Weekly US Streaming Report'!T298</f>
        <v/>
      </c>
      <c t="str" r="L294">
        <f>'Weekly US Streaming Report'!U298</f>
        <v/>
      </c>
      <c t="str" r="M294">
        <f>'Weekly US Streaming Report'!V298</f>
        <v/>
      </c>
      <c t="str" r="N294">
        <f>'Weekly US Streaming Report'!W298</f>
        <v/>
      </c>
    </row>
    <row r="295">
      <c t="str" r="A295">
        <f>'Weekly US Streaming Report'!A299</f>
        <v/>
      </c>
      <c t="str" r="B295">
        <f>'Weekly US Streaming Report'!D299</f>
        <v/>
      </c>
      <c t="str" r="C295">
        <f>'Weekly US Streaming Report'!E299</f>
        <v/>
      </c>
      <c t="str" r="D295">
        <f>'Weekly US Streaming Report'!F299</f>
        <v/>
      </c>
      <c t="str" r="E295">
        <f>'Weekly US Streaming Report'!G299</f>
        <v/>
      </c>
      <c t="str" r="F295">
        <f>'Weekly US Streaming Report'!H299</f>
        <v/>
      </c>
      <c t="str" r="G295">
        <f>'Weekly US Streaming Report'!I299</f>
        <v/>
      </c>
      <c t="str" r="H295">
        <f>'Weekly US Streaming Report'!Q299</f>
        <v/>
      </c>
      <c t="str" r="I295">
        <f>'Weekly US Streaming Report'!R299</f>
        <v/>
      </c>
      <c t="str" r="J295">
        <f>'Weekly US Streaming Report'!S299</f>
        <v/>
      </c>
      <c t="str" r="K295">
        <f>'Weekly US Streaming Report'!T299</f>
        <v/>
      </c>
      <c t="str" r="L295">
        <f>'Weekly US Streaming Report'!U299</f>
        <v/>
      </c>
      <c t="str" r="M295">
        <f>'Weekly US Streaming Report'!V299</f>
        <v/>
      </c>
      <c t="str" r="N295">
        <f>'Weekly US Streaming Report'!W299</f>
        <v/>
      </c>
    </row>
    <row r="296">
      <c t="str" r="A296">
        <f>'Weekly US Streaming Report'!A300</f>
        <v/>
      </c>
      <c t="str" r="B296">
        <f>'Weekly US Streaming Report'!D300</f>
        <v/>
      </c>
      <c t="str" r="C296">
        <f>'Weekly US Streaming Report'!E300</f>
        <v/>
      </c>
      <c t="str" r="D296">
        <f>'Weekly US Streaming Report'!F300</f>
        <v/>
      </c>
      <c t="str" r="E296">
        <f>'Weekly US Streaming Report'!G300</f>
        <v/>
      </c>
      <c t="str" r="F296">
        <f>'Weekly US Streaming Report'!H300</f>
        <v/>
      </c>
      <c t="str" r="G296">
        <f>'Weekly US Streaming Report'!I300</f>
        <v/>
      </c>
      <c t="str" r="H296">
        <f>'Weekly US Streaming Report'!Q300</f>
        <v/>
      </c>
      <c t="str" r="I296">
        <f>'Weekly US Streaming Report'!R300</f>
        <v/>
      </c>
      <c t="str" r="J296">
        <f>'Weekly US Streaming Report'!S300</f>
        <v/>
      </c>
      <c t="str" r="K296">
        <f>'Weekly US Streaming Report'!T300</f>
        <v/>
      </c>
      <c t="str" r="L296">
        <f>'Weekly US Streaming Report'!U300</f>
        <v/>
      </c>
      <c t="str" r="M296">
        <f>'Weekly US Streaming Report'!V300</f>
        <v/>
      </c>
      <c t="str" r="N296">
        <f>'Weekly US Streaming Report'!W300</f>
        <v/>
      </c>
    </row>
    <row r="297">
      <c t="str" r="A297">
        <f>'Weekly US Streaming Report'!A301</f>
        <v/>
      </c>
      <c t="str" r="B297">
        <f>'Weekly US Streaming Report'!D301</f>
        <v/>
      </c>
      <c t="str" r="C297">
        <f>'Weekly US Streaming Report'!E301</f>
        <v/>
      </c>
      <c t="str" r="D297">
        <f>'Weekly US Streaming Report'!F301</f>
        <v/>
      </c>
      <c t="str" r="E297">
        <f>'Weekly US Streaming Report'!G301</f>
        <v/>
      </c>
      <c t="str" r="F297">
        <f>'Weekly US Streaming Report'!H301</f>
        <v/>
      </c>
      <c t="str" r="G297">
        <f>'Weekly US Streaming Report'!I301</f>
        <v/>
      </c>
      <c t="str" r="H297">
        <f>'Weekly US Streaming Report'!Q301</f>
        <v/>
      </c>
      <c t="str" r="I297">
        <f>'Weekly US Streaming Report'!R301</f>
        <v/>
      </c>
      <c t="str" r="J297">
        <f>'Weekly US Streaming Report'!S301</f>
        <v/>
      </c>
      <c t="str" r="K297">
        <f>'Weekly US Streaming Report'!T301</f>
        <v/>
      </c>
      <c t="str" r="L297">
        <f>'Weekly US Streaming Report'!U301</f>
        <v/>
      </c>
      <c t="str" r="M297">
        <f>'Weekly US Streaming Report'!V301</f>
        <v/>
      </c>
      <c t="str" r="N297">
        <f>'Weekly US Streaming Report'!W301</f>
        <v/>
      </c>
    </row>
    <row r="298">
      <c t="str" r="A298">
        <f>'Weekly US Streaming Report'!A302</f>
        <v/>
      </c>
      <c t="str" r="B298">
        <f>'Weekly US Streaming Report'!D302</f>
        <v/>
      </c>
      <c t="str" r="C298">
        <f>'Weekly US Streaming Report'!E302</f>
        <v/>
      </c>
      <c t="str" r="D298">
        <f>'Weekly US Streaming Report'!F302</f>
        <v/>
      </c>
      <c t="str" r="E298">
        <f>'Weekly US Streaming Report'!G302</f>
        <v/>
      </c>
      <c t="str" r="F298">
        <f>'Weekly US Streaming Report'!H302</f>
        <v/>
      </c>
      <c t="str" r="G298">
        <f>'Weekly US Streaming Report'!I302</f>
        <v/>
      </c>
      <c t="str" r="H298">
        <f>'Weekly US Streaming Report'!Q302</f>
        <v/>
      </c>
      <c t="str" r="I298">
        <f>'Weekly US Streaming Report'!R302</f>
        <v/>
      </c>
      <c t="str" r="J298">
        <f>'Weekly US Streaming Report'!S302</f>
        <v/>
      </c>
      <c t="str" r="K298">
        <f>'Weekly US Streaming Report'!T302</f>
        <v/>
      </c>
      <c t="str" r="L298">
        <f>'Weekly US Streaming Report'!U302</f>
        <v/>
      </c>
      <c t="str" r="M298">
        <f>'Weekly US Streaming Report'!V302</f>
        <v/>
      </c>
      <c t="str" r="N298">
        <f>'Weekly US Streaming Report'!W302</f>
        <v/>
      </c>
    </row>
    <row r="299">
      <c t="str" r="A299">
        <f>'Weekly US Streaming Report'!A303</f>
        <v/>
      </c>
      <c t="str" r="B299">
        <f>'Weekly US Streaming Report'!D303</f>
        <v/>
      </c>
      <c t="str" r="C299">
        <f>'Weekly US Streaming Report'!E303</f>
        <v/>
      </c>
      <c t="str" r="D299">
        <f>'Weekly US Streaming Report'!F303</f>
        <v/>
      </c>
      <c t="str" r="E299">
        <f>'Weekly US Streaming Report'!G303</f>
        <v/>
      </c>
      <c t="str" r="F299">
        <f>'Weekly US Streaming Report'!H303</f>
        <v/>
      </c>
      <c t="str" r="G299">
        <f>'Weekly US Streaming Report'!I303</f>
        <v/>
      </c>
      <c t="str" r="H299">
        <f>'Weekly US Streaming Report'!Q303</f>
        <v/>
      </c>
      <c t="str" r="I299">
        <f>'Weekly US Streaming Report'!R303</f>
        <v/>
      </c>
      <c t="str" r="J299">
        <f>'Weekly US Streaming Report'!S303</f>
        <v/>
      </c>
      <c t="str" r="K299">
        <f>'Weekly US Streaming Report'!T303</f>
        <v/>
      </c>
      <c t="str" r="L299">
        <f>'Weekly US Streaming Report'!U303</f>
        <v/>
      </c>
      <c t="str" r="M299">
        <f>'Weekly US Streaming Report'!V303</f>
        <v/>
      </c>
      <c t="str" r="N299">
        <f>'Weekly US Streaming Report'!W303</f>
        <v/>
      </c>
    </row>
    <row r="300">
      <c t="str" r="A300">
        <f>'Weekly US Streaming Report'!A304</f>
        <v/>
      </c>
      <c t="str" r="B300">
        <f>'Weekly US Streaming Report'!D304</f>
        <v/>
      </c>
      <c t="str" r="C300">
        <f>'Weekly US Streaming Report'!E304</f>
        <v/>
      </c>
      <c t="str" r="D300">
        <f>'Weekly US Streaming Report'!F304</f>
        <v/>
      </c>
      <c t="str" r="E300">
        <f>'Weekly US Streaming Report'!G304</f>
        <v/>
      </c>
      <c t="str" r="F300">
        <f>'Weekly US Streaming Report'!H304</f>
        <v/>
      </c>
      <c t="str" r="G300">
        <f>'Weekly US Streaming Report'!I304</f>
        <v/>
      </c>
      <c t="str" r="H300">
        <f>'Weekly US Streaming Report'!Q304</f>
        <v/>
      </c>
      <c t="str" r="I300">
        <f>'Weekly US Streaming Report'!R304</f>
        <v/>
      </c>
      <c t="str" r="J300">
        <f>'Weekly US Streaming Report'!S304</f>
        <v/>
      </c>
      <c t="str" r="K300">
        <f>'Weekly US Streaming Report'!T304</f>
        <v/>
      </c>
      <c t="str" r="L300">
        <f>'Weekly US Streaming Report'!U304</f>
        <v/>
      </c>
      <c t="str" r="M300">
        <f>'Weekly US Streaming Report'!V304</f>
        <v/>
      </c>
      <c t="str" r="N300">
        <f>'Weekly US Streaming Report'!W304</f>
        <v/>
      </c>
    </row>
    <row r="301">
      <c t="str" r="A301">
        <f>'Weekly US Streaming Report'!A305</f>
        <v/>
      </c>
      <c t="str" r="B301">
        <f>'Weekly US Streaming Report'!D305</f>
        <v/>
      </c>
      <c t="str" r="C301">
        <f>'Weekly US Streaming Report'!E305</f>
        <v/>
      </c>
      <c t="str" r="D301">
        <f>'Weekly US Streaming Report'!F305</f>
        <v/>
      </c>
      <c t="str" r="E301">
        <f>'Weekly US Streaming Report'!G305</f>
        <v/>
      </c>
      <c t="str" r="F301">
        <f>'Weekly US Streaming Report'!H305</f>
        <v/>
      </c>
      <c t="str" r="G301">
        <f>'Weekly US Streaming Report'!I305</f>
        <v/>
      </c>
      <c t="str" r="H301">
        <f>'Weekly US Streaming Report'!Q305</f>
        <v/>
      </c>
      <c t="str" r="I301">
        <f>'Weekly US Streaming Report'!R305</f>
        <v/>
      </c>
      <c t="str" r="J301">
        <f>'Weekly US Streaming Report'!S305</f>
        <v/>
      </c>
      <c t="str" r="K301">
        <f>'Weekly US Streaming Report'!T305</f>
        <v/>
      </c>
      <c t="str" r="L301">
        <f>'Weekly US Streaming Report'!U305</f>
        <v/>
      </c>
      <c t="str" r="M301">
        <f>'Weekly US Streaming Report'!V305</f>
        <v/>
      </c>
      <c t="str" r="N301">
        <f>'Weekly US Streaming Report'!W305</f>
        <v/>
      </c>
    </row>
    <row r="302">
      <c t="str" r="A302">
        <f>'Weekly US Streaming Report'!A306</f>
        <v/>
      </c>
      <c t="str" r="B302">
        <f>'Weekly US Streaming Report'!D306</f>
        <v/>
      </c>
      <c t="str" r="C302">
        <f>'Weekly US Streaming Report'!E306</f>
        <v/>
      </c>
      <c t="str" r="D302">
        <f>'Weekly US Streaming Report'!F306</f>
        <v/>
      </c>
      <c t="str" r="E302">
        <f>'Weekly US Streaming Report'!G306</f>
        <v/>
      </c>
      <c t="str" r="F302">
        <f>'Weekly US Streaming Report'!H306</f>
        <v/>
      </c>
      <c t="str" r="G302">
        <f>'Weekly US Streaming Report'!I306</f>
        <v/>
      </c>
      <c t="str" r="H302">
        <f>'Weekly US Streaming Report'!Q306</f>
        <v/>
      </c>
      <c t="str" r="I302">
        <f>'Weekly US Streaming Report'!R306</f>
        <v/>
      </c>
      <c t="str" r="J302">
        <f>'Weekly US Streaming Report'!S306</f>
        <v/>
      </c>
      <c t="str" r="K302">
        <f>'Weekly US Streaming Report'!T306</f>
        <v/>
      </c>
      <c t="str" r="L302">
        <f>'Weekly US Streaming Report'!U306</f>
        <v/>
      </c>
      <c t="str" r="M302">
        <f>'Weekly US Streaming Report'!V306</f>
        <v/>
      </c>
      <c t="str" r="N302">
        <f>'Weekly US Streaming Report'!W306</f>
        <v/>
      </c>
    </row>
    <row r="303">
      <c t="str" r="A303">
        <f>'Weekly US Streaming Report'!A307</f>
        <v/>
      </c>
      <c t="str" r="B303">
        <f>'Weekly US Streaming Report'!D307</f>
        <v/>
      </c>
      <c t="str" r="C303">
        <f>'Weekly US Streaming Report'!E307</f>
        <v/>
      </c>
      <c t="str" r="D303">
        <f>'Weekly US Streaming Report'!F307</f>
        <v/>
      </c>
      <c t="str" r="E303">
        <f>'Weekly US Streaming Report'!G307</f>
        <v/>
      </c>
      <c t="str" r="F303">
        <f>'Weekly US Streaming Report'!H307</f>
        <v/>
      </c>
      <c t="str" r="G303">
        <f>'Weekly US Streaming Report'!I307</f>
        <v/>
      </c>
      <c t="str" r="H303">
        <f>'Weekly US Streaming Report'!Q307</f>
        <v/>
      </c>
      <c t="str" r="I303">
        <f>'Weekly US Streaming Report'!R307</f>
        <v/>
      </c>
      <c t="str" r="J303">
        <f>'Weekly US Streaming Report'!S307</f>
        <v/>
      </c>
      <c t="str" r="K303">
        <f>'Weekly US Streaming Report'!T307</f>
        <v/>
      </c>
      <c t="str" r="L303">
        <f>'Weekly US Streaming Report'!U307</f>
        <v/>
      </c>
      <c t="str" r="M303">
        <f>'Weekly US Streaming Report'!V307</f>
        <v/>
      </c>
      <c t="str" r="N303">
        <f>'Weekly US Streaming Report'!W307</f>
        <v/>
      </c>
    </row>
    <row r="304">
      <c t="str" r="A304">
        <f>'Weekly US Streaming Report'!A308</f>
        <v/>
      </c>
      <c t="str" r="B304">
        <f>'Weekly US Streaming Report'!D308</f>
        <v/>
      </c>
      <c t="str" r="C304">
        <f>'Weekly US Streaming Report'!E308</f>
        <v/>
      </c>
      <c t="str" r="D304">
        <f>'Weekly US Streaming Report'!F308</f>
        <v/>
      </c>
      <c t="str" r="E304">
        <f>'Weekly US Streaming Report'!G308</f>
        <v/>
      </c>
      <c t="str" r="F304">
        <f>'Weekly US Streaming Report'!H308</f>
        <v/>
      </c>
      <c t="str" r="G304">
        <f>'Weekly US Streaming Report'!I308</f>
        <v/>
      </c>
      <c t="str" r="H304">
        <f>'Weekly US Streaming Report'!Q308</f>
        <v/>
      </c>
      <c t="str" r="I304">
        <f>'Weekly US Streaming Report'!R308</f>
        <v/>
      </c>
      <c t="str" r="J304">
        <f>'Weekly US Streaming Report'!S308</f>
        <v/>
      </c>
      <c t="str" r="K304">
        <f>'Weekly US Streaming Report'!T308</f>
        <v/>
      </c>
      <c t="str" r="L304">
        <f>'Weekly US Streaming Report'!U308</f>
        <v/>
      </c>
      <c t="str" r="M304">
        <f>'Weekly US Streaming Report'!V308</f>
        <v/>
      </c>
      <c t="str" r="N304">
        <f>'Weekly US Streaming Report'!W308</f>
        <v/>
      </c>
    </row>
    <row r="305">
      <c t="str" r="A305">
        <f>'Weekly US Streaming Report'!A309</f>
        <v/>
      </c>
      <c t="str" r="B305">
        <f>'Weekly US Streaming Report'!D309</f>
        <v/>
      </c>
      <c t="str" r="C305">
        <f>'Weekly US Streaming Report'!E309</f>
        <v/>
      </c>
      <c t="str" r="D305">
        <f>'Weekly US Streaming Report'!F309</f>
        <v/>
      </c>
      <c t="str" r="E305">
        <f>'Weekly US Streaming Report'!G309</f>
        <v/>
      </c>
      <c t="str" r="F305">
        <f>'Weekly US Streaming Report'!H309</f>
        <v/>
      </c>
      <c t="str" r="G305">
        <f>'Weekly US Streaming Report'!I309</f>
        <v/>
      </c>
      <c t="str" r="H305">
        <f>'Weekly US Streaming Report'!Q309</f>
        <v/>
      </c>
      <c t="str" r="I305">
        <f>'Weekly US Streaming Report'!R309</f>
        <v/>
      </c>
      <c t="str" r="J305">
        <f>'Weekly US Streaming Report'!S309</f>
        <v/>
      </c>
      <c t="str" r="K305">
        <f>'Weekly US Streaming Report'!T309</f>
        <v/>
      </c>
      <c t="str" r="L305">
        <f>'Weekly US Streaming Report'!U309</f>
        <v/>
      </c>
      <c t="str" r="M305">
        <f>'Weekly US Streaming Report'!V309</f>
        <v/>
      </c>
      <c t="str" r="N305">
        <f>'Weekly US Streaming Report'!W309</f>
        <v/>
      </c>
    </row>
    <row r="306">
      <c t="str" r="A306">
        <f>'Weekly US Streaming Report'!A310</f>
        <v/>
      </c>
      <c t="str" r="B306">
        <f>'Weekly US Streaming Report'!D310</f>
        <v/>
      </c>
      <c t="str" r="C306">
        <f>'Weekly US Streaming Report'!E310</f>
        <v/>
      </c>
      <c t="str" r="D306">
        <f>'Weekly US Streaming Report'!F310</f>
        <v/>
      </c>
      <c t="str" r="E306">
        <f>'Weekly US Streaming Report'!G310</f>
        <v/>
      </c>
      <c t="str" r="F306">
        <f>'Weekly US Streaming Report'!H310</f>
        <v/>
      </c>
      <c t="str" r="G306">
        <f>'Weekly US Streaming Report'!I310</f>
        <v/>
      </c>
      <c t="str" r="H306">
        <f>'Weekly US Streaming Report'!Q310</f>
        <v/>
      </c>
      <c t="str" r="I306">
        <f>'Weekly US Streaming Report'!R310</f>
        <v/>
      </c>
      <c t="str" r="J306">
        <f>'Weekly US Streaming Report'!S310</f>
        <v/>
      </c>
      <c t="str" r="K306">
        <f>'Weekly US Streaming Report'!T310</f>
        <v/>
      </c>
      <c t="str" r="L306">
        <f>'Weekly US Streaming Report'!U310</f>
        <v/>
      </c>
      <c t="str" r="M306">
        <f>'Weekly US Streaming Report'!V310</f>
        <v/>
      </c>
      <c t="str" r="N306">
        <f>'Weekly US Streaming Report'!W310</f>
        <v/>
      </c>
    </row>
    <row r="307">
      <c t="str" r="A307">
        <f>'Weekly US Streaming Report'!A311</f>
        <v/>
      </c>
      <c t="str" r="B307">
        <f>'Weekly US Streaming Report'!D311</f>
        <v/>
      </c>
      <c t="str" r="C307">
        <f>'Weekly US Streaming Report'!E311</f>
        <v/>
      </c>
      <c t="str" r="D307">
        <f>'Weekly US Streaming Report'!F311</f>
        <v/>
      </c>
      <c t="str" r="E307">
        <f>'Weekly US Streaming Report'!G311</f>
        <v/>
      </c>
      <c t="str" r="F307">
        <f>'Weekly US Streaming Report'!H311</f>
        <v/>
      </c>
      <c t="str" r="G307">
        <f>'Weekly US Streaming Report'!I311</f>
        <v/>
      </c>
      <c t="str" r="H307">
        <f>'Weekly US Streaming Report'!Q311</f>
        <v/>
      </c>
      <c t="str" r="I307">
        <f>'Weekly US Streaming Report'!R311</f>
        <v/>
      </c>
      <c t="str" r="J307">
        <f>'Weekly US Streaming Report'!S311</f>
        <v/>
      </c>
      <c t="str" r="K307">
        <f>'Weekly US Streaming Report'!T311</f>
        <v/>
      </c>
      <c t="str" r="L307">
        <f>'Weekly US Streaming Report'!U311</f>
        <v/>
      </c>
      <c t="str" r="M307">
        <f>'Weekly US Streaming Report'!V311</f>
        <v/>
      </c>
      <c t="str" r="N307">
        <f>'Weekly US Streaming Report'!W311</f>
        <v/>
      </c>
    </row>
    <row r="308">
      <c t="str" r="A308">
        <f>'Weekly US Streaming Report'!A312</f>
        <v/>
      </c>
      <c t="str" r="B308">
        <f>'Weekly US Streaming Report'!D312</f>
        <v/>
      </c>
      <c t="str" r="C308">
        <f>'Weekly US Streaming Report'!E312</f>
        <v/>
      </c>
      <c t="str" r="D308">
        <f>'Weekly US Streaming Report'!F312</f>
        <v/>
      </c>
      <c t="str" r="E308">
        <f>'Weekly US Streaming Report'!G312</f>
        <v/>
      </c>
      <c t="str" r="F308">
        <f>'Weekly US Streaming Report'!H312</f>
        <v/>
      </c>
      <c t="str" r="G308">
        <f>'Weekly US Streaming Report'!I312</f>
        <v/>
      </c>
      <c t="str" r="H308">
        <f>'Weekly US Streaming Report'!Q312</f>
        <v/>
      </c>
      <c t="str" r="I308">
        <f>'Weekly US Streaming Report'!R312</f>
        <v/>
      </c>
      <c t="str" r="J308">
        <f>'Weekly US Streaming Report'!S312</f>
        <v/>
      </c>
      <c t="str" r="K308">
        <f>'Weekly US Streaming Report'!T312</f>
        <v/>
      </c>
      <c t="str" r="L308">
        <f>'Weekly US Streaming Report'!U312</f>
        <v/>
      </c>
      <c t="str" r="M308">
        <f>'Weekly US Streaming Report'!V312</f>
        <v/>
      </c>
      <c t="str" r="N308">
        <f>'Weekly US Streaming Report'!W312</f>
        <v/>
      </c>
    </row>
    <row r="309">
      <c t="str" r="A309">
        <f>'Weekly US Streaming Report'!A313</f>
        <v/>
      </c>
      <c t="str" r="B309">
        <f>'Weekly US Streaming Report'!D313</f>
        <v/>
      </c>
      <c t="str" r="C309">
        <f>'Weekly US Streaming Report'!E313</f>
        <v/>
      </c>
      <c t="str" r="D309">
        <f>'Weekly US Streaming Report'!F313</f>
        <v/>
      </c>
      <c t="str" r="E309">
        <f>'Weekly US Streaming Report'!G313</f>
        <v/>
      </c>
      <c t="str" r="F309">
        <f>'Weekly US Streaming Report'!H313</f>
        <v/>
      </c>
      <c t="str" r="G309">
        <f>'Weekly US Streaming Report'!I313</f>
        <v/>
      </c>
      <c t="str" r="H309">
        <f>'Weekly US Streaming Report'!Q313</f>
        <v/>
      </c>
      <c t="str" r="I309">
        <f>'Weekly US Streaming Report'!R313</f>
        <v/>
      </c>
      <c t="str" r="J309">
        <f>'Weekly US Streaming Report'!S313</f>
        <v/>
      </c>
      <c t="str" r="K309">
        <f>'Weekly US Streaming Report'!T313</f>
        <v/>
      </c>
      <c t="str" r="L309">
        <f>'Weekly US Streaming Report'!U313</f>
        <v/>
      </c>
      <c t="str" r="M309">
        <f>'Weekly US Streaming Report'!V313</f>
        <v/>
      </c>
      <c t="str" r="N309">
        <f>'Weekly US Streaming Report'!W313</f>
        <v/>
      </c>
    </row>
    <row r="310">
      <c t="str" r="A310">
        <f>'Weekly US Streaming Report'!A314</f>
        <v/>
      </c>
      <c t="str" r="B310">
        <f>'Weekly US Streaming Report'!D314</f>
        <v/>
      </c>
      <c t="str" r="C310">
        <f>'Weekly US Streaming Report'!E314</f>
        <v/>
      </c>
      <c t="str" r="D310">
        <f>'Weekly US Streaming Report'!F314</f>
        <v/>
      </c>
      <c t="str" r="E310">
        <f>'Weekly US Streaming Report'!G314</f>
        <v/>
      </c>
      <c t="str" r="F310">
        <f>'Weekly US Streaming Report'!H314</f>
        <v/>
      </c>
      <c t="str" r="G310">
        <f>'Weekly US Streaming Report'!I314</f>
        <v/>
      </c>
      <c t="str" r="H310">
        <f>'Weekly US Streaming Report'!Q314</f>
        <v/>
      </c>
      <c t="str" r="I310">
        <f>'Weekly US Streaming Report'!R314</f>
        <v/>
      </c>
      <c t="str" r="J310">
        <f>'Weekly US Streaming Report'!S314</f>
        <v/>
      </c>
      <c t="str" r="K310">
        <f>'Weekly US Streaming Report'!T314</f>
        <v/>
      </c>
      <c t="str" r="L310">
        <f>'Weekly US Streaming Report'!U314</f>
        <v/>
      </c>
      <c t="str" r="M310">
        <f>'Weekly US Streaming Report'!V314</f>
        <v/>
      </c>
      <c t="str" r="N310">
        <f>'Weekly US Streaming Report'!W314</f>
        <v/>
      </c>
    </row>
    <row r="311">
      <c t="str" r="A311">
        <f>'Weekly US Streaming Report'!A315</f>
        <v/>
      </c>
      <c t="str" r="B311">
        <f>'Weekly US Streaming Report'!D315</f>
        <v/>
      </c>
      <c t="str" r="C311">
        <f>'Weekly US Streaming Report'!E315</f>
        <v/>
      </c>
      <c t="str" r="D311">
        <f>'Weekly US Streaming Report'!F315</f>
        <v/>
      </c>
      <c t="str" r="E311">
        <f>'Weekly US Streaming Report'!G315</f>
        <v/>
      </c>
      <c t="str" r="F311">
        <f>'Weekly US Streaming Report'!H315</f>
        <v/>
      </c>
      <c t="str" r="G311">
        <f>'Weekly US Streaming Report'!I315</f>
        <v/>
      </c>
      <c t="str" r="H311">
        <f>'Weekly US Streaming Report'!Q315</f>
        <v/>
      </c>
      <c t="str" r="I311">
        <f>'Weekly US Streaming Report'!R315</f>
        <v/>
      </c>
      <c t="str" r="J311">
        <f>'Weekly US Streaming Report'!S315</f>
        <v/>
      </c>
      <c t="str" r="K311">
        <f>'Weekly US Streaming Report'!T315</f>
        <v/>
      </c>
      <c t="str" r="L311">
        <f>'Weekly US Streaming Report'!U315</f>
        <v/>
      </c>
      <c t="str" r="M311">
        <f>'Weekly US Streaming Report'!V315</f>
        <v/>
      </c>
      <c t="str" r="N311">
        <f>'Weekly US Streaming Report'!W315</f>
        <v/>
      </c>
    </row>
    <row r="312">
      <c t="str" r="A312">
        <f>'Weekly US Streaming Report'!A316</f>
        <v/>
      </c>
      <c t="str" r="B312">
        <f>'Weekly US Streaming Report'!D316</f>
        <v/>
      </c>
      <c t="str" r="C312">
        <f>'Weekly US Streaming Report'!E316</f>
        <v/>
      </c>
      <c t="str" r="D312">
        <f>'Weekly US Streaming Report'!F316</f>
        <v/>
      </c>
      <c t="str" r="E312">
        <f>'Weekly US Streaming Report'!G316</f>
        <v/>
      </c>
      <c t="str" r="F312">
        <f>'Weekly US Streaming Report'!H316</f>
        <v/>
      </c>
      <c t="str" r="G312">
        <f>'Weekly US Streaming Report'!I316</f>
        <v/>
      </c>
      <c t="str" r="H312">
        <f>'Weekly US Streaming Report'!Q316</f>
        <v/>
      </c>
      <c t="str" r="I312">
        <f>'Weekly US Streaming Report'!R316</f>
        <v/>
      </c>
      <c t="str" r="J312">
        <f>'Weekly US Streaming Report'!S316</f>
        <v/>
      </c>
      <c t="str" r="K312">
        <f>'Weekly US Streaming Report'!T316</f>
        <v/>
      </c>
      <c t="str" r="L312">
        <f>'Weekly US Streaming Report'!U316</f>
        <v/>
      </c>
      <c t="str" r="M312">
        <f>'Weekly US Streaming Report'!V316</f>
        <v/>
      </c>
      <c t="str" r="N312">
        <f>'Weekly US Streaming Report'!W316</f>
        <v/>
      </c>
    </row>
    <row r="313">
      <c t="str" r="A313">
        <f>'Weekly US Streaming Report'!A317</f>
        <v/>
      </c>
      <c t="str" r="B313">
        <f>'Weekly US Streaming Report'!D317</f>
        <v/>
      </c>
      <c t="str" r="C313">
        <f>'Weekly US Streaming Report'!E317</f>
        <v/>
      </c>
      <c t="str" r="D313">
        <f>'Weekly US Streaming Report'!F317</f>
        <v/>
      </c>
      <c t="str" r="E313">
        <f>'Weekly US Streaming Report'!G317</f>
        <v/>
      </c>
      <c t="str" r="F313">
        <f>'Weekly US Streaming Report'!H317</f>
        <v/>
      </c>
      <c t="str" r="G313">
        <f>'Weekly US Streaming Report'!I317</f>
        <v/>
      </c>
      <c t="str" r="H313">
        <f>'Weekly US Streaming Report'!Q317</f>
        <v/>
      </c>
      <c t="str" r="I313">
        <f>'Weekly US Streaming Report'!R317</f>
        <v/>
      </c>
      <c t="str" r="J313">
        <f>'Weekly US Streaming Report'!S317</f>
        <v/>
      </c>
      <c t="str" r="K313">
        <f>'Weekly US Streaming Report'!T317</f>
        <v/>
      </c>
      <c t="str" r="L313">
        <f>'Weekly US Streaming Report'!U317</f>
        <v/>
      </c>
      <c t="str" r="M313">
        <f>'Weekly US Streaming Report'!V317</f>
        <v/>
      </c>
      <c t="str" r="N313">
        <f>'Weekly US Streaming Report'!W317</f>
        <v/>
      </c>
    </row>
    <row r="314">
      <c t="str" r="A314">
        <f>'Weekly US Streaming Report'!A318</f>
        <v/>
      </c>
      <c t="str" r="B314">
        <f>'Weekly US Streaming Report'!D318</f>
        <v/>
      </c>
      <c t="str" r="C314">
        <f>'Weekly US Streaming Report'!E318</f>
        <v/>
      </c>
      <c t="str" r="D314">
        <f>'Weekly US Streaming Report'!F318</f>
        <v/>
      </c>
      <c t="str" r="E314">
        <f>'Weekly US Streaming Report'!G318</f>
        <v/>
      </c>
      <c t="str" r="F314">
        <f>'Weekly US Streaming Report'!H318</f>
        <v/>
      </c>
      <c t="str" r="G314">
        <f>'Weekly US Streaming Report'!I318</f>
        <v/>
      </c>
      <c t="str" r="H314">
        <f>'Weekly US Streaming Report'!Q318</f>
        <v/>
      </c>
      <c t="str" r="I314">
        <f>'Weekly US Streaming Report'!R318</f>
        <v/>
      </c>
      <c t="str" r="J314">
        <f>'Weekly US Streaming Report'!S318</f>
        <v/>
      </c>
      <c t="str" r="K314">
        <f>'Weekly US Streaming Report'!T318</f>
        <v/>
      </c>
      <c t="str" r="L314">
        <f>'Weekly US Streaming Report'!U318</f>
        <v/>
      </c>
      <c t="str" r="M314">
        <f>'Weekly US Streaming Report'!V318</f>
        <v/>
      </c>
      <c t="str" r="N314">
        <f>'Weekly US Streaming Report'!W318</f>
        <v/>
      </c>
    </row>
    <row r="315">
      <c t="str" r="A315">
        <f>'Weekly US Streaming Report'!A319</f>
        <v/>
      </c>
      <c t="str" r="B315">
        <f>'Weekly US Streaming Report'!D319</f>
        <v/>
      </c>
      <c t="str" r="C315">
        <f>'Weekly US Streaming Report'!E319</f>
        <v/>
      </c>
      <c t="str" r="D315">
        <f>'Weekly US Streaming Report'!F319</f>
        <v/>
      </c>
      <c t="str" r="E315">
        <f>'Weekly US Streaming Report'!G319</f>
        <v/>
      </c>
      <c t="str" r="F315">
        <f>'Weekly US Streaming Report'!H319</f>
        <v/>
      </c>
      <c t="str" r="G315">
        <f>'Weekly US Streaming Report'!I319</f>
        <v/>
      </c>
      <c t="str" r="H315">
        <f>'Weekly US Streaming Report'!Q319</f>
        <v/>
      </c>
      <c t="str" r="I315">
        <f>'Weekly US Streaming Report'!R319</f>
        <v/>
      </c>
      <c t="str" r="J315">
        <f>'Weekly US Streaming Report'!S319</f>
        <v/>
      </c>
      <c t="str" r="K315">
        <f>'Weekly US Streaming Report'!T319</f>
        <v/>
      </c>
      <c t="str" r="L315">
        <f>'Weekly US Streaming Report'!U319</f>
        <v/>
      </c>
      <c t="str" r="M315">
        <f>'Weekly US Streaming Report'!V319</f>
        <v/>
      </c>
      <c t="str" r="N315">
        <f>'Weekly US Streaming Report'!W319</f>
        <v/>
      </c>
    </row>
    <row r="316">
      <c t="str" r="A316">
        <f>'Weekly US Streaming Report'!A320</f>
        <v/>
      </c>
      <c t="str" r="B316">
        <f>'Weekly US Streaming Report'!D320</f>
        <v/>
      </c>
      <c t="str" r="C316">
        <f>'Weekly US Streaming Report'!E320</f>
        <v/>
      </c>
      <c t="str" r="D316">
        <f>'Weekly US Streaming Report'!F320</f>
        <v/>
      </c>
      <c t="str" r="E316">
        <f>'Weekly US Streaming Report'!G320</f>
        <v/>
      </c>
      <c t="str" r="F316">
        <f>'Weekly US Streaming Report'!H320</f>
        <v/>
      </c>
      <c t="str" r="G316">
        <f>'Weekly US Streaming Report'!I320</f>
        <v/>
      </c>
      <c t="str" r="H316">
        <f>'Weekly US Streaming Report'!Q320</f>
        <v/>
      </c>
      <c t="str" r="I316">
        <f>'Weekly US Streaming Report'!R320</f>
        <v/>
      </c>
      <c t="str" r="J316">
        <f>'Weekly US Streaming Report'!S320</f>
        <v/>
      </c>
      <c t="str" r="K316">
        <f>'Weekly US Streaming Report'!T320</f>
        <v/>
      </c>
      <c t="str" r="L316">
        <f>'Weekly US Streaming Report'!U320</f>
        <v/>
      </c>
      <c t="str" r="M316">
        <f>'Weekly US Streaming Report'!V320</f>
        <v/>
      </c>
      <c t="str" r="N316">
        <f>'Weekly US Streaming Report'!W320</f>
        <v/>
      </c>
    </row>
    <row r="317">
      <c t="str" r="A317">
        <f>'Weekly US Streaming Report'!A321</f>
        <v/>
      </c>
      <c t="str" r="B317">
        <f>'Weekly US Streaming Report'!D321</f>
        <v/>
      </c>
      <c t="str" r="C317">
        <f>'Weekly US Streaming Report'!E321</f>
        <v/>
      </c>
      <c t="str" r="D317">
        <f>'Weekly US Streaming Report'!F321</f>
        <v/>
      </c>
      <c t="str" r="E317">
        <f>'Weekly US Streaming Report'!G321</f>
        <v/>
      </c>
      <c t="str" r="F317">
        <f>'Weekly US Streaming Report'!H321</f>
        <v/>
      </c>
      <c t="str" r="G317">
        <f>'Weekly US Streaming Report'!I321</f>
        <v/>
      </c>
      <c t="str" r="H317">
        <f>'Weekly US Streaming Report'!Q321</f>
        <v/>
      </c>
      <c t="str" r="I317">
        <f>'Weekly US Streaming Report'!R321</f>
        <v/>
      </c>
      <c t="str" r="J317">
        <f>'Weekly US Streaming Report'!S321</f>
        <v/>
      </c>
      <c t="str" r="K317">
        <f>'Weekly US Streaming Report'!T321</f>
        <v/>
      </c>
      <c t="str" r="L317">
        <f>'Weekly US Streaming Report'!U321</f>
        <v/>
      </c>
      <c t="str" r="M317">
        <f>'Weekly US Streaming Report'!V321</f>
        <v/>
      </c>
      <c t="str" r="N317">
        <f>'Weekly US Streaming Report'!W321</f>
        <v/>
      </c>
    </row>
    <row r="318">
      <c t="str" r="A318">
        <f>'Weekly US Streaming Report'!A322</f>
        <v/>
      </c>
      <c t="str" r="B318">
        <f>'Weekly US Streaming Report'!D322</f>
        <v/>
      </c>
      <c t="str" r="C318">
        <f>'Weekly US Streaming Report'!E322</f>
        <v/>
      </c>
      <c t="str" r="D318">
        <f>'Weekly US Streaming Report'!F322</f>
        <v/>
      </c>
      <c t="str" r="E318">
        <f>'Weekly US Streaming Report'!G322</f>
        <v/>
      </c>
      <c t="str" r="F318">
        <f>'Weekly US Streaming Report'!H322</f>
        <v/>
      </c>
      <c t="str" r="G318">
        <f>'Weekly US Streaming Report'!I322</f>
        <v/>
      </c>
      <c t="str" r="H318">
        <f>'Weekly US Streaming Report'!Q322</f>
        <v/>
      </c>
      <c t="str" r="I318">
        <f>'Weekly US Streaming Report'!R322</f>
        <v/>
      </c>
      <c t="str" r="J318">
        <f>'Weekly US Streaming Report'!S322</f>
        <v/>
      </c>
      <c t="str" r="K318">
        <f>'Weekly US Streaming Report'!T322</f>
        <v/>
      </c>
      <c t="str" r="L318">
        <f>'Weekly US Streaming Report'!U322</f>
        <v/>
      </c>
      <c t="str" r="M318">
        <f>'Weekly US Streaming Report'!V322</f>
        <v/>
      </c>
      <c t="str" r="N318">
        <f>'Weekly US Streaming Report'!W322</f>
        <v/>
      </c>
    </row>
    <row r="319">
      <c t="str" r="A319">
        <f>'Weekly US Streaming Report'!A323</f>
        <v/>
      </c>
      <c t="str" r="B319">
        <f>'Weekly US Streaming Report'!D323</f>
        <v/>
      </c>
      <c t="str" r="C319">
        <f>'Weekly US Streaming Report'!E323</f>
        <v/>
      </c>
      <c t="str" r="D319">
        <f>'Weekly US Streaming Report'!F323</f>
        <v/>
      </c>
      <c t="str" r="E319">
        <f>'Weekly US Streaming Report'!G323</f>
        <v/>
      </c>
      <c t="str" r="F319">
        <f>'Weekly US Streaming Report'!H323</f>
        <v/>
      </c>
      <c t="str" r="G319">
        <f>'Weekly US Streaming Report'!I323</f>
        <v/>
      </c>
      <c t="str" r="H319">
        <f>'Weekly US Streaming Report'!Q323</f>
        <v/>
      </c>
      <c t="str" r="I319">
        <f>'Weekly US Streaming Report'!R323</f>
        <v/>
      </c>
      <c t="str" r="J319">
        <f>'Weekly US Streaming Report'!S323</f>
        <v/>
      </c>
      <c t="str" r="K319">
        <f>'Weekly US Streaming Report'!T323</f>
        <v/>
      </c>
      <c t="str" r="L319">
        <f>'Weekly US Streaming Report'!U323</f>
        <v/>
      </c>
      <c t="str" r="M319">
        <f>'Weekly US Streaming Report'!V323</f>
        <v/>
      </c>
      <c t="str" r="N319">
        <f>'Weekly US Streaming Report'!W323</f>
        <v/>
      </c>
    </row>
    <row r="320">
      <c t="str" r="A320">
        <f>'Weekly US Streaming Report'!A324</f>
        <v/>
      </c>
      <c t="str" r="B320">
        <f>'Weekly US Streaming Report'!D324</f>
        <v/>
      </c>
      <c t="str" r="C320">
        <f>'Weekly US Streaming Report'!E324</f>
        <v/>
      </c>
      <c t="str" r="D320">
        <f>'Weekly US Streaming Report'!F324</f>
        <v/>
      </c>
      <c t="str" r="E320">
        <f>'Weekly US Streaming Report'!G324</f>
        <v/>
      </c>
      <c t="str" r="F320">
        <f>'Weekly US Streaming Report'!H324</f>
        <v/>
      </c>
      <c t="str" r="G320">
        <f>'Weekly US Streaming Report'!I324</f>
        <v/>
      </c>
      <c t="str" r="H320">
        <f>'Weekly US Streaming Report'!Q324</f>
        <v/>
      </c>
      <c t="str" r="I320">
        <f>'Weekly US Streaming Report'!R324</f>
        <v/>
      </c>
      <c t="str" r="J320">
        <f>'Weekly US Streaming Report'!S324</f>
        <v/>
      </c>
      <c t="str" r="K320">
        <f>'Weekly US Streaming Report'!T324</f>
        <v/>
      </c>
      <c t="str" r="L320">
        <f>'Weekly US Streaming Report'!U324</f>
        <v/>
      </c>
      <c t="str" r="M320">
        <f>'Weekly US Streaming Report'!V324</f>
        <v/>
      </c>
      <c t="str" r="N320">
        <f>'Weekly US Streaming Report'!W324</f>
        <v/>
      </c>
    </row>
    <row r="321">
      <c t="str" r="A321">
        <f>'Weekly US Streaming Report'!A325</f>
        <v/>
      </c>
      <c t="str" r="B321">
        <f>'Weekly US Streaming Report'!D325</f>
        <v/>
      </c>
      <c t="str" r="C321">
        <f>'Weekly US Streaming Report'!E325</f>
        <v/>
      </c>
      <c t="str" r="D321">
        <f>'Weekly US Streaming Report'!F325</f>
        <v/>
      </c>
      <c t="str" r="E321">
        <f>'Weekly US Streaming Report'!G325</f>
        <v/>
      </c>
      <c t="str" r="F321">
        <f>'Weekly US Streaming Report'!H325</f>
        <v/>
      </c>
      <c t="str" r="G321">
        <f>'Weekly US Streaming Report'!I325</f>
        <v/>
      </c>
      <c t="str" r="H321">
        <f>'Weekly US Streaming Report'!Q325</f>
        <v/>
      </c>
      <c t="str" r="I321">
        <f>'Weekly US Streaming Report'!R325</f>
        <v/>
      </c>
      <c t="str" r="J321">
        <f>'Weekly US Streaming Report'!S325</f>
        <v/>
      </c>
      <c t="str" r="K321">
        <f>'Weekly US Streaming Report'!T325</f>
        <v/>
      </c>
      <c t="str" r="L321">
        <f>'Weekly US Streaming Report'!U325</f>
        <v/>
      </c>
      <c t="str" r="M321">
        <f>'Weekly US Streaming Report'!V325</f>
        <v/>
      </c>
      <c t="str" r="N321">
        <f>'Weekly US Streaming Report'!W325</f>
        <v/>
      </c>
    </row>
    <row r="322">
      <c t="str" r="A322">
        <f>'Weekly US Streaming Report'!A326</f>
        <v/>
      </c>
      <c t="str" r="B322">
        <f>'Weekly US Streaming Report'!D326</f>
        <v/>
      </c>
      <c t="str" r="C322">
        <f>'Weekly US Streaming Report'!E326</f>
        <v/>
      </c>
      <c t="str" r="D322">
        <f>'Weekly US Streaming Report'!F326</f>
        <v/>
      </c>
      <c t="str" r="E322">
        <f>'Weekly US Streaming Report'!G326</f>
        <v/>
      </c>
      <c t="str" r="F322">
        <f>'Weekly US Streaming Report'!H326</f>
        <v/>
      </c>
      <c t="str" r="G322">
        <f>'Weekly US Streaming Report'!I326</f>
        <v/>
      </c>
      <c t="str" r="H322">
        <f>'Weekly US Streaming Report'!Q326</f>
        <v/>
      </c>
      <c t="str" r="I322">
        <f>'Weekly US Streaming Report'!R326</f>
        <v/>
      </c>
      <c t="str" r="J322">
        <f>'Weekly US Streaming Report'!S326</f>
        <v/>
      </c>
      <c t="str" r="K322">
        <f>'Weekly US Streaming Report'!T326</f>
        <v/>
      </c>
      <c t="str" r="L322">
        <f>'Weekly US Streaming Report'!U326</f>
        <v/>
      </c>
      <c t="str" r="M322">
        <f>'Weekly US Streaming Report'!V326</f>
        <v/>
      </c>
      <c t="str" r="N322">
        <f>'Weekly US Streaming Report'!W326</f>
        <v/>
      </c>
    </row>
    <row r="323">
      <c t="str" r="A323">
        <f>'Weekly US Streaming Report'!A327</f>
        <v/>
      </c>
      <c t="str" r="B323">
        <f>'Weekly US Streaming Report'!D327</f>
        <v/>
      </c>
      <c t="str" r="C323">
        <f>'Weekly US Streaming Report'!E327</f>
        <v/>
      </c>
      <c t="str" r="D323">
        <f>'Weekly US Streaming Report'!F327</f>
        <v/>
      </c>
      <c t="str" r="E323">
        <f>'Weekly US Streaming Report'!G327</f>
        <v/>
      </c>
      <c t="str" r="F323">
        <f>'Weekly US Streaming Report'!H327</f>
        <v/>
      </c>
      <c t="str" r="G323">
        <f>'Weekly US Streaming Report'!I327</f>
        <v/>
      </c>
      <c t="str" r="H323">
        <f>'Weekly US Streaming Report'!Q327</f>
        <v/>
      </c>
      <c t="str" r="I323">
        <f>'Weekly US Streaming Report'!R327</f>
        <v/>
      </c>
      <c t="str" r="J323">
        <f>'Weekly US Streaming Report'!S327</f>
        <v/>
      </c>
      <c t="str" r="K323">
        <f>'Weekly US Streaming Report'!T327</f>
        <v/>
      </c>
      <c t="str" r="L323">
        <f>'Weekly US Streaming Report'!U327</f>
        <v/>
      </c>
      <c t="str" r="M323">
        <f>'Weekly US Streaming Report'!V327</f>
        <v/>
      </c>
      <c t="str" r="N323">
        <f>'Weekly US Streaming Report'!W327</f>
        <v/>
      </c>
    </row>
    <row r="324">
      <c t="str" r="A324">
        <f>'Weekly US Streaming Report'!A328</f>
        <v/>
      </c>
      <c t="str" r="B324">
        <f>'Weekly US Streaming Report'!D328</f>
        <v/>
      </c>
      <c t="str" r="C324">
        <f>'Weekly US Streaming Report'!E328</f>
        <v/>
      </c>
      <c t="str" r="D324">
        <f>'Weekly US Streaming Report'!F328</f>
        <v/>
      </c>
      <c t="str" r="E324">
        <f>'Weekly US Streaming Report'!G328</f>
        <v/>
      </c>
      <c t="str" r="F324">
        <f>'Weekly US Streaming Report'!H328</f>
        <v/>
      </c>
      <c t="str" r="G324">
        <f>'Weekly US Streaming Report'!I328</f>
        <v/>
      </c>
      <c t="str" r="H324">
        <f>'Weekly US Streaming Report'!Q328</f>
        <v/>
      </c>
      <c t="str" r="I324">
        <f>'Weekly US Streaming Report'!R328</f>
        <v/>
      </c>
      <c t="str" r="J324">
        <f>'Weekly US Streaming Report'!S328</f>
        <v/>
      </c>
      <c t="str" r="K324">
        <f>'Weekly US Streaming Report'!T328</f>
        <v/>
      </c>
      <c t="str" r="L324">
        <f>'Weekly US Streaming Report'!U328</f>
        <v/>
      </c>
      <c t="str" r="M324">
        <f>'Weekly US Streaming Report'!V328</f>
        <v/>
      </c>
      <c t="str" r="N324">
        <f>'Weekly US Streaming Report'!W328</f>
        <v/>
      </c>
    </row>
    <row r="325">
      <c t="str" r="A325">
        <f>'Weekly US Streaming Report'!A329</f>
        <v/>
      </c>
      <c t="str" r="B325">
        <f>'Weekly US Streaming Report'!D329</f>
        <v/>
      </c>
      <c t="str" r="C325">
        <f>'Weekly US Streaming Report'!E329</f>
        <v/>
      </c>
      <c t="str" r="D325">
        <f>'Weekly US Streaming Report'!F329</f>
        <v/>
      </c>
      <c t="str" r="E325">
        <f>'Weekly US Streaming Report'!G329</f>
        <v/>
      </c>
      <c t="str" r="F325">
        <f>'Weekly US Streaming Report'!H329</f>
        <v/>
      </c>
      <c t="str" r="G325">
        <f>'Weekly US Streaming Report'!I329</f>
        <v/>
      </c>
      <c t="str" r="H325">
        <f>'Weekly US Streaming Report'!Q329</f>
        <v/>
      </c>
      <c t="str" r="I325">
        <f>'Weekly US Streaming Report'!R329</f>
        <v/>
      </c>
      <c t="str" r="J325">
        <f>'Weekly US Streaming Report'!S329</f>
        <v/>
      </c>
      <c t="str" r="K325">
        <f>'Weekly US Streaming Report'!T329</f>
        <v/>
      </c>
      <c t="str" r="L325">
        <f>'Weekly US Streaming Report'!U329</f>
        <v/>
      </c>
      <c t="str" r="M325">
        <f>'Weekly US Streaming Report'!V329</f>
        <v/>
      </c>
      <c t="str" r="N325">
        <f>'Weekly US Streaming Report'!W329</f>
        <v/>
      </c>
    </row>
    <row r="326">
      <c t="str" r="A326">
        <f>'Weekly US Streaming Report'!A330</f>
        <v/>
      </c>
      <c t="str" r="B326">
        <f>'Weekly US Streaming Report'!D330</f>
        <v/>
      </c>
      <c t="str" r="C326">
        <f>'Weekly US Streaming Report'!E330</f>
        <v/>
      </c>
      <c t="str" r="D326">
        <f>'Weekly US Streaming Report'!F330</f>
        <v/>
      </c>
      <c t="str" r="E326">
        <f>'Weekly US Streaming Report'!G330</f>
        <v/>
      </c>
      <c t="str" r="F326">
        <f>'Weekly US Streaming Report'!H330</f>
        <v/>
      </c>
      <c t="str" r="G326">
        <f>'Weekly US Streaming Report'!I330</f>
        <v/>
      </c>
      <c t="str" r="H326">
        <f>'Weekly US Streaming Report'!Q330</f>
        <v/>
      </c>
      <c t="str" r="I326">
        <f>'Weekly US Streaming Report'!R330</f>
        <v/>
      </c>
      <c t="str" r="J326">
        <f>'Weekly US Streaming Report'!S330</f>
        <v/>
      </c>
      <c t="str" r="K326">
        <f>'Weekly US Streaming Report'!T330</f>
        <v/>
      </c>
      <c t="str" r="L326">
        <f>'Weekly US Streaming Report'!U330</f>
        <v/>
      </c>
      <c t="str" r="M326">
        <f>'Weekly US Streaming Report'!V330</f>
        <v/>
      </c>
      <c t="str" r="N326">
        <f>'Weekly US Streaming Report'!W330</f>
        <v/>
      </c>
    </row>
    <row r="327">
      <c t="str" r="A327">
        <f>'Weekly US Streaming Report'!A331</f>
        <v/>
      </c>
      <c t="str" r="B327">
        <f>'Weekly US Streaming Report'!D331</f>
        <v/>
      </c>
      <c t="str" r="C327">
        <f>'Weekly US Streaming Report'!E331</f>
        <v/>
      </c>
      <c t="str" r="D327">
        <f>'Weekly US Streaming Report'!F331</f>
        <v/>
      </c>
      <c t="str" r="E327">
        <f>'Weekly US Streaming Report'!G331</f>
        <v/>
      </c>
      <c t="str" r="F327">
        <f>'Weekly US Streaming Report'!H331</f>
        <v/>
      </c>
      <c t="str" r="G327">
        <f>'Weekly US Streaming Report'!I331</f>
        <v/>
      </c>
      <c t="str" r="H327">
        <f>'Weekly US Streaming Report'!Q331</f>
        <v/>
      </c>
      <c t="str" r="I327">
        <f>'Weekly US Streaming Report'!R331</f>
        <v/>
      </c>
      <c t="str" r="J327">
        <f>'Weekly US Streaming Report'!S331</f>
        <v/>
      </c>
      <c t="str" r="K327">
        <f>'Weekly US Streaming Report'!T331</f>
        <v/>
      </c>
      <c t="str" r="L327">
        <f>'Weekly US Streaming Report'!U331</f>
        <v/>
      </c>
      <c t="str" r="M327">
        <f>'Weekly US Streaming Report'!V331</f>
        <v/>
      </c>
      <c t="str" r="N327">
        <f>'Weekly US Streaming Report'!W331</f>
        <v/>
      </c>
    </row>
    <row r="328">
      <c t="str" r="A328">
        <f>'Weekly US Streaming Report'!A332</f>
        <v/>
      </c>
      <c t="str" r="B328">
        <f>'Weekly US Streaming Report'!D332</f>
        <v/>
      </c>
      <c t="str" r="C328">
        <f>'Weekly US Streaming Report'!E332</f>
        <v/>
      </c>
      <c t="str" r="D328">
        <f>'Weekly US Streaming Report'!F332</f>
        <v/>
      </c>
      <c t="str" r="E328">
        <f>'Weekly US Streaming Report'!G332</f>
        <v/>
      </c>
      <c t="str" r="F328">
        <f>'Weekly US Streaming Report'!H332</f>
        <v/>
      </c>
      <c t="str" r="G328">
        <f>'Weekly US Streaming Report'!I332</f>
        <v/>
      </c>
      <c t="str" r="H328">
        <f>'Weekly US Streaming Report'!Q332</f>
        <v/>
      </c>
      <c t="str" r="I328">
        <f>'Weekly US Streaming Report'!R332</f>
        <v/>
      </c>
      <c t="str" r="J328">
        <f>'Weekly US Streaming Report'!S332</f>
        <v/>
      </c>
      <c t="str" r="K328">
        <f>'Weekly US Streaming Report'!T332</f>
        <v/>
      </c>
      <c t="str" r="L328">
        <f>'Weekly US Streaming Report'!U332</f>
        <v/>
      </c>
      <c t="str" r="M328">
        <f>'Weekly US Streaming Report'!V332</f>
        <v/>
      </c>
      <c t="str" r="N328">
        <f>'Weekly US Streaming Report'!W332</f>
        <v/>
      </c>
    </row>
    <row r="329">
      <c t="str" r="A329">
        <f>'Weekly US Streaming Report'!A333</f>
        <v/>
      </c>
      <c t="str" r="B329">
        <f>'Weekly US Streaming Report'!D333</f>
        <v/>
      </c>
      <c t="str" r="C329">
        <f>'Weekly US Streaming Report'!E333</f>
        <v/>
      </c>
      <c t="str" r="D329">
        <f>'Weekly US Streaming Report'!F333</f>
        <v/>
      </c>
      <c t="str" r="E329">
        <f>'Weekly US Streaming Report'!G333</f>
        <v/>
      </c>
      <c t="str" r="F329">
        <f>'Weekly US Streaming Report'!H333</f>
        <v/>
      </c>
      <c t="str" r="G329">
        <f>'Weekly US Streaming Report'!I333</f>
        <v/>
      </c>
      <c t="str" r="H329">
        <f>'Weekly US Streaming Report'!Q333</f>
        <v/>
      </c>
      <c t="str" r="I329">
        <f>'Weekly US Streaming Report'!R333</f>
        <v/>
      </c>
      <c t="str" r="J329">
        <f>'Weekly US Streaming Report'!S333</f>
        <v/>
      </c>
      <c t="str" r="K329">
        <f>'Weekly US Streaming Report'!T333</f>
        <v/>
      </c>
      <c t="str" r="L329">
        <f>'Weekly US Streaming Report'!U333</f>
        <v/>
      </c>
      <c t="str" r="M329">
        <f>'Weekly US Streaming Report'!V333</f>
        <v/>
      </c>
      <c t="str" r="N329">
        <f>'Weekly US Streaming Report'!W333</f>
        <v/>
      </c>
    </row>
    <row r="330">
      <c t="str" r="A330">
        <f>'Weekly US Streaming Report'!A334</f>
        <v/>
      </c>
      <c t="str" r="B330">
        <f>'Weekly US Streaming Report'!D334</f>
        <v/>
      </c>
      <c t="str" r="C330">
        <f>'Weekly US Streaming Report'!E334</f>
        <v/>
      </c>
      <c t="str" r="D330">
        <f>'Weekly US Streaming Report'!F334</f>
        <v/>
      </c>
      <c t="str" r="E330">
        <f>'Weekly US Streaming Report'!G334</f>
        <v/>
      </c>
      <c t="str" r="F330">
        <f>'Weekly US Streaming Report'!H334</f>
        <v/>
      </c>
      <c t="str" r="G330">
        <f>'Weekly US Streaming Report'!I334</f>
        <v/>
      </c>
      <c t="str" r="H330">
        <f>'Weekly US Streaming Report'!Q334</f>
        <v/>
      </c>
      <c t="str" r="I330">
        <f>'Weekly US Streaming Report'!R334</f>
        <v/>
      </c>
      <c t="str" r="J330">
        <f>'Weekly US Streaming Report'!S334</f>
        <v/>
      </c>
      <c t="str" r="K330">
        <f>'Weekly US Streaming Report'!T334</f>
        <v/>
      </c>
      <c t="str" r="L330">
        <f>'Weekly US Streaming Report'!U334</f>
        <v/>
      </c>
      <c t="str" r="M330">
        <f>'Weekly US Streaming Report'!V334</f>
        <v/>
      </c>
      <c t="str" r="N330">
        <f>'Weekly US Streaming Report'!W334</f>
        <v/>
      </c>
    </row>
    <row r="331">
      <c t="str" r="A331">
        <f>'Weekly US Streaming Report'!A335</f>
        <v/>
      </c>
      <c t="str" r="B331">
        <f>'Weekly US Streaming Report'!D335</f>
        <v/>
      </c>
      <c t="str" r="C331">
        <f>'Weekly US Streaming Report'!E335</f>
        <v/>
      </c>
      <c t="str" r="D331">
        <f>'Weekly US Streaming Report'!F335</f>
        <v/>
      </c>
      <c t="str" r="E331">
        <f>'Weekly US Streaming Report'!G335</f>
        <v/>
      </c>
      <c t="str" r="F331">
        <f>'Weekly US Streaming Report'!H335</f>
        <v/>
      </c>
      <c t="str" r="G331">
        <f>'Weekly US Streaming Report'!I335</f>
        <v/>
      </c>
      <c t="str" r="H331">
        <f>'Weekly US Streaming Report'!Q335</f>
        <v/>
      </c>
      <c t="str" r="I331">
        <f>'Weekly US Streaming Report'!R335</f>
        <v/>
      </c>
      <c t="str" r="J331">
        <f>'Weekly US Streaming Report'!S335</f>
        <v/>
      </c>
      <c t="str" r="K331">
        <f>'Weekly US Streaming Report'!T335</f>
        <v/>
      </c>
      <c t="str" r="L331">
        <f>'Weekly US Streaming Report'!U335</f>
        <v/>
      </c>
      <c t="str" r="M331">
        <f>'Weekly US Streaming Report'!V335</f>
        <v/>
      </c>
      <c t="str" r="N331">
        <f>'Weekly US Streaming Report'!W335</f>
        <v/>
      </c>
    </row>
    <row r="332">
      <c t="str" r="A332">
        <f>'Weekly US Streaming Report'!A336</f>
        <v/>
      </c>
      <c t="str" r="B332">
        <f>'Weekly US Streaming Report'!D336</f>
        <v/>
      </c>
      <c t="str" r="C332">
        <f>'Weekly US Streaming Report'!E336</f>
        <v/>
      </c>
      <c t="str" r="D332">
        <f>'Weekly US Streaming Report'!F336</f>
        <v/>
      </c>
      <c t="str" r="E332">
        <f>'Weekly US Streaming Report'!G336</f>
        <v/>
      </c>
      <c t="str" r="F332">
        <f>'Weekly US Streaming Report'!H336</f>
        <v/>
      </c>
      <c t="str" r="G332">
        <f>'Weekly US Streaming Report'!I336</f>
        <v/>
      </c>
      <c t="str" r="H332">
        <f>'Weekly US Streaming Report'!Q336</f>
        <v/>
      </c>
      <c t="str" r="I332">
        <f>'Weekly US Streaming Report'!R336</f>
        <v/>
      </c>
      <c t="str" r="J332">
        <f>'Weekly US Streaming Report'!S336</f>
        <v/>
      </c>
      <c t="str" r="K332">
        <f>'Weekly US Streaming Report'!T336</f>
        <v/>
      </c>
      <c t="str" r="L332">
        <f>'Weekly US Streaming Report'!U336</f>
        <v/>
      </c>
      <c t="str" r="M332">
        <f>'Weekly US Streaming Report'!V336</f>
        <v/>
      </c>
      <c t="str" r="N332">
        <f>'Weekly US Streaming Report'!W336</f>
        <v/>
      </c>
    </row>
    <row r="333">
      <c t="str" r="A333">
        <f>'Weekly US Streaming Report'!A337</f>
        <v/>
      </c>
      <c t="str" r="B333">
        <f>'Weekly US Streaming Report'!D337</f>
        <v/>
      </c>
      <c t="str" r="C333">
        <f>'Weekly US Streaming Report'!E337</f>
        <v/>
      </c>
      <c t="str" r="D333">
        <f>'Weekly US Streaming Report'!F337</f>
        <v/>
      </c>
      <c t="str" r="E333">
        <f>'Weekly US Streaming Report'!G337</f>
        <v/>
      </c>
      <c t="str" r="F333">
        <f>'Weekly US Streaming Report'!H337</f>
        <v/>
      </c>
      <c t="str" r="G333">
        <f>'Weekly US Streaming Report'!I337</f>
        <v/>
      </c>
      <c t="str" r="H333">
        <f>'Weekly US Streaming Report'!Q337</f>
        <v/>
      </c>
      <c t="str" r="I333">
        <f>'Weekly US Streaming Report'!R337</f>
        <v/>
      </c>
      <c t="str" r="J333">
        <f>'Weekly US Streaming Report'!S337</f>
        <v/>
      </c>
      <c t="str" r="K333">
        <f>'Weekly US Streaming Report'!T337</f>
        <v/>
      </c>
      <c t="str" r="L333">
        <f>'Weekly US Streaming Report'!U337</f>
        <v/>
      </c>
      <c t="str" r="M333">
        <f>'Weekly US Streaming Report'!V337</f>
        <v/>
      </c>
      <c t="str" r="N333">
        <f>'Weekly US Streaming Report'!W337</f>
        <v/>
      </c>
    </row>
    <row r="334">
      <c t="str" r="A334">
        <f>'Weekly US Streaming Report'!A338</f>
        <v/>
      </c>
      <c t="str" r="B334">
        <f>'Weekly US Streaming Report'!D338</f>
        <v/>
      </c>
      <c t="str" r="C334">
        <f>'Weekly US Streaming Report'!E338</f>
        <v/>
      </c>
      <c t="str" r="D334">
        <f>'Weekly US Streaming Report'!F338</f>
        <v/>
      </c>
      <c t="str" r="E334">
        <f>'Weekly US Streaming Report'!G338</f>
        <v/>
      </c>
      <c t="str" r="F334">
        <f>'Weekly US Streaming Report'!H338</f>
        <v/>
      </c>
      <c t="str" r="G334">
        <f>'Weekly US Streaming Report'!I338</f>
        <v/>
      </c>
      <c t="str" r="H334">
        <f>'Weekly US Streaming Report'!Q338</f>
        <v/>
      </c>
      <c t="str" r="I334">
        <f>'Weekly US Streaming Report'!R338</f>
        <v/>
      </c>
      <c t="str" r="J334">
        <f>'Weekly US Streaming Report'!S338</f>
        <v/>
      </c>
      <c t="str" r="K334">
        <f>'Weekly US Streaming Report'!T338</f>
        <v/>
      </c>
      <c t="str" r="L334">
        <f>'Weekly US Streaming Report'!U338</f>
        <v/>
      </c>
      <c t="str" r="M334">
        <f>'Weekly US Streaming Report'!V338</f>
        <v/>
      </c>
      <c t="str" r="N334">
        <f>'Weekly US Streaming Report'!W338</f>
        <v/>
      </c>
    </row>
    <row r="335">
      <c t="str" r="A335">
        <f>'Weekly US Streaming Report'!A339</f>
        <v/>
      </c>
      <c t="str" r="B335">
        <f>'Weekly US Streaming Report'!D339</f>
        <v/>
      </c>
      <c t="str" r="C335">
        <f>'Weekly US Streaming Report'!E339</f>
        <v/>
      </c>
      <c t="str" r="D335">
        <f>'Weekly US Streaming Report'!F339</f>
        <v/>
      </c>
      <c t="str" r="E335">
        <f>'Weekly US Streaming Report'!G339</f>
        <v/>
      </c>
      <c t="str" r="F335">
        <f>'Weekly US Streaming Report'!H339</f>
        <v/>
      </c>
      <c t="str" r="G335">
        <f>'Weekly US Streaming Report'!I339</f>
        <v/>
      </c>
      <c t="str" r="H335">
        <f>'Weekly US Streaming Report'!Q339</f>
        <v/>
      </c>
      <c t="str" r="I335">
        <f>'Weekly US Streaming Report'!R339</f>
        <v/>
      </c>
      <c t="str" r="J335">
        <f>'Weekly US Streaming Report'!S339</f>
        <v/>
      </c>
      <c t="str" r="K335">
        <f>'Weekly US Streaming Report'!T339</f>
        <v/>
      </c>
      <c t="str" r="L335">
        <f>'Weekly US Streaming Report'!U339</f>
        <v/>
      </c>
      <c t="str" r="M335">
        <f>'Weekly US Streaming Report'!V339</f>
        <v/>
      </c>
      <c t="str" r="N335">
        <f>'Weekly US Streaming Report'!W339</f>
        <v/>
      </c>
    </row>
    <row r="336">
      <c t="str" r="A336">
        <f>'Weekly US Streaming Report'!A340</f>
        <v/>
      </c>
      <c t="str" r="B336">
        <f>'Weekly US Streaming Report'!D340</f>
        <v/>
      </c>
      <c t="str" r="C336">
        <f>'Weekly US Streaming Report'!E340</f>
        <v/>
      </c>
      <c t="str" r="D336">
        <f>'Weekly US Streaming Report'!F340</f>
        <v/>
      </c>
      <c t="str" r="E336">
        <f>'Weekly US Streaming Report'!G340</f>
        <v/>
      </c>
      <c t="str" r="F336">
        <f>'Weekly US Streaming Report'!H340</f>
        <v/>
      </c>
      <c t="str" r="G336">
        <f>'Weekly US Streaming Report'!I340</f>
        <v/>
      </c>
      <c t="str" r="H336">
        <f>'Weekly US Streaming Report'!Q340</f>
        <v/>
      </c>
      <c t="str" r="I336">
        <f>'Weekly US Streaming Report'!R340</f>
        <v/>
      </c>
      <c t="str" r="J336">
        <f>'Weekly US Streaming Report'!S340</f>
        <v/>
      </c>
      <c t="str" r="K336">
        <f>'Weekly US Streaming Report'!T340</f>
        <v/>
      </c>
      <c t="str" r="L336">
        <f>'Weekly US Streaming Report'!U340</f>
        <v/>
      </c>
      <c t="str" r="M336">
        <f>'Weekly US Streaming Report'!V340</f>
        <v/>
      </c>
      <c t="str" r="N336">
        <f>'Weekly US Streaming Report'!W340</f>
        <v/>
      </c>
    </row>
    <row r="337">
      <c t="str" r="A337">
        <f>'Weekly US Streaming Report'!A341</f>
        <v/>
      </c>
      <c t="str" r="B337">
        <f>'Weekly US Streaming Report'!D341</f>
        <v/>
      </c>
      <c t="str" r="C337">
        <f>'Weekly US Streaming Report'!E341</f>
        <v/>
      </c>
      <c t="str" r="D337">
        <f>'Weekly US Streaming Report'!F341</f>
        <v/>
      </c>
      <c t="str" r="E337">
        <f>'Weekly US Streaming Report'!G341</f>
        <v/>
      </c>
      <c t="str" r="F337">
        <f>'Weekly US Streaming Report'!H341</f>
        <v/>
      </c>
      <c t="str" r="G337">
        <f>'Weekly US Streaming Report'!I341</f>
        <v/>
      </c>
      <c t="str" r="H337">
        <f>'Weekly US Streaming Report'!Q341</f>
        <v/>
      </c>
      <c t="str" r="I337">
        <f>'Weekly US Streaming Report'!R341</f>
        <v/>
      </c>
      <c t="str" r="J337">
        <f>'Weekly US Streaming Report'!S341</f>
        <v/>
      </c>
      <c t="str" r="K337">
        <f>'Weekly US Streaming Report'!T341</f>
        <v/>
      </c>
      <c t="str" r="L337">
        <f>'Weekly US Streaming Report'!U341</f>
        <v/>
      </c>
      <c t="str" r="M337">
        <f>'Weekly US Streaming Report'!V341</f>
        <v/>
      </c>
      <c t="str" r="N337">
        <f>'Weekly US Streaming Report'!W341</f>
        <v/>
      </c>
    </row>
    <row r="338">
      <c t="str" r="A338">
        <f>'Weekly US Streaming Report'!A342</f>
        <v/>
      </c>
      <c t="str" r="B338">
        <f>'Weekly US Streaming Report'!D342</f>
        <v/>
      </c>
      <c t="str" r="C338">
        <f>'Weekly US Streaming Report'!E342</f>
        <v/>
      </c>
      <c t="str" r="D338">
        <f>'Weekly US Streaming Report'!F342</f>
        <v/>
      </c>
      <c t="str" r="E338">
        <f>'Weekly US Streaming Report'!G342</f>
        <v/>
      </c>
      <c t="str" r="F338">
        <f>'Weekly US Streaming Report'!H342</f>
        <v/>
      </c>
      <c t="str" r="G338">
        <f>'Weekly US Streaming Report'!I342</f>
        <v/>
      </c>
      <c t="str" r="H338">
        <f>'Weekly US Streaming Report'!Q342</f>
        <v/>
      </c>
      <c t="str" r="I338">
        <f>'Weekly US Streaming Report'!R342</f>
        <v/>
      </c>
      <c t="str" r="J338">
        <f>'Weekly US Streaming Report'!S342</f>
        <v/>
      </c>
      <c t="str" r="K338">
        <f>'Weekly US Streaming Report'!T342</f>
        <v/>
      </c>
      <c t="str" r="L338">
        <f>'Weekly US Streaming Report'!U342</f>
        <v/>
      </c>
      <c t="str" r="M338">
        <f>'Weekly US Streaming Report'!V342</f>
        <v/>
      </c>
      <c t="str" r="N338">
        <f>'Weekly US Streaming Report'!W342</f>
        <v/>
      </c>
    </row>
    <row r="339">
      <c t="str" r="A339">
        <f>'Weekly US Streaming Report'!A343</f>
        <v/>
      </c>
      <c t="str" r="B339">
        <f>'Weekly US Streaming Report'!D343</f>
        <v/>
      </c>
      <c t="str" r="C339">
        <f>'Weekly US Streaming Report'!E343</f>
        <v/>
      </c>
      <c t="str" r="D339">
        <f>'Weekly US Streaming Report'!F343</f>
        <v/>
      </c>
      <c t="str" r="E339">
        <f>'Weekly US Streaming Report'!G343</f>
        <v/>
      </c>
      <c t="str" r="F339">
        <f>'Weekly US Streaming Report'!H343</f>
        <v/>
      </c>
      <c t="str" r="G339">
        <f>'Weekly US Streaming Report'!I343</f>
        <v/>
      </c>
      <c t="str" r="H339">
        <f>'Weekly US Streaming Report'!Q343</f>
        <v/>
      </c>
      <c t="str" r="I339">
        <f>'Weekly US Streaming Report'!R343</f>
        <v/>
      </c>
      <c t="str" r="J339">
        <f>'Weekly US Streaming Report'!S343</f>
        <v/>
      </c>
      <c t="str" r="K339">
        <f>'Weekly US Streaming Report'!T343</f>
        <v/>
      </c>
      <c t="str" r="L339">
        <f>'Weekly US Streaming Report'!U343</f>
        <v/>
      </c>
      <c t="str" r="M339">
        <f>'Weekly US Streaming Report'!V343</f>
        <v/>
      </c>
      <c t="str" r="N339">
        <f>'Weekly US Streaming Report'!W343</f>
        <v/>
      </c>
    </row>
    <row r="340">
      <c t="str" r="A340">
        <f>'Weekly US Streaming Report'!A344</f>
        <v/>
      </c>
      <c t="str" r="B340">
        <f>'Weekly US Streaming Report'!D344</f>
        <v/>
      </c>
      <c t="str" r="C340">
        <f>'Weekly US Streaming Report'!E344</f>
        <v/>
      </c>
      <c t="str" r="D340">
        <f>'Weekly US Streaming Report'!F344</f>
        <v/>
      </c>
      <c t="str" r="E340">
        <f>'Weekly US Streaming Report'!G344</f>
        <v/>
      </c>
      <c t="str" r="F340">
        <f>'Weekly US Streaming Report'!H344</f>
        <v/>
      </c>
      <c t="str" r="G340">
        <f>'Weekly US Streaming Report'!I344</f>
        <v/>
      </c>
      <c t="str" r="H340">
        <f>'Weekly US Streaming Report'!Q344</f>
        <v/>
      </c>
      <c t="str" r="I340">
        <f>'Weekly US Streaming Report'!R344</f>
        <v/>
      </c>
      <c t="str" r="J340">
        <f>'Weekly US Streaming Report'!S344</f>
        <v/>
      </c>
      <c t="str" r="K340">
        <f>'Weekly US Streaming Report'!T344</f>
        <v/>
      </c>
      <c t="str" r="L340">
        <f>'Weekly US Streaming Report'!U344</f>
        <v/>
      </c>
      <c t="str" r="M340">
        <f>'Weekly US Streaming Report'!V344</f>
        <v/>
      </c>
      <c t="str" r="N340">
        <f>'Weekly US Streaming Report'!W344</f>
        <v/>
      </c>
    </row>
    <row r="341">
      <c t="str" r="A341">
        <f>'Weekly US Streaming Report'!A345</f>
        <v/>
      </c>
      <c t="str" r="B341">
        <f>'Weekly US Streaming Report'!D345</f>
        <v/>
      </c>
      <c t="str" r="C341">
        <f>'Weekly US Streaming Report'!E345</f>
        <v/>
      </c>
      <c t="str" r="D341">
        <f>'Weekly US Streaming Report'!F345</f>
        <v/>
      </c>
      <c t="str" r="E341">
        <f>'Weekly US Streaming Report'!G345</f>
        <v/>
      </c>
      <c t="str" r="F341">
        <f>'Weekly US Streaming Report'!H345</f>
        <v/>
      </c>
      <c t="str" r="G341">
        <f>'Weekly US Streaming Report'!I345</f>
        <v/>
      </c>
      <c t="str" r="H341">
        <f>'Weekly US Streaming Report'!Q345</f>
        <v/>
      </c>
      <c t="str" r="I341">
        <f>'Weekly US Streaming Report'!R345</f>
        <v/>
      </c>
      <c t="str" r="J341">
        <f>'Weekly US Streaming Report'!S345</f>
        <v/>
      </c>
      <c t="str" r="K341">
        <f>'Weekly US Streaming Report'!T345</f>
        <v/>
      </c>
      <c t="str" r="L341">
        <f>'Weekly US Streaming Report'!U345</f>
        <v/>
      </c>
      <c t="str" r="M341">
        <f>'Weekly US Streaming Report'!V345</f>
        <v/>
      </c>
      <c t="str" r="N341">
        <f>'Weekly US Streaming Report'!W345</f>
        <v/>
      </c>
    </row>
    <row r="342">
      <c t="str" r="A342">
        <f>'Weekly US Streaming Report'!A346</f>
        <v/>
      </c>
      <c t="str" r="B342">
        <f>'Weekly US Streaming Report'!D346</f>
        <v/>
      </c>
      <c t="str" r="C342">
        <f>'Weekly US Streaming Report'!E346</f>
        <v/>
      </c>
      <c t="str" r="D342">
        <f>'Weekly US Streaming Report'!F346</f>
        <v/>
      </c>
      <c t="str" r="E342">
        <f>'Weekly US Streaming Report'!G346</f>
        <v/>
      </c>
      <c t="str" r="F342">
        <f>'Weekly US Streaming Report'!H346</f>
        <v/>
      </c>
      <c t="str" r="G342">
        <f>'Weekly US Streaming Report'!I346</f>
        <v/>
      </c>
      <c t="str" r="H342">
        <f>'Weekly US Streaming Report'!Q346</f>
        <v/>
      </c>
      <c t="str" r="I342">
        <f>'Weekly US Streaming Report'!R346</f>
        <v/>
      </c>
      <c t="str" r="J342">
        <f>'Weekly US Streaming Report'!S346</f>
        <v/>
      </c>
      <c t="str" r="K342">
        <f>'Weekly US Streaming Report'!T346</f>
        <v/>
      </c>
      <c t="str" r="L342">
        <f>'Weekly US Streaming Report'!U346</f>
        <v/>
      </c>
      <c t="str" r="M342">
        <f>'Weekly US Streaming Report'!V346</f>
        <v/>
      </c>
      <c t="str" r="N342">
        <f>'Weekly US Streaming Report'!W346</f>
        <v/>
      </c>
    </row>
    <row r="343">
      <c t="str" r="A343">
        <f>'Weekly US Streaming Report'!A347</f>
        <v/>
      </c>
      <c t="str" r="B343">
        <f>'Weekly US Streaming Report'!D347</f>
        <v/>
      </c>
      <c t="str" r="C343">
        <f>'Weekly US Streaming Report'!E347</f>
        <v/>
      </c>
      <c t="str" r="D343">
        <f>'Weekly US Streaming Report'!F347</f>
        <v/>
      </c>
      <c t="str" r="E343">
        <f>'Weekly US Streaming Report'!G347</f>
        <v/>
      </c>
      <c t="str" r="F343">
        <f>'Weekly US Streaming Report'!H347</f>
        <v/>
      </c>
      <c t="str" r="G343">
        <f>'Weekly US Streaming Report'!I347</f>
        <v/>
      </c>
      <c t="str" r="H343">
        <f>'Weekly US Streaming Report'!Q347</f>
        <v/>
      </c>
      <c t="str" r="I343">
        <f>'Weekly US Streaming Report'!R347</f>
        <v/>
      </c>
      <c t="str" r="J343">
        <f>'Weekly US Streaming Report'!S347</f>
        <v/>
      </c>
      <c t="str" r="K343">
        <f>'Weekly US Streaming Report'!T347</f>
        <v/>
      </c>
      <c t="str" r="L343">
        <f>'Weekly US Streaming Report'!U347</f>
        <v/>
      </c>
      <c t="str" r="M343">
        <f>'Weekly US Streaming Report'!V347</f>
        <v/>
      </c>
      <c t="str" r="N343">
        <f>'Weekly US Streaming Report'!W347</f>
        <v/>
      </c>
    </row>
    <row r="344">
      <c t="str" r="A344">
        <f>'Weekly US Streaming Report'!A348</f>
        <v/>
      </c>
      <c t="str" r="B344">
        <f>'Weekly US Streaming Report'!D348</f>
        <v/>
      </c>
      <c t="str" r="C344">
        <f>'Weekly US Streaming Report'!E348</f>
        <v/>
      </c>
      <c t="str" r="D344">
        <f>'Weekly US Streaming Report'!F348</f>
        <v/>
      </c>
      <c t="str" r="E344">
        <f>'Weekly US Streaming Report'!G348</f>
        <v/>
      </c>
      <c t="str" r="F344">
        <f>'Weekly US Streaming Report'!H348</f>
        <v/>
      </c>
      <c t="str" r="G344">
        <f>'Weekly US Streaming Report'!I348</f>
        <v/>
      </c>
      <c t="str" r="H344">
        <f>'Weekly US Streaming Report'!Q348</f>
        <v/>
      </c>
      <c t="str" r="I344">
        <f>'Weekly US Streaming Report'!R348</f>
        <v/>
      </c>
      <c t="str" r="J344">
        <f>'Weekly US Streaming Report'!S348</f>
        <v/>
      </c>
      <c t="str" r="K344">
        <f>'Weekly US Streaming Report'!T348</f>
        <v/>
      </c>
      <c t="str" r="L344">
        <f>'Weekly US Streaming Report'!U348</f>
        <v/>
      </c>
      <c t="str" r="M344">
        <f>'Weekly US Streaming Report'!V348</f>
        <v/>
      </c>
      <c t="str" r="N344">
        <f>'Weekly US Streaming Report'!W348</f>
        <v/>
      </c>
    </row>
    <row r="345">
      <c t="str" r="A345">
        <f>'Weekly US Streaming Report'!A349</f>
        <v/>
      </c>
      <c t="str" r="B345">
        <f>'Weekly US Streaming Report'!D349</f>
        <v/>
      </c>
      <c t="str" r="C345">
        <f>'Weekly US Streaming Report'!E349</f>
        <v/>
      </c>
      <c t="str" r="D345">
        <f>'Weekly US Streaming Report'!F349</f>
        <v/>
      </c>
      <c t="str" r="E345">
        <f>'Weekly US Streaming Report'!G349</f>
        <v/>
      </c>
      <c t="str" r="F345">
        <f>'Weekly US Streaming Report'!H349</f>
        <v/>
      </c>
      <c t="str" r="G345">
        <f>'Weekly US Streaming Report'!I349</f>
        <v/>
      </c>
      <c t="str" r="H345">
        <f>'Weekly US Streaming Report'!Q349</f>
        <v/>
      </c>
      <c t="str" r="I345">
        <f>'Weekly US Streaming Report'!R349</f>
        <v/>
      </c>
      <c t="str" r="J345">
        <f>'Weekly US Streaming Report'!S349</f>
        <v/>
      </c>
      <c t="str" r="K345">
        <f>'Weekly US Streaming Report'!T349</f>
        <v/>
      </c>
      <c t="str" r="L345">
        <f>'Weekly US Streaming Report'!U349</f>
        <v/>
      </c>
      <c t="str" r="M345">
        <f>'Weekly US Streaming Report'!V349</f>
        <v/>
      </c>
      <c t="str" r="N345">
        <f>'Weekly US Streaming Report'!W349</f>
        <v/>
      </c>
    </row>
    <row r="346">
      <c t="str" r="A346">
        <f>'Weekly US Streaming Report'!A350</f>
        <v/>
      </c>
      <c t="str" r="B346">
        <f>'Weekly US Streaming Report'!D350</f>
        <v/>
      </c>
      <c t="str" r="C346">
        <f>'Weekly US Streaming Report'!E350</f>
        <v/>
      </c>
      <c t="str" r="D346">
        <f>'Weekly US Streaming Report'!F350</f>
        <v/>
      </c>
      <c t="str" r="E346">
        <f>'Weekly US Streaming Report'!G350</f>
        <v/>
      </c>
      <c t="str" r="F346">
        <f>'Weekly US Streaming Report'!H350</f>
        <v/>
      </c>
      <c t="str" r="G346">
        <f>'Weekly US Streaming Report'!I350</f>
        <v/>
      </c>
      <c t="str" r="H346">
        <f>'Weekly US Streaming Report'!Q350</f>
        <v/>
      </c>
      <c t="str" r="I346">
        <f>'Weekly US Streaming Report'!R350</f>
        <v/>
      </c>
      <c t="str" r="J346">
        <f>'Weekly US Streaming Report'!S350</f>
        <v/>
      </c>
      <c t="str" r="K346">
        <f>'Weekly US Streaming Report'!T350</f>
        <v/>
      </c>
      <c t="str" r="L346">
        <f>'Weekly US Streaming Report'!U350</f>
        <v/>
      </c>
      <c t="str" r="M346">
        <f>'Weekly US Streaming Report'!V350</f>
        <v/>
      </c>
      <c t="str" r="N346">
        <f>'Weekly US Streaming Report'!W350</f>
        <v/>
      </c>
    </row>
    <row r="347">
      <c t="str" r="A347">
        <f>'Weekly US Streaming Report'!A351</f>
        <v/>
      </c>
      <c t="str" r="B347">
        <f>'Weekly US Streaming Report'!D351</f>
        <v/>
      </c>
      <c t="str" r="C347">
        <f>'Weekly US Streaming Report'!E351</f>
        <v/>
      </c>
      <c t="str" r="D347">
        <f>'Weekly US Streaming Report'!F351</f>
        <v/>
      </c>
      <c t="str" r="E347">
        <f>'Weekly US Streaming Report'!G351</f>
        <v/>
      </c>
      <c t="str" r="F347">
        <f>'Weekly US Streaming Report'!H351</f>
        <v/>
      </c>
      <c t="str" r="G347">
        <f>'Weekly US Streaming Report'!I351</f>
        <v/>
      </c>
      <c t="str" r="H347">
        <f>'Weekly US Streaming Report'!Q351</f>
        <v/>
      </c>
      <c t="str" r="I347">
        <f>'Weekly US Streaming Report'!R351</f>
        <v/>
      </c>
      <c t="str" r="J347">
        <f>'Weekly US Streaming Report'!S351</f>
        <v/>
      </c>
      <c t="str" r="K347">
        <f>'Weekly US Streaming Report'!T351</f>
        <v/>
      </c>
      <c t="str" r="L347">
        <f>'Weekly US Streaming Report'!U351</f>
        <v/>
      </c>
      <c t="str" r="M347">
        <f>'Weekly US Streaming Report'!V351</f>
        <v/>
      </c>
      <c t="str" r="N347">
        <f>'Weekly US Streaming Report'!W351</f>
        <v/>
      </c>
    </row>
    <row r="348">
      <c t="str" r="A348">
        <f>'Weekly US Streaming Report'!A352</f>
        <v/>
      </c>
      <c t="str" r="B348">
        <f>'Weekly US Streaming Report'!D352</f>
        <v/>
      </c>
      <c t="str" r="C348">
        <f>'Weekly US Streaming Report'!E352</f>
        <v/>
      </c>
      <c t="str" r="D348">
        <f>'Weekly US Streaming Report'!F352</f>
        <v/>
      </c>
      <c t="str" r="E348">
        <f>'Weekly US Streaming Report'!G352</f>
        <v/>
      </c>
      <c t="str" r="F348">
        <f>'Weekly US Streaming Report'!H352</f>
        <v/>
      </c>
      <c t="str" r="G348">
        <f>'Weekly US Streaming Report'!I352</f>
        <v/>
      </c>
      <c t="str" r="H348">
        <f>'Weekly US Streaming Report'!Q352</f>
        <v/>
      </c>
      <c t="str" r="I348">
        <f>'Weekly US Streaming Report'!R352</f>
        <v/>
      </c>
      <c t="str" r="J348">
        <f>'Weekly US Streaming Report'!S352</f>
        <v/>
      </c>
      <c t="str" r="K348">
        <f>'Weekly US Streaming Report'!T352</f>
        <v/>
      </c>
      <c t="str" r="L348">
        <f>'Weekly US Streaming Report'!U352</f>
        <v/>
      </c>
      <c t="str" r="M348">
        <f>'Weekly US Streaming Report'!V352</f>
        <v/>
      </c>
      <c t="str" r="N348">
        <f>'Weekly US Streaming Report'!W352</f>
        <v/>
      </c>
    </row>
    <row r="349">
      <c t="str" r="A349">
        <f>'Weekly US Streaming Report'!A353</f>
        <v/>
      </c>
      <c t="str" r="B349">
        <f>'Weekly US Streaming Report'!D353</f>
        <v/>
      </c>
      <c t="str" r="C349">
        <f>'Weekly US Streaming Report'!E353</f>
        <v/>
      </c>
      <c t="str" r="D349">
        <f>'Weekly US Streaming Report'!F353</f>
        <v/>
      </c>
      <c t="str" r="E349">
        <f>'Weekly US Streaming Report'!G353</f>
        <v/>
      </c>
      <c t="str" r="F349">
        <f>'Weekly US Streaming Report'!H353</f>
        <v/>
      </c>
      <c t="str" r="G349">
        <f>'Weekly US Streaming Report'!I353</f>
        <v/>
      </c>
      <c t="str" r="H349">
        <f>'Weekly US Streaming Report'!Q353</f>
        <v/>
      </c>
      <c t="str" r="I349">
        <f>'Weekly US Streaming Report'!R353</f>
        <v/>
      </c>
      <c t="str" r="J349">
        <f>'Weekly US Streaming Report'!S353</f>
        <v/>
      </c>
      <c t="str" r="K349">
        <f>'Weekly US Streaming Report'!T353</f>
        <v/>
      </c>
      <c t="str" r="L349">
        <f>'Weekly US Streaming Report'!U353</f>
        <v/>
      </c>
      <c t="str" r="M349">
        <f>'Weekly US Streaming Report'!V353</f>
        <v/>
      </c>
      <c t="str" r="N349">
        <f>'Weekly US Streaming Report'!W353</f>
        <v/>
      </c>
    </row>
    <row r="350">
      <c t="str" r="A350">
        <f>'Weekly US Streaming Report'!A354</f>
        <v/>
      </c>
      <c t="str" r="B350">
        <f>'Weekly US Streaming Report'!D354</f>
        <v/>
      </c>
      <c t="str" r="C350">
        <f>'Weekly US Streaming Report'!E354</f>
        <v/>
      </c>
      <c t="str" r="D350">
        <f>'Weekly US Streaming Report'!F354</f>
        <v/>
      </c>
      <c t="str" r="E350">
        <f>'Weekly US Streaming Report'!G354</f>
        <v/>
      </c>
      <c t="str" r="F350">
        <f>'Weekly US Streaming Report'!H354</f>
        <v/>
      </c>
      <c t="str" r="G350">
        <f>'Weekly US Streaming Report'!I354</f>
        <v/>
      </c>
      <c t="str" r="H350">
        <f>'Weekly US Streaming Report'!Q354</f>
        <v/>
      </c>
      <c t="str" r="I350">
        <f>'Weekly US Streaming Report'!R354</f>
        <v/>
      </c>
      <c t="str" r="J350">
        <f>'Weekly US Streaming Report'!S354</f>
        <v/>
      </c>
      <c t="str" r="K350">
        <f>'Weekly US Streaming Report'!T354</f>
        <v/>
      </c>
      <c t="str" r="L350">
        <f>'Weekly US Streaming Report'!U354</f>
        <v/>
      </c>
      <c t="str" r="M350">
        <f>'Weekly US Streaming Report'!V354</f>
        <v/>
      </c>
      <c t="str" r="N350">
        <f>'Weekly US Streaming Report'!W354</f>
        <v/>
      </c>
    </row>
    <row r="351">
      <c t="str" r="A351">
        <f>'Weekly US Streaming Report'!A355</f>
        <v/>
      </c>
      <c t="str" r="B351">
        <f>'Weekly US Streaming Report'!D355</f>
        <v/>
      </c>
      <c t="str" r="C351">
        <f>'Weekly US Streaming Report'!E355</f>
        <v/>
      </c>
      <c t="str" r="D351">
        <f>'Weekly US Streaming Report'!F355</f>
        <v/>
      </c>
      <c t="str" r="E351">
        <f>'Weekly US Streaming Report'!G355</f>
        <v/>
      </c>
      <c t="str" r="F351">
        <f>'Weekly US Streaming Report'!H355</f>
        <v/>
      </c>
      <c t="str" r="G351">
        <f>'Weekly US Streaming Report'!I355</f>
        <v/>
      </c>
      <c t="str" r="H351">
        <f>'Weekly US Streaming Report'!Q355</f>
        <v/>
      </c>
      <c t="str" r="I351">
        <f>'Weekly US Streaming Report'!R355</f>
        <v/>
      </c>
      <c t="str" r="J351">
        <f>'Weekly US Streaming Report'!S355</f>
        <v/>
      </c>
      <c t="str" r="K351">
        <f>'Weekly US Streaming Report'!T355</f>
        <v/>
      </c>
      <c t="str" r="L351">
        <f>'Weekly US Streaming Report'!U355</f>
        <v/>
      </c>
      <c t="str" r="M351">
        <f>'Weekly US Streaming Report'!V355</f>
        <v/>
      </c>
      <c t="str" r="N351">
        <f>'Weekly US Streaming Report'!W355</f>
        <v/>
      </c>
    </row>
    <row r="352">
      <c t="str" r="A352">
        <f>'Weekly US Streaming Report'!A356</f>
        <v/>
      </c>
      <c t="str" r="B352">
        <f>'Weekly US Streaming Report'!D356</f>
        <v/>
      </c>
      <c t="str" r="C352">
        <f>'Weekly US Streaming Report'!E356</f>
        <v/>
      </c>
      <c t="str" r="D352">
        <f>'Weekly US Streaming Report'!F356</f>
        <v/>
      </c>
      <c t="str" r="E352">
        <f>'Weekly US Streaming Report'!G356</f>
        <v/>
      </c>
      <c t="str" r="F352">
        <f>'Weekly US Streaming Report'!H356</f>
        <v/>
      </c>
      <c t="str" r="G352">
        <f>'Weekly US Streaming Report'!I356</f>
        <v/>
      </c>
      <c t="str" r="H352">
        <f>'Weekly US Streaming Report'!Q356</f>
        <v/>
      </c>
      <c t="str" r="I352">
        <f>'Weekly US Streaming Report'!R356</f>
        <v/>
      </c>
      <c t="str" r="J352">
        <f>'Weekly US Streaming Report'!S356</f>
        <v/>
      </c>
      <c t="str" r="K352">
        <f>'Weekly US Streaming Report'!T356</f>
        <v/>
      </c>
      <c t="str" r="L352">
        <f>'Weekly US Streaming Report'!U356</f>
        <v/>
      </c>
      <c t="str" r="M352">
        <f>'Weekly US Streaming Report'!V356</f>
        <v/>
      </c>
      <c t="str" r="N352">
        <f>'Weekly US Streaming Report'!W356</f>
        <v/>
      </c>
    </row>
    <row r="353">
      <c t="str" r="A353">
        <f>'Weekly US Streaming Report'!A357</f>
        <v/>
      </c>
      <c t="str" r="B353">
        <f>'Weekly US Streaming Report'!D357</f>
        <v/>
      </c>
      <c t="str" r="C353">
        <f>'Weekly US Streaming Report'!E357</f>
        <v/>
      </c>
      <c t="str" r="D353">
        <f>'Weekly US Streaming Report'!F357</f>
        <v/>
      </c>
      <c t="str" r="E353">
        <f>'Weekly US Streaming Report'!G357</f>
        <v/>
      </c>
      <c t="str" r="F353">
        <f>'Weekly US Streaming Report'!H357</f>
        <v/>
      </c>
      <c t="str" r="G353">
        <f>'Weekly US Streaming Report'!I357</f>
        <v/>
      </c>
      <c t="str" r="H353">
        <f>'Weekly US Streaming Report'!Q357</f>
        <v/>
      </c>
      <c t="str" r="I353">
        <f>'Weekly US Streaming Report'!R357</f>
        <v/>
      </c>
      <c t="str" r="J353">
        <f>'Weekly US Streaming Report'!S357</f>
        <v/>
      </c>
      <c t="str" r="K353">
        <f>'Weekly US Streaming Report'!T357</f>
        <v/>
      </c>
      <c t="str" r="L353">
        <f>'Weekly US Streaming Report'!U357</f>
        <v/>
      </c>
      <c t="str" r="M353">
        <f>'Weekly US Streaming Report'!V357</f>
        <v/>
      </c>
      <c t="str" r="N353">
        <f>'Weekly US Streaming Report'!W357</f>
        <v/>
      </c>
    </row>
    <row r="354">
      <c t="str" r="A354">
        <f>'Weekly US Streaming Report'!A358</f>
        <v/>
      </c>
      <c t="str" r="B354">
        <f>'Weekly US Streaming Report'!D358</f>
        <v/>
      </c>
      <c t="str" r="C354">
        <f>'Weekly US Streaming Report'!E358</f>
        <v/>
      </c>
      <c t="str" r="D354">
        <f>'Weekly US Streaming Report'!F358</f>
        <v/>
      </c>
      <c t="str" r="E354">
        <f>'Weekly US Streaming Report'!G358</f>
        <v/>
      </c>
      <c t="str" r="F354">
        <f>'Weekly US Streaming Report'!H358</f>
        <v/>
      </c>
      <c t="str" r="G354">
        <f>'Weekly US Streaming Report'!I358</f>
        <v/>
      </c>
      <c t="str" r="H354">
        <f>'Weekly US Streaming Report'!Q358</f>
        <v/>
      </c>
      <c t="str" r="I354">
        <f>'Weekly US Streaming Report'!R358</f>
        <v/>
      </c>
      <c t="str" r="J354">
        <f>'Weekly US Streaming Report'!S358</f>
        <v/>
      </c>
      <c t="str" r="K354">
        <f>'Weekly US Streaming Report'!T358</f>
        <v/>
      </c>
      <c t="str" r="L354">
        <f>'Weekly US Streaming Report'!U358</f>
        <v/>
      </c>
      <c t="str" r="M354">
        <f>'Weekly US Streaming Report'!V358</f>
        <v/>
      </c>
      <c t="str" r="N354">
        <f>'Weekly US Streaming Report'!W358</f>
        <v/>
      </c>
    </row>
    <row r="355">
      <c t="str" r="A355">
        <f>'Weekly US Streaming Report'!A359</f>
        <v/>
      </c>
      <c t="str" r="B355">
        <f>'Weekly US Streaming Report'!D359</f>
        <v/>
      </c>
      <c t="str" r="C355">
        <f>'Weekly US Streaming Report'!E359</f>
        <v/>
      </c>
      <c t="str" r="D355">
        <f>'Weekly US Streaming Report'!F359</f>
        <v/>
      </c>
      <c t="str" r="E355">
        <f>'Weekly US Streaming Report'!G359</f>
        <v/>
      </c>
      <c t="str" r="F355">
        <f>'Weekly US Streaming Report'!H359</f>
        <v/>
      </c>
      <c t="str" r="G355">
        <f>'Weekly US Streaming Report'!I359</f>
        <v/>
      </c>
      <c t="str" r="H355">
        <f>'Weekly US Streaming Report'!Q359</f>
        <v/>
      </c>
      <c t="str" r="I355">
        <f>'Weekly US Streaming Report'!R359</f>
        <v/>
      </c>
      <c t="str" r="J355">
        <f>'Weekly US Streaming Report'!S359</f>
        <v/>
      </c>
      <c t="str" r="K355">
        <f>'Weekly US Streaming Report'!T359</f>
        <v/>
      </c>
      <c t="str" r="L355">
        <f>'Weekly US Streaming Report'!U359</f>
        <v/>
      </c>
      <c t="str" r="M355">
        <f>'Weekly US Streaming Report'!V359</f>
        <v/>
      </c>
      <c t="str" r="N355">
        <f>'Weekly US Streaming Report'!W359</f>
        <v/>
      </c>
    </row>
    <row r="356">
      <c t="str" r="A356">
        <f>'Weekly US Streaming Report'!A360</f>
        <v/>
      </c>
      <c t="str" r="B356">
        <f>'Weekly US Streaming Report'!D360</f>
        <v/>
      </c>
      <c t="str" r="C356">
        <f>'Weekly US Streaming Report'!E360</f>
        <v/>
      </c>
      <c t="str" r="D356">
        <f>'Weekly US Streaming Report'!F360</f>
        <v/>
      </c>
      <c t="str" r="E356">
        <f>'Weekly US Streaming Report'!G360</f>
        <v/>
      </c>
      <c t="str" r="F356">
        <f>'Weekly US Streaming Report'!H360</f>
        <v/>
      </c>
      <c t="str" r="G356">
        <f>'Weekly US Streaming Report'!I360</f>
        <v/>
      </c>
      <c t="str" r="H356">
        <f>'Weekly US Streaming Report'!Q360</f>
        <v/>
      </c>
      <c t="str" r="I356">
        <f>'Weekly US Streaming Report'!R360</f>
        <v/>
      </c>
      <c t="str" r="J356">
        <f>'Weekly US Streaming Report'!S360</f>
        <v/>
      </c>
      <c t="str" r="K356">
        <f>'Weekly US Streaming Report'!T360</f>
        <v/>
      </c>
      <c t="str" r="L356">
        <f>'Weekly US Streaming Report'!U360</f>
        <v/>
      </c>
      <c t="str" r="M356">
        <f>'Weekly US Streaming Report'!V360</f>
        <v/>
      </c>
      <c t="str" r="N356">
        <f>'Weekly US Streaming Report'!W360</f>
        <v/>
      </c>
    </row>
    <row r="357">
      <c t="str" r="A357">
        <f>'Weekly US Streaming Report'!A361</f>
        <v/>
      </c>
      <c t="str" r="B357">
        <f>'Weekly US Streaming Report'!D361</f>
        <v/>
      </c>
      <c t="str" r="C357">
        <f>'Weekly US Streaming Report'!E361</f>
        <v/>
      </c>
      <c t="str" r="D357">
        <f>'Weekly US Streaming Report'!F361</f>
        <v/>
      </c>
      <c t="str" r="E357">
        <f>'Weekly US Streaming Report'!G361</f>
        <v/>
      </c>
      <c t="str" r="F357">
        <f>'Weekly US Streaming Report'!H361</f>
        <v/>
      </c>
      <c t="str" r="G357">
        <f>'Weekly US Streaming Report'!I361</f>
        <v/>
      </c>
      <c t="str" r="H357">
        <f>'Weekly US Streaming Report'!Q361</f>
        <v/>
      </c>
      <c t="str" r="I357">
        <f>'Weekly US Streaming Report'!R361</f>
        <v/>
      </c>
      <c t="str" r="J357">
        <f>'Weekly US Streaming Report'!S361</f>
        <v/>
      </c>
      <c t="str" r="K357">
        <f>'Weekly US Streaming Report'!T361</f>
        <v/>
      </c>
      <c t="str" r="L357">
        <f>'Weekly US Streaming Report'!U361</f>
        <v/>
      </c>
      <c t="str" r="M357">
        <f>'Weekly US Streaming Report'!V361</f>
        <v/>
      </c>
      <c t="str" r="N357">
        <f>'Weekly US Streaming Report'!W361</f>
        <v/>
      </c>
    </row>
    <row r="358">
      <c t="str" r="A358">
        <f>'Weekly US Streaming Report'!A362</f>
        <v/>
      </c>
      <c t="str" r="B358">
        <f>'Weekly US Streaming Report'!D362</f>
        <v/>
      </c>
      <c t="str" r="C358">
        <f>'Weekly US Streaming Report'!E362</f>
        <v/>
      </c>
      <c t="str" r="D358">
        <f>'Weekly US Streaming Report'!F362</f>
        <v/>
      </c>
      <c t="str" r="E358">
        <f>'Weekly US Streaming Report'!G362</f>
        <v/>
      </c>
      <c t="str" r="F358">
        <f>'Weekly US Streaming Report'!H362</f>
        <v/>
      </c>
      <c t="str" r="G358">
        <f>'Weekly US Streaming Report'!I362</f>
        <v/>
      </c>
      <c t="str" r="H358">
        <f>'Weekly US Streaming Report'!Q362</f>
        <v/>
      </c>
      <c t="str" r="I358">
        <f>'Weekly US Streaming Report'!R362</f>
        <v/>
      </c>
      <c t="str" r="J358">
        <f>'Weekly US Streaming Report'!S362</f>
        <v/>
      </c>
      <c t="str" r="K358">
        <f>'Weekly US Streaming Report'!T362</f>
        <v/>
      </c>
      <c t="str" r="L358">
        <f>'Weekly US Streaming Report'!U362</f>
        <v/>
      </c>
      <c t="str" r="M358">
        <f>'Weekly US Streaming Report'!V362</f>
        <v/>
      </c>
      <c t="str" r="N358">
        <f>'Weekly US Streaming Report'!W362</f>
        <v/>
      </c>
    </row>
    <row r="359">
      <c t="str" r="A359">
        <f>'Weekly US Streaming Report'!A363</f>
        <v/>
      </c>
      <c t="str" r="B359">
        <f>'Weekly US Streaming Report'!D363</f>
        <v/>
      </c>
      <c t="str" r="C359">
        <f>'Weekly US Streaming Report'!E363</f>
        <v/>
      </c>
      <c t="str" r="D359">
        <f>'Weekly US Streaming Report'!F363</f>
        <v/>
      </c>
      <c t="str" r="E359">
        <f>'Weekly US Streaming Report'!G363</f>
        <v/>
      </c>
      <c t="str" r="F359">
        <f>'Weekly US Streaming Report'!H363</f>
        <v/>
      </c>
      <c t="str" r="G359">
        <f>'Weekly US Streaming Report'!I363</f>
        <v/>
      </c>
      <c t="str" r="H359">
        <f>'Weekly US Streaming Report'!Q363</f>
        <v/>
      </c>
      <c t="str" r="I359">
        <f>'Weekly US Streaming Report'!R363</f>
        <v/>
      </c>
      <c t="str" r="J359">
        <f>'Weekly US Streaming Report'!S363</f>
        <v/>
      </c>
      <c t="str" r="K359">
        <f>'Weekly US Streaming Report'!T363</f>
        <v/>
      </c>
      <c t="str" r="L359">
        <f>'Weekly US Streaming Report'!U363</f>
        <v/>
      </c>
      <c t="str" r="M359">
        <f>'Weekly US Streaming Report'!V363</f>
        <v/>
      </c>
      <c t="str" r="N359">
        <f>'Weekly US Streaming Report'!W363</f>
        <v/>
      </c>
    </row>
    <row r="360">
      <c t="str" r="A360">
        <f>'Weekly US Streaming Report'!A364</f>
        <v/>
      </c>
      <c t="str" r="B360">
        <f>'Weekly US Streaming Report'!D364</f>
        <v/>
      </c>
      <c t="str" r="C360">
        <f>'Weekly US Streaming Report'!E364</f>
        <v/>
      </c>
      <c t="str" r="D360">
        <f>'Weekly US Streaming Report'!F364</f>
        <v/>
      </c>
      <c t="str" r="E360">
        <f>'Weekly US Streaming Report'!G364</f>
        <v/>
      </c>
      <c t="str" r="F360">
        <f>'Weekly US Streaming Report'!H364</f>
        <v/>
      </c>
      <c t="str" r="G360">
        <f>'Weekly US Streaming Report'!I364</f>
        <v/>
      </c>
      <c t="str" r="H360">
        <f>'Weekly US Streaming Report'!Q364</f>
        <v/>
      </c>
      <c t="str" r="I360">
        <f>'Weekly US Streaming Report'!R364</f>
        <v/>
      </c>
      <c t="str" r="J360">
        <f>'Weekly US Streaming Report'!S364</f>
        <v/>
      </c>
      <c t="str" r="K360">
        <f>'Weekly US Streaming Report'!T364</f>
        <v/>
      </c>
      <c t="str" r="L360">
        <f>'Weekly US Streaming Report'!U364</f>
        <v/>
      </c>
      <c t="str" r="M360">
        <f>'Weekly US Streaming Report'!V364</f>
        <v/>
      </c>
      <c t="str" r="N360">
        <f>'Weekly US Streaming Report'!W364</f>
        <v/>
      </c>
    </row>
    <row r="361">
      <c t="str" r="A361">
        <f>'Weekly US Streaming Report'!A365</f>
        <v/>
      </c>
      <c t="str" r="B361">
        <f>'Weekly US Streaming Report'!D365</f>
        <v/>
      </c>
      <c t="str" r="C361">
        <f>'Weekly US Streaming Report'!E365</f>
        <v/>
      </c>
      <c t="str" r="D361">
        <f>'Weekly US Streaming Report'!F365</f>
        <v/>
      </c>
      <c t="str" r="E361">
        <f>'Weekly US Streaming Report'!G365</f>
        <v/>
      </c>
      <c t="str" r="F361">
        <f>'Weekly US Streaming Report'!H365</f>
        <v/>
      </c>
      <c t="str" r="G361">
        <f>'Weekly US Streaming Report'!I365</f>
        <v/>
      </c>
      <c t="str" r="H361">
        <f>'Weekly US Streaming Report'!Q365</f>
        <v/>
      </c>
      <c t="str" r="I361">
        <f>'Weekly US Streaming Report'!R365</f>
        <v/>
      </c>
      <c t="str" r="J361">
        <f>'Weekly US Streaming Report'!S365</f>
        <v/>
      </c>
      <c t="str" r="K361">
        <f>'Weekly US Streaming Report'!T365</f>
        <v/>
      </c>
      <c t="str" r="L361">
        <f>'Weekly US Streaming Report'!U365</f>
        <v/>
      </c>
      <c t="str" r="M361">
        <f>'Weekly US Streaming Report'!V365</f>
        <v/>
      </c>
      <c t="str" r="N361">
        <f>'Weekly US Streaming Report'!W365</f>
        <v/>
      </c>
    </row>
    <row r="362">
      <c t="str" r="A362">
        <f>'Weekly US Streaming Report'!A366</f>
        <v/>
      </c>
      <c t="str" r="B362">
        <f>'Weekly US Streaming Report'!D366</f>
        <v/>
      </c>
      <c t="str" r="C362">
        <f>'Weekly US Streaming Report'!E366</f>
        <v/>
      </c>
      <c t="str" r="D362">
        <f>'Weekly US Streaming Report'!F366</f>
        <v/>
      </c>
      <c t="str" r="E362">
        <f>'Weekly US Streaming Report'!G366</f>
        <v/>
      </c>
      <c t="str" r="F362">
        <f>'Weekly US Streaming Report'!H366</f>
        <v/>
      </c>
      <c t="str" r="G362">
        <f>'Weekly US Streaming Report'!I366</f>
        <v/>
      </c>
      <c t="str" r="H362">
        <f>'Weekly US Streaming Report'!Q366</f>
        <v/>
      </c>
      <c t="str" r="I362">
        <f>'Weekly US Streaming Report'!R366</f>
        <v/>
      </c>
      <c t="str" r="J362">
        <f>'Weekly US Streaming Report'!S366</f>
        <v/>
      </c>
      <c t="str" r="K362">
        <f>'Weekly US Streaming Report'!T366</f>
        <v/>
      </c>
      <c t="str" r="L362">
        <f>'Weekly US Streaming Report'!U366</f>
        <v/>
      </c>
      <c t="str" r="M362">
        <f>'Weekly US Streaming Report'!V366</f>
        <v/>
      </c>
      <c t="str" r="N362">
        <f>'Weekly US Streaming Report'!W366</f>
        <v/>
      </c>
    </row>
    <row r="363">
      <c t="str" r="A363">
        <f>'Weekly US Streaming Report'!A367</f>
        <v/>
      </c>
      <c t="str" r="B363">
        <f>'Weekly US Streaming Report'!D367</f>
        <v/>
      </c>
      <c t="str" r="C363">
        <f>'Weekly US Streaming Report'!E367</f>
        <v/>
      </c>
      <c t="str" r="D363">
        <f>'Weekly US Streaming Report'!F367</f>
        <v/>
      </c>
      <c t="str" r="E363">
        <f>'Weekly US Streaming Report'!G367</f>
        <v/>
      </c>
      <c t="str" r="F363">
        <f>'Weekly US Streaming Report'!H367</f>
        <v/>
      </c>
      <c t="str" r="G363">
        <f>'Weekly US Streaming Report'!I367</f>
        <v/>
      </c>
      <c t="str" r="H363">
        <f>'Weekly US Streaming Report'!Q367</f>
        <v/>
      </c>
      <c t="str" r="I363">
        <f>'Weekly US Streaming Report'!R367</f>
        <v/>
      </c>
      <c t="str" r="J363">
        <f>'Weekly US Streaming Report'!S367</f>
        <v/>
      </c>
      <c t="str" r="K363">
        <f>'Weekly US Streaming Report'!T367</f>
        <v/>
      </c>
      <c t="str" r="L363">
        <f>'Weekly US Streaming Report'!U367</f>
        <v/>
      </c>
      <c t="str" r="M363">
        <f>'Weekly US Streaming Report'!V367</f>
        <v/>
      </c>
      <c t="str" r="N363">
        <f>'Weekly US Streaming Report'!W367</f>
        <v/>
      </c>
    </row>
    <row r="364">
      <c t="str" r="A364">
        <f>'Weekly US Streaming Report'!A368</f>
        <v/>
      </c>
      <c t="str" r="B364">
        <f>'Weekly US Streaming Report'!D368</f>
        <v/>
      </c>
      <c t="str" r="C364">
        <f>'Weekly US Streaming Report'!E368</f>
        <v/>
      </c>
      <c t="str" r="D364">
        <f>'Weekly US Streaming Report'!F368</f>
        <v/>
      </c>
      <c t="str" r="E364">
        <f>'Weekly US Streaming Report'!G368</f>
        <v/>
      </c>
      <c t="str" r="F364">
        <f>'Weekly US Streaming Report'!H368</f>
        <v/>
      </c>
      <c t="str" r="G364">
        <f>'Weekly US Streaming Report'!I368</f>
        <v/>
      </c>
      <c t="str" r="H364">
        <f>'Weekly US Streaming Report'!Q368</f>
        <v/>
      </c>
      <c t="str" r="I364">
        <f>'Weekly US Streaming Report'!R368</f>
        <v/>
      </c>
      <c t="str" r="J364">
        <f>'Weekly US Streaming Report'!S368</f>
        <v/>
      </c>
      <c t="str" r="K364">
        <f>'Weekly US Streaming Report'!T368</f>
        <v/>
      </c>
      <c t="str" r="L364">
        <f>'Weekly US Streaming Report'!U368</f>
        <v/>
      </c>
      <c t="str" r="M364">
        <f>'Weekly US Streaming Report'!V368</f>
        <v/>
      </c>
      <c t="str" r="N364">
        <f>'Weekly US Streaming Report'!W368</f>
        <v/>
      </c>
    </row>
    <row r="365">
      <c t="str" r="A365">
        <f>'Weekly US Streaming Report'!A369</f>
        <v/>
      </c>
      <c t="str" r="B365">
        <f>'Weekly US Streaming Report'!D369</f>
        <v/>
      </c>
      <c t="str" r="C365">
        <f>'Weekly US Streaming Report'!E369</f>
        <v/>
      </c>
      <c t="str" r="D365">
        <f>'Weekly US Streaming Report'!F369</f>
        <v/>
      </c>
      <c t="str" r="E365">
        <f>'Weekly US Streaming Report'!G369</f>
        <v/>
      </c>
      <c t="str" r="F365">
        <f>'Weekly US Streaming Report'!H369</f>
        <v/>
      </c>
      <c t="str" r="G365">
        <f>'Weekly US Streaming Report'!I369</f>
        <v/>
      </c>
      <c t="str" r="H365">
        <f>'Weekly US Streaming Report'!Q369</f>
        <v/>
      </c>
      <c t="str" r="I365">
        <f>'Weekly US Streaming Report'!R369</f>
        <v/>
      </c>
      <c t="str" r="J365">
        <f>'Weekly US Streaming Report'!S369</f>
        <v/>
      </c>
      <c t="str" r="K365">
        <f>'Weekly US Streaming Report'!T369</f>
        <v/>
      </c>
      <c t="str" r="L365">
        <f>'Weekly US Streaming Report'!U369</f>
        <v/>
      </c>
      <c t="str" r="M365">
        <f>'Weekly US Streaming Report'!V369</f>
        <v/>
      </c>
      <c t="str" r="N365">
        <f>'Weekly US Streaming Report'!W369</f>
        <v/>
      </c>
    </row>
    <row r="366">
      <c t="str" r="A366">
        <f>'Weekly US Streaming Report'!A370</f>
        <v/>
      </c>
      <c t="str" r="B366">
        <f>'Weekly US Streaming Report'!D370</f>
        <v/>
      </c>
      <c t="str" r="C366">
        <f>'Weekly US Streaming Report'!E370</f>
        <v/>
      </c>
      <c t="str" r="D366">
        <f>'Weekly US Streaming Report'!F370</f>
        <v/>
      </c>
      <c t="str" r="E366">
        <f>'Weekly US Streaming Report'!G370</f>
        <v/>
      </c>
      <c t="str" r="F366">
        <f>'Weekly US Streaming Report'!H370</f>
        <v/>
      </c>
      <c t="str" r="G366">
        <f>'Weekly US Streaming Report'!I370</f>
        <v/>
      </c>
      <c t="str" r="H366">
        <f>'Weekly US Streaming Report'!Q370</f>
        <v/>
      </c>
      <c t="str" r="I366">
        <f>'Weekly US Streaming Report'!R370</f>
        <v/>
      </c>
      <c t="str" r="J366">
        <f>'Weekly US Streaming Report'!S370</f>
        <v/>
      </c>
      <c t="str" r="K366">
        <f>'Weekly US Streaming Report'!T370</f>
        <v/>
      </c>
      <c t="str" r="L366">
        <f>'Weekly US Streaming Report'!U370</f>
        <v/>
      </c>
      <c t="str" r="M366">
        <f>'Weekly US Streaming Report'!V370</f>
        <v/>
      </c>
      <c t="str" r="N366">
        <f>'Weekly US Streaming Report'!W370</f>
        <v/>
      </c>
    </row>
    <row r="367">
      <c t="str" r="A367">
        <f>'Weekly US Streaming Report'!A371</f>
        <v/>
      </c>
      <c t="str" r="B367">
        <f>'Weekly US Streaming Report'!D371</f>
        <v/>
      </c>
      <c t="str" r="C367">
        <f>'Weekly US Streaming Report'!E371</f>
        <v/>
      </c>
      <c t="str" r="D367">
        <f>'Weekly US Streaming Report'!F371</f>
        <v/>
      </c>
      <c t="str" r="E367">
        <f>'Weekly US Streaming Report'!G371</f>
        <v/>
      </c>
      <c t="str" r="F367">
        <f>'Weekly US Streaming Report'!H371</f>
        <v/>
      </c>
      <c t="str" r="G367">
        <f>'Weekly US Streaming Report'!I371</f>
        <v/>
      </c>
      <c t="str" r="H367">
        <f>'Weekly US Streaming Report'!Q371</f>
        <v/>
      </c>
      <c t="str" r="I367">
        <f>'Weekly US Streaming Report'!R371</f>
        <v/>
      </c>
      <c t="str" r="J367">
        <f>'Weekly US Streaming Report'!S371</f>
        <v/>
      </c>
      <c t="str" r="K367">
        <f>'Weekly US Streaming Report'!T371</f>
        <v/>
      </c>
      <c t="str" r="L367">
        <f>'Weekly US Streaming Report'!U371</f>
        <v/>
      </c>
      <c t="str" r="M367">
        <f>'Weekly US Streaming Report'!V371</f>
        <v/>
      </c>
      <c t="str" r="N367">
        <f>'Weekly US Streaming Report'!W371</f>
        <v/>
      </c>
    </row>
    <row r="368">
      <c t="str" r="A368">
        <f>'Weekly US Streaming Report'!A372</f>
        <v/>
      </c>
      <c t="str" r="B368">
        <f>'Weekly US Streaming Report'!D372</f>
        <v/>
      </c>
      <c t="str" r="C368">
        <f>'Weekly US Streaming Report'!E372</f>
        <v/>
      </c>
      <c t="str" r="D368">
        <f>'Weekly US Streaming Report'!F372</f>
        <v/>
      </c>
      <c t="str" r="E368">
        <f>'Weekly US Streaming Report'!G372</f>
        <v/>
      </c>
      <c t="str" r="F368">
        <f>'Weekly US Streaming Report'!H372</f>
        <v/>
      </c>
      <c t="str" r="G368">
        <f>'Weekly US Streaming Report'!I372</f>
        <v/>
      </c>
      <c t="str" r="H368">
        <f>'Weekly US Streaming Report'!Q372</f>
        <v/>
      </c>
      <c t="str" r="I368">
        <f>'Weekly US Streaming Report'!R372</f>
        <v/>
      </c>
      <c t="str" r="J368">
        <f>'Weekly US Streaming Report'!S372</f>
        <v/>
      </c>
      <c t="str" r="K368">
        <f>'Weekly US Streaming Report'!T372</f>
        <v/>
      </c>
      <c t="str" r="L368">
        <f>'Weekly US Streaming Report'!U372</f>
        <v/>
      </c>
      <c t="str" r="M368">
        <f>'Weekly US Streaming Report'!V372</f>
        <v/>
      </c>
      <c t="str" r="N368">
        <f>'Weekly US Streaming Report'!W372</f>
        <v/>
      </c>
    </row>
    <row r="369">
      <c t="str" r="A369">
        <f>'Weekly US Streaming Report'!A373</f>
        <v/>
      </c>
      <c t="str" r="B369">
        <f>'Weekly US Streaming Report'!D373</f>
        <v/>
      </c>
      <c t="str" r="C369">
        <f>'Weekly US Streaming Report'!E373</f>
        <v/>
      </c>
      <c t="str" r="D369">
        <f>'Weekly US Streaming Report'!F373</f>
        <v/>
      </c>
      <c t="str" r="E369">
        <f>'Weekly US Streaming Report'!G373</f>
        <v/>
      </c>
      <c t="str" r="F369">
        <f>'Weekly US Streaming Report'!H373</f>
        <v/>
      </c>
      <c t="str" r="G369">
        <f>'Weekly US Streaming Report'!I373</f>
        <v/>
      </c>
      <c t="str" r="H369">
        <f>'Weekly US Streaming Report'!Q373</f>
        <v/>
      </c>
      <c t="str" r="I369">
        <f>'Weekly US Streaming Report'!R373</f>
        <v/>
      </c>
      <c t="str" r="J369">
        <f>'Weekly US Streaming Report'!S373</f>
        <v/>
      </c>
      <c t="str" r="K369">
        <f>'Weekly US Streaming Report'!T373</f>
        <v/>
      </c>
      <c t="str" r="L369">
        <f>'Weekly US Streaming Report'!U373</f>
        <v/>
      </c>
      <c t="str" r="M369">
        <f>'Weekly US Streaming Report'!V373</f>
        <v/>
      </c>
      <c t="str" r="N369">
        <f>'Weekly US Streaming Report'!W373</f>
        <v/>
      </c>
    </row>
    <row r="370">
      <c t="str" r="A370">
        <f>'Weekly US Streaming Report'!A374</f>
        <v/>
      </c>
      <c t="str" r="B370">
        <f>'Weekly US Streaming Report'!D374</f>
        <v/>
      </c>
      <c t="str" r="C370">
        <f>'Weekly US Streaming Report'!E374</f>
        <v/>
      </c>
      <c t="str" r="D370">
        <f>'Weekly US Streaming Report'!F374</f>
        <v/>
      </c>
      <c t="str" r="E370">
        <f>'Weekly US Streaming Report'!G374</f>
        <v/>
      </c>
      <c t="str" r="F370">
        <f>'Weekly US Streaming Report'!H374</f>
        <v/>
      </c>
      <c t="str" r="G370">
        <f>'Weekly US Streaming Report'!I374</f>
        <v/>
      </c>
      <c t="str" r="H370">
        <f>'Weekly US Streaming Report'!Q374</f>
        <v/>
      </c>
      <c t="str" r="I370">
        <f>'Weekly US Streaming Report'!R374</f>
        <v/>
      </c>
      <c t="str" r="J370">
        <f>'Weekly US Streaming Report'!S374</f>
        <v/>
      </c>
      <c t="str" r="K370">
        <f>'Weekly US Streaming Report'!T374</f>
        <v/>
      </c>
      <c t="str" r="L370">
        <f>'Weekly US Streaming Report'!U374</f>
        <v/>
      </c>
      <c t="str" r="M370">
        <f>'Weekly US Streaming Report'!V374</f>
        <v/>
      </c>
      <c t="str" r="N370">
        <f>'Weekly US Streaming Report'!W374</f>
        <v/>
      </c>
    </row>
    <row r="371">
      <c t="str" r="A371">
        <f>'Weekly US Streaming Report'!A375</f>
        <v/>
      </c>
      <c t="str" r="B371">
        <f>'Weekly US Streaming Report'!D375</f>
        <v/>
      </c>
      <c t="str" r="C371">
        <f>'Weekly US Streaming Report'!E375</f>
        <v/>
      </c>
      <c t="str" r="D371">
        <f>'Weekly US Streaming Report'!F375</f>
        <v/>
      </c>
      <c t="str" r="E371">
        <f>'Weekly US Streaming Report'!G375</f>
        <v/>
      </c>
      <c t="str" r="F371">
        <f>'Weekly US Streaming Report'!H375</f>
        <v/>
      </c>
      <c t="str" r="G371">
        <f>'Weekly US Streaming Report'!I375</f>
        <v/>
      </c>
      <c t="str" r="H371">
        <f>'Weekly US Streaming Report'!Q375</f>
        <v/>
      </c>
      <c t="str" r="I371">
        <f>'Weekly US Streaming Report'!R375</f>
        <v/>
      </c>
      <c t="str" r="J371">
        <f>'Weekly US Streaming Report'!S375</f>
        <v/>
      </c>
      <c t="str" r="K371">
        <f>'Weekly US Streaming Report'!T375</f>
        <v/>
      </c>
      <c t="str" r="L371">
        <f>'Weekly US Streaming Report'!U375</f>
        <v/>
      </c>
      <c t="str" r="M371">
        <f>'Weekly US Streaming Report'!V375</f>
        <v/>
      </c>
      <c t="str" r="N371">
        <f>'Weekly US Streaming Report'!W375</f>
        <v/>
      </c>
    </row>
    <row r="372">
      <c t="str" r="A372">
        <f>'Weekly US Streaming Report'!A376</f>
        <v/>
      </c>
      <c t="str" r="B372">
        <f>'Weekly US Streaming Report'!D376</f>
        <v/>
      </c>
      <c t="str" r="C372">
        <f>'Weekly US Streaming Report'!E376</f>
        <v/>
      </c>
      <c t="str" r="D372">
        <f>'Weekly US Streaming Report'!F376</f>
        <v/>
      </c>
      <c t="str" r="E372">
        <f>'Weekly US Streaming Report'!G376</f>
        <v/>
      </c>
      <c t="str" r="F372">
        <f>'Weekly US Streaming Report'!H376</f>
        <v/>
      </c>
      <c t="str" r="G372">
        <f>'Weekly US Streaming Report'!I376</f>
        <v/>
      </c>
      <c t="str" r="H372">
        <f>'Weekly US Streaming Report'!Q376</f>
        <v/>
      </c>
      <c t="str" r="I372">
        <f>'Weekly US Streaming Report'!R376</f>
        <v/>
      </c>
      <c t="str" r="J372">
        <f>'Weekly US Streaming Report'!S376</f>
        <v/>
      </c>
      <c t="str" r="K372">
        <f>'Weekly US Streaming Report'!T376</f>
        <v/>
      </c>
      <c t="str" r="L372">
        <f>'Weekly US Streaming Report'!U376</f>
        <v/>
      </c>
      <c t="str" r="M372">
        <f>'Weekly US Streaming Report'!V376</f>
        <v/>
      </c>
      <c t="str" r="N372">
        <f>'Weekly US Streaming Report'!W376</f>
        <v/>
      </c>
    </row>
    <row r="373">
      <c t="str" r="A373">
        <f>'Weekly US Streaming Report'!A377</f>
        <v/>
      </c>
      <c t="str" r="B373">
        <f>'Weekly US Streaming Report'!D377</f>
        <v/>
      </c>
      <c t="str" r="C373">
        <f>'Weekly US Streaming Report'!E377</f>
        <v/>
      </c>
      <c t="str" r="D373">
        <f>'Weekly US Streaming Report'!F377</f>
        <v/>
      </c>
      <c t="str" r="E373">
        <f>'Weekly US Streaming Report'!G377</f>
        <v/>
      </c>
      <c t="str" r="F373">
        <f>'Weekly US Streaming Report'!H377</f>
        <v/>
      </c>
      <c t="str" r="G373">
        <f>'Weekly US Streaming Report'!I377</f>
        <v/>
      </c>
      <c t="str" r="H373">
        <f>'Weekly US Streaming Report'!Q377</f>
        <v/>
      </c>
      <c t="str" r="I373">
        <f>'Weekly US Streaming Report'!R377</f>
        <v/>
      </c>
      <c t="str" r="J373">
        <f>'Weekly US Streaming Report'!S377</f>
        <v/>
      </c>
      <c t="str" r="K373">
        <f>'Weekly US Streaming Report'!T377</f>
        <v/>
      </c>
      <c t="str" r="L373">
        <f>'Weekly US Streaming Report'!U377</f>
        <v/>
      </c>
      <c t="str" r="M373">
        <f>'Weekly US Streaming Report'!V377</f>
        <v/>
      </c>
      <c t="str" r="N373">
        <f>'Weekly US Streaming Report'!W377</f>
        <v/>
      </c>
    </row>
    <row r="374">
      <c t="str" r="A374">
        <f>'Weekly US Streaming Report'!A378</f>
        <v/>
      </c>
      <c t="str" r="B374">
        <f>'Weekly US Streaming Report'!D378</f>
        <v/>
      </c>
      <c t="str" r="C374">
        <f>'Weekly US Streaming Report'!E378</f>
        <v/>
      </c>
      <c t="str" r="D374">
        <f>'Weekly US Streaming Report'!F378</f>
        <v/>
      </c>
      <c t="str" r="E374">
        <f>'Weekly US Streaming Report'!G378</f>
        <v/>
      </c>
      <c t="str" r="F374">
        <f>'Weekly US Streaming Report'!H378</f>
        <v/>
      </c>
      <c t="str" r="G374">
        <f>'Weekly US Streaming Report'!I378</f>
        <v/>
      </c>
      <c t="str" r="H374">
        <f>'Weekly US Streaming Report'!Q378</f>
        <v/>
      </c>
      <c t="str" r="I374">
        <f>'Weekly US Streaming Report'!R378</f>
        <v/>
      </c>
      <c t="str" r="J374">
        <f>'Weekly US Streaming Report'!S378</f>
        <v/>
      </c>
      <c t="str" r="K374">
        <f>'Weekly US Streaming Report'!T378</f>
        <v/>
      </c>
      <c t="str" r="L374">
        <f>'Weekly US Streaming Report'!U378</f>
        <v/>
      </c>
      <c t="str" r="M374">
        <f>'Weekly US Streaming Report'!V378</f>
        <v/>
      </c>
      <c t="str" r="N374">
        <f>'Weekly US Streaming Report'!W378</f>
        <v/>
      </c>
    </row>
    <row r="375">
      <c t="str" r="A375">
        <f>'Weekly US Streaming Report'!A379</f>
        <v/>
      </c>
      <c t="str" r="B375">
        <f>'Weekly US Streaming Report'!D379</f>
        <v/>
      </c>
      <c t="str" r="C375">
        <f>'Weekly US Streaming Report'!E379</f>
        <v/>
      </c>
      <c t="str" r="D375">
        <f>'Weekly US Streaming Report'!F379</f>
        <v/>
      </c>
      <c t="str" r="E375">
        <f>'Weekly US Streaming Report'!G379</f>
        <v/>
      </c>
      <c t="str" r="F375">
        <f>'Weekly US Streaming Report'!H379</f>
        <v/>
      </c>
      <c t="str" r="G375">
        <f>'Weekly US Streaming Report'!I379</f>
        <v/>
      </c>
      <c t="str" r="H375">
        <f>'Weekly US Streaming Report'!Q379</f>
        <v/>
      </c>
      <c t="str" r="I375">
        <f>'Weekly US Streaming Report'!R379</f>
        <v/>
      </c>
      <c t="str" r="J375">
        <f>'Weekly US Streaming Report'!S379</f>
        <v/>
      </c>
      <c t="str" r="K375">
        <f>'Weekly US Streaming Report'!T379</f>
        <v/>
      </c>
      <c t="str" r="L375">
        <f>'Weekly US Streaming Report'!U379</f>
        <v/>
      </c>
      <c t="str" r="M375">
        <f>'Weekly US Streaming Report'!V379</f>
        <v/>
      </c>
      <c t="str" r="N375">
        <f>'Weekly US Streaming Report'!W379</f>
        <v/>
      </c>
    </row>
    <row r="376">
      <c t="str" r="A376">
        <f>'Weekly US Streaming Report'!A380</f>
        <v/>
      </c>
      <c t="str" r="B376">
        <f>'Weekly US Streaming Report'!D380</f>
        <v/>
      </c>
      <c t="str" r="C376">
        <f>'Weekly US Streaming Report'!E380</f>
        <v/>
      </c>
      <c t="str" r="D376">
        <f>'Weekly US Streaming Report'!F380</f>
        <v/>
      </c>
      <c t="str" r="E376">
        <f>'Weekly US Streaming Report'!G380</f>
        <v/>
      </c>
      <c t="str" r="F376">
        <f>'Weekly US Streaming Report'!H380</f>
        <v/>
      </c>
      <c t="str" r="G376">
        <f>'Weekly US Streaming Report'!I380</f>
        <v/>
      </c>
      <c t="str" r="H376">
        <f>'Weekly US Streaming Report'!Q380</f>
        <v/>
      </c>
      <c t="str" r="I376">
        <f>'Weekly US Streaming Report'!R380</f>
        <v/>
      </c>
      <c t="str" r="J376">
        <f>'Weekly US Streaming Report'!S380</f>
        <v/>
      </c>
      <c t="str" r="K376">
        <f>'Weekly US Streaming Report'!T380</f>
        <v/>
      </c>
      <c t="str" r="L376">
        <f>'Weekly US Streaming Report'!U380</f>
        <v/>
      </c>
      <c t="str" r="M376">
        <f>'Weekly US Streaming Report'!V380</f>
        <v/>
      </c>
      <c t="str" r="N376">
        <f>'Weekly US Streaming Report'!W380</f>
        <v/>
      </c>
    </row>
    <row r="377">
      <c t="str" r="A377">
        <f>'Weekly US Streaming Report'!A381</f>
        <v/>
      </c>
      <c t="str" r="B377">
        <f>'Weekly US Streaming Report'!D381</f>
        <v/>
      </c>
      <c t="str" r="C377">
        <f>'Weekly US Streaming Report'!E381</f>
        <v/>
      </c>
      <c t="str" r="D377">
        <f>'Weekly US Streaming Report'!F381</f>
        <v/>
      </c>
      <c t="str" r="E377">
        <f>'Weekly US Streaming Report'!G381</f>
        <v/>
      </c>
      <c t="str" r="F377">
        <f>'Weekly US Streaming Report'!H381</f>
        <v/>
      </c>
      <c t="str" r="G377">
        <f>'Weekly US Streaming Report'!I381</f>
        <v/>
      </c>
      <c t="str" r="H377">
        <f>'Weekly US Streaming Report'!Q381</f>
        <v/>
      </c>
      <c t="str" r="I377">
        <f>'Weekly US Streaming Report'!R381</f>
        <v/>
      </c>
      <c t="str" r="J377">
        <f>'Weekly US Streaming Report'!S381</f>
        <v/>
      </c>
      <c t="str" r="K377">
        <f>'Weekly US Streaming Report'!T381</f>
        <v/>
      </c>
      <c t="str" r="L377">
        <f>'Weekly US Streaming Report'!U381</f>
        <v/>
      </c>
      <c t="str" r="M377">
        <f>'Weekly US Streaming Report'!V381</f>
        <v/>
      </c>
      <c t="str" r="N377">
        <f>'Weekly US Streaming Report'!W381</f>
        <v/>
      </c>
    </row>
    <row r="378">
      <c t="str" r="A378">
        <f>'Weekly US Streaming Report'!A382</f>
        <v/>
      </c>
      <c t="str" r="B378">
        <f>'Weekly US Streaming Report'!D382</f>
        <v/>
      </c>
      <c t="str" r="C378">
        <f>'Weekly US Streaming Report'!E382</f>
        <v/>
      </c>
      <c t="str" r="D378">
        <f>'Weekly US Streaming Report'!F382</f>
        <v/>
      </c>
      <c t="str" r="E378">
        <f>'Weekly US Streaming Report'!G382</f>
        <v/>
      </c>
      <c t="str" r="F378">
        <f>'Weekly US Streaming Report'!H382</f>
        <v/>
      </c>
      <c t="str" r="G378">
        <f>'Weekly US Streaming Report'!I382</f>
        <v/>
      </c>
      <c t="str" r="H378">
        <f>'Weekly US Streaming Report'!Q382</f>
        <v/>
      </c>
      <c t="str" r="I378">
        <f>'Weekly US Streaming Report'!R382</f>
        <v/>
      </c>
      <c t="str" r="J378">
        <f>'Weekly US Streaming Report'!S382</f>
        <v/>
      </c>
      <c t="str" r="K378">
        <f>'Weekly US Streaming Report'!T382</f>
        <v/>
      </c>
      <c t="str" r="L378">
        <f>'Weekly US Streaming Report'!U382</f>
        <v/>
      </c>
      <c t="str" r="M378">
        <f>'Weekly US Streaming Report'!V382</f>
        <v/>
      </c>
      <c t="str" r="N378">
        <f>'Weekly US Streaming Report'!W382</f>
        <v/>
      </c>
    </row>
    <row r="379">
      <c t="str" r="A379">
        <f>'Weekly US Streaming Report'!A383</f>
        <v/>
      </c>
      <c t="str" r="B379">
        <f>'Weekly US Streaming Report'!D383</f>
        <v/>
      </c>
      <c t="str" r="C379">
        <f>'Weekly US Streaming Report'!E383</f>
        <v/>
      </c>
      <c t="str" r="D379">
        <f>'Weekly US Streaming Report'!F383</f>
        <v/>
      </c>
      <c t="str" r="E379">
        <f>'Weekly US Streaming Report'!G383</f>
        <v/>
      </c>
      <c t="str" r="F379">
        <f>'Weekly US Streaming Report'!H383</f>
        <v/>
      </c>
      <c t="str" r="G379">
        <f>'Weekly US Streaming Report'!I383</f>
        <v/>
      </c>
      <c t="str" r="H379">
        <f>'Weekly US Streaming Report'!Q383</f>
        <v/>
      </c>
      <c t="str" r="I379">
        <f>'Weekly US Streaming Report'!R383</f>
        <v/>
      </c>
      <c t="str" r="J379">
        <f>'Weekly US Streaming Report'!S383</f>
        <v/>
      </c>
      <c t="str" r="K379">
        <f>'Weekly US Streaming Report'!T383</f>
        <v/>
      </c>
      <c t="str" r="L379">
        <f>'Weekly US Streaming Report'!U383</f>
        <v/>
      </c>
      <c t="str" r="M379">
        <f>'Weekly US Streaming Report'!V383</f>
        <v/>
      </c>
      <c t="str" r="N379">
        <f>'Weekly US Streaming Report'!W383</f>
        <v/>
      </c>
    </row>
    <row r="380">
      <c t="str" r="A380">
        <f>'Weekly US Streaming Report'!A384</f>
        <v/>
      </c>
      <c t="str" r="B380">
        <f>'Weekly US Streaming Report'!D384</f>
        <v/>
      </c>
      <c t="str" r="C380">
        <f>'Weekly US Streaming Report'!E384</f>
        <v/>
      </c>
      <c t="str" r="D380">
        <f>'Weekly US Streaming Report'!F384</f>
        <v/>
      </c>
      <c t="str" r="E380">
        <f>'Weekly US Streaming Report'!G384</f>
        <v/>
      </c>
      <c t="str" r="F380">
        <f>'Weekly US Streaming Report'!H384</f>
        <v/>
      </c>
      <c t="str" r="G380">
        <f>'Weekly US Streaming Report'!I384</f>
        <v/>
      </c>
      <c t="str" r="H380">
        <f>'Weekly US Streaming Report'!Q384</f>
        <v/>
      </c>
      <c t="str" r="I380">
        <f>'Weekly US Streaming Report'!R384</f>
        <v/>
      </c>
      <c t="str" r="J380">
        <f>'Weekly US Streaming Report'!S384</f>
        <v/>
      </c>
      <c t="str" r="K380">
        <f>'Weekly US Streaming Report'!T384</f>
        <v/>
      </c>
      <c t="str" r="L380">
        <f>'Weekly US Streaming Report'!U384</f>
        <v/>
      </c>
      <c t="str" r="M380">
        <f>'Weekly US Streaming Report'!V384</f>
        <v/>
      </c>
      <c t="str" r="N380">
        <f>'Weekly US Streaming Report'!W384</f>
        <v/>
      </c>
    </row>
    <row r="381">
      <c t="str" r="A381">
        <f>'Weekly US Streaming Report'!A385</f>
        <v/>
      </c>
      <c t="str" r="B381">
        <f>'Weekly US Streaming Report'!D385</f>
        <v/>
      </c>
      <c t="str" r="C381">
        <f>'Weekly US Streaming Report'!E385</f>
        <v/>
      </c>
      <c t="str" r="D381">
        <f>'Weekly US Streaming Report'!F385</f>
        <v/>
      </c>
      <c t="str" r="E381">
        <f>'Weekly US Streaming Report'!G385</f>
        <v/>
      </c>
      <c t="str" r="F381">
        <f>'Weekly US Streaming Report'!H385</f>
        <v/>
      </c>
      <c t="str" r="G381">
        <f>'Weekly US Streaming Report'!I385</f>
        <v/>
      </c>
      <c t="str" r="H381">
        <f>'Weekly US Streaming Report'!Q385</f>
        <v/>
      </c>
      <c t="str" r="I381">
        <f>'Weekly US Streaming Report'!R385</f>
        <v/>
      </c>
      <c t="str" r="J381">
        <f>'Weekly US Streaming Report'!S385</f>
        <v/>
      </c>
      <c t="str" r="K381">
        <f>'Weekly US Streaming Report'!T385</f>
        <v/>
      </c>
      <c t="str" r="L381">
        <f>'Weekly US Streaming Report'!U385</f>
        <v/>
      </c>
      <c t="str" r="M381">
        <f>'Weekly US Streaming Report'!V385</f>
        <v/>
      </c>
      <c t="str" r="N381">
        <f>'Weekly US Streaming Report'!W385</f>
        <v/>
      </c>
    </row>
    <row r="382">
      <c t="str" r="A382">
        <f>'Weekly US Streaming Report'!A386</f>
        <v/>
      </c>
      <c t="str" r="B382">
        <f>'Weekly US Streaming Report'!D386</f>
        <v/>
      </c>
      <c t="str" r="C382">
        <f>'Weekly US Streaming Report'!E386</f>
        <v/>
      </c>
      <c t="str" r="D382">
        <f>'Weekly US Streaming Report'!F386</f>
        <v/>
      </c>
      <c t="str" r="E382">
        <f>'Weekly US Streaming Report'!G386</f>
        <v/>
      </c>
      <c t="str" r="F382">
        <f>'Weekly US Streaming Report'!H386</f>
        <v/>
      </c>
      <c t="str" r="G382">
        <f>'Weekly US Streaming Report'!I386</f>
        <v/>
      </c>
      <c t="str" r="H382">
        <f>'Weekly US Streaming Report'!Q386</f>
        <v/>
      </c>
      <c t="str" r="I382">
        <f>'Weekly US Streaming Report'!R386</f>
        <v/>
      </c>
      <c t="str" r="J382">
        <f>'Weekly US Streaming Report'!S386</f>
        <v/>
      </c>
      <c t="str" r="K382">
        <f>'Weekly US Streaming Report'!T386</f>
        <v/>
      </c>
      <c t="str" r="L382">
        <f>'Weekly US Streaming Report'!U386</f>
        <v/>
      </c>
      <c t="str" r="M382">
        <f>'Weekly US Streaming Report'!V386</f>
        <v/>
      </c>
      <c t="str" r="N382">
        <f>'Weekly US Streaming Report'!W386</f>
        <v/>
      </c>
    </row>
    <row r="383">
      <c t="str" r="A383">
        <f>'Weekly US Streaming Report'!A387</f>
        <v/>
      </c>
      <c t="str" r="B383">
        <f>'Weekly US Streaming Report'!D387</f>
        <v/>
      </c>
      <c t="str" r="C383">
        <f>'Weekly US Streaming Report'!E387</f>
        <v/>
      </c>
      <c t="str" r="D383">
        <f>'Weekly US Streaming Report'!F387</f>
        <v/>
      </c>
      <c t="str" r="E383">
        <f>'Weekly US Streaming Report'!G387</f>
        <v/>
      </c>
      <c t="str" r="F383">
        <f>'Weekly US Streaming Report'!H387</f>
        <v/>
      </c>
      <c t="str" r="G383">
        <f>'Weekly US Streaming Report'!I387</f>
        <v/>
      </c>
      <c t="str" r="H383">
        <f>'Weekly US Streaming Report'!Q387</f>
        <v/>
      </c>
      <c t="str" r="I383">
        <f>'Weekly US Streaming Report'!R387</f>
        <v/>
      </c>
      <c t="str" r="J383">
        <f>'Weekly US Streaming Report'!S387</f>
        <v/>
      </c>
      <c t="str" r="K383">
        <f>'Weekly US Streaming Report'!T387</f>
        <v/>
      </c>
      <c t="str" r="L383">
        <f>'Weekly US Streaming Report'!U387</f>
        <v/>
      </c>
      <c t="str" r="M383">
        <f>'Weekly US Streaming Report'!V387</f>
        <v/>
      </c>
      <c t="str" r="N383">
        <f>'Weekly US Streaming Report'!W387</f>
        <v/>
      </c>
    </row>
    <row r="384">
      <c t="str" r="A384">
        <f>'Weekly US Streaming Report'!A388</f>
        <v/>
      </c>
      <c t="str" r="B384">
        <f>'Weekly US Streaming Report'!D388</f>
        <v/>
      </c>
      <c t="str" r="C384">
        <f>'Weekly US Streaming Report'!E388</f>
        <v/>
      </c>
      <c t="str" r="D384">
        <f>'Weekly US Streaming Report'!F388</f>
        <v/>
      </c>
      <c t="str" r="E384">
        <f>'Weekly US Streaming Report'!G388</f>
        <v/>
      </c>
      <c t="str" r="F384">
        <f>'Weekly US Streaming Report'!H388</f>
        <v/>
      </c>
      <c t="str" r="G384">
        <f>'Weekly US Streaming Report'!I388</f>
        <v/>
      </c>
      <c t="str" r="H384">
        <f>'Weekly US Streaming Report'!Q388</f>
        <v/>
      </c>
      <c t="str" r="I384">
        <f>'Weekly US Streaming Report'!R388</f>
        <v/>
      </c>
      <c t="str" r="J384">
        <f>'Weekly US Streaming Report'!S388</f>
        <v/>
      </c>
      <c t="str" r="K384">
        <f>'Weekly US Streaming Report'!T388</f>
        <v/>
      </c>
      <c t="str" r="L384">
        <f>'Weekly US Streaming Report'!U388</f>
        <v/>
      </c>
      <c t="str" r="M384">
        <f>'Weekly US Streaming Report'!V388</f>
        <v/>
      </c>
      <c t="str" r="N384">
        <f>'Weekly US Streaming Report'!W388</f>
        <v/>
      </c>
    </row>
    <row r="385">
      <c t="str" r="A385">
        <f>'Weekly US Streaming Report'!A389</f>
        <v/>
      </c>
      <c t="str" r="B385">
        <f>'Weekly US Streaming Report'!D389</f>
        <v/>
      </c>
      <c t="str" r="C385">
        <f>'Weekly US Streaming Report'!E389</f>
        <v/>
      </c>
      <c t="str" r="D385">
        <f>'Weekly US Streaming Report'!F389</f>
        <v/>
      </c>
      <c t="str" r="E385">
        <f>'Weekly US Streaming Report'!G389</f>
        <v/>
      </c>
      <c t="str" r="F385">
        <f>'Weekly US Streaming Report'!H389</f>
        <v/>
      </c>
      <c t="str" r="G385">
        <f>'Weekly US Streaming Report'!I389</f>
        <v/>
      </c>
      <c t="str" r="H385">
        <f>'Weekly US Streaming Report'!Q389</f>
        <v/>
      </c>
      <c t="str" r="I385">
        <f>'Weekly US Streaming Report'!R389</f>
        <v/>
      </c>
      <c t="str" r="J385">
        <f>'Weekly US Streaming Report'!S389</f>
        <v/>
      </c>
      <c t="str" r="K385">
        <f>'Weekly US Streaming Report'!T389</f>
        <v/>
      </c>
      <c t="str" r="L385">
        <f>'Weekly US Streaming Report'!U389</f>
        <v/>
      </c>
      <c t="str" r="M385">
        <f>'Weekly US Streaming Report'!V389</f>
        <v/>
      </c>
      <c t="str" r="N385">
        <f>'Weekly US Streaming Report'!W389</f>
        <v/>
      </c>
    </row>
    <row r="386">
      <c t="str" r="A386">
        <f>'Weekly US Streaming Report'!A390</f>
        <v/>
      </c>
      <c t="str" r="B386">
        <f>'Weekly US Streaming Report'!D390</f>
        <v/>
      </c>
      <c t="str" r="C386">
        <f>'Weekly US Streaming Report'!E390</f>
        <v/>
      </c>
      <c t="str" r="D386">
        <f>'Weekly US Streaming Report'!F390</f>
        <v/>
      </c>
      <c t="str" r="E386">
        <f>'Weekly US Streaming Report'!G390</f>
        <v/>
      </c>
      <c t="str" r="F386">
        <f>'Weekly US Streaming Report'!H390</f>
        <v/>
      </c>
      <c t="str" r="G386">
        <f>'Weekly US Streaming Report'!I390</f>
        <v/>
      </c>
      <c t="str" r="H386">
        <f>'Weekly US Streaming Report'!Q390</f>
        <v/>
      </c>
      <c t="str" r="I386">
        <f>'Weekly US Streaming Report'!R390</f>
        <v/>
      </c>
      <c t="str" r="J386">
        <f>'Weekly US Streaming Report'!S390</f>
        <v/>
      </c>
      <c t="str" r="K386">
        <f>'Weekly US Streaming Report'!T390</f>
        <v/>
      </c>
      <c t="str" r="L386">
        <f>'Weekly US Streaming Report'!U390</f>
        <v/>
      </c>
      <c t="str" r="M386">
        <f>'Weekly US Streaming Report'!V390</f>
        <v/>
      </c>
      <c t="str" r="N386">
        <f>'Weekly US Streaming Report'!W390</f>
        <v/>
      </c>
    </row>
    <row r="387">
      <c t="str" r="A387">
        <f>'Weekly US Streaming Report'!A391</f>
        <v/>
      </c>
      <c t="str" r="B387">
        <f>'Weekly US Streaming Report'!D391</f>
        <v/>
      </c>
      <c t="str" r="C387">
        <f>'Weekly US Streaming Report'!E391</f>
        <v/>
      </c>
      <c t="str" r="D387">
        <f>'Weekly US Streaming Report'!F391</f>
        <v/>
      </c>
      <c t="str" r="E387">
        <f>'Weekly US Streaming Report'!G391</f>
        <v/>
      </c>
      <c t="str" r="F387">
        <f>'Weekly US Streaming Report'!H391</f>
        <v/>
      </c>
      <c t="str" r="G387">
        <f>'Weekly US Streaming Report'!I391</f>
        <v/>
      </c>
      <c t="str" r="H387">
        <f>'Weekly US Streaming Report'!Q391</f>
        <v/>
      </c>
      <c t="str" r="I387">
        <f>'Weekly US Streaming Report'!R391</f>
        <v/>
      </c>
      <c t="str" r="J387">
        <f>'Weekly US Streaming Report'!S391</f>
        <v/>
      </c>
      <c t="str" r="K387">
        <f>'Weekly US Streaming Report'!T391</f>
        <v/>
      </c>
      <c t="str" r="L387">
        <f>'Weekly US Streaming Report'!U391</f>
        <v/>
      </c>
      <c t="str" r="M387">
        <f>'Weekly US Streaming Report'!V391</f>
        <v/>
      </c>
      <c t="str" r="N387">
        <f>'Weekly US Streaming Report'!W391</f>
        <v/>
      </c>
    </row>
    <row r="388">
      <c t="str" r="A388">
        <f>'Weekly US Streaming Report'!A392</f>
        <v/>
      </c>
      <c t="str" r="B388">
        <f>'Weekly US Streaming Report'!D392</f>
        <v/>
      </c>
      <c t="str" r="C388">
        <f>'Weekly US Streaming Report'!E392</f>
        <v/>
      </c>
      <c t="str" r="D388">
        <f>'Weekly US Streaming Report'!F392</f>
        <v/>
      </c>
      <c t="str" r="E388">
        <f>'Weekly US Streaming Report'!G392</f>
        <v/>
      </c>
      <c t="str" r="F388">
        <f>'Weekly US Streaming Report'!H392</f>
        <v/>
      </c>
      <c t="str" r="G388">
        <f>'Weekly US Streaming Report'!I392</f>
        <v/>
      </c>
      <c t="str" r="H388">
        <f>'Weekly US Streaming Report'!Q392</f>
        <v/>
      </c>
      <c t="str" r="I388">
        <f>'Weekly US Streaming Report'!R392</f>
        <v/>
      </c>
      <c t="str" r="J388">
        <f>'Weekly US Streaming Report'!S392</f>
        <v/>
      </c>
      <c t="str" r="K388">
        <f>'Weekly US Streaming Report'!T392</f>
        <v/>
      </c>
      <c t="str" r="L388">
        <f>'Weekly US Streaming Report'!U392</f>
        <v/>
      </c>
      <c t="str" r="M388">
        <f>'Weekly US Streaming Report'!V392</f>
        <v/>
      </c>
      <c t="str" r="N388">
        <f>'Weekly US Streaming Report'!W392</f>
        <v/>
      </c>
    </row>
    <row r="389">
      <c t="str" r="A389">
        <f>'Weekly US Streaming Report'!A393</f>
        <v/>
      </c>
      <c t="str" r="B389">
        <f>'Weekly US Streaming Report'!D393</f>
        <v/>
      </c>
      <c t="str" r="C389">
        <f>'Weekly US Streaming Report'!E393</f>
        <v/>
      </c>
      <c t="str" r="D389">
        <f>'Weekly US Streaming Report'!F393</f>
        <v/>
      </c>
      <c t="str" r="E389">
        <f>'Weekly US Streaming Report'!G393</f>
        <v/>
      </c>
      <c t="str" r="F389">
        <f>'Weekly US Streaming Report'!H393</f>
        <v/>
      </c>
      <c t="str" r="G389">
        <f>'Weekly US Streaming Report'!I393</f>
        <v/>
      </c>
      <c t="str" r="H389">
        <f>'Weekly US Streaming Report'!Q393</f>
        <v/>
      </c>
      <c t="str" r="I389">
        <f>'Weekly US Streaming Report'!R393</f>
        <v/>
      </c>
      <c t="str" r="J389">
        <f>'Weekly US Streaming Report'!S393</f>
        <v/>
      </c>
      <c t="str" r="K389">
        <f>'Weekly US Streaming Report'!T393</f>
        <v/>
      </c>
      <c t="str" r="L389">
        <f>'Weekly US Streaming Report'!U393</f>
        <v/>
      </c>
      <c t="str" r="M389">
        <f>'Weekly US Streaming Report'!V393</f>
        <v/>
      </c>
      <c t="str" r="N389">
        <f>'Weekly US Streaming Report'!W393</f>
        <v/>
      </c>
    </row>
    <row r="390">
      <c t="str" r="A390">
        <f>'Weekly US Streaming Report'!A394</f>
        <v/>
      </c>
      <c t="str" r="B390">
        <f>'Weekly US Streaming Report'!D394</f>
        <v/>
      </c>
      <c t="str" r="C390">
        <f>'Weekly US Streaming Report'!E394</f>
        <v/>
      </c>
      <c t="str" r="D390">
        <f>'Weekly US Streaming Report'!F394</f>
        <v/>
      </c>
      <c t="str" r="E390">
        <f>'Weekly US Streaming Report'!G394</f>
        <v/>
      </c>
      <c t="str" r="F390">
        <f>'Weekly US Streaming Report'!H394</f>
        <v/>
      </c>
      <c t="str" r="G390">
        <f>'Weekly US Streaming Report'!I394</f>
        <v/>
      </c>
      <c t="str" r="H390">
        <f>'Weekly US Streaming Report'!Q394</f>
        <v/>
      </c>
      <c t="str" r="I390">
        <f>'Weekly US Streaming Report'!R394</f>
        <v/>
      </c>
      <c t="str" r="J390">
        <f>'Weekly US Streaming Report'!S394</f>
        <v/>
      </c>
      <c t="str" r="K390">
        <f>'Weekly US Streaming Report'!T394</f>
        <v/>
      </c>
      <c t="str" r="L390">
        <f>'Weekly US Streaming Report'!U394</f>
        <v/>
      </c>
      <c t="str" r="M390">
        <f>'Weekly US Streaming Report'!V394</f>
        <v/>
      </c>
      <c t="str" r="N390">
        <f>'Weekly US Streaming Report'!W394</f>
        <v/>
      </c>
    </row>
    <row r="391">
      <c t="str" r="A391">
        <f>'Weekly US Streaming Report'!A395</f>
        <v/>
      </c>
      <c t="str" r="B391">
        <f>'Weekly US Streaming Report'!D395</f>
        <v/>
      </c>
      <c t="str" r="C391">
        <f>'Weekly US Streaming Report'!E395</f>
        <v/>
      </c>
      <c t="str" r="D391">
        <f>'Weekly US Streaming Report'!F395</f>
        <v/>
      </c>
      <c t="str" r="E391">
        <f>'Weekly US Streaming Report'!G395</f>
        <v/>
      </c>
      <c t="str" r="F391">
        <f>'Weekly US Streaming Report'!H395</f>
        <v/>
      </c>
      <c t="str" r="G391">
        <f>'Weekly US Streaming Report'!I395</f>
        <v/>
      </c>
      <c t="str" r="H391">
        <f>'Weekly US Streaming Report'!Q395</f>
        <v/>
      </c>
      <c t="str" r="I391">
        <f>'Weekly US Streaming Report'!R395</f>
        <v/>
      </c>
      <c t="str" r="J391">
        <f>'Weekly US Streaming Report'!S395</f>
        <v/>
      </c>
      <c t="str" r="K391">
        <f>'Weekly US Streaming Report'!T395</f>
        <v/>
      </c>
      <c t="str" r="L391">
        <f>'Weekly US Streaming Report'!U395</f>
        <v/>
      </c>
      <c t="str" r="M391">
        <f>'Weekly US Streaming Report'!V395</f>
        <v/>
      </c>
      <c t="str" r="N391">
        <f>'Weekly US Streaming Report'!W395</f>
        <v/>
      </c>
    </row>
    <row r="392">
      <c t="str" r="A392">
        <f>'Weekly US Streaming Report'!A396</f>
        <v/>
      </c>
      <c t="str" r="B392">
        <f>'Weekly US Streaming Report'!D396</f>
        <v/>
      </c>
      <c t="str" r="C392">
        <f>'Weekly US Streaming Report'!E396</f>
        <v/>
      </c>
      <c t="str" r="D392">
        <f>'Weekly US Streaming Report'!F396</f>
        <v/>
      </c>
      <c t="str" r="E392">
        <f>'Weekly US Streaming Report'!G396</f>
        <v/>
      </c>
      <c t="str" r="F392">
        <f>'Weekly US Streaming Report'!H396</f>
        <v/>
      </c>
      <c t="str" r="G392">
        <f>'Weekly US Streaming Report'!I396</f>
        <v/>
      </c>
      <c t="str" r="H392">
        <f>'Weekly US Streaming Report'!Q396</f>
        <v/>
      </c>
      <c t="str" r="I392">
        <f>'Weekly US Streaming Report'!R396</f>
        <v/>
      </c>
      <c t="str" r="J392">
        <f>'Weekly US Streaming Report'!S396</f>
        <v/>
      </c>
      <c t="str" r="K392">
        <f>'Weekly US Streaming Report'!T396</f>
        <v/>
      </c>
      <c t="str" r="L392">
        <f>'Weekly US Streaming Report'!U396</f>
        <v/>
      </c>
      <c t="str" r="M392">
        <f>'Weekly US Streaming Report'!V396</f>
        <v/>
      </c>
      <c t="str" r="N392">
        <f>'Weekly US Streaming Report'!W396</f>
        <v/>
      </c>
    </row>
    <row r="393">
      <c t="str" r="A393">
        <f>'Weekly US Streaming Report'!A397</f>
        <v/>
      </c>
      <c t="str" r="B393">
        <f>'Weekly US Streaming Report'!D397</f>
        <v/>
      </c>
      <c t="str" r="C393">
        <f>'Weekly US Streaming Report'!E397</f>
        <v/>
      </c>
      <c t="str" r="D393">
        <f>'Weekly US Streaming Report'!F397</f>
        <v/>
      </c>
      <c t="str" r="E393">
        <f>'Weekly US Streaming Report'!G397</f>
        <v/>
      </c>
      <c t="str" r="F393">
        <f>'Weekly US Streaming Report'!H397</f>
        <v/>
      </c>
      <c t="str" r="G393">
        <f>'Weekly US Streaming Report'!I397</f>
        <v/>
      </c>
      <c t="str" r="H393">
        <f>'Weekly US Streaming Report'!Q397</f>
        <v/>
      </c>
      <c t="str" r="I393">
        <f>'Weekly US Streaming Report'!R397</f>
        <v/>
      </c>
      <c t="str" r="J393">
        <f>'Weekly US Streaming Report'!S397</f>
        <v/>
      </c>
      <c t="str" r="K393">
        <f>'Weekly US Streaming Report'!T397</f>
        <v/>
      </c>
      <c t="str" r="L393">
        <f>'Weekly US Streaming Report'!U397</f>
        <v/>
      </c>
      <c t="str" r="M393">
        <f>'Weekly US Streaming Report'!V397</f>
        <v/>
      </c>
      <c t="str" r="N393">
        <f>'Weekly US Streaming Report'!W397</f>
        <v/>
      </c>
    </row>
    <row r="394">
      <c t="str" r="A394">
        <f>'Weekly US Streaming Report'!A398</f>
        <v/>
      </c>
      <c t="str" r="B394">
        <f>'Weekly US Streaming Report'!D398</f>
        <v/>
      </c>
      <c t="str" r="C394">
        <f>'Weekly US Streaming Report'!E398</f>
        <v/>
      </c>
      <c t="str" r="D394">
        <f>'Weekly US Streaming Report'!F398</f>
        <v/>
      </c>
      <c t="str" r="E394">
        <f>'Weekly US Streaming Report'!G398</f>
        <v/>
      </c>
      <c t="str" r="F394">
        <f>'Weekly US Streaming Report'!H398</f>
        <v/>
      </c>
      <c t="str" r="G394">
        <f>'Weekly US Streaming Report'!I398</f>
        <v/>
      </c>
      <c t="str" r="H394">
        <f>'Weekly US Streaming Report'!Q398</f>
        <v/>
      </c>
      <c t="str" r="I394">
        <f>'Weekly US Streaming Report'!R398</f>
        <v/>
      </c>
      <c t="str" r="J394">
        <f>'Weekly US Streaming Report'!S398</f>
        <v/>
      </c>
      <c t="str" r="K394">
        <f>'Weekly US Streaming Report'!T398</f>
        <v/>
      </c>
      <c t="str" r="L394">
        <f>'Weekly US Streaming Report'!U398</f>
        <v/>
      </c>
      <c t="str" r="M394">
        <f>'Weekly US Streaming Report'!V398</f>
        <v/>
      </c>
      <c t="str" r="N394">
        <f>'Weekly US Streaming Report'!W398</f>
        <v/>
      </c>
    </row>
    <row r="395">
      <c t="str" r="A395">
        <f>'Weekly US Streaming Report'!A399</f>
        <v/>
      </c>
      <c t="str" r="B395">
        <f>'Weekly US Streaming Report'!D399</f>
        <v/>
      </c>
      <c t="str" r="C395">
        <f>'Weekly US Streaming Report'!E399</f>
        <v/>
      </c>
      <c t="str" r="D395">
        <f>'Weekly US Streaming Report'!F399</f>
        <v/>
      </c>
      <c t="str" r="E395">
        <f>'Weekly US Streaming Report'!G399</f>
        <v/>
      </c>
      <c t="str" r="F395">
        <f>'Weekly US Streaming Report'!H399</f>
        <v/>
      </c>
      <c t="str" r="G395">
        <f>'Weekly US Streaming Report'!I399</f>
        <v/>
      </c>
      <c t="str" r="H395">
        <f>'Weekly US Streaming Report'!Q399</f>
        <v/>
      </c>
      <c t="str" r="I395">
        <f>'Weekly US Streaming Report'!R399</f>
        <v/>
      </c>
      <c t="str" r="J395">
        <f>'Weekly US Streaming Report'!S399</f>
        <v/>
      </c>
      <c t="str" r="K395">
        <f>'Weekly US Streaming Report'!T399</f>
        <v/>
      </c>
      <c t="str" r="L395">
        <f>'Weekly US Streaming Report'!U399</f>
        <v/>
      </c>
      <c t="str" r="M395">
        <f>'Weekly US Streaming Report'!V399</f>
        <v/>
      </c>
      <c t="str" r="N395">
        <f>'Weekly US Streaming Report'!W399</f>
        <v/>
      </c>
    </row>
    <row r="396">
      <c t="str" r="A396">
        <f>'Weekly US Streaming Report'!A400</f>
        <v/>
      </c>
      <c t="str" r="B396">
        <f>'Weekly US Streaming Report'!D400</f>
        <v/>
      </c>
      <c t="str" r="C396">
        <f>'Weekly US Streaming Report'!E400</f>
        <v/>
      </c>
      <c t="str" r="D396">
        <f>'Weekly US Streaming Report'!F400</f>
        <v/>
      </c>
      <c t="str" r="E396">
        <f>'Weekly US Streaming Report'!G400</f>
        <v/>
      </c>
      <c t="str" r="F396">
        <f>'Weekly US Streaming Report'!H400</f>
        <v/>
      </c>
      <c t="str" r="G396">
        <f>'Weekly US Streaming Report'!I400</f>
        <v/>
      </c>
      <c t="str" r="H396">
        <f>'Weekly US Streaming Report'!Q400</f>
        <v/>
      </c>
      <c t="str" r="I396">
        <f>'Weekly US Streaming Report'!R400</f>
        <v/>
      </c>
      <c t="str" r="J396">
        <f>'Weekly US Streaming Report'!S400</f>
        <v/>
      </c>
      <c t="str" r="K396">
        <f>'Weekly US Streaming Report'!T400</f>
        <v/>
      </c>
      <c t="str" r="L396">
        <f>'Weekly US Streaming Report'!U400</f>
        <v/>
      </c>
      <c t="str" r="M396">
        <f>'Weekly US Streaming Report'!V400</f>
        <v/>
      </c>
      <c t="str" r="N396">
        <f>'Weekly US Streaming Report'!W400</f>
        <v/>
      </c>
    </row>
    <row r="397">
      <c t="str" r="A397">
        <f>'Weekly US Streaming Report'!A401</f>
        <v/>
      </c>
      <c t="str" r="B397">
        <f>'Weekly US Streaming Report'!D401</f>
        <v/>
      </c>
      <c t="str" r="C397">
        <f>'Weekly US Streaming Report'!E401</f>
        <v/>
      </c>
      <c t="str" r="D397">
        <f>'Weekly US Streaming Report'!F401</f>
        <v/>
      </c>
      <c t="str" r="E397">
        <f>'Weekly US Streaming Report'!G401</f>
        <v/>
      </c>
      <c t="str" r="F397">
        <f>'Weekly US Streaming Report'!H401</f>
        <v/>
      </c>
      <c t="str" r="G397">
        <f>'Weekly US Streaming Report'!I401</f>
        <v/>
      </c>
      <c t="str" r="H397">
        <f>'Weekly US Streaming Report'!Q401</f>
        <v/>
      </c>
      <c t="str" r="I397">
        <f>'Weekly US Streaming Report'!R401</f>
        <v/>
      </c>
      <c t="str" r="J397">
        <f>'Weekly US Streaming Report'!S401</f>
        <v/>
      </c>
      <c t="str" r="K397">
        <f>'Weekly US Streaming Report'!T401</f>
        <v/>
      </c>
      <c t="str" r="L397">
        <f>'Weekly US Streaming Report'!U401</f>
        <v/>
      </c>
      <c t="str" r="M397">
        <f>'Weekly US Streaming Report'!V401</f>
        <v/>
      </c>
      <c t="str" r="N397">
        <f>'Weekly US Streaming Report'!W401</f>
        <v/>
      </c>
    </row>
    <row r="398">
      <c t="str" r="A398">
        <f>'Weekly US Streaming Report'!A402</f>
        <v/>
      </c>
      <c t="str" r="B398">
        <f>'Weekly US Streaming Report'!D402</f>
        <v/>
      </c>
      <c t="str" r="C398">
        <f>'Weekly US Streaming Report'!E402</f>
        <v/>
      </c>
      <c t="str" r="D398">
        <f>'Weekly US Streaming Report'!F402</f>
        <v/>
      </c>
      <c t="str" r="E398">
        <f>'Weekly US Streaming Report'!G402</f>
        <v/>
      </c>
      <c t="str" r="F398">
        <f>'Weekly US Streaming Report'!H402</f>
        <v/>
      </c>
      <c t="str" r="G398">
        <f>'Weekly US Streaming Report'!I402</f>
        <v/>
      </c>
      <c t="str" r="H398">
        <f>'Weekly US Streaming Report'!Q402</f>
        <v/>
      </c>
      <c t="str" r="I398">
        <f>'Weekly US Streaming Report'!R402</f>
        <v/>
      </c>
      <c t="str" r="J398">
        <f>'Weekly US Streaming Report'!S402</f>
        <v/>
      </c>
      <c t="str" r="K398">
        <f>'Weekly US Streaming Report'!T402</f>
        <v/>
      </c>
      <c t="str" r="L398">
        <f>'Weekly US Streaming Report'!U402</f>
        <v/>
      </c>
      <c t="str" r="M398">
        <f>'Weekly US Streaming Report'!V402</f>
        <v/>
      </c>
      <c t="str" r="N398">
        <f>'Weekly US Streaming Report'!W402</f>
        <v/>
      </c>
    </row>
    <row r="399">
      <c t="str" r="A399">
        <f>'Weekly US Streaming Report'!A403</f>
        <v/>
      </c>
      <c t="str" r="B399">
        <f>'Weekly US Streaming Report'!D403</f>
        <v/>
      </c>
      <c t="str" r="C399">
        <f>'Weekly US Streaming Report'!E403</f>
        <v/>
      </c>
      <c t="str" r="D399">
        <f>'Weekly US Streaming Report'!F403</f>
        <v/>
      </c>
      <c t="str" r="E399">
        <f>'Weekly US Streaming Report'!G403</f>
        <v/>
      </c>
      <c t="str" r="F399">
        <f>'Weekly US Streaming Report'!H403</f>
        <v/>
      </c>
      <c t="str" r="G399">
        <f>'Weekly US Streaming Report'!I403</f>
        <v/>
      </c>
      <c t="str" r="H399">
        <f>'Weekly US Streaming Report'!Q403</f>
        <v/>
      </c>
      <c t="str" r="I399">
        <f>'Weekly US Streaming Report'!R403</f>
        <v/>
      </c>
      <c t="str" r="J399">
        <f>'Weekly US Streaming Report'!S403</f>
        <v/>
      </c>
      <c t="str" r="K399">
        <f>'Weekly US Streaming Report'!T403</f>
        <v/>
      </c>
      <c t="str" r="L399">
        <f>'Weekly US Streaming Report'!U403</f>
        <v/>
      </c>
      <c t="str" r="M399">
        <f>'Weekly US Streaming Report'!V403</f>
        <v/>
      </c>
      <c t="str" r="N399">
        <f>'Weekly US Streaming Report'!W403</f>
        <v/>
      </c>
    </row>
    <row r="400">
      <c t="str" r="A400">
        <f>'Weekly US Streaming Report'!A404</f>
        <v/>
      </c>
      <c t="str" r="B400">
        <f>'Weekly US Streaming Report'!D404</f>
        <v/>
      </c>
      <c t="str" r="C400">
        <f>'Weekly US Streaming Report'!E404</f>
        <v/>
      </c>
      <c t="str" r="D400">
        <f>'Weekly US Streaming Report'!F404</f>
        <v/>
      </c>
      <c t="str" r="E400">
        <f>'Weekly US Streaming Report'!G404</f>
        <v/>
      </c>
      <c t="str" r="F400">
        <f>'Weekly US Streaming Report'!H404</f>
        <v/>
      </c>
      <c t="str" r="G400">
        <f>'Weekly US Streaming Report'!I404</f>
        <v/>
      </c>
      <c t="str" r="H400">
        <f>'Weekly US Streaming Report'!Q404</f>
        <v/>
      </c>
      <c t="str" r="I400">
        <f>'Weekly US Streaming Report'!R404</f>
        <v/>
      </c>
      <c t="str" r="J400">
        <f>'Weekly US Streaming Report'!S404</f>
        <v/>
      </c>
      <c t="str" r="K400">
        <f>'Weekly US Streaming Report'!T404</f>
        <v/>
      </c>
      <c t="str" r="L400">
        <f>'Weekly US Streaming Report'!U404</f>
        <v/>
      </c>
      <c t="str" r="M400">
        <f>'Weekly US Streaming Report'!V404</f>
        <v/>
      </c>
      <c t="str" r="N400">
        <f>'Weekly US Streaming Report'!W404</f>
        <v/>
      </c>
    </row>
    <row r="401">
      <c t="str" r="A401">
        <f>'Weekly US Streaming Report'!A405</f>
        <v/>
      </c>
      <c t="str" r="B401">
        <f>'Weekly US Streaming Report'!D405</f>
        <v/>
      </c>
      <c t="str" r="C401">
        <f>'Weekly US Streaming Report'!E405</f>
        <v/>
      </c>
      <c t="str" r="D401">
        <f>'Weekly US Streaming Report'!F405</f>
        <v/>
      </c>
      <c t="str" r="E401">
        <f>'Weekly US Streaming Report'!G405</f>
        <v/>
      </c>
      <c t="str" r="F401">
        <f>'Weekly US Streaming Report'!H405</f>
        <v/>
      </c>
      <c t="str" r="G401">
        <f>'Weekly US Streaming Report'!I405</f>
        <v/>
      </c>
      <c t="str" r="H401">
        <f>'Weekly US Streaming Report'!Q405</f>
        <v/>
      </c>
      <c t="str" r="I401">
        <f>'Weekly US Streaming Report'!R405</f>
        <v/>
      </c>
      <c t="str" r="J401">
        <f>'Weekly US Streaming Report'!S405</f>
        <v/>
      </c>
      <c t="str" r="K401">
        <f>'Weekly US Streaming Report'!T405</f>
        <v/>
      </c>
      <c t="str" r="L401">
        <f>'Weekly US Streaming Report'!U405</f>
        <v/>
      </c>
      <c t="str" r="M401">
        <f>'Weekly US Streaming Report'!V405</f>
        <v/>
      </c>
      <c t="str" r="N401">
        <f>'Weekly US Streaming Report'!W405</f>
        <v/>
      </c>
    </row>
    <row r="402">
      <c t="str" r="A402">
        <f>'Weekly US Streaming Report'!A406</f>
        <v/>
      </c>
      <c t="str" r="B402">
        <f>'Weekly US Streaming Report'!D406</f>
        <v/>
      </c>
      <c t="str" r="C402">
        <f>'Weekly US Streaming Report'!E406</f>
        <v/>
      </c>
      <c t="str" r="D402">
        <f>'Weekly US Streaming Report'!F406</f>
        <v/>
      </c>
      <c t="str" r="E402">
        <f>'Weekly US Streaming Report'!G406</f>
        <v/>
      </c>
      <c t="str" r="F402">
        <f>'Weekly US Streaming Report'!H406</f>
        <v/>
      </c>
      <c t="str" r="G402">
        <f>'Weekly US Streaming Report'!I406</f>
        <v/>
      </c>
      <c t="str" r="H402">
        <f>'Weekly US Streaming Report'!Q406</f>
        <v/>
      </c>
      <c t="str" r="I402">
        <f>'Weekly US Streaming Report'!R406</f>
        <v/>
      </c>
      <c t="str" r="J402">
        <f>'Weekly US Streaming Report'!S406</f>
        <v/>
      </c>
      <c t="str" r="K402">
        <f>'Weekly US Streaming Report'!T406</f>
        <v/>
      </c>
      <c t="str" r="L402">
        <f>'Weekly US Streaming Report'!U406</f>
        <v/>
      </c>
      <c t="str" r="M402">
        <f>'Weekly US Streaming Report'!V406</f>
        <v/>
      </c>
      <c t="str" r="N402">
        <f>'Weekly US Streaming Report'!W406</f>
        <v/>
      </c>
    </row>
    <row r="403">
      <c t="str" r="A403">
        <f>'Weekly US Streaming Report'!A407</f>
        <v/>
      </c>
      <c t="str" r="B403">
        <f>'Weekly US Streaming Report'!D407</f>
        <v/>
      </c>
      <c t="str" r="C403">
        <f>'Weekly US Streaming Report'!E407</f>
        <v/>
      </c>
      <c t="str" r="D403">
        <f>'Weekly US Streaming Report'!F407</f>
        <v/>
      </c>
      <c t="str" r="E403">
        <f>'Weekly US Streaming Report'!G407</f>
        <v/>
      </c>
      <c t="str" r="F403">
        <f>'Weekly US Streaming Report'!H407</f>
        <v/>
      </c>
      <c t="str" r="G403">
        <f>'Weekly US Streaming Report'!I407</f>
        <v/>
      </c>
      <c t="str" r="H403">
        <f>'Weekly US Streaming Report'!Q407</f>
        <v/>
      </c>
      <c t="str" r="I403">
        <f>'Weekly US Streaming Report'!R407</f>
        <v/>
      </c>
      <c t="str" r="J403">
        <f>'Weekly US Streaming Report'!S407</f>
        <v/>
      </c>
      <c t="str" r="K403">
        <f>'Weekly US Streaming Report'!T407</f>
        <v/>
      </c>
      <c t="str" r="L403">
        <f>'Weekly US Streaming Report'!U407</f>
        <v/>
      </c>
      <c t="str" r="M403">
        <f>'Weekly US Streaming Report'!V407</f>
        <v/>
      </c>
      <c t="str" r="N403">
        <f>'Weekly US Streaming Report'!W407</f>
        <v/>
      </c>
    </row>
    <row r="404">
      <c t="str" r="A404">
        <f>'Weekly US Streaming Report'!A408</f>
        <v/>
      </c>
      <c t="str" r="B404">
        <f>'Weekly US Streaming Report'!D408</f>
        <v/>
      </c>
      <c t="str" r="C404">
        <f>'Weekly US Streaming Report'!E408</f>
        <v/>
      </c>
      <c t="str" r="D404">
        <f>'Weekly US Streaming Report'!F408</f>
        <v/>
      </c>
      <c t="str" r="E404">
        <f>'Weekly US Streaming Report'!G408</f>
        <v/>
      </c>
      <c t="str" r="F404">
        <f>'Weekly US Streaming Report'!H408</f>
        <v/>
      </c>
      <c t="str" r="G404">
        <f>'Weekly US Streaming Report'!I408</f>
        <v/>
      </c>
      <c t="str" r="H404">
        <f>'Weekly US Streaming Report'!Q408</f>
        <v/>
      </c>
      <c t="str" r="I404">
        <f>'Weekly US Streaming Report'!R408</f>
        <v/>
      </c>
      <c t="str" r="J404">
        <f>'Weekly US Streaming Report'!S408</f>
        <v/>
      </c>
      <c t="str" r="K404">
        <f>'Weekly US Streaming Report'!T408</f>
        <v/>
      </c>
      <c t="str" r="L404">
        <f>'Weekly US Streaming Report'!U408</f>
        <v/>
      </c>
      <c t="str" r="M404">
        <f>'Weekly US Streaming Report'!V408</f>
        <v/>
      </c>
      <c t="str" r="N404">
        <f>'Weekly US Streaming Report'!W408</f>
        <v/>
      </c>
    </row>
    <row r="405">
      <c t="str" r="A405">
        <f>'Weekly US Streaming Report'!A409</f>
        <v/>
      </c>
      <c t="str" r="B405">
        <f>'Weekly US Streaming Report'!D409</f>
        <v/>
      </c>
      <c t="str" r="C405">
        <f>'Weekly US Streaming Report'!E409</f>
        <v/>
      </c>
      <c t="str" r="D405">
        <f>'Weekly US Streaming Report'!F409</f>
        <v/>
      </c>
      <c t="str" r="E405">
        <f>'Weekly US Streaming Report'!G409</f>
        <v/>
      </c>
      <c t="str" r="F405">
        <f>'Weekly US Streaming Report'!H409</f>
        <v/>
      </c>
      <c t="str" r="G405">
        <f>'Weekly US Streaming Report'!I409</f>
        <v/>
      </c>
      <c t="str" r="H405">
        <f>'Weekly US Streaming Report'!Q409</f>
        <v/>
      </c>
      <c t="str" r="I405">
        <f>'Weekly US Streaming Report'!R409</f>
        <v/>
      </c>
      <c t="str" r="J405">
        <f>'Weekly US Streaming Report'!S409</f>
        <v/>
      </c>
      <c t="str" r="K405">
        <f>'Weekly US Streaming Report'!T409</f>
        <v/>
      </c>
      <c t="str" r="L405">
        <f>'Weekly US Streaming Report'!U409</f>
        <v/>
      </c>
      <c t="str" r="M405">
        <f>'Weekly US Streaming Report'!V409</f>
        <v/>
      </c>
      <c t="str" r="N405">
        <f>'Weekly US Streaming Report'!W409</f>
        <v/>
      </c>
    </row>
    <row r="406">
      <c t="str" r="A406">
        <f>'Weekly US Streaming Report'!A410</f>
        <v/>
      </c>
      <c t="str" r="B406">
        <f>'Weekly US Streaming Report'!D410</f>
        <v/>
      </c>
      <c t="str" r="C406">
        <f>'Weekly US Streaming Report'!E410</f>
        <v/>
      </c>
      <c t="str" r="D406">
        <f>'Weekly US Streaming Report'!F410</f>
        <v/>
      </c>
      <c t="str" r="E406">
        <f>'Weekly US Streaming Report'!G410</f>
        <v/>
      </c>
      <c t="str" r="F406">
        <f>'Weekly US Streaming Report'!H410</f>
        <v/>
      </c>
      <c t="str" r="G406">
        <f>'Weekly US Streaming Report'!I410</f>
        <v/>
      </c>
      <c t="str" r="H406">
        <f>'Weekly US Streaming Report'!Q410</f>
        <v/>
      </c>
      <c t="str" r="I406">
        <f>'Weekly US Streaming Report'!R410</f>
        <v/>
      </c>
      <c t="str" r="J406">
        <f>'Weekly US Streaming Report'!S410</f>
        <v/>
      </c>
      <c t="str" r="K406">
        <f>'Weekly US Streaming Report'!T410</f>
        <v/>
      </c>
      <c t="str" r="L406">
        <f>'Weekly US Streaming Report'!U410</f>
        <v/>
      </c>
      <c t="str" r="M406">
        <f>'Weekly US Streaming Report'!V410</f>
        <v/>
      </c>
      <c t="str" r="N406">
        <f>'Weekly US Streaming Report'!W410</f>
        <v/>
      </c>
    </row>
    <row r="407">
      <c t="str" r="A407">
        <f>'Weekly US Streaming Report'!A411</f>
        <v/>
      </c>
      <c t="str" r="B407">
        <f>'Weekly US Streaming Report'!D411</f>
        <v/>
      </c>
      <c t="str" r="C407">
        <f>'Weekly US Streaming Report'!E411</f>
        <v/>
      </c>
      <c t="str" r="D407">
        <f>'Weekly US Streaming Report'!F411</f>
        <v/>
      </c>
      <c t="str" r="E407">
        <f>'Weekly US Streaming Report'!G411</f>
        <v/>
      </c>
      <c t="str" r="F407">
        <f>'Weekly US Streaming Report'!H411</f>
        <v/>
      </c>
      <c t="str" r="G407">
        <f>'Weekly US Streaming Report'!I411</f>
        <v/>
      </c>
      <c t="str" r="H407">
        <f>'Weekly US Streaming Report'!Q411</f>
        <v/>
      </c>
      <c t="str" r="I407">
        <f>'Weekly US Streaming Report'!R411</f>
        <v/>
      </c>
      <c t="str" r="J407">
        <f>'Weekly US Streaming Report'!S411</f>
        <v/>
      </c>
      <c t="str" r="K407">
        <f>'Weekly US Streaming Report'!T411</f>
        <v/>
      </c>
      <c t="str" r="L407">
        <f>'Weekly US Streaming Report'!U411</f>
        <v/>
      </c>
      <c t="str" r="M407">
        <f>'Weekly US Streaming Report'!V411</f>
        <v/>
      </c>
      <c t="str" r="N407">
        <f>'Weekly US Streaming Report'!W411</f>
        <v/>
      </c>
    </row>
    <row r="408">
      <c t="str" r="A408">
        <f>'Weekly US Streaming Report'!A412</f>
        <v/>
      </c>
      <c t="str" r="B408">
        <f>'Weekly US Streaming Report'!D412</f>
        <v/>
      </c>
      <c t="str" r="C408">
        <f>'Weekly US Streaming Report'!E412</f>
        <v/>
      </c>
      <c t="str" r="D408">
        <f>'Weekly US Streaming Report'!F412</f>
        <v/>
      </c>
      <c t="str" r="E408">
        <f>'Weekly US Streaming Report'!G412</f>
        <v/>
      </c>
      <c t="str" r="F408">
        <f>'Weekly US Streaming Report'!H412</f>
        <v/>
      </c>
      <c t="str" r="G408">
        <f>'Weekly US Streaming Report'!I412</f>
        <v/>
      </c>
      <c t="str" r="H408">
        <f>'Weekly US Streaming Report'!Q412</f>
        <v/>
      </c>
      <c t="str" r="I408">
        <f>'Weekly US Streaming Report'!R412</f>
        <v/>
      </c>
      <c t="str" r="J408">
        <f>'Weekly US Streaming Report'!S412</f>
        <v/>
      </c>
      <c t="str" r="K408">
        <f>'Weekly US Streaming Report'!T412</f>
        <v/>
      </c>
      <c t="str" r="L408">
        <f>'Weekly US Streaming Report'!U412</f>
        <v/>
      </c>
      <c t="str" r="M408">
        <f>'Weekly US Streaming Report'!V412</f>
        <v/>
      </c>
      <c t="str" r="N408">
        <f>'Weekly US Streaming Report'!W412</f>
        <v/>
      </c>
    </row>
    <row r="409">
      <c t="str" r="A409">
        <f>'Weekly US Streaming Report'!A413</f>
        <v/>
      </c>
      <c t="str" r="B409">
        <f>'Weekly US Streaming Report'!D413</f>
        <v/>
      </c>
      <c t="str" r="C409">
        <f>'Weekly US Streaming Report'!E413</f>
        <v/>
      </c>
      <c t="str" r="D409">
        <f>'Weekly US Streaming Report'!F413</f>
        <v/>
      </c>
      <c t="str" r="E409">
        <f>'Weekly US Streaming Report'!G413</f>
        <v/>
      </c>
      <c t="str" r="F409">
        <f>'Weekly US Streaming Report'!H413</f>
        <v/>
      </c>
      <c t="str" r="G409">
        <f>'Weekly US Streaming Report'!I413</f>
        <v/>
      </c>
      <c t="str" r="H409">
        <f>'Weekly US Streaming Report'!Q413</f>
        <v/>
      </c>
      <c t="str" r="I409">
        <f>'Weekly US Streaming Report'!R413</f>
        <v/>
      </c>
      <c t="str" r="J409">
        <f>'Weekly US Streaming Report'!S413</f>
        <v/>
      </c>
      <c t="str" r="K409">
        <f>'Weekly US Streaming Report'!T413</f>
        <v/>
      </c>
      <c t="str" r="L409">
        <f>'Weekly US Streaming Report'!U413</f>
        <v/>
      </c>
      <c t="str" r="M409">
        <f>'Weekly US Streaming Report'!V413</f>
        <v/>
      </c>
      <c t="str" r="N409">
        <f>'Weekly US Streaming Report'!W413</f>
        <v/>
      </c>
    </row>
    <row r="410">
      <c t="str" r="A410">
        <f>'Weekly US Streaming Report'!A414</f>
        <v/>
      </c>
      <c t="str" r="B410">
        <f>'Weekly US Streaming Report'!D414</f>
        <v/>
      </c>
      <c t="str" r="C410">
        <f>'Weekly US Streaming Report'!E414</f>
        <v/>
      </c>
      <c t="str" r="D410">
        <f>'Weekly US Streaming Report'!F414</f>
        <v/>
      </c>
      <c t="str" r="E410">
        <f>'Weekly US Streaming Report'!G414</f>
        <v/>
      </c>
      <c t="str" r="F410">
        <f>'Weekly US Streaming Report'!H414</f>
        <v/>
      </c>
      <c t="str" r="G410">
        <f>'Weekly US Streaming Report'!I414</f>
        <v/>
      </c>
      <c t="str" r="H410">
        <f>'Weekly US Streaming Report'!Q414</f>
        <v/>
      </c>
      <c t="str" r="I410">
        <f>'Weekly US Streaming Report'!R414</f>
        <v/>
      </c>
      <c t="str" r="J410">
        <f>'Weekly US Streaming Report'!S414</f>
        <v/>
      </c>
      <c t="str" r="K410">
        <f>'Weekly US Streaming Report'!T414</f>
        <v/>
      </c>
      <c t="str" r="L410">
        <f>'Weekly US Streaming Report'!U414</f>
        <v/>
      </c>
      <c t="str" r="M410">
        <f>'Weekly US Streaming Report'!V414</f>
        <v/>
      </c>
      <c t="str" r="N410">
        <f>'Weekly US Streaming Report'!W414</f>
        <v/>
      </c>
    </row>
    <row r="411">
      <c t="str" r="A411">
        <f>'Weekly US Streaming Report'!A415</f>
        <v/>
      </c>
      <c t="str" r="B411">
        <f>'Weekly US Streaming Report'!D415</f>
        <v/>
      </c>
      <c t="str" r="C411">
        <f>'Weekly US Streaming Report'!E415</f>
        <v/>
      </c>
      <c t="str" r="D411">
        <f>'Weekly US Streaming Report'!F415</f>
        <v/>
      </c>
      <c t="str" r="E411">
        <f>'Weekly US Streaming Report'!G415</f>
        <v/>
      </c>
      <c t="str" r="F411">
        <f>'Weekly US Streaming Report'!H415</f>
        <v/>
      </c>
      <c t="str" r="G411">
        <f>'Weekly US Streaming Report'!I415</f>
        <v/>
      </c>
      <c t="str" r="H411">
        <f>'Weekly US Streaming Report'!Q415</f>
        <v/>
      </c>
      <c t="str" r="I411">
        <f>'Weekly US Streaming Report'!R415</f>
        <v/>
      </c>
      <c t="str" r="J411">
        <f>'Weekly US Streaming Report'!S415</f>
        <v/>
      </c>
      <c t="str" r="K411">
        <f>'Weekly US Streaming Report'!T415</f>
        <v/>
      </c>
      <c t="str" r="L411">
        <f>'Weekly US Streaming Report'!U415</f>
        <v/>
      </c>
      <c t="str" r="M411">
        <f>'Weekly US Streaming Report'!V415</f>
        <v/>
      </c>
      <c t="str" r="N411">
        <f>'Weekly US Streaming Report'!W415</f>
        <v/>
      </c>
    </row>
    <row r="412">
      <c t="str" r="A412">
        <f>'Weekly US Streaming Report'!A416</f>
        <v/>
      </c>
      <c t="str" r="B412">
        <f>'Weekly US Streaming Report'!D416</f>
        <v/>
      </c>
      <c t="str" r="C412">
        <f>'Weekly US Streaming Report'!E416</f>
        <v/>
      </c>
      <c t="str" r="D412">
        <f>'Weekly US Streaming Report'!F416</f>
        <v/>
      </c>
      <c t="str" r="E412">
        <f>'Weekly US Streaming Report'!G416</f>
        <v/>
      </c>
      <c t="str" r="F412">
        <f>'Weekly US Streaming Report'!H416</f>
        <v/>
      </c>
      <c t="str" r="G412">
        <f>'Weekly US Streaming Report'!I416</f>
        <v/>
      </c>
      <c t="str" r="H412">
        <f>'Weekly US Streaming Report'!Q416</f>
        <v/>
      </c>
      <c t="str" r="I412">
        <f>'Weekly US Streaming Report'!R416</f>
        <v/>
      </c>
      <c t="str" r="J412">
        <f>'Weekly US Streaming Report'!S416</f>
        <v/>
      </c>
      <c t="str" r="K412">
        <f>'Weekly US Streaming Report'!T416</f>
        <v/>
      </c>
      <c t="str" r="L412">
        <f>'Weekly US Streaming Report'!U416</f>
        <v/>
      </c>
      <c t="str" r="M412">
        <f>'Weekly US Streaming Report'!V416</f>
        <v/>
      </c>
      <c t="str" r="N412">
        <f>'Weekly US Streaming Report'!W416</f>
        <v/>
      </c>
    </row>
    <row r="413">
      <c t="str" r="A413">
        <f>'Weekly US Streaming Report'!A417</f>
        <v/>
      </c>
      <c t="str" r="B413">
        <f>'Weekly US Streaming Report'!D417</f>
        <v/>
      </c>
      <c t="str" r="C413">
        <f>'Weekly US Streaming Report'!E417</f>
        <v/>
      </c>
      <c t="str" r="D413">
        <f>'Weekly US Streaming Report'!F417</f>
        <v/>
      </c>
      <c t="str" r="E413">
        <f>'Weekly US Streaming Report'!G417</f>
        <v/>
      </c>
      <c t="str" r="F413">
        <f>'Weekly US Streaming Report'!H417</f>
        <v/>
      </c>
      <c t="str" r="G413">
        <f>'Weekly US Streaming Report'!I417</f>
        <v/>
      </c>
      <c t="str" r="H413">
        <f>'Weekly US Streaming Report'!Q417</f>
        <v/>
      </c>
      <c t="str" r="I413">
        <f>'Weekly US Streaming Report'!R417</f>
        <v/>
      </c>
      <c t="str" r="J413">
        <f>'Weekly US Streaming Report'!S417</f>
        <v/>
      </c>
      <c t="str" r="K413">
        <f>'Weekly US Streaming Report'!T417</f>
        <v/>
      </c>
      <c t="str" r="L413">
        <f>'Weekly US Streaming Report'!U417</f>
        <v/>
      </c>
      <c t="str" r="M413">
        <f>'Weekly US Streaming Report'!V417</f>
        <v/>
      </c>
      <c t="str" r="N413">
        <f>'Weekly US Streaming Report'!W417</f>
        <v/>
      </c>
    </row>
    <row r="414">
      <c t="str" r="A414">
        <f>'Weekly US Streaming Report'!A418</f>
        <v/>
      </c>
      <c t="str" r="B414">
        <f>'Weekly US Streaming Report'!D418</f>
        <v/>
      </c>
      <c t="str" r="C414">
        <f>'Weekly US Streaming Report'!E418</f>
        <v/>
      </c>
      <c t="str" r="D414">
        <f>'Weekly US Streaming Report'!F418</f>
        <v/>
      </c>
      <c t="str" r="E414">
        <f>'Weekly US Streaming Report'!G418</f>
        <v/>
      </c>
      <c t="str" r="F414">
        <f>'Weekly US Streaming Report'!H418</f>
        <v/>
      </c>
      <c t="str" r="G414">
        <f>'Weekly US Streaming Report'!I418</f>
        <v/>
      </c>
      <c t="str" r="H414">
        <f>'Weekly US Streaming Report'!Q418</f>
        <v/>
      </c>
      <c t="str" r="I414">
        <f>'Weekly US Streaming Report'!R418</f>
        <v/>
      </c>
      <c t="str" r="J414">
        <f>'Weekly US Streaming Report'!S418</f>
        <v/>
      </c>
      <c t="str" r="K414">
        <f>'Weekly US Streaming Report'!T418</f>
        <v/>
      </c>
      <c t="str" r="L414">
        <f>'Weekly US Streaming Report'!U418</f>
        <v/>
      </c>
      <c t="str" r="M414">
        <f>'Weekly US Streaming Report'!V418</f>
        <v/>
      </c>
      <c t="str" r="N414">
        <f>'Weekly US Streaming Report'!W418</f>
        <v/>
      </c>
    </row>
    <row r="415">
      <c t="str" r="A415">
        <f>'Weekly US Streaming Report'!A419</f>
        <v/>
      </c>
      <c t="str" r="B415">
        <f>'Weekly US Streaming Report'!D419</f>
        <v/>
      </c>
      <c t="str" r="C415">
        <f>'Weekly US Streaming Report'!E419</f>
        <v/>
      </c>
      <c t="str" r="D415">
        <f>'Weekly US Streaming Report'!F419</f>
        <v/>
      </c>
      <c t="str" r="E415">
        <f>'Weekly US Streaming Report'!G419</f>
        <v/>
      </c>
      <c t="str" r="F415">
        <f>'Weekly US Streaming Report'!H419</f>
        <v/>
      </c>
      <c t="str" r="G415">
        <f>'Weekly US Streaming Report'!I419</f>
        <v/>
      </c>
      <c t="str" r="H415">
        <f>'Weekly US Streaming Report'!Q419</f>
        <v/>
      </c>
      <c t="str" r="I415">
        <f>'Weekly US Streaming Report'!R419</f>
        <v/>
      </c>
      <c t="str" r="J415">
        <f>'Weekly US Streaming Report'!S419</f>
        <v/>
      </c>
      <c t="str" r="K415">
        <f>'Weekly US Streaming Report'!T419</f>
        <v/>
      </c>
      <c t="str" r="L415">
        <f>'Weekly US Streaming Report'!U419</f>
        <v/>
      </c>
      <c t="str" r="M415">
        <f>'Weekly US Streaming Report'!V419</f>
        <v/>
      </c>
      <c t="str" r="N415">
        <f>'Weekly US Streaming Report'!W419</f>
        <v/>
      </c>
    </row>
    <row r="416">
      <c t="str" r="A416">
        <f>'Weekly US Streaming Report'!A420</f>
        <v/>
      </c>
      <c t="str" r="B416">
        <f>'Weekly US Streaming Report'!D420</f>
        <v/>
      </c>
      <c t="str" r="C416">
        <f>'Weekly US Streaming Report'!E420</f>
        <v/>
      </c>
      <c t="str" r="D416">
        <f>'Weekly US Streaming Report'!F420</f>
        <v/>
      </c>
      <c t="str" r="E416">
        <f>'Weekly US Streaming Report'!G420</f>
        <v/>
      </c>
      <c t="str" r="F416">
        <f>'Weekly US Streaming Report'!H420</f>
        <v/>
      </c>
      <c t="str" r="G416">
        <f>'Weekly US Streaming Report'!I420</f>
        <v/>
      </c>
      <c t="str" r="H416">
        <f>'Weekly US Streaming Report'!Q420</f>
        <v/>
      </c>
      <c t="str" r="I416">
        <f>'Weekly US Streaming Report'!R420</f>
        <v/>
      </c>
      <c t="str" r="J416">
        <f>'Weekly US Streaming Report'!S420</f>
        <v/>
      </c>
      <c t="str" r="K416">
        <f>'Weekly US Streaming Report'!T420</f>
        <v/>
      </c>
      <c t="str" r="L416">
        <f>'Weekly US Streaming Report'!U420</f>
        <v/>
      </c>
      <c t="str" r="M416">
        <f>'Weekly US Streaming Report'!V420</f>
        <v/>
      </c>
      <c t="str" r="N416">
        <f>'Weekly US Streaming Report'!W420</f>
        <v/>
      </c>
    </row>
    <row r="417">
      <c t="str" r="A417">
        <f>'Weekly US Streaming Report'!A421</f>
        <v/>
      </c>
      <c t="str" r="B417">
        <f>'Weekly US Streaming Report'!D421</f>
        <v/>
      </c>
      <c t="str" r="C417">
        <f>'Weekly US Streaming Report'!E421</f>
        <v/>
      </c>
      <c t="str" r="D417">
        <f>'Weekly US Streaming Report'!F421</f>
        <v/>
      </c>
      <c t="str" r="E417">
        <f>'Weekly US Streaming Report'!G421</f>
        <v/>
      </c>
      <c t="str" r="F417">
        <f>'Weekly US Streaming Report'!H421</f>
        <v/>
      </c>
      <c t="str" r="G417">
        <f>'Weekly US Streaming Report'!I421</f>
        <v/>
      </c>
      <c t="str" r="H417">
        <f>'Weekly US Streaming Report'!Q421</f>
        <v/>
      </c>
      <c t="str" r="I417">
        <f>'Weekly US Streaming Report'!R421</f>
        <v/>
      </c>
      <c t="str" r="J417">
        <f>'Weekly US Streaming Report'!S421</f>
        <v/>
      </c>
      <c t="str" r="K417">
        <f>'Weekly US Streaming Report'!T421</f>
        <v/>
      </c>
      <c t="str" r="L417">
        <f>'Weekly US Streaming Report'!U421</f>
        <v/>
      </c>
      <c t="str" r="M417">
        <f>'Weekly US Streaming Report'!V421</f>
        <v/>
      </c>
      <c t="str" r="N417">
        <f>'Weekly US Streaming Report'!W421</f>
        <v/>
      </c>
    </row>
    <row r="418">
      <c t="str" r="A418">
        <f>'Weekly US Streaming Report'!A422</f>
        <v/>
      </c>
      <c t="str" r="B418">
        <f>'Weekly US Streaming Report'!D422</f>
        <v/>
      </c>
      <c t="str" r="C418">
        <f>'Weekly US Streaming Report'!E422</f>
        <v/>
      </c>
      <c t="str" r="D418">
        <f>'Weekly US Streaming Report'!F422</f>
        <v/>
      </c>
      <c t="str" r="E418">
        <f>'Weekly US Streaming Report'!G422</f>
        <v/>
      </c>
      <c t="str" r="F418">
        <f>'Weekly US Streaming Report'!H422</f>
        <v/>
      </c>
      <c t="str" r="G418">
        <f>'Weekly US Streaming Report'!I422</f>
        <v/>
      </c>
      <c t="str" r="H418">
        <f>'Weekly US Streaming Report'!Q422</f>
        <v/>
      </c>
      <c t="str" r="I418">
        <f>'Weekly US Streaming Report'!R422</f>
        <v/>
      </c>
      <c t="str" r="J418">
        <f>'Weekly US Streaming Report'!S422</f>
        <v/>
      </c>
      <c t="str" r="K418">
        <f>'Weekly US Streaming Report'!T422</f>
        <v/>
      </c>
      <c t="str" r="L418">
        <f>'Weekly US Streaming Report'!U422</f>
        <v/>
      </c>
      <c t="str" r="M418">
        <f>'Weekly US Streaming Report'!V422</f>
        <v/>
      </c>
      <c t="str" r="N418">
        <f>'Weekly US Streaming Report'!W422</f>
        <v/>
      </c>
    </row>
    <row r="419">
      <c t="str" r="A419">
        <f>'Weekly US Streaming Report'!A423</f>
        <v/>
      </c>
      <c t="str" r="B419">
        <f>'Weekly US Streaming Report'!D423</f>
        <v/>
      </c>
      <c t="str" r="C419">
        <f>'Weekly US Streaming Report'!E423</f>
        <v/>
      </c>
      <c t="str" r="D419">
        <f>'Weekly US Streaming Report'!F423</f>
        <v/>
      </c>
      <c t="str" r="E419">
        <f>'Weekly US Streaming Report'!G423</f>
        <v/>
      </c>
      <c t="str" r="F419">
        <f>'Weekly US Streaming Report'!H423</f>
        <v/>
      </c>
      <c t="str" r="G419">
        <f>'Weekly US Streaming Report'!I423</f>
        <v/>
      </c>
      <c t="str" r="H419">
        <f>'Weekly US Streaming Report'!Q423</f>
        <v/>
      </c>
      <c t="str" r="I419">
        <f>'Weekly US Streaming Report'!R423</f>
        <v/>
      </c>
      <c t="str" r="J419">
        <f>'Weekly US Streaming Report'!S423</f>
        <v/>
      </c>
      <c t="str" r="K419">
        <f>'Weekly US Streaming Report'!T423</f>
        <v/>
      </c>
      <c t="str" r="L419">
        <f>'Weekly US Streaming Report'!U423</f>
        <v/>
      </c>
      <c t="str" r="M419">
        <f>'Weekly US Streaming Report'!V423</f>
        <v/>
      </c>
      <c t="str" r="N419">
        <f>'Weekly US Streaming Report'!W423</f>
        <v/>
      </c>
    </row>
    <row r="420">
      <c t="str" r="A420">
        <f>'Weekly US Streaming Report'!A424</f>
        <v/>
      </c>
      <c t="str" r="B420">
        <f>'Weekly US Streaming Report'!D424</f>
        <v/>
      </c>
      <c t="str" r="C420">
        <f>'Weekly US Streaming Report'!E424</f>
        <v/>
      </c>
      <c t="str" r="D420">
        <f>'Weekly US Streaming Report'!F424</f>
        <v/>
      </c>
      <c t="str" r="E420">
        <f>'Weekly US Streaming Report'!G424</f>
        <v/>
      </c>
      <c t="str" r="F420">
        <f>'Weekly US Streaming Report'!H424</f>
        <v/>
      </c>
      <c t="str" r="G420">
        <f>'Weekly US Streaming Report'!I424</f>
        <v/>
      </c>
      <c t="str" r="H420">
        <f>'Weekly US Streaming Report'!Q424</f>
        <v/>
      </c>
      <c t="str" r="I420">
        <f>'Weekly US Streaming Report'!R424</f>
        <v/>
      </c>
      <c t="str" r="J420">
        <f>'Weekly US Streaming Report'!S424</f>
        <v/>
      </c>
      <c t="str" r="K420">
        <f>'Weekly US Streaming Report'!T424</f>
        <v/>
      </c>
      <c t="str" r="L420">
        <f>'Weekly US Streaming Report'!U424</f>
        <v/>
      </c>
      <c t="str" r="M420">
        <f>'Weekly US Streaming Report'!V424</f>
        <v/>
      </c>
      <c t="str" r="N420">
        <f>'Weekly US Streaming Report'!W424</f>
        <v/>
      </c>
    </row>
    <row r="421">
      <c t="str" r="A421">
        <f>'Weekly US Streaming Report'!A425</f>
        <v/>
      </c>
      <c t="str" r="B421">
        <f>'Weekly US Streaming Report'!D425</f>
        <v/>
      </c>
      <c t="str" r="C421">
        <f>'Weekly US Streaming Report'!E425</f>
        <v/>
      </c>
      <c t="str" r="D421">
        <f>'Weekly US Streaming Report'!F425</f>
        <v/>
      </c>
      <c t="str" r="E421">
        <f>'Weekly US Streaming Report'!G425</f>
        <v/>
      </c>
      <c t="str" r="F421">
        <f>'Weekly US Streaming Report'!H425</f>
        <v/>
      </c>
      <c t="str" r="G421">
        <f>'Weekly US Streaming Report'!I425</f>
        <v/>
      </c>
      <c t="str" r="H421">
        <f>'Weekly US Streaming Report'!Q425</f>
        <v/>
      </c>
      <c t="str" r="I421">
        <f>'Weekly US Streaming Report'!R425</f>
        <v/>
      </c>
      <c t="str" r="J421">
        <f>'Weekly US Streaming Report'!S425</f>
        <v/>
      </c>
      <c t="str" r="K421">
        <f>'Weekly US Streaming Report'!T425</f>
        <v/>
      </c>
      <c t="str" r="L421">
        <f>'Weekly US Streaming Report'!U425</f>
        <v/>
      </c>
      <c t="str" r="M421">
        <f>'Weekly US Streaming Report'!V425</f>
        <v/>
      </c>
      <c t="str" r="N421">
        <f>'Weekly US Streaming Report'!W425</f>
        <v/>
      </c>
    </row>
    <row r="422">
      <c t="str" r="A422">
        <f>'Weekly US Streaming Report'!A426</f>
        <v/>
      </c>
      <c t="str" r="B422">
        <f>'Weekly US Streaming Report'!D426</f>
        <v/>
      </c>
      <c t="str" r="C422">
        <f>'Weekly US Streaming Report'!E426</f>
        <v/>
      </c>
      <c t="str" r="D422">
        <f>'Weekly US Streaming Report'!F426</f>
        <v/>
      </c>
      <c t="str" r="E422">
        <f>'Weekly US Streaming Report'!G426</f>
        <v/>
      </c>
      <c t="str" r="F422">
        <f>'Weekly US Streaming Report'!H426</f>
        <v/>
      </c>
      <c t="str" r="G422">
        <f>'Weekly US Streaming Report'!I426</f>
        <v/>
      </c>
      <c t="str" r="H422">
        <f>'Weekly US Streaming Report'!Q426</f>
        <v/>
      </c>
      <c t="str" r="I422">
        <f>'Weekly US Streaming Report'!R426</f>
        <v/>
      </c>
      <c t="str" r="J422">
        <f>'Weekly US Streaming Report'!S426</f>
        <v/>
      </c>
      <c t="str" r="K422">
        <f>'Weekly US Streaming Report'!T426</f>
        <v/>
      </c>
      <c t="str" r="L422">
        <f>'Weekly US Streaming Report'!U426</f>
        <v/>
      </c>
      <c t="str" r="M422">
        <f>'Weekly US Streaming Report'!V426</f>
        <v/>
      </c>
      <c t="str" r="N422">
        <f>'Weekly US Streaming Report'!W426</f>
        <v/>
      </c>
    </row>
    <row r="423">
      <c t="str" r="A423">
        <f>'Weekly US Streaming Report'!A427</f>
        <v/>
      </c>
      <c t="str" r="B423">
        <f>'Weekly US Streaming Report'!D427</f>
        <v/>
      </c>
      <c t="str" r="C423">
        <f>'Weekly US Streaming Report'!E427</f>
        <v/>
      </c>
      <c t="str" r="D423">
        <f>'Weekly US Streaming Report'!F427</f>
        <v/>
      </c>
      <c t="str" r="E423">
        <f>'Weekly US Streaming Report'!G427</f>
        <v/>
      </c>
      <c t="str" r="F423">
        <f>'Weekly US Streaming Report'!H427</f>
        <v/>
      </c>
      <c t="str" r="G423">
        <f>'Weekly US Streaming Report'!I427</f>
        <v/>
      </c>
      <c t="str" r="H423">
        <f>'Weekly US Streaming Report'!Q427</f>
        <v/>
      </c>
      <c t="str" r="I423">
        <f>'Weekly US Streaming Report'!R427</f>
        <v/>
      </c>
      <c t="str" r="J423">
        <f>'Weekly US Streaming Report'!S427</f>
        <v/>
      </c>
      <c t="str" r="K423">
        <f>'Weekly US Streaming Report'!T427</f>
        <v/>
      </c>
      <c t="str" r="L423">
        <f>'Weekly US Streaming Report'!U427</f>
        <v/>
      </c>
      <c t="str" r="M423">
        <f>'Weekly US Streaming Report'!V427</f>
        <v/>
      </c>
      <c t="str" r="N423">
        <f>'Weekly US Streaming Report'!W427</f>
        <v/>
      </c>
    </row>
    <row r="424">
      <c t="str" r="A424">
        <f>'Weekly US Streaming Report'!A428</f>
        <v/>
      </c>
      <c t="str" r="B424">
        <f>'Weekly US Streaming Report'!D428</f>
        <v/>
      </c>
      <c t="str" r="C424">
        <f>'Weekly US Streaming Report'!E428</f>
        <v/>
      </c>
      <c t="str" r="D424">
        <f>'Weekly US Streaming Report'!F428</f>
        <v/>
      </c>
      <c t="str" r="E424">
        <f>'Weekly US Streaming Report'!G428</f>
        <v/>
      </c>
      <c t="str" r="F424">
        <f>'Weekly US Streaming Report'!H428</f>
        <v/>
      </c>
      <c t="str" r="G424">
        <f>'Weekly US Streaming Report'!I428</f>
        <v/>
      </c>
      <c t="str" r="H424">
        <f>'Weekly US Streaming Report'!Q428</f>
        <v/>
      </c>
      <c t="str" r="I424">
        <f>'Weekly US Streaming Report'!R428</f>
        <v/>
      </c>
      <c t="str" r="J424">
        <f>'Weekly US Streaming Report'!S428</f>
        <v/>
      </c>
      <c t="str" r="K424">
        <f>'Weekly US Streaming Report'!T428</f>
        <v/>
      </c>
      <c t="str" r="L424">
        <f>'Weekly US Streaming Report'!U428</f>
        <v/>
      </c>
      <c t="str" r="M424">
        <f>'Weekly US Streaming Report'!V428</f>
        <v/>
      </c>
      <c t="str" r="N424">
        <f>'Weekly US Streaming Report'!W428</f>
        <v/>
      </c>
    </row>
    <row r="425">
      <c t="str" r="A425">
        <f>'Weekly US Streaming Report'!A429</f>
        <v/>
      </c>
      <c t="str" r="B425">
        <f>'Weekly US Streaming Report'!D429</f>
        <v/>
      </c>
      <c t="str" r="C425">
        <f>'Weekly US Streaming Report'!E429</f>
        <v/>
      </c>
      <c t="str" r="D425">
        <f>'Weekly US Streaming Report'!F429</f>
        <v/>
      </c>
      <c t="str" r="E425">
        <f>'Weekly US Streaming Report'!G429</f>
        <v/>
      </c>
      <c t="str" r="F425">
        <f>'Weekly US Streaming Report'!H429</f>
        <v/>
      </c>
      <c t="str" r="G425">
        <f>'Weekly US Streaming Report'!I429</f>
        <v/>
      </c>
      <c t="str" r="H425">
        <f>'Weekly US Streaming Report'!Q429</f>
        <v/>
      </c>
      <c t="str" r="I425">
        <f>'Weekly US Streaming Report'!R429</f>
        <v/>
      </c>
      <c t="str" r="J425">
        <f>'Weekly US Streaming Report'!S429</f>
        <v/>
      </c>
      <c t="str" r="K425">
        <f>'Weekly US Streaming Report'!T429</f>
        <v/>
      </c>
      <c t="str" r="L425">
        <f>'Weekly US Streaming Report'!U429</f>
        <v/>
      </c>
      <c t="str" r="M425">
        <f>'Weekly US Streaming Report'!V429</f>
        <v/>
      </c>
      <c t="str" r="N425">
        <f>'Weekly US Streaming Report'!W429</f>
        <v/>
      </c>
    </row>
    <row r="426">
      <c t="str" r="A426">
        <f>'Weekly US Streaming Report'!A430</f>
        <v/>
      </c>
      <c t="str" r="B426">
        <f>'Weekly US Streaming Report'!D430</f>
        <v/>
      </c>
      <c t="str" r="C426">
        <f>'Weekly US Streaming Report'!E430</f>
        <v/>
      </c>
      <c t="str" r="D426">
        <f>'Weekly US Streaming Report'!F430</f>
        <v/>
      </c>
      <c t="str" r="E426">
        <f>'Weekly US Streaming Report'!G430</f>
        <v/>
      </c>
      <c t="str" r="F426">
        <f>'Weekly US Streaming Report'!H430</f>
        <v/>
      </c>
      <c t="str" r="G426">
        <f>'Weekly US Streaming Report'!I430</f>
        <v/>
      </c>
      <c t="str" r="H426">
        <f>'Weekly US Streaming Report'!Q430</f>
        <v/>
      </c>
      <c t="str" r="I426">
        <f>'Weekly US Streaming Report'!R430</f>
        <v/>
      </c>
      <c t="str" r="J426">
        <f>'Weekly US Streaming Report'!S430</f>
        <v/>
      </c>
      <c t="str" r="K426">
        <f>'Weekly US Streaming Report'!T430</f>
        <v/>
      </c>
      <c t="str" r="L426">
        <f>'Weekly US Streaming Report'!U430</f>
        <v/>
      </c>
      <c t="str" r="M426">
        <f>'Weekly US Streaming Report'!V430</f>
        <v/>
      </c>
      <c t="str" r="N426">
        <f>'Weekly US Streaming Report'!W430</f>
        <v/>
      </c>
    </row>
    <row r="427">
      <c t="str" r="A427">
        <f>'Weekly US Streaming Report'!A431</f>
        <v/>
      </c>
      <c t="str" r="B427">
        <f>'Weekly US Streaming Report'!D431</f>
        <v/>
      </c>
      <c t="str" r="C427">
        <f>'Weekly US Streaming Report'!E431</f>
        <v/>
      </c>
      <c t="str" r="D427">
        <f>'Weekly US Streaming Report'!F431</f>
        <v/>
      </c>
      <c t="str" r="E427">
        <f>'Weekly US Streaming Report'!G431</f>
        <v/>
      </c>
      <c t="str" r="F427">
        <f>'Weekly US Streaming Report'!H431</f>
        <v/>
      </c>
      <c t="str" r="G427">
        <f>'Weekly US Streaming Report'!I431</f>
        <v/>
      </c>
      <c t="str" r="H427">
        <f>'Weekly US Streaming Report'!Q431</f>
        <v/>
      </c>
      <c t="str" r="I427">
        <f>'Weekly US Streaming Report'!R431</f>
        <v/>
      </c>
      <c t="str" r="J427">
        <f>'Weekly US Streaming Report'!S431</f>
        <v/>
      </c>
      <c t="str" r="K427">
        <f>'Weekly US Streaming Report'!T431</f>
        <v/>
      </c>
      <c t="str" r="L427">
        <f>'Weekly US Streaming Report'!U431</f>
        <v/>
      </c>
      <c t="str" r="M427">
        <f>'Weekly US Streaming Report'!V431</f>
        <v/>
      </c>
      <c t="str" r="N427">
        <f>'Weekly US Streaming Report'!W431</f>
        <v/>
      </c>
    </row>
    <row r="428">
      <c t="str" r="A428">
        <f>'Weekly US Streaming Report'!A432</f>
        <v/>
      </c>
      <c t="str" r="B428">
        <f>'Weekly US Streaming Report'!D432</f>
        <v/>
      </c>
      <c t="str" r="C428">
        <f>'Weekly US Streaming Report'!E432</f>
        <v/>
      </c>
      <c t="str" r="D428">
        <f>'Weekly US Streaming Report'!F432</f>
        <v/>
      </c>
      <c t="str" r="E428">
        <f>'Weekly US Streaming Report'!G432</f>
        <v/>
      </c>
      <c t="str" r="F428">
        <f>'Weekly US Streaming Report'!H432</f>
        <v/>
      </c>
      <c t="str" r="G428">
        <f>'Weekly US Streaming Report'!I432</f>
        <v/>
      </c>
      <c t="str" r="H428">
        <f>'Weekly US Streaming Report'!Q432</f>
        <v/>
      </c>
      <c t="str" r="I428">
        <f>'Weekly US Streaming Report'!R432</f>
        <v/>
      </c>
      <c t="str" r="J428">
        <f>'Weekly US Streaming Report'!S432</f>
        <v/>
      </c>
      <c t="str" r="K428">
        <f>'Weekly US Streaming Report'!T432</f>
        <v/>
      </c>
      <c t="str" r="L428">
        <f>'Weekly US Streaming Report'!U432</f>
        <v/>
      </c>
      <c t="str" r="M428">
        <f>'Weekly US Streaming Report'!V432</f>
        <v/>
      </c>
      <c t="str" r="N428">
        <f>'Weekly US Streaming Report'!W432</f>
        <v/>
      </c>
    </row>
    <row r="429">
      <c t="str" r="A429">
        <f>'Weekly US Streaming Report'!A433</f>
        <v/>
      </c>
      <c t="str" r="B429">
        <f>'Weekly US Streaming Report'!D433</f>
        <v/>
      </c>
      <c t="str" r="C429">
        <f>'Weekly US Streaming Report'!E433</f>
        <v/>
      </c>
      <c t="str" r="D429">
        <f>'Weekly US Streaming Report'!F433</f>
        <v/>
      </c>
      <c t="str" r="E429">
        <f>'Weekly US Streaming Report'!G433</f>
        <v/>
      </c>
      <c t="str" r="F429">
        <f>'Weekly US Streaming Report'!H433</f>
        <v/>
      </c>
      <c t="str" r="G429">
        <f>'Weekly US Streaming Report'!I433</f>
        <v/>
      </c>
      <c t="str" r="H429">
        <f>'Weekly US Streaming Report'!Q433</f>
        <v/>
      </c>
      <c t="str" r="I429">
        <f>'Weekly US Streaming Report'!R433</f>
        <v/>
      </c>
      <c t="str" r="J429">
        <f>'Weekly US Streaming Report'!S433</f>
        <v/>
      </c>
      <c t="str" r="K429">
        <f>'Weekly US Streaming Report'!T433</f>
        <v/>
      </c>
      <c t="str" r="L429">
        <f>'Weekly US Streaming Report'!U433</f>
        <v/>
      </c>
      <c t="str" r="M429">
        <f>'Weekly US Streaming Report'!V433</f>
        <v/>
      </c>
      <c t="str" r="N429">
        <f>'Weekly US Streaming Report'!W433</f>
        <v/>
      </c>
    </row>
    <row r="430">
      <c t="str" r="A430">
        <f>'Weekly US Streaming Report'!A434</f>
        <v/>
      </c>
      <c t="str" r="B430">
        <f>'Weekly US Streaming Report'!D434</f>
        <v/>
      </c>
      <c t="str" r="C430">
        <f>'Weekly US Streaming Report'!E434</f>
        <v/>
      </c>
      <c t="str" r="D430">
        <f>'Weekly US Streaming Report'!F434</f>
        <v/>
      </c>
      <c t="str" r="E430">
        <f>'Weekly US Streaming Report'!G434</f>
        <v/>
      </c>
      <c t="str" r="F430">
        <f>'Weekly US Streaming Report'!H434</f>
        <v/>
      </c>
      <c t="str" r="G430">
        <f>'Weekly US Streaming Report'!I434</f>
        <v/>
      </c>
      <c t="str" r="H430">
        <f>'Weekly US Streaming Report'!Q434</f>
        <v/>
      </c>
      <c t="str" r="I430">
        <f>'Weekly US Streaming Report'!R434</f>
        <v/>
      </c>
      <c t="str" r="J430">
        <f>'Weekly US Streaming Report'!S434</f>
        <v/>
      </c>
      <c t="str" r="K430">
        <f>'Weekly US Streaming Report'!T434</f>
        <v/>
      </c>
      <c t="str" r="L430">
        <f>'Weekly US Streaming Report'!U434</f>
        <v/>
      </c>
      <c t="str" r="M430">
        <f>'Weekly US Streaming Report'!V434</f>
        <v/>
      </c>
      <c t="str" r="N430">
        <f>'Weekly US Streaming Report'!W434</f>
        <v/>
      </c>
    </row>
    <row r="431">
      <c t="str" r="A431">
        <f>'Weekly US Streaming Report'!A435</f>
        <v/>
      </c>
      <c t="str" r="B431">
        <f>'Weekly US Streaming Report'!D435</f>
        <v/>
      </c>
      <c t="str" r="C431">
        <f>'Weekly US Streaming Report'!E435</f>
        <v/>
      </c>
      <c t="str" r="D431">
        <f>'Weekly US Streaming Report'!F435</f>
        <v/>
      </c>
      <c t="str" r="E431">
        <f>'Weekly US Streaming Report'!G435</f>
        <v/>
      </c>
      <c t="str" r="F431">
        <f>'Weekly US Streaming Report'!H435</f>
        <v/>
      </c>
      <c t="str" r="G431">
        <f>'Weekly US Streaming Report'!I435</f>
        <v/>
      </c>
      <c t="str" r="H431">
        <f>'Weekly US Streaming Report'!Q435</f>
        <v/>
      </c>
      <c t="str" r="I431">
        <f>'Weekly US Streaming Report'!R435</f>
        <v/>
      </c>
      <c t="str" r="J431">
        <f>'Weekly US Streaming Report'!S435</f>
        <v/>
      </c>
      <c t="str" r="K431">
        <f>'Weekly US Streaming Report'!T435</f>
        <v/>
      </c>
      <c t="str" r="L431">
        <f>'Weekly US Streaming Report'!U435</f>
        <v/>
      </c>
      <c t="str" r="M431">
        <f>'Weekly US Streaming Report'!V435</f>
        <v/>
      </c>
      <c t="str" r="N431">
        <f>'Weekly US Streaming Report'!W435</f>
        <v/>
      </c>
    </row>
    <row r="432">
      <c t="str" r="A432">
        <f>'Weekly US Streaming Report'!A436</f>
        <v/>
      </c>
      <c t="str" r="B432">
        <f>'Weekly US Streaming Report'!D436</f>
        <v/>
      </c>
      <c t="str" r="C432">
        <f>'Weekly US Streaming Report'!E436</f>
        <v/>
      </c>
      <c t="str" r="D432">
        <f>'Weekly US Streaming Report'!F436</f>
        <v/>
      </c>
      <c t="str" r="E432">
        <f>'Weekly US Streaming Report'!G436</f>
        <v/>
      </c>
      <c t="str" r="F432">
        <f>'Weekly US Streaming Report'!H436</f>
        <v/>
      </c>
      <c t="str" r="G432">
        <f>'Weekly US Streaming Report'!I436</f>
        <v/>
      </c>
      <c t="str" r="H432">
        <f>'Weekly US Streaming Report'!Q436</f>
        <v/>
      </c>
      <c t="str" r="I432">
        <f>'Weekly US Streaming Report'!R436</f>
        <v/>
      </c>
      <c t="str" r="J432">
        <f>'Weekly US Streaming Report'!S436</f>
        <v/>
      </c>
      <c t="str" r="K432">
        <f>'Weekly US Streaming Report'!T436</f>
        <v/>
      </c>
      <c t="str" r="L432">
        <f>'Weekly US Streaming Report'!U436</f>
        <v/>
      </c>
      <c t="str" r="M432">
        <f>'Weekly US Streaming Report'!V436</f>
        <v/>
      </c>
      <c t="str" r="N432">
        <f>'Weekly US Streaming Report'!W436</f>
        <v/>
      </c>
    </row>
    <row r="433">
      <c t="str" r="A433">
        <f>'Weekly US Streaming Report'!A437</f>
        <v/>
      </c>
      <c t="str" r="B433">
        <f>'Weekly US Streaming Report'!D437</f>
        <v/>
      </c>
      <c t="str" r="C433">
        <f>'Weekly US Streaming Report'!E437</f>
        <v/>
      </c>
      <c t="str" r="D433">
        <f>'Weekly US Streaming Report'!F437</f>
        <v/>
      </c>
      <c t="str" r="E433">
        <f>'Weekly US Streaming Report'!G437</f>
        <v/>
      </c>
      <c t="str" r="F433">
        <f>'Weekly US Streaming Report'!H437</f>
        <v/>
      </c>
      <c t="str" r="G433">
        <f>'Weekly US Streaming Report'!I437</f>
        <v/>
      </c>
      <c t="str" r="H433">
        <f>'Weekly US Streaming Report'!Q437</f>
        <v/>
      </c>
      <c t="str" r="I433">
        <f>'Weekly US Streaming Report'!R437</f>
        <v/>
      </c>
      <c t="str" r="J433">
        <f>'Weekly US Streaming Report'!S437</f>
        <v/>
      </c>
      <c t="str" r="K433">
        <f>'Weekly US Streaming Report'!T437</f>
        <v/>
      </c>
      <c t="str" r="L433">
        <f>'Weekly US Streaming Report'!U437</f>
        <v/>
      </c>
      <c t="str" r="M433">
        <f>'Weekly US Streaming Report'!V437</f>
        <v/>
      </c>
      <c t="str" r="N433">
        <f>'Weekly US Streaming Report'!W437</f>
        <v/>
      </c>
    </row>
    <row r="434">
      <c t="str" r="A434">
        <f>'Weekly US Streaming Report'!A438</f>
        <v/>
      </c>
      <c t="str" r="B434">
        <f>'Weekly US Streaming Report'!D438</f>
        <v/>
      </c>
      <c t="str" r="C434">
        <f>'Weekly US Streaming Report'!E438</f>
        <v/>
      </c>
      <c t="str" r="D434">
        <f>'Weekly US Streaming Report'!F438</f>
        <v/>
      </c>
      <c t="str" r="E434">
        <f>'Weekly US Streaming Report'!G438</f>
        <v/>
      </c>
      <c t="str" r="F434">
        <f>'Weekly US Streaming Report'!H438</f>
        <v/>
      </c>
      <c t="str" r="G434">
        <f>'Weekly US Streaming Report'!I438</f>
        <v/>
      </c>
      <c t="str" r="H434">
        <f>'Weekly US Streaming Report'!Q438</f>
        <v/>
      </c>
      <c t="str" r="I434">
        <f>'Weekly US Streaming Report'!R438</f>
        <v/>
      </c>
      <c t="str" r="J434">
        <f>'Weekly US Streaming Report'!S438</f>
        <v/>
      </c>
      <c t="str" r="K434">
        <f>'Weekly US Streaming Report'!T438</f>
        <v/>
      </c>
      <c t="str" r="L434">
        <f>'Weekly US Streaming Report'!U438</f>
        <v/>
      </c>
      <c t="str" r="M434">
        <f>'Weekly US Streaming Report'!V438</f>
        <v/>
      </c>
      <c t="str" r="N434">
        <f>'Weekly US Streaming Report'!W438</f>
        <v/>
      </c>
    </row>
    <row r="435">
      <c t="str" r="A435">
        <f>'Weekly US Streaming Report'!A439</f>
        <v/>
      </c>
      <c t="str" r="B435">
        <f>'Weekly US Streaming Report'!D439</f>
        <v/>
      </c>
      <c t="str" r="C435">
        <f>'Weekly US Streaming Report'!E439</f>
        <v/>
      </c>
      <c t="str" r="D435">
        <f>'Weekly US Streaming Report'!F439</f>
        <v/>
      </c>
      <c t="str" r="E435">
        <f>'Weekly US Streaming Report'!G439</f>
        <v/>
      </c>
      <c t="str" r="F435">
        <f>'Weekly US Streaming Report'!H439</f>
        <v/>
      </c>
      <c t="str" r="G435">
        <f>'Weekly US Streaming Report'!I439</f>
        <v/>
      </c>
      <c t="str" r="H435">
        <f>'Weekly US Streaming Report'!Q439</f>
        <v/>
      </c>
      <c t="str" r="I435">
        <f>'Weekly US Streaming Report'!R439</f>
        <v/>
      </c>
      <c t="str" r="J435">
        <f>'Weekly US Streaming Report'!S439</f>
        <v/>
      </c>
      <c t="str" r="K435">
        <f>'Weekly US Streaming Report'!T439</f>
        <v/>
      </c>
      <c t="str" r="L435">
        <f>'Weekly US Streaming Report'!U439</f>
        <v/>
      </c>
      <c t="str" r="M435">
        <f>'Weekly US Streaming Report'!V439</f>
        <v/>
      </c>
      <c t="str" r="N435">
        <f>'Weekly US Streaming Report'!W439</f>
        <v/>
      </c>
    </row>
    <row r="436">
      <c t="str" r="A436">
        <f>'Weekly US Streaming Report'!A440</f>
        <v/>
      </c>
      <c t="str" r="B436">
        <f>'Weekly US Streaming Report'!D440</f>
        <v/>
      </c>
      <c t="str" r="C436">
        <f>'Weekly US Streaming Report'!E440</f>
        <v/>
      </c>
      <c t="str" r="D436">
        <f>'Weekly US Streaming Report'!F440</f>
        <v/>
      </c>
      <c t="str" r="E436">
        <f>'Weekly US Streaming Report'!G440</f>
        <v/>
      </c>
      <c t="str" r="F436">
        <f>'Weekly US Streaming Report'!H440</f>
        <v/>
      </c>
      <c t="str" r="G436">
        <f>'Weekly US Streaming Report'!I440</f>
        <v/>
      </c>
      <c t="str" r="H436">
        <f>'Weekly US Streaming Report'!Q440</f>
        <v/>
      </c>
      <c t="str" r="I436">
        <f>'Weekly US Streaming Report'!R440</f>
        <v/>
      </c>
      <c t="str" r="J436">
        <f>'Weekly US Streaming Report'!S440</f>
        <v/>
      </c>
      <c t="str" r="K436">
        <f>'Weekly US Streaming Report'!T440</f>
        <v/>
      </c>
      <c t="str" r="L436">
        <f>'Weekly US Streaming Report'!U440</f>
        <v/>
      </c>
      <c t="str" r="M436">
        <f>'Weekly US Streaming Report'!V440</f>
        <v/>
      </c>
      <c t="str" r="N436">
        <f>'Weekly US Streaming Report'!W440</f>
        <v/>
      </c>
    </row>
    <row r="437">
      <c t="str" r="A437">
        <f>'Weekly US Streaming Report'!A441</f>
        <v/>
      </c>
      <c t="str" r="B437">
        <f>'Weekly US Streaming Report'!D441</f>
        <v/>
      </c>
      <c t="str" r="C437">
        <f>'Weekly US Streaming Report'!E441</f>
        <v/>
      </c>
      <c t="str" r="D437">
        <f>'Weekly US Streaming Report'!F441</f>
        <v/>
      </c>
      <c t="str" r="E437">
        <f>'Weekly US Streaming Report'!G441</f>
        <v/>
      </c>
      <c t="str" r="F437">
        <f>'Weekly US Streaming Report'!H441</f>
        <v/>
      </c>
      <c t="str" r="G437">
        <f>'Weekly US Streaming Report'!I441</f>
        <v/>
      </c>
      <c t="str" r="H437">
        <f>'Weekly US Streaming Report'!Q441</f>
        <v/>
      </c>
      <c t="str" r="I437">
        <f>'Weekly US Streaming Report'!R441</f>
        <v/>
      </c>
      <c t="str" r="J437">
        <f>'Weekly US Streaming Report'!S441</f>
        <v/>
      </c>
      <c t="str" r="K437">
        <f>'Weekly US Streaming Report'!T441</f>
        <v/>
      </c>
      <c t="str" r="L437">
        <f>'Weekly US Streaming Report'!U441</f>
        <v/>
      </c>
      <c t="str" r="M437">
        <f>'Weekly US Streaming Report'!V441</f>
        <v/>
      </c>
      <c t="str" r="N437">
        <f>'Weekly US Streaming Report'!W441</f>
        <v/>
      </c>
    </row>
    <row r="438">
      <c t="str" r="A438">
        <f>'Weekly US Streaming Report'!A442</f>
        <v/>
      </c>
      <c t="str" r="B438">
        <f>'Weekly US Streaming Report'!D442</f>
        <v/>
      </c>
      <c t="str" r="C438">
        <f>'Weekly US Streaming Report'!E442</f>
        <v/>
      </c>
      <c t="str" r="D438">
        <f>'Weekly US Streaming Report'!F442</f>
        <v/>
      </c>
      <c t="str" r="E438">
        <f>'Weekly US Streaming Report'!G442</f>
        <v/>
      </c>
      <c t="str" r="F438">
        <f>'Weekly US Streaming Report'!H442</f>
        <v/>
      </c>
      <c t="str" r="G438">
        <f>'Weekly US Streaming Report'!I442</f>
        <v/>
      </c>
      <c t="str" r="H438">
        <f>'Weekly US Streaming Report'!Q442</f>
        <v/>
      </c>
      <c t="str" r="I438">
        <f>'Weekly US Streaming Report'!R442</f>
        <v/>
      </c>
      <c t="str" r="J438">
        <f>'Weekly US Streaming Report'!S442</f>
        <v/>
      </c>
      <c t="str" r="K438">
        <f>'Weekly US Streaming Report'!T442</f>
        <v/>
      </c>
      <c t="str" r="L438">
        <f>'Weekly US Streaming Report'!U442</f>
        <v/>
      </c>
      <c t="str" r="M438">
        <f>'Weekly US Streaming Report'!V442</f>
        <v/>
      </c>
      <c t="str" r="N438">
        <f>'Weekly US Streaming Report'!W442</f>
        <v/>
      </c>
    </row>
    <row r="439">
      <c t="str" r="A439">
        <f>'Weekly US Streaming Report'!A443</f>
        <v/>
      </c>
      <c t="str" r="B439">
        <f>'Weekly US Streaming Report'!D443</f>
        <v/>
      </c>
      <c t="str" r="C439">
        <f>'Weekly US Streaming Report'!E443</f>
        <v/>
      </c>
      <c t="str" r="D439">
        <f>'Weekly US Streaming Report'!F443</f>
        <v/>
      </c>
      <c t="str" r="E439">
        <f>'Weekly US Streaming Report'!G443</f>
        <v/>
      </c>
      <c t="str" r="F439">
        <f>'Weekly US Streaming Report'!H443</f>
        <v/>
      </c>
      <c t="str" r="G439">
        <f>'Weekly US Streaming Report'!I443</f>
        <v/>
      </c>
      <c t="str" r="H439">
        <f>'Weekly US Streaming Report'!Q443</f>
        <v/>
      </c>
      <c t="str" r="I439">
        <f>'Weekly US Streaming Report'!R443</f>
        <v/>
      </c>
      <c t="str" r="J439">
        <f>'Weekly US Streaming Report'!S443</f>
        <v/>
      </c>
      <c t="str" r="K439">
        <f>'Weekly US Streaming Report'!T443</f>
        <v/>
      </c>
      <c t="str" r="L439">
        <f>'Weekly US Streaming Report'!U443</f>
        <v/>
      </c>
      <c t="str" r="M439">
        <f>'Weekly US Streaming Report'!V443</f>
        <v/>
      </c>
      <c t="str" r="N439">
        <f>'Weekly US Streaming Report'!W443</f>
        <v/>
      </c>
    </row>
    <row r="440">
      <c t="str" r="A440">
        <f>'Weekly US Streaming Report'!A444</f>
        <v/>
      </c>
      <c t="str" r="B440">
        <f>'Weekly US Streaming Report'!D444</f>
        <v/>
      </c>
      <c t="str" r="C440">
        <f>'Weekly US Streaming Report'!E444</f>
        <v/>
      </c>
      <c t="str" r="D440">
        <f>'Weekly US Streaming Report'!F444</f>
        <v/>
      </c>
      <c t="str" r="E440">
        <f>'Weekly US Streaming Report'!G444</f>
        <v/>
      </c>
      <c t="str" r="F440">
        <f>'Weekly US Streaming Report'!H444</f>
        <v/>
      </c>
      <c t="str" r="G440">
        <f>'Weekly US Streaming Report'!I444</f>
        <v/>
      </c>
      <c t="str" r="H440">
        <f>'Weekly US Streaming Report'!Q444</f>
        <v/>
      </c>
      <c t="str" r="I440">
        <f>'Weekly US Streaming Report'!R444</f>
        <v/>
      </c>
      <c t="str" r="J440">
        <f>'Weekly US Streaming Report'!S444</f>
        <v/>
      </c>
      <c t="str" r="K440">
        <f>'Weekly US Streaming Report'!T444</f>
        <v/>
      </c>
      <c t="str" r="L440">
        <f>'Weekly US Streaming Report'!U444</f>
        <v/>
      </c>
      <c t="str" r="M440">
        <f>'Weekly US Streaming Report'!V444</f>
        <v/>
      </c>
      <c t="str" r="N440">
        <f>'Weekly US Streaming Report'!W444</f>
        <v/>
      </c>
    </row>
    <row r="441">
      <c t="str" r="A441">
        <f>'Weekly US Streaming Report'!A445</f>
        <v/>
      </c>
      <c t="str" r="B441">
        <f>'Weekly US Streaming Report'!D445</f>
        <v/>
      </c>
      <c t="str" r="C441">
        <f>'Weekly US Streaming Report'!E445</f>
        <v/>
      </c>
      <c t="str" r="D441">
        <f>'Weekly US Streaming Report'!F445</f>
        <v/>
      </c>
      <c t="str" r="E441">
        <f>'Weekly US Streaming Report'!G445</f>
        <v/>
      </c>
      <c t="str" r="F441">
        <f>'Weekly US Streaming Report'!H445</f>
        <v/>
      </c>
      <c t="str" r="G441">
        <f>'Weekly US Streaming Report'!I445</f>
        <v/>
      </c>
      <c t="str" r="H441">
        <f>'Weekly US Streaming Report'!Q445</f>
        <v/>
      </c>
      <c t="str" r="I441">
        <f>'Weekly US Streaming Report'!R445</f>
        <v/>
      </c>
      <c t="str" r="J441">
        <f>'Weekly US Streaming Report'!S445</f>
        <v/>
      </c>
      <c t="str" r="K441">
        <f>'Weekly US Streaming Report'!T445</f>
        <v/>
      </c>
      <c t="str" r="L441">
        <f>'Weekly US Streaming Report'!U445</f>
        <v/>
      </c>
      <c t="str" r="M441">
        <f>'Weekly US Streaming Report'!V445</f>
        <v/>
      </c>
      <c t="str" r="N441">
        <f>'Weekly US Streaming Report'!W445</f>
        <v/>
      </c>
    </row>
    <row r="442">
      <c t="str" r="A442">
        <f>'Weekly US Streaming Report'!A446</f>
        <v/>
      </c>
      <c t="str" r="B442">
        <f>'Weekly US Streaming Report'!D446</f>
        <v/>
      </c>
      <c t="str" r="C442">
        <f>'Weekly US Streaming Report'!E446</f>
        <v/>
      </c>
      <c t="str" r="D442">
        <f>'Weekly US Streaming Report'!F446</f>
        <v/>
      </c>
      <c t="str" r="E442">
        <f>'Weekly US Streaming Report'!G446</f>
        <v/>
      </c>
      <c t="str" r="F442">
        <f>'Weekly US Streaming Report'!H446</f>
        <v/>
      </c>
      <c t="str" r="G442">
        <f>'Weekly US Streaming Report'!I446</f>
        <v/>
      </c>
      <c t="str" r="H442">
        <f>'Weekly US Streaming Report'!Q446</f>
        <v/>
      </c>
      <c t="str" r="I442">
        <f>'Weekly US Streaming Report'!R446</f>
        <v/>
      </c>
      <c t="str" r="J442">
        <f>'Weekly US Streaming Report'!S446</f>
        <v/>
      </c>
      <c t="str" r="K442">
        <f>'Weekly US Streaming Report'!T446</f>
        <v/>
      </c>
      <c t="str" r="L442">
        <f>'Weekly US Streaming Report'!U446</f>
        <v/>
      </c>
      <c t="str" r="M442">
        <f>'Weekly US Streaming Report'!V446</f>
        <v/>
      </c>
      <c t="str" r="N442">
        <f>'Weekly US Streaming Report'!W446</f>
        <v/>
      </c>
    </row>
    <row r="443">
      <c t="str" r="A443">
        <f>'Weekly US Streaming Report'!A447</f>
        <v/>
      </c>
      <c t="str" r="B443">
        <f>'Weekly US Streaming Report'!D447</f>
        <v/>
      </c>
      <c t="str" r="C443">
        <f>'Weekly US Streaming Report'!E447</f>
        <v/>
      </c>
      <c t="str" r="D443">
        <f>'Weekly US Streaming Report'!F447</f>
        <v/>
      </c>
      <c t="str" r="E443">
        <f>'Weekly US Streaming Report'!G447</f>
        <v/>
      </c>
      <c t="str" r="F443">
        <f>'Weekly US Streaming Report'!H447</f>
        <v/>
      </c>
      <c t="str" r="G443">
        <f>'Weekly US Streaming Report'!I447</f>
        <v/>
      </c>
      <c t="str" r="H443">
        <f>'Weekly US Streaming Report'!Q447</f>
        <v/>
      </c>
      <c t="str" r="I443">
        <f>'Weekly US Streaming Report'!R447</f>
        <v/>
      </c>
      <c t="str" r="J443">
        <f>'Weekly US Streaming Report'!S447</f>
        <v/>
      </c>
      <c t="str" r="K443">
        <f>'Weekly US Streaming Report'!T447</f>
        <v/>
      </c>
      <c t="str" r="L443">
        <f>'Weekly US Streaming Report'!U447</f>
        <v/>
      </c>
      <c t="str" r="M443">
        <f>'Weekly US Streaming Report'!V447</f>
        <v/>
      </c>
      <c t="str" r="N443">
        <f>'Weekly US Streaming Report'!W447</f>
        <v/>
      </c>
    </row>
    <row r="444">
      <c t="str" r="A444">
        <f>'Weekly US Streaming Report'!A448</f>
        <v/>
      </c>
      <c t="str" r="B444">
        <f>'Weekly US Streaming Report'!D448</f>
        <v/>
      </c>
      <c t="str" r="C444">
        <f>'Weekly US Streaming Report'!E448</f>
        <v/>
      </c>
      <c t="str" r="D444">
        <f>'Weekly US Streaming Report'!F448</f>
        <v/>
      </c>
      <c t="str" r="E444">
        <f>'Weekly US Streaming Report'!G448</f>
        <v/>
      </c>
      <c t="str" r="F444">
        <f>'Weekly US Streaming Report'!H448</f>
        <v/>
      </c>
      <c t="str" r="G444">
        <f>'Weekly US Streaming Report'!I448</f>
        <v/>
      </c>
      <c t="str" r="H444">
        <f>'Weekly US Streaming Report'!Q448</f>
        <v/>
      </c>
      <c t="str" r="I444">
        <f>'Weekly US Streaming Report'!R448</f>
        <v/>
      </c>
      <c t="str" r="J444">
        <f>'Weekly US Streaming Report'!S448</f>
        <v/>
      </c>
      <c t="str" r="K444">
        <f>'Weekly US Streaming Report'!T448</f>
        <v/>
      </c>
      <c t="str" r="L444">
        <f>'Weekly US Streaming Report'!U448</f>
        <v/>
      </c>
      <c t="str" r="M444">
        <f>'Weekly US Streaming Report'!V448</f>
        <v/>
      </c>
      <c t="str" r="N444">
        <f>'Weekly US Streaming Report'!W448</f>
        <v/>
      </c>
    </row>
    <row r="445">
      <c t="str" r="A445">
        <f>'Weekly US Streaming Report'!A449</f>
        <v/>
      </c>
      <c t="str" r="B445">
        <f>'Weekly US Streaming Report'!D449</f>
        <v/>
      </c>
      <c t="str" r="C445">
        <f>'Weekly US Streaming Report'!E449</f>
        <v/>
      </c>
      <c t="str" r="D445">
        <f>'Weekly US Streaming Report'!F449</f>
        <v/>
      </c>
      <c t="str" r="E445">
        <f>'Weekly US Streaming Report'!G449</f>
        <v/>
      </c>
      <c t="str" r="F445">
        <f>'Weekly US Streaming Report'!H449</f>
        <v/>
      </c>
      <c t="str" r="G445">
        <f>'Weekly US Streaming Report'!I449</f>
        <v/>
      </c>
      <c t="str" r="H445">
        <f>'Weekly US Streaming Report'!Q449</f>
        <v/>
      </c>
      <c t="str" r="I445">
        <f>'Weekly US Streaming Report'!R449</f>
        <v/>
      </c>
      <c t="str" r="J445">
        <f>'Weekly US Streaming Report'!S449</f>
        <v/>
      </c>
      <c t="str" r="K445">
        <f>'Weekly US Streaming Report'!T449</f>
        <v/>
      </c>
      <c t="str" r="L445">
        <f>'Weekly US Streaming Report'!U449</f>
        <v/>
      </c>
      <c t="str" r="M445">
        <f>'Weekly US Streaming Report'!V449</f>
        <v/>
      </c>
      <c t="str" r="N445">
        <f>'Weekly US Streaming Report'!W449</f>
        <v/>
      </c>
    </row>
    <row r="446">
      <c t="str" r="A446">
        <f>'Weekly US Streaming Report'!A450</f>
        <v/>
      </c>
      <c t="str" r="B446">
        <f>'Weekly US Streaming Report'!D450</f>
        <v/>
      </c>
      <c t="str" r="C446">
        <f>'Weekly US Streaming Report'!E450</f>
        <v/>
      </c>
      <c t="str" r="D446">
        <f>'Weekly US Streaming Report'!F450</f>
        <v/>
      </c>
      <c t="str" r="E446">
        <f>'Weekly US Streaming Report'!G450</f>
        <v/>
      </c>
      <c t="str" r="F446">
        <f>'Weekly US Streaming Report'!H450</f>
        <v/>
      </c>
      <c t="str" r="G446">
        <f>'Weekly US Streaming Report'!I450</f>
        <v/>
      </c>
      <c t="str" r="H446">
        <f>'Weekly US Streaming Report'!Q450</f>
        <v/>
      </c>
      <c t="str" r="I446">
        <f>'Weekly US Streaming Report'!R450</f>
        <v/>
      </c>
      <c t="str" r="J446">
        <f>'Weekly US Streaming Report'!S450</f>
        <v/>
      </c>
      <c t="str" r="K446">
        <f>'Weekly US Streaming Report'!T450</f>
        <v/>
      </c>
      <c t="str" r="L446">
        <f>'Weekly US Streaming Report'!U450</f>
        <v/>
      </c>
      <c t="str" r="M446">
        <f>'Weekly US Streaming Report'!V450</f>
        <v/>
      </c>
      <c t="str" r="N446">
        <f>'Weekly US Streaming Report'!W450</f>
        <v/>
      </c>
    </row>
    <row r="447">
      <c t="str" r="A447">
        <f>'Weekly US Streaming Report'!A451</f>
        <v/>
      </c>
      <c t="str" r="B447">
        <f>'Weekly US Streaming Report'!D451</f>
        <v/>
      </c>
      <c t="str" r="C447">
        <f>'Weekly US Streaming Report'!E451</f>
        <v/>
      </c>
      <c t="str" r="D447">
        <f>'Weekly US Streaming Report'!F451</f>
        <v/>
      </c>
      <c t="str" r="E447">
        <f>'Weekly US Streaming Report'!G451</f>
        <v/>
      </c>
      <c t="str" r="F447">
        <f>'Weekly US Streaming Report'!H451</f>
        <v/>
      </c>
      <c t="str" r="G447">
        <f>'Weekly US Streaming Report'!I451</f>
        <v/>
      </c>
      <c t="str" r="H447">
        <f>'Weekly US Streaming Report'!Q451</f>
        <v/>
      </c>
      <c t="str" r="I447">
        <f>'Weekly US Streaming Report'!R451</f>
        <v/>
      </c>
      <c t="str" r="J447">
        <f>'Weekly US Streaming Report'!S451</f>
        <v/>
      </c>
      <c t="str" r="K447">
        <f>'Weekly US Streaming Report'!T451</f>
        <v/>
      </c>
      <c t="str" r="L447">
        <f>'Weekly US Streaming Report'!U451</f>
        <v/>
      </c>
      <c t="str" r="M447">
        <f>'Weekly US Streaming Report'!V451</f>
        <v/>
      </c>
      <c t="str" r="N447">
        <f>'Weekly US Streaming Report'!W451</f>
        <v/>
      </c>
    </row>
    <row r="448">
      <c t="str" r="A448">
        <f>'Weekly US Streaming Report'!A452</f>
        <v/>
      </c>
      <c t="str" r="B448">
        <f>'Weekly US Streaming Report'!D452</f>
        <v/>
      </c>
      <c t="str" r="C448">
        <f>'Weekly US Streaming Report'!E452</f>
        <v/>
      </c>
      <c t="str" r="D448">
        <f>'Weekly US Streaming Report'!F452</f>
        <v/>
      </c>
      <c t="str" r="E448">
        <f>'Weekly US Streaming Report'!G452</f>
        <v/>
      </c>
      <c t="str" r="F448">
        <f>'Weekly US Streaming Report'!H452</f>
        <v/>
      </c>
      <c t="str" r="G448">
        <f>'Weekly US Streaming Report'!I452</f>
        <v/>
      </c>
      <c t="str" r="H448">
        <f>'Weekly US Streaming Report'!Q452</f>
        <v/>
      </c>
      <c t="str" r="I448">
        <f>'Weekly US Streaming Report'!R452</f>
        <v/>
      </c>
      <c t="str" r="J448">
        <f>'Weekly US Streaming Report'!S452</f>
        <v/>
      </c>
      <c t="str" r="K448">
        <f>'Weekly US Streaming Report'!T452</f>
        <v/>
      </c>
      <c t="str" r="L448">
        <f>'Weekly US Streaming Report'!U452</f>
        <v/>
      </c>
      <c t="str" r="M448">
        <f>'Weekly US Streaming Report'!V452</f>
        <v/>
      </c>
      <c t="str" r="N448">
        <f>'Weekly US Streaming Report'!W452</f>
        <v/>
      </c>
    </row>
    <row r="449">
      <c t="str" r="A449">
        <f>'Weekly US Streaming Report'!A453</f>
        <v/>
      </c>
      <c t="str" r="B449">
        <f>'Weekly US Streaming Report'!D453</f>
        <v/>
      </c>
      <c t="str" r="C449">
        <f>'Weekly US Streaming Report'!E453</f>
        <v/>
      </c>
      <c t="str" r="D449">
        <f>'Weekly US Streaming Report'!F453</f>
        <v/>
      </c>
      <c t="str" r="E449">
        <f>'Weekly US Streaming Report'!G453</f>
        <v/>
      </c>
      <c t="str" r="F449">
        <f>'Weekly US Streaming Report'!H453</f>
        <v/>
      </c>
      <c t="str" r="G449">
        <f>'Weekly US Streaming Report'!I453</f>
        <v/>
      </c>
      <c t="str" r="H449">
        <f>'Weekly US Streaming Report'!Q453</f>
        <v/>
      </c>
      <c t="str" r="I449">
        <f>'Weekly US Streaming Report'!R453</f>
        <v/>
      </c>
      <c t="str" r="J449">
        <f>'Weekly US Streaming Report'!S453</f>
        <v/>
      </c>
      <c t="str" r="K449">
        <f>'Weekly US Streaming Report'!T453</f>
        <v/>
      </c>
      <c t="str" r="L449">
        <f>'Weekly US Streaming Report'!U453</f>
        <v/>
      </c>
      <c t="str" r="M449">
        <f>'Weekly US Streaming Report'!V453</f>
        <v/>
      </c>
      <c t="str" r="N449">
        <f>'Weekly US Streaming Report'!W453</f>
        <v/>
      </c>
    </row>
    <row r="450">
      <c t="str" r="A450">
        <f>'Weekly US Streaming Report'!A454</f>
        <v/>
      </c>
      <c t="str" r="B450">
        <f>'Weekly US Streaming Report'!D454</f>
        <v/>
      </c>
      <c t="str" r="C450">
        <f>'Weekly US Streaming Report'!E454</f>
        <v/>
      </c>
      <c t="str" r="D450">
        <f>'Weekly US Streaming Report'!F454</f>
        <v/>
      </c>
      <c t="str" r="E450">
        <f>'Weekly US Streaming Report'!G454</f>
        <v/>
      </c>
      <c t="str" r="F450">
        <f>'Weekly US Streaming Report'!H454</f>
        <v/>
      </c>
      <c t="str" r="G450">
        <f>'Weekly US Streaming Report'!I454</f>
        <v/>
      </c>
      <c t="str" r="H450">
        <f>'Weekly US Streaming Report'!Q454</f>
        <v/>
      </c>
      <c t="str" r="I450">
        <f>'Weekly US Streaming Report'!R454</f>
        <v/>
      </c>
      <c t="str" r="J450">
        <f>'Weekly US Streaming Report'!S454</f>
        <v/>
      </c>
      <c t="str" r="K450">
        <f>'Weekly US Streaming Report'!T454</f>
        <v/>
      </c>
      <c t="str" r="L450">
        <f>'Weekly US Streaming Report'!U454</f>
        <v/>
      </c>
      <c t="str" r="M450">
        <f>'Weekly US Streaming Report'!V454</f>
        <v/>
      </c>
      <c t="str" r="N450">
        <f>'Weekly US Streaming Report'!W454</f>
        <v/>
      </c>
    </row>
    <row r="451">
      <c t="str" r="A451">
        <f>'Weekly US Streaming Report'!A455</f>
        <v/>
      </c>
      <c t="str" r="B451">
        <f>'Weekly US Streaming Report'!D455</f>
        <v/>
      </c>
      <c t="str" r="C451">
        <f>'Weekly US Streaming Report'!E455</f>
        <v/>
      </c>
      <c t="str" r="D451">
        <f>'Weekly US Streaming Report'!F455</f>
        <v/>
      </c>
      <c t="str" r="E451">
        <f>'Weekly US Streaming Report'!G455</f>
        <v/>
      </c>
      <c t="str" r="F451">
        <f>'Weekly US Streaming Report'!H455</f>
        <v/>
      </c>
      <c t="str" r="G451">
        <f>'Weekly US Streaming Report'!I455</f>
        <v/>
      </c>
      <c t="str" r="H451">
        <f>'Weekly US Streaming Report'!Q455</f>
        <v/>
      </c>
      <c t="str" r="I451">
        <f>'Weekly US Streaming Report'!R455</f>
        <v/>
      </c>
      <c t="str" r="J451">
        <f>'Weekly US Streaming Report'!S455</f>
        <v/>
      </c>
      <c t="str" r="K451">
        <f>'Weekly US Streaming Report'!T455</f>
        <v/>
      </c>
      <c t="str" r="L451">
        <f>'Weekly US Streaming Report'!U455</f>
        <v/>
      </c>
      <c t="str" r="M451">
        <f>'Weekly US Streaming Report'!V455</f>
        <v/>
      </c>
      <c t="str" r="N451">
        <f>'Weekly US Streaming Report'!W455</f>
        <v/>
      </c>
    </row>
    <row r="452">
      <c t="str" r="A452">
        <f>'Weekly US Streaming Report'!A456</f>
        <v/>
      </c>
      <c t="str" r="B452">
        <f>'Weekly US Streaming Report'!D456</f>
        <v/>
      </c>
      <c t="str" r="C452">
        <f>'Weekly US Streaming Report'!E456</f>
        <v/>
      </c>
      <c t="str" r="D452">
        <f>'Weekly US Streaming Report'!F456</f>
        <v/>
      </c>
      <c t="str" r="E452">
        <f>'Weekly US Streaming Report'!G456</f>
        <v/>
      </c>
      <c t="str" r="F452">
        <f>'Weekly US Streaming Report'!H456</f>
        <v/>
      </c>
      <c t="str" r="G452">
        <f>'Weekly US Streaming Report'!I456</f>
        <v/>
      </c>
      <c t="str" r="H452">
        <f>'Weekly US Streaming Report'!Q456</f>
        <v/>
      </c>
      <c t="str" r="I452">
        <f>'Weekly US Streaming Report'!R456</f>
        <v/>
      </c>
      <c t="str" r="J452">
        <f>'Weekly US Streaming Report'!S456</f>
        <v/>
      </c>
      <c t="str" r="K452">
        <f>'Weekly US Streaming Report'!T456</f>
        <v/>
      </c>
      <c t="str" r="L452">
        <f>'Weekly US Streaming Report'!U456</f>
        <v/>
      </c>
      <c t="str" r="M452">
        <f>'Weekly US Streaming Report'!V456</f>
        <v/>
      </c>
      <c t="str" r="N452">
        <f>'Weekly US Streaming Report'!W456</f>
        <v/>
      </c>
    </row>
    <row r="453">
      <c t="str" r="A453">
        <f>'Weekly US Streaming Report'!A457</f>
        <v/>
      </c>
      <c t="str" r="B453">
        <f>'Weekly US Streaming Report'!D457</f>
        <v/>
      </c>
      <c t="str" r="C453">
        <f>'Weekly US Streaming Report'!E457</f>
        <v/>
      </c>
      <c t="str" r="D453">
        <f>'Weekly US Streaming Report'!F457</f>
        <v/>
      </c>
      <c t="str" r="E453">
        <f>'Weekly US Streaming Report'!G457</f>
        <v/>
      </c>
      <c t="str" r="F453">
        <f>'Weekly US Streaming Report'!H457</f>
        <v/>
      </c>
      <c t="str" r="G453">
        <f>'Weekly US Streaming Report'!I457</f>
        <v/>
      </c>
      <c t="str" r="H453">
        <f>'Weekly US Streaming Report'!Q457</f>
        <v/>
      </c>
      <c t="str" r="I453">
        <f>'Weekly US Streaming Report'!R457</f>
        <v/>
      </c>
      <c t="str" r="J453">
        <f>'Weekly US Streaming Report'!S457</f>
        <v/>
      </c>
      <c t="str" r="K453">
        <f>'Weekly US Streaming Report'!T457</f>
        <v/>
      </c>
      <c t="str" r="L453">
        <f>'Weekly US Streaming Report'!U457</f>
        <v/>
      </c>
      <c t="str" r="M453">
        <f>'Weekly US Streaming Report'!V457</f>
        <v/>
      </c>
      <c t="str" r="N453">
        <f>'Weekly US Streaming Report'!W457</f>
        <v/>
      </c>
    </row>
    <row r="454">
      <c t="str" r="A454">
        <f>'Weekly US Streaming Report'!A458</f>
        <v/>
      </c>
      <c t="str" r="B454">
        <f>'Weekly US Streaming Report'!D458</f>
        <v/>
      </c>
      <c t="str" r="C454">
        <f>'Weekly US Streaming Report'!E458</f>
        <v/>
      </c>
      <c t="str" r="D454">
        <f>'Weekly US Streaming Report'!F458</f>
        <v/>
      </c>
      <c t="str" r="E454">
        <f>'Weekly US Streaming Report'!G458</f>
        <v/>
      </c>
      <c t="str" r="F454">
        <f>'Weekly US Streaming Report'!H458</f>
        <v/>
      </c>
      <c t="str" r="G454">
        <f>'Weekly US Streaming Report'!I458</f>
        <v/>
      </c>
      <c t="str" r="H454">
        <f>'Weekly US Streaming Report'!Q458</f>
        <v/>
      </c>
      <c t="str" r="I454">
        <f>'Weekly US Streaming Report'!R458</f>
        <v/>
      </c>
      <c t="str" r="J454">
        <f>'Weekly US Streaming Report'!S458</f>
        <v/>
      </c>
      <c t="str" r="K454">
        <f>'Weekly US Streaming Report'!T458</f>
        <v/>
      </c>
      <c t="str" r="L454">
        <f>'Weekly US Streaming Report'!U458</f>
        <v/>
      </c>
      <c t="str" r="M454">
        <f>'Weekly US Streaming Report'!V458</f>
        <v/>
      </c>
      <c t="str" r="N454">
        <f>'Weekly US Streaming Report'!W458</f>
        <v/>
      </c>
    </row>
    <row r="455">
      <c t="str" r="A455">
        <f>'Weekly US Streaming Report'!A459</f>
        <v/>
      </c>
      <c t="str" r="B455">
        <f>'Weekly US Streaming Report'!D459</f>
        <v/>
      </c>
      <c t="str" r="C455">
        <f>'Weekly US Streaming Report'!E459</f>
        <v/>
      </c>
      <c t="str" r="D455">
        <f>'Weekly US Streaming Report'!F459</f>
        <v/>
      </c>
      <c t="str" r="E455">
        <f>'Weekly US Streaming Report'!G459</f>
        <v/>
      </c>
      <c t="str" r="F455">
        <f>'Weekly US Streaming Report'!H459</f>
        <v/>
      </c>
      <c t="str" r="G455">
        <f>'Weekly US Streaming Report'!I459</f>
        <v/>
      </c>
      <c t="str" r="H455">
        <f>'Weekly US Streaming Report'!Q459</f>
        <v/>
      </c>
      <c t="str" r="I455">
        <f>'Weekly US Streaming Report'!R459</f>
        <v/>
      </c>
      <c t="str" r="J455">
        <f>'Weekly US Streaming Report'!S459</f>
        <v/>
      </c>
      <c t="str" r="K455">
        <f>'Weekly US Streaming Report'!T459</f>
        <v/>
      </c>
      <c t="str" r="L455">
        <f>'Weekly US Streaming Report'!U459</f>
        <v/>
      </c>
      <c t="str" r="M455">
        <f>'Weekly US Streaming Report'!V459</f>
        <v/>
      </c>
      <c t="str" r="N455">
        <f>'Weekly US Streaming Report'!W459</f>
        <v/>
      </c>
    </row>
    <row r="456">
      <c t="str" r="A456">
        <f>'Weekly US Streaming Report'!A460</f>
        <v/>
      </c>
      <c t="str" r="B456">
        <f>'Weekly US Streaming Report'!D460</f>
        <v/>
      </c>
      <c t="str" r="C456">
        <f>'Weekly US Streaming Report'!E460</f>
        <v/>
      </c>
      <c t="str" r="D456">
        <f>'Weekly US Streaming Report'!F460</f>
        <v/>
      </c>
      <c t="str" r="E456">
        <f>'Weekly US Streaming Report'!G460</f>
        <v/>
      </c>
      <c t="str" r="F456">
        <f>'Weekly US Streaming Report'!H460</f>
        <v/>
      </c>
      <c t="str" r="G456">
        <f>'Weekly US Streaming Report'!I460</f>
        <v/>
      </c>
      <c t="str" r="H456">
        <f>'Weekly US Streaming Report'!Q460</f>
        <v/>
      </c>
      <c t="str" r="I456">
        <f>'Weekly US Streaming Report'!R460</f>
        <v/>
      </c>
      <c t="str" r="J456">
        <f>'Weekly US Streaming Report'!S460</f>
        <v/>
      </c>
      <c t="str" r="K456">
        <f>'Weekly US Streaming Report'!T460</f>
        <v/>
      </c>
      <c t="str" r="L456">
        <f>'Weekly US Streaming Report'!U460</f>
        <v/>
      </c>
      <c t="str" r="M456">
        <f>'Weekly US Streaming Report'!V460</f>
        <v/>
      </c>
      <c t="str" r="N456">
        <f>'Weekly US Streaming Report'!W460</f>
        <v/>
      </c>
    </row>
    <row r="457">
      <c t="str" r="A457">
        <f>'Weekly US Streaming Report'!A461</f>
        <v/>
      </c>
      <c t="str" r="B457">
        <f>'Weekly US Streaming Report'!D461</f>
        <v/>
      </c>
      <c t="str" r="C457">
        <f>'Weekly US Streaming Report'!E461</f>
        <v/>
      </c>
      <c t="str" r="D457">
        <f>'Weekly US Streaming Report'!F461</f>
        <v/>
      </c>
      <c t="str" r="E457">
        <f>'Weekly US Streaming Report'!G461</f>
        <v/>
      </c>
      <c t="str" r="F457">
        <f>'Weekly US Streaming Report'!H461</f>
        <v/>
      </c>
      <c t="str" r="G457">
        <f>'Weekly US Streaming Report'!I461</f>
        <v/>
      </c>
      <c t="str" r="H457">
        <f>'Weekly US Streaming Report'!Q461</f>
        <v/>
      </c>
      <c t="str" r="I457">
        <f>'Weekly US Streaming Report'!R461</f>
        <v/>
      </c>
      <c t="str" r="J457">
        <f>'Weekly US Streaming Report'!S461</f>
        <v/>
      </c>
      <c t="str" r="K457">
        <f>'Weekly US Streaming Report'!T461</f>
        <v/>
      </c>
      <c t="str" r="L457">
        <f>'Weekly US Streaming Report'!U461</f>
        <v/>
      </c>
      <c t="str" r="M457">
        <f>'Weekly US Streaming Report'!V461</f>
        <v/>
      </c>
      <c t="str" r="N457">
        <f>'Weekly US Streaming Report'!W461</f>
        <v/>
      </c>
    </row>
    <row r="458">
      <c t="str" r="A458">
        <f>'Weekly US Streaming Report'!A462</f>
        <v/>
      </c>
      <c t="str" r="B458">
        <f>'Weekly US Streaming Report'!D462</f>
        <v/>
      </c>
      <c t="str" r="C458">
        <f>'Weekly US Streaming Report'!E462</f>
        <v/>
      </c>
      <c t="str" r="D458">
        <f>'Weekly US Streaming Report'!F462</f>
        <v/>
      </c>
      <c t="str" r="E458">
        <f>'Weekly US Streaming Report'!G462</f>
        <v/>
      </c>
      <c t="str" r="F458">
        <f>'Weekly US Streaming Report'!H462</f>
        <v/>
      </c>
      <c t="str" r="G458">
        <f>'Weekly US Streaming Report'!I462</f>
        <v/>
      </c>
      <c t="str" r="H458">
        <f>'Weekly US Streaming Report'!Q462</f>
        <v/>
      </c>
      <c t="str" r="I458">
        <f>'Weekly US Streaming Report'!R462</f>
        <v/>
      </c>
      <c t="str" r="J458">
        <f>'Weekly US Streaming Report'!S462</f>
        <v/>
      </c>
      <c t="str" r="K458">
        <f>'Weekly US Streaming Report'!T462</f>
        <v/>
      </c>
      <c t="str" r="L458">
        <f>'Weekly US Streaming Report'!U462</f>
        <v/>
      </c>
      <c t="str" r="M458">
        <f>'Weekly US Streaming Report'!V462</f>
        <v/>
      </c>
      <c t="str" r="N458">
        <f>'Weekly US Streaming Report'!W462</f>
        <v/>
      </c>
    </row>
    <row r="459">
      <c t="str" r="A459">
        <f>'Weekly US Streaming Report'!A463</f>
        <v/>
      </c>
      <c t="str" r="B459">
        <f>'Weekly US Streaming Report'!D463</f>
        <v/>
      </c>
      <c t="str" r="C459">
        <f>'Weekly US Streaming Report'!E463</f>
        <v/>
      </c>
      <c t="str" r="D459">
        <f>'Weekly US Streaming Report'!F463</f>
        <v/>
      </c>
      <c t="str" r="E459">
        <f>'Weekly US Streaming Report'!G463</f>
        <v/>
      </c>
      <c t="str" r="F459">
        <f>'Weekly US Streaming Report'!H463</f>
        <v/>
      </c>
      <c t="str" r="G459">
        <f>'Weekly US Streaming Report'!I463</f>
        <v/>
      </c>
      <c t="str" r="H459">
        <f>'Weekly US Streaming Report'!Q463</f>
        <v/>
      </c>
      <c t="str" r="I459">
        <f>'Weekly US Streaming Report'!R463</f>
        <v/>
      </c>
      <c t="str" r="J459">
        <f>'Weekly US Streaming Report'!S463</f>
        <v/>
      </c>
      <c t="str" r="K459">
        <f>'Weekly US Streaming Report'!T463</f>
        <v/>
      </c>
      <c t="str" r="L459">
        <f>'Weekly US Streaming Report'!U463</f>
        <v/>
      </c>
      <c t="str" r="M459">
        <f>'Weekly US Streaming Report'!V463</f>
        <v/>
      </c>
      <c t="str" r="N459">
        <f>'Weekly US Streaming Report'!W463</f>
        <v/>
      </c>
    </row>
    <row r="460">
      <c t="str" r="A460">
        <f>'Weekly US Streaming Report'!A464</f>
        <v/>
      </c>
      <c t="str" r="B460">
        <f>'Weekly US Streaming Report'!D464</f>
        <v/>
      </c>
      <c t="str" r="C460">
        <f>'Weekly US Streaming Report'!E464</f>
        <v/>
      </c>
      <c t="str" r="D460">
        <f>'Weekly US Streaming Report'!F464</f>
        <v/>
      </c>
      <c t="str" r="E460">
        <f>'Weekly US Streaming Report'!G464</f>
        <v/>
      </c>
      <c t="str" r="F460">
        <f>'Weekly US Streaming Report'!H464</f>
        <v/>
      </c>
      <c t="str" r="G460">
        <f>'Weekly US Streaming Report'!I464</f>
        <v/>
      </c>
      <c t="str" r="H460">
        <f>'Weekly US Streaming Report'!Q464</f>
        <v/>
      </c>
      <c t="str" r="I460">
        <f>'Weekly US Streaming Report'!R464</f>
        <v/>
      </c>
      <c t="str" r="J460">
        <f>'Weekly US Streaming Report'!S464</f>
        <v/>
      </c>
      <c t="str" r="K460">
        <f>'Weekly US Streaming Report'!T464</f>
        <v/>
      </c>
      <c t="str" r="L460">
        <f>'Weekly US Streaming Report'!U464</f>
        <v/>
      </c>
      <c t="str" r="M460">
        <f>'Weekly US Streaming Report'!V464</f>
        <v/>
      </c>
      <c t="str" r="N460">
        <f>'Weekly US Streaming Report'!W464</f>
        <v/>
      </c>
    </row>
    <row r="461">
      <c t="str" r="A461">
        <f>'Weekly US Streaming Report'!A465</f>
        <v/>
      </c>
      <c t="str" r="B461">
        <f>'Weekly US Streaming Report'!D465</f>
        <v/>
      </c>
      <c t="str" r="C461">
        <f>'Weekly US Streaming Report'!E465</f>
        <v/>
      </c>
      <c t="str" r="D461">
        <f>'Weekly US Streaming Report'!F465</f>
        <v/>
      </c>
      <c t="str" r="E461">
        <f>'Weekly US Streaming Report'!G465</f>
        <v/>
      </c>
      <c t="str" r="F461">
        <f>'Weekly US Streaming Report'!H465</f>
        <v/>
      </c>
      <c t="str" r="G461">
        <f>'Weekly US Streaming Report'!I465</f>
        <v/>
      </c>
      <c t="str" r="H461">
        <f>'Weekly US Streaming Report'!Q465</f>
        <v/>
      </c>
      <c t="str" r="I461">
        <f>'Weekly US Streaming Report'!R465</f>
        <v/>
      </c>
      <c t="str" r="J461">
        <f>'Weekly US Streaming Report'!S465</f>
        <v/>
      </c>
      <c t="str" r="K461">
        <f>'Weekly US Streaming Report'!T465</f>
        <v/>
      </c>
      <c t="str" r="L461">
        <f>'Weekly US Streaming Report'!U465</f>
        <v/>
      </c>
      <c t="str" r="M461">
        <f>'Weekly US Streaming Report'!V465</f>
        <v/>
      </c>
      <c t="str" r="N461">
        <f>'Weekly US Streaming Report'!W465</f>
        <v/>
      </c>
    </row>
    <row r="462">
      <c t="str" r="A462">
        <f>'Weekly US Streaming Report'!A466</f>
        <v/>
      </c>
      <c t="str" r="B462">
        <f>'Weekly US Streaming Report'!D466</f>
        <v/>
      </c>
      <c t="str" r="C462">
        <f>'Weekly US Streaming Report'!E466</f>
        <v/>
      </c>
      <c t="str" r="D462">
        <f>'Weekly US Streaming Report'!F466</f>
        <v/>
      </c>
      <c t="str" r="E462">
        <f>'Weekly US Streaming Report'!G466</f>
        <v/>
      </c>
      <c t="str" r="F462">
        <f>'Weekly US Streaming Report'!H466</f>
        <v/>
      </c>
      <c t="str" r="G462">
        <f>'Weekly US Streaming Report'!I466</f>
        <v/>
      </c>
      <c t="str" r="H462">
        <f>'Weekly US Streaming Report'!Q466</f>
        <v/>
      </c>
      <c t="str" r="I462">
        <f>'Weekly US Streaming Report'!R466</f>
        <v/>
      </c>
      <c t="str" r="J462">
        <f>'Weekly US Streaming Report'!S466</f>
        <v/>
      </c>
      <c t="str" r="K462">
        <f>'Weekly US Streaming Report'!T466</f>
        <v/>
      </c>
      <c t="str" r="L462">
        <f>'Weekly US Streaming Report'!U466</f>
        <v/>
      </c>
      <c t="str" r="M462">
        <f>'Weekly US Streaming Report'!V466</f>
        <v/>
      </c>
      <c t="str" r="N462">
        <f>'Weekly US Streaming Report'!W466</f>
        <v/>
      </c>
    </row>
    <row r="463">
      <c t="str" r="A463">
        <f>'Weekly US Streaming Report'!A467</f>
        <v/>
      </c>
      <c t="str" r="B463">
        <f>'Weekly US Streaming Report'!D467</f>
        <v/>
      </c>
      <c t="str" r="C463">
        <f>'Weekly US Streaming Report'!E467</f>
        <v/>
      </c>
      <c t="str" r="D463">
        <f>'Weekly US Streaming Report'!F467</f>
        <v/>
      </c>
      <c t="str" r="E463">
        <f>'Weekly US Streaming Report'!G467</f>
        <v/>
      </c>
      <c t="str" r="F463">
        <f>'Weekly US Streaming Report'!H467</f>
        <v/>
      </c>
      <c t="str" r="G463">
        <f>'Weekly US Streaming Report'!I467</f>
        <v/>
      </c>
      <c t="str" r="H463">
        <f>'Weekly US Streaming Report'!Q467</f>
        <v/>
      </c>
      <c t="str" r="I463">
        <f>'Weekly US Streaming Report'!R467</f>
        <v/>
      </c>
      <c t="str" r="J463">
        <f>'Weekly US Streaming Report'!S467</f>
        <v/>
      </c>
      <c t="str" r="K463">
        <f>'Weekly US Streaming Report'!T467</f>
        <v/>
      </c>
      <c t="str" r="L463">
        <f>'Weekly US Streaming Report'!U467</f>
        <v/>
      </c>
      <c t="str" r="M463">
        <f>'Weekly US Streaming Report'!V467</f>
        <v/>
      </c>
      <c t="str" r="N463">
        <f>'Weekly US Streaming Report'!W467</f>
        <v/>
      </c>
    </row>
    <row r="464">
      <c t="str" r="A464">
        <f>'Weekly US Streaming Report'!A468</f>
        <v/>
      </c>
      <c t="str" r="B464">
        <f>'Weekly US Streaming Report'!D468</f>
        <v/>
      </c>
      <c t="str" r="C464">
        <f>'Weekly US Streaming Report'!E468</f>
        <v/>
      </c>
      <c t="str" r="D464">
        <f>'Weekly US Streaming Report'!F468</f>
        <v/>
      </c>
      <c t="str" r="E464">
        <f>'Weekly US Streaming Report'!G468</f>
        <v/>
      </c>
      <c t="str" r="F464">
        <f>'Weekly US Streaming Report'!H468</f>
        <v/>
      </c>
      <c t="str" r="G464">
        <f>'Weekly US Streaming Report'!I468</f>
        <v/>
      </c>
      <c t="str" r="H464">
        <f>'Weekly US Streaming Report'!Q468</f>
        <v/>
      </c>
      <c t="str" r="I464">
        <f>'Weekly US Streaming Report'!R468</f>
        <v/>
      </c>
      <c t="str" r="J464">
        <f>'Weekly US Streaming Report'!S468</f>
        <v/>
      </c>
      <c t="str" r="K464">
        <f>'Weekly US Streaming Report'!T468</f>
        <v/>
      </c>
      <c t="str" r="L464">
        <f>'Weekly US Streaming Report'!U468</f>
        <v/>
      </c>
      <c t="str" r="M464">
        <f>'Weekly US Streaming Report'!V468</f>
        <v/>
      </c>
      <c t="str" r="N464">
        <f>'Weekly US Streaming Report'!W468</f>
        <v/>
      </c>
    </row>
    <row r="465">
      <c t="str" r="A465">
        <f>'Weekly US Streaming Report'!A469</f>
        <v/>
      </c>
      <c t="str" r="B465">
        <f>'Weekly US Streaming Report'!D469</f>
        <v/>
      </c>
      <c t="str" r="C465">
        <f>'Weekly US Streaming Report'!E469</f>
        <v/>
      </c>
      <c t="str" r="D465">
        <f>'Weekly US Streaming Report'!F469</f>
        <v/>
      </c>
      <c t="str" r="E465">
        <f>'Weekly US Streaming Report'!G469</f>
        <v/>
      </c>
      <c t="str" r="F465">
        <f>'Weekly US Streaming Report'!H469</f>
        <v/>
      </c>
      <c t="str" r="G465">
        <f>'Weekly US Streaming Report'!I469</f>
        <v/>
      </c>
      <c t="str" r="H465">
        <f>'Weekly US Streaming Report'!Q469</f>
        <v/>
      </c>
      <c t="str" r="I465">
        <f>'Weekly US Streaming Report'!R469</f>
        <v/>
      </c>
      <c t="str" r="J465">
        <f>'Weekly US Streaming Report'!S469</f>
        <v/>
      </c>
      <c t="str" r="K465">
        <f>'Weekly US Streaming Report'!T469</f>
        <v/>
      </c>
      <c t="str" r="L465">
        <f>'Weekly US Streaming Report'!U469</f>
        <v/>
      </c>
      <c t="str" r="M465">
        <f>'Weekly US Streaming Report'!V469</f>
        <v/>
      </c>
      <c t="str" r="N465">
        <f>'Weekly US Streaming Report'!W469</f>
        <v/>
      </c>
    </row>
    <row r="466">
      <c t="str" r="A466">
        <f>'Weekly US Streaming Report'!A470</f>
        <v/>
      </c>
      <c t="str" r="B466">
        <f>'Weekly US Streaming Report'!D470</f>
        <v/>
      </c>
      <c t="str" r="C466">
        <f>'Weekly US Streaming Report'!E470</f>
        <v/>
      </c>
      <c t="str" r="D466">
        <f>'Weekly US Streaming Report'!F470</f>
        <v/>
      </c>
      <c t="str" r="E466">
        <f>'Weekly US Streaming Report'!G470</f>
        <v/>
      </c>
      <c t="str" r="F466">
        <f>'Weekly US Streaming Report'!H470</f>
        <v/>
      </c>
      <c t="str" r="G466">
        <f>'Weekly US Streaming Report'!I470</f>
        <v/>
      </c>
      <c t="str" r="H466">
        <f>'Weekly US Streaming Report'!Q470</f>
        <v/>
      </c>
      <c t="str" r="I466">
        <f>'Weekly US Streaming Report'!R470</f>
        <v/>
      </c>
      <c t="str" r="J466">
        <f>'Weekly US Streaming Report'!S470</f>
        <v/>
      </c>
      <c t="str" r="K466">
        <f>'Weekly US Streaming Report'!T470</f>
        <v/>
      </c>
      <c t="str" r="L466">
        <f>'Weekly US Streaming Report'!U470</f>
        <v/>
      </c>
      <c t="str" r="M466">
        <f>'Weekly US Streaming Report'!V470</f>
        <v/>
      </c>
      <c t="str" r="N466">
        <f>'Weekly US Streaming Report'!W470</f>
        <v/>
      </c>
    </row>
    <row r="467">
      <c t="str" r="A467">
        <f>'Weekly US Streaming Report'!A471</f>
        <v/>
      </c>
      <c t="str" r="B467">
        <f>'Weekly US Streaming Report'!D471</f>
        <v/>
      </c>
      <c t="str" r="C467">
        <f>'Weekly US Streaming Report'!E471</f>
        <v/>
      </c>
      <c t="str" r="D467">
        <f>'Weekly US Streaming Report'!F471</f>
        <v/>
      </c>
      <c t="str" r="E467">
        <f>'Weekly US Streaming Report'!G471</f>
        <v/>
      </c>
      <c t="str" r="F467">
        <f>'Weekly US Streaming Report'!H471</f>
        <v/>
      </c>
      <c t="str" r="G467">
        <f>'Weekly US Streaming Report'!I471</f>
        <v/>
      </c>
      <c t="str" r="H467">
        <f>'Weekly US Streaming Report'!Q471</f>
        <v/>
      </c>
      <c t="str" r="I467">
        <f>'Weekly US Streaming Report'!R471</f>
        <v/>
      </c>
      <c t="str" r="J467">
        <f>'Weekly US Streaming Report'!S471</f>
        <v/>
      </c>
      <c t="str" r="K467">
        <f>'Weekly US Streaming Report'!T471</f>
        <v/>
      </c>
      <c t="str" r="L467">
        <f>'Weekly US Streaming Report'!U471</f>
        <v/>
      </c>
      <c t="str" r="M467">
        <f>'Weekly US Streaming Report'!V471</f>
        <v/>
      </c>
      <c t="str" r="N467">
        <f>'Weekly US Streaming Report'!W471</f>
        <v/>
      </c>
    </row>
    <row r="468">
      <c t="str" r="A468">
        <f>'Weekly US Streaming Report'!A472</f>
        <v/>
      </c>
      <c t="str" r="B468">
        <f>'Weekly US Streaming Report'!D472</f>
        <v/>
      </c>
      <c t="str" r="C468">
        <f>'Weekly US Streaming Report'!E472</f>
        <v/>
      </c>
      <c t="str" r="D468">
        <f>'Weekly US Streaming Report'!F472</f>
        <v/>
      </c>
      <c t="str" r="E468">
        <f>'Weekly US Streaming Report'!G472</f>
        <v/>
      </c>
      <c t="str" r="F468">
        <f>'Weekly US Streaming Report'!H472</f>
        <v/>
      </c>
      <c t="str" r="G468">
        <f>'Weekly US Streaming Report'!I472</f>
        <v/>
      </c>
      <c t="str" r="H468">
        <f>'Weekly US Streaming Report'!Q472</f>
        <v/>
      </c>
      <c t="str" r="I468">
        <f>'Weekly US Streaming Report'!R472</f>
        <v/>
      </c>
      <c t="str" r="J468">
        <f>'Weekly US Streaming Report'!S472</f>
        <v/>
      </c>
      <c t="str" r="K468">
        <f>'Weekly US Streaming Report'!T472</f>
        <v/>
      </c>
      <c t="str" r="L468">
        <f>'Weekly US Streaming Report'!U472</f>
        <v/>
      </c>
      <c t="str" r="M468">
        <f>'Weekly US Streaming Report'!V472</f>
        <v/>
      </c>
      <c t="str" r="N468">
        <f>'Weekly US Streaming Report'!W472</f>
        <v/>
      </c>
    </row>
    <row r="469">
      <c t="str" r="A469">
        <f>'Weekly US Streaming Report'!A473</f>
        <v/>
      </c>
      <c t="str" r="B469">
        <f>'Weekly US Streaming Report'!D473</f>
        <v/>
      </c>
      <c t="str" r="C469">
        <f>'Weekly US Streaming Report'!E473</f>
        <v/>
      </c>
      <c t="str" r="D469">
        <f>'Weekly US Streaming Report'!F473</f>
        <v/>
      </c>
      <c t="str" r="E469">
        <f>'Weekly US Streaming Report'!G473</f>
        <v/>
      </c>
      <c t="str" r="F469">
        <f>'Weekly US Streaming Report'!H473</f>
        <v/>
      </c>
      <c t="str" r="G469">
        <f>'Weekly US Streaming Report'!I473</f>
        <v/>
      </c>
      <c t="str" r="H469">
        <f>'Weekly US Streaming Report'!Q473</f>
        <v/>
      </c>
      <c t="str" r="I469">
        <f>'Weekly US Streaming Report'!R473</f>
        <v/>
      </c>
      <c t="str" r="J469">
        <f>'Weekly US Streaming Report'!S473</f>
        <v/>
      </c>
      <c t="str" r="K469">
        <f>'Weekly US Streaming Report'!T473</f>
        <v/>
      </c>
      <c t="str" r="L469">
        <f>'Weekly US Streaming Report'!U473</f>
        <v/>
      </c>
      <c t="str" r="M469">
        <f>'Weekly US Streaming Report'!V473</f>
        <v/>
      </c>
      <c t="str" r="N469">
        <f>'Weekly US Streaming Report'!W473</f>
        <v/>
      </c>
    </row>
    <row r="470">
      <c t="str" r="A470">
        <f>'Weekly US Streaming Report'!A474</f>
        <v/>
      </c>
      <c t="str" r="B470">
        <f>'Weekly US Streaming Report'!D474</f>
        <v/>
      </c>
      <c t="str" r="C470">
        <f>'Weekly US Streaming Report'!E474</f>
        <v/>
      </c>
      <c t="str" r="D470">
        <f>'Weekly US Streaming Report'!F474</f>
        <v/>
      </c>
      <c t="str" r="E470">
        <f>'Weekly US Streaming Report'!G474</f>
        <v/>
      </c>
      <c t="str" r="F470">
        <f>'Weekly US Streaming Report'!H474</f>
        <v/>
      </c>
      <c t="str" r="G470">
        <f>'Weekly US Streaming Report'!I474</f>
        <v/>
      </c>
      <c t="str" r="H470">
        <f>'Weekly US Streaming Report'!Q474</f>
        <v/>
      </c>
      <c t="str" r="I470">
        <f>'Weekly US Streaming Report'!R474</f>
        <v/>
      </c>
      <c t="str" r="J470">
        <f>'Weekly US Streaming Report'!S474</f>
        <v/>
      </c>
      <c t="str" r="K470">
        <f>'Weekly US Streaming Report'!T474</f>
        <v/>
      </c>
      <c t="str" r="L470">
        <f>'Weekly US Streaming Report'!U474</f>
        <v/>
      </c>
      <c t="str" r="M470">
        <f>'Weekly US Streaming Report'!V474</f>
        <v/>
      </c>
      <c t="str" r="N470">
        <f>'Weekly US Streaming Report'!W474</f>
        <v/>
      </c>
    </row>
    <row r="471">
      <c t="str" r="A471">
        <f>'Weekly US Streaming Report'!A475</f>
        <v/>
      </c>
      <c t="str" r="B471">
        <f>'Weekly US Streaming Report'!D475</f>
        <v/>
      </c>
      <c t="str" r="C471">
        <f>'Weekly US Streaming Report'!E475</f>
        <v/>
      </c>
      <c t="str" r="D471">
        <f>'Weekly US Streaming Report'!F475</f>
        <v/>
      </c>
      <c t="str" r="E471">
        <f>'Weekly US Streaming Report'!G475</f>
        <v/>
      </c>
      <c t="str" r="F471">
        <f>'Weekly US Streaming Report'!H475</f>
        <v/>
      </c>
      <c t="str" r="G471">
        <f>'Weekly US Streaming Report'!I475</f>
        <v/>
      </c>
      <c t="str" r="H471">
        <f>'Weekly US Streaming Report'!Q475</f>
        <v/>
      </c>
      <c t="str" r="I471">
        <f>'Weekly US Streaming Report'!R475</f>
        <v/>
      </c>
      <c t="str" r="J471">
        <f>'Weekly US Streaming Report'!S475</f>
        <v/>
      </c>
      <c t="str" r="K471">
        <f>'Weekly US Streaming Report'!T475</f>
        <v/>
      </c>
      <c t="str" r="L471">
        <f>'Weekly US Streaming Report'!U475</f>
        <v/>
      </c>
      <c t="str" r="M471">
        <f>'Weekly US Streaming Report'!V475</f>
        <v/>
      </c>
      <c t="str" r="N471">
        <f>'Weekly US Streaming Report'!W475</f>
        <v/>
      </c>
    </row>
    <row r="472">
      <c t="str" r="A472">
        <f>'Weekly US Streaming Report'!A476</f>
        <v/>
      </c>
      <c t="str" r="B472">
        <f>'Weekly US Streaming Report'!D476</f>
        <v/>
      </c>
      <c t="str" r="C472">
        <f>'Weekly US Streaming Report'!E476</f>
        <v/>
      </c>
      <c t="str" r="D472">
        <f>'Weekly US Streaming Report'!F476</f>
        <v/>
      </c>
      <c t="str" r="E472">
        <f>'Weekly US Streaming Report'!G476</f>
        <v/>
      </c>
      <c t="str" r="F472">
        <f>'Weekly US Streaming Report'!H476</f>
        <v/>
      </c>
      <c t="str" r="G472">
        <f>'Weekly US Streaming Report'!I476</f>
        <v/>
      </c>
      <c t="str" r="H472">
        <f>'Weekly US Streaming Report'!Q476</f>
        <v/>
      </c>
      <c t="str" r="I472">
        <f>'Weekly US Streaming Report'!R476</f>
        <v/>
      </c>
      <c t="str" r="J472">
        <f>'Weekly US Streaming Report'!S476</f>
        <v/>
      </c>
      <c t="str" r="K472">
        <f>'Weekly US Streaming Report'!T476</f>
        <v/>
      </c>
      <c t="str" r="L472">
        <f>'Weekly US Streaming Report'!U476</f>
        <v/>
      </c>
      <c t="str" r="M472">
        <f>'Weekly US Streaming Report'!V476</f>
        <v/>
      </c>
      <c t="str" r="N472">
        <f>'Weekly US Streaming Report'!W476</f>
        <v/>
      </c>
    </row>
    <row r="473">
      <c t="str" r="A473">
        <f>'Weekly US Streaming Report'!A477</f>
        <v/>
      </c>
      <c t="str" r="B473">
        <f>'Weekly US Streaming Report'!D477</f>
        <v/>
      </c>
      <c t="str" r="C473">
        <f>'Weekly US Streaming Report'!E477</f>
        <v/>
      </c>
      <c t="str" r="D473">
        <f>'Weekly US Streaming Report'!F477</f>
        <v/>
      </c>
      <c t="str" r="E473">
        <f>'Weekly US Streaming Report'!G477</f>
        <v/>
      </c>
      <c t="str" r="F473">
        <f>'Weekly US Streaming Report'!H477</f>
        <v/>
      </c>
      <c t="str" r="G473">
        <f>'Weekly US Streaming Report'!I477</f>
        <v/>
      </c>
      <c t="str" r="H473">
        <f>'Weekly US Streaming Report'!Q477</f>
        <v/>
      </c>
      <c t="str" r="I473">
        <f>'Weekly US Streaming Report'!R477</f>
        <v/>
      </c>
      <c t="str" r="J473">
        <f>'Weekly US Streaming Report'!S477</f>
        <v/>
      </c>
      <c t="str" r="K473">
        <f>'Weekly US Streaming Report'!T477</f>
        <v/>
      </c>
      <c t="str" r="L473">
        <f>'Weekly US Streaming Report'!U477</f>
        <v/>
      </c>
      <c t="str" r="M473">
        <f>'Weekly US Streaming Report'!V477</f>
        <v/>
      </c>
      <c t="str" r="N473">
        <f>'Weekly US Streaming Report'!W477</f>
        <v/>
      </c>
    </row>
    <row r="474">
      <c t="str" r="A474">
        <f>'Weekly US Streaming Report'!A478</f>
        <v/>
      </c>
      <c t="str" r="B474">
        <f>'Weekly US Streaming Report'!D478</f>
        <v/>
      </c>
      <c t="str" r="C474">
        <f>'Weekly US Streaming Report'!E478</f>
        <v/>
      </c>
      <c t="str" r="D474">
        <f>'Weekly US Streaming Report'!F478</f>
        <v/>
      </c>
      <c t="str" r="E474">
        <f>'Weekly US Streaming Report'!G478</f>
        <v/>
      </c>
      <c t="str" r="F474">
        <f>'Weekly US Streaming Report'!H478</f>
        <v/>
      </c>
      <c t="str" r="G474">
        <f>'Weekly US Streaming Report'!I478</f>
        <v/>
      </c>
      <c t="str" r="H474">
        <f>'Weekly US Streaming Report'!Q478</f>
        <v/>
      </c>
      <c t="str" r="I474">
        <f>'Weekly US Streaming Report'!R478</f>
        <v/>
      </c>
      <c t="str" r="J474">
        <f>'Weekly US Streaming Report'!S478</f>
        <v/>
      </c>
      <c t="str" r="K474">
        <f>'Weekly US Streaming Report'!T478</f>
        <v/>
      </c>
      <c t="str" r="L474">
        <f>'Weekly US Streaming Report'!U478</f>
        <v/>
      </c>
      <c t="str" r="M474">
        <f>'Weekly US Streaming Report'!V478</f>
        <v/>
      </c>
      <c t="str" r="N474">
        <f>'Weekly US Streaming Report'!W478</f>
        <v/>
      </c>
    </row>
    <row r="475">
      <c t="str" r="A475">
        <f>'Weekly US Streaming Report'!A479</f>
        <v/>
      </c>
      <c t="str" r="B475">
        <f>'Weekly US Streaming Report'!D479</f>
        <v/>
      </c>
      <c t="str" r="C475">
        <f>'Weekly US Streaming Report'!E479</f>
        <v/>
      </c>
      <c t="str" r="D475">
        <f>'Weekly US Streaming Report'!F479</f>
        <v/>
      </c>
      <c t="str" r="E475">
        <f>'Weekly US Streaming Report'!G479</f>
        <v/>
      </c>
      <c t="str" r="F475">
        <f>'Weekly US Streaming Report'!H479</f>
        <v/>
      </c>
      <c t="str" r="G475">
        <f>'Weekly US Streaming Report'!I479</f>
        <v/>
      </c>
      <c t="str" r="H475">
        <f>'Weekly US Streaming Report'!Q479</f>
        <v/>
      </c>
      <c t="str" r="I475">
        <f>'Weekly US Streaming Report'!R479</f>
        <v/>
      </c>
      <c t="str" r="J475">
        <f>'Weekly US Streaming Report'!S479</f>
        <v/>
      </c>
      <c t="str" r="K475">
        <f>'Weekly US Streaming Report'!T479</f>
        <v/>
      </c>
      <c t="str" r="L475">
        <f>'Weekly US Streaming Report'!U479</f>
        <v/>
      </c>
      <c t="str" r="M475">
        <f>'Weekly US Streaming Report'!V479</f>
        <v/>
      </c>
      <c t="str" r="N475">
        <f>'Weekly US Streaming Report'!W479</f>
        <v/>
      </c>
    </row>
    <row r="476">
      <c t="str" r="A476">
        <f>'Weekly US Streaming Report'!A480</f>
        <v/>
      </c>
      <c t="str" r="B476">
        <f>'Weekly US Streaming Report'!D480</f>
        <v/>
      </c>
      <c t="str" r="C476">
        <f>'Weekly US Streaming Report'!E480</f>
        <v/>
      </c>
      <c t="str" r="D476">
        <f>'Weekly US Streaming Report'!F480</f>
        <v/>
      </c>
      <c t="str" r="E476">
        <f>'Weekly US Streaming Report'!G480</f>
        <v/>
      </c>
      <c t="str" r="F476">
        <f>'Weekly US Streaming Report'!H480</f>
        <v/>
      </c>
      <c t="str" r="G476">
        <f>'Weekly US Streaming Report'!I480</f>
        <v/>
      </c>
      <c t="str" r="H476">
        <f>'Weekly US Streaming Report'!Q480</f>
        <v/>
      </c>
      <c t="str" r="I476">
        <f>'Weekly US Streaming Report'!R480</f>
        <v/>
      </c>
      <c t="str" r="J476">
        <f>'Weekly US Streaming Report'!S480</f>
        <v/>
      </c>
      <c t="str" r="K476">
        <f>'Weekly US Streaming Report'!T480</f>
        <v/>
      </c>
      <c t="str" r="L476">
        <f>'Weekly US Streaming Report'!U480</f>
        <v/>
      </c>
      <c t="str" r="M476">
        <f>'Weekly US Streaming Report'!V480</f>
        <v/>
      </c>
      <c t="str" r="N476">
        <f>'Weekly US Streaming Report'!W480</f>
        <v/>
      </c>
    </row>
    <row r="477">
      <c t="str" r="A477">
        <f>'Weekly US Streaming Report'!A481</f>
        <v/>
      </c>
      <c t="str" r="B477">
        <f>'Weekly US Streaming Report'!D481</f>
        <v/>
      </c>
      <c t="str" r="C477">
        <f>'Weekly US Streaming Report'!E481</f>
        <v/>
      </c>
      <c t="str" r="D477">
        <f>'Weekly US Streaming Report'!F481</f>
        <v/>
      </c>
      <c t="str" r="E477">
        <f>'Weekly US Streaming Report'!G481</f>
        <v/>
      </c>
      <c t="str" r="F477">
        <f>'Weekly US Streaming Report'!H481</f>
        <v/>
      </c>
      <c t="str" r="G477">
        <f>'Weekly US Streaming Report'!I481</f>
        <v/>
      </c>
      <c t="str" r="H477">
        <f>'Weekly US Streaming Report'!Q481</f>
        <v/>
      </c>
      <c t="str" r="I477">
        <f>'Weekly US Streaming Report'!R481</f>
        <v/>
      </c>
      <c t="str" r="J477">
        <f>'Weekly US Streaming Report'!S481</f>
        <v/>
      </c>
      <c t="str" r="K477">
        <f>'Weekly US Streaming Report'!T481</f>
        <v/>
      </c>
      <c t="str" r="L477">
        <f>'Weekly US Streaming Report'!U481</f>
        <v/>
      </c>
      <c t="str" r="M477">
        <f>'Weekly US Streaming Report'!V481</f>
        <v/>
      </c>
      <c t="str" r="N477">
        <f>'Weekly US Streaming Report'!W481</f>
        <v/>
      </c>
    </row>
    <row r="478">
      <c t="str" r="A478">
        <f>'Weekly US Streaming Report'!A482</f>
        <v/>
      </c>
      <c t="str" r="B478">
        <f>'Weekly US Streaming Report'!D482</f>
        <v/>
      </c>
      <c t="str" r="C478">
        <f>'Weekly US Streaming Report'!E482</f>
        <v/>
      </c>
      <c t="str" r="D478">
        <f>'Weekly US Streaming Report'!F482</f>
        <v/>
      </c>
      <c t="str" r="E478">
        <f>'Weekly US Streaming Report'!G482</f>
        <v/>
      </c>
      <c t="str" r="F478">
        <f>'Weekly US Streaming Report'!H482</f>
        <v/>
      </c>
      <c t="str" r="G478">
        <f>'Weekly US Streaming Report'!I482</f>
        <v/>
      </c>
      <c t="str" r="H478">
        <f>'Weekly US Streaming Report'!Q482</f>
        <v/>
      </c>
      <c t="str" r="I478">
        <f>'Weekly US Streaming Report'!R482</f>
        <v/>
      </c>
      <c t="str" r="J478">
        <f>'Weekly US Streaming Report'!S482</f>
        <v/>
      </c>
      <c t="str" r="K478">
        <f>'Weekly US Streaming Report'!T482</f>
        <v/>
      </c>
      <c t="str" r="L478">
        <f>'Weekly US Streaming Report'!U482</f>
        <v/>
      </c>
      <c t="str" r="M478">
        <f>'Weekly US Streaming Report'!V482</f>
        <v/>
      </c>
      <c t="str" r="N478">
        <f>'Weekly US Streaming Report'!W482</f>
        <v/>
      </c>
    </row>
    <row r="479">
      <c t="str" r="A479">
        <f>'Weekly US Streaming Report'!A483</f>
        <v/>
      </c>
      <c t="str" r="B479">
        <f>'Weekly US Streaming Report'!D483</f>
        <v/>
      </c>
      <c t="str" r="C479">
        <f>'Weekly US Streaming Report'!E483</f>
        <v/>
      </c>
      <c t="str" r="D479">
        <f>'Weekly US Streaming Report'!F483</f>
        <v/>
      </c>
      <c t="str" r="E479">
        <f>'Weekly US Streaming Report'!G483</f>
        <v/>
      </c>
      <c t="str" r="F479">
        <f>'Weekly US Streaming Report'!H483</f>
        <v/>
      </c>
      <c t="str" r="G479">
        <f>'Weekly US Streaming Report'!I483</f>
        <v/>
      </c>
      <c t="str" r="H479">
        <f>'Weekly US Streaming Report'!Q483</f>
        <v/>
      </c>
      <c t="str" r="I479">
        <f>'Weekly US Streaming Report'!R483</f>
        <v/>
      </c>
      <c t="str" r="J479">
        <f>'Weekly US Streaming Report'!S483</f>
        <v/>
      </c>
      <c t="str" r="K479">
        <f>'Weekly US Streaming Report'!T483</f>
        <v/>
      </c>
      <c t="str" r="L479">
        <f>'Weekly US Streaming Report'!U483</f>
        <v/>
      </c>
      <c t="str" r="M479">
        <f>'Weekly US Streaming Report'!V483</f>
        <v/>
      </c>
      <c t="str" r="N479">
        <f>'Weekly US Streaming Report'!W483</f>
        <v/>
      </c>
    </row>
    <row r="480">
      <c t="str" r="A480">
        <f>'Weekly US Streaming Report'!A484</f>
        <v/>
      </c>
      <c t="str" r="B480">
        <f>'Weekly US Streaming Report'!D484</f>
        <v/>
      </c>
      <c t="str" r="C480">
        <f>'Weekly US Streaming Report'!E484</f>
        <v/>
      </c>
      <c t="str" r="D480">
        <f>'Weekly US Streaming Report'!F484</f>
        <v/>
      </c>
      <c t="str" r="E480">
        <f>'Weekly US Streaming Report'!G484</f>
        <v/>
      </c>
      <c t="str" r="F480">
        <f>'Weekly US Streaming Report'!H484</f>
        <v/>
      </c>
      <c t="str" r="G480">
        <f>'Weekly US Streaming Report'!I484</f>
        <v/>
      </c>
      <c t="str" r="H480">
        <f>'Weekly US Streaming Report'!Q484</f>
        <v/>
      </c>
      <c t="str" r="I480">
        <f>'Weekly US Streaming Report'!R484</f>
        <v/>
      </c>
      <c t="str" r="J480">
        <f>'Weekly US Streaming Report'!S484</f>
        <v/>
      </c>
      <c t="str" r="K480">
        <f>'Weekly US Streaming Report'!T484</f>
        <v/>
      </c>
      <c t="str" r="L480">
        <f>'Weekly US Streaming Report'!U484</f>
        <v/>
      </c>
      <c t="str" r="M480">
        <f>'Weekly US Streaming Report'!V484</f>
        <v/>
      </c>
      <c t="str" r="N480">
        <f>'Weekly US Streaming Report'!W484</f>
        <v/>
      </c>
    </row>
    <row r="481">
      <c t="str" r="A481">
        <f>'Weekly US Streaming Report'!A485</f>
        <v/>
      </c>
      <c t="str" r="B481">
        <f>'Weekly US Streaming Report'!D485</f>
        <v/>
      </c>
      <c t="str" r="C481">
        <f>'Weekly US Streaming Report'!E485</f>
        <v/>
      </c>
      <c t="str" r="D481">
        <f>'Weekly US Streaming Report'!F485</f>
        <v/>
      </c>
      <c t="str" r="E481">
        <f>'Weekly US Streaming Report'!G485</f>
        <v/>
      </c>
      <c t="str" r="F481">
        <f>'Weekly US Streaming Report'!H485</f>
        <v/>
      </c>
      <c t="str" r="G481">
        <f>'Weekly US Streaming Report'!I485</f>
        <v/>
      </c>
      <c t="str" r="H481">
        <f>'Weekly US Streaming Report'!Q485</f>
        <v/>
      </c>
      <c t="str" r="I481">
        <f>'Weekly US Streaming Report'!R485</f>
        <v/>
      </c>
      <c t="str" r="J481">
        <f>'Weekly US Streaming Report'!S485</f>
        <v/>
      </c>
      <c t="str" r="K481">
        <f>'Weekly US Streaming Report'!T485</f>
        <v/>
      </c>
      <c t="str" r="L481">
        <f>'Weekly US Streaming Report'!U485</f>
        <v/>
      </c>
      <c t="str" r="M481">
        <f>'Weekly US Streaming Report'!V485</f>
        <v/>
      </c>
      <c t="str" r="N481">
        <f>'Weekly US Streaming Report'!W485</f>
        <v/>
      </c>
    </row>
    <row r="482">
      <c t="str" r="A482">
        <f>'Weekly US Streaming Report'!A486</f>
        <v/>
      </c>
      <c t="str" r="B482">
        <f>'Weekly US Streaming Report'!D486</f>
        <v/>
      </c>
      <c t="str" r="C482">
        <f>'Weekly US Streaming Report'!E486</f>
        <v/>
      </c>
      <c t="str" r="D482">
        <f>'Weekly US Streaming Report'!F486</f>
        <v/>
      </c>
      <c t="str" r="E482">
        <f>'Weekly US Streaming Report'!G486</f>
        <v/>
      </c>
      <c t="str" r="F482">
        <f>'Weekly US Streaming Report'!H486</f>
        <v/>
      </c>
      <c t="str" r="G482">
        <f>'Weekly US Streaming Report'!I486</f>
        <v/>
      </c>
      <c t="str" r="H482">
        <f>'Weekly US Streaming Report'!Q486</f>
        <v/>
      </c>
      <c t="str" r="I482">
        <f>'Weekly US Streaming Report'!R486</f>
        <v/>
      </c>
      <c t="str" r="J482">
        <f>'Weekly US Streaming Report'!S486</f>
        <v/>
      </c>
      <c t="str" r="K482">
        <f>'Weekly US Streaming Report'!T486</f>
        <v/>
      </c>
      <c t="str" r="L482">
        <f>'Weekly US Streaming Report'!U486</f>
        <v/>
      </c>
      <c t="str" r="M482">
        <f>'Weekly US Streaming Report'!V486</f>
        <v/>
      </c>
      <c t="str" r="N482">
        <f>'Weekly US Streaming Report'!W486</f>
        <v/>
      </c>
    </row>
    <row r="483">
      <c t="str" r="A483">
        <f>'Weekly US Streaming Report'!A487</f>
        <v/>
      </c>
      <c t="str" r="B483">
        <f>'Weekly US Streaming Report'!D487</f>
        <v/>
      </c>
      <c t="str" r="C483">
        <f>'Weekly US Streaming Report'!E487</f>
        <v/>
      </c>
      <c t="str" r="D483">
        <f>'Weekly US Streaming Report'!F487</f>
        <v/>
      </c>
      <c t="str" r="E483">
        <f>'Weekly US Streaming Report'!G487</f>
        <v/>
      </c>
      <c t="str" r="F483">
        <f>'Weekly US Streaming Report'!H487</f>
        <v/>
      </c>
      <c t="str" r="G483">
        <f>'Weekly US Streaming Report'!I487</f>
        <v/>
      </c>
      <c t="str" r="H483">
        <f>'Weekly US Streaming Report'!Q487</f>
        <v/>
      </c>
      <c t="str" r="I483">
        <f>'Weekly US Streaming Report'!R487</f>
        <v/>
      </c>
      <c t="str" r="J483">
        <f>'Weekly US Streaming Report'!S487</f>
        <v/>
      </c>
      <c t="str" r="K483">
        <f>'Weekly US Streaming Report'!T487</f>
        <v/>
      </c>
      <c t="str" r="L483">
        <f>'Weekly US Streaming Report'!U487</f>
        <v/>
      </c>
      <c t="str" r="M483">
        <f>'Weekly US Streaming Report'!V487</f>
        <v/>
      </c>
      <c t="str" r="N483">
        <f>'Weekly US Streaming Report'!W487</f>
        <v/>
      </c>
    </row>
    <row r="484">
      <c t="str" r="A484">
        <f>'Weekly US Streaming Report'!A488</f>
        <v/>
      </c>
      <c t="str" r="B484">
        <f>'Weekly US Streaming Report'!D488</f>
        <v/>
      </c>
      <c t="str" r="C484">
        <f>'Weekly US Streaming Report'!E488</f>
        <v/>
      </c>
      <c t="str" r="D484">
        <f>'Weekly US Streaming Report'!F488</f>
        <v/>
      </c>
      <c t="str" r="E484">
        <f>'Weekly US Streaming Report'!G488</f>
        <v/>
      </c>
      <c t="str" r="F484">
        <f>'Weekly US Streaming Report'!H488</f>
        <v/>
      </c>
      <c t="str" r="G484">
        <f>'Weekly US Streaming Report'!I488</f>
        <v/>
      </c>
      <c t="str" r="H484">
        <f>'Weekly US Streaming Report'!Q488</f>
        <v/>
      </c>
      <c t="str" r="I484">
        <f>'Weekly US Streaming Report'!R488</f>
        <v/>
      </c>
      <c t="str" r="J484">
        <f>'Weekly US Streaming Report'!S488</f>
        <v/>
      </c>
      <c t="str" r="K484">
        <f>'Weekly US Streaming Report'!T488</f>
        <v/>
      </c>
      <c t="str" r="L484">
        <f>'Weekly US Streaming Report'!U488</f>
        <v/>
      </c>
      <c t="str" r="M484">
        <f>'Weekly US Streaming Report'!V488</f>
        <v/>
      </c>
      <c t="str" r="N484">
        <f>'Weekly US Streaming Report'!W488</f>
        <v/>
      </c>
    </row>
    <row r="485">
      <c t="str" r="A485">
        <f>'Weekly US Streaming Report'!A489</f>
        <v/>
      </c>
      <c t="str" r="B485">
        <f>'Weekly US Streaming Report'!D489</f>
        <v/>
      </c>
      <c t="str" r="C485">
        <f>'Weekly US Streaming Report'!E489</f>
        <v/>
      </c>
      <c t="str" r="D485">
        <f>'Weekly US Streaming Report'!F489</f>
        <v/>
      </c>
      <c t="str" r="E485">
        <f>'Weekly US Streaming Report'!G489</f>
        <v/>
      </c>
      <c t="str" r="F485">
        <f>'Weekly US Streaming Report'!H489</f>
        <v/>
      </c>
      <c t="str" r="G485">
        <f>'Weekly US Streaming Report'!I489</f>
        <v/>
      </c>
      <c t="str" r="H485">
        <f>'Weekly US Streaming Report'!Q489</f>
        <v/>
      </c>
      <c t="str" r="I485">
        <f>'Weekly US Streaming Report'!R489</f>
        <v/>
      </c>
      <c t="str" r="J485">
        <f>'Weekly US Streaming Report'!S489</f>
        <v/>
      </c>
      <c t="str" r="K485">
        <f>'Weekly US Streaming Report'!T489</f>
        <v/>
      </c>
      <c t="str" r="L485">
        <f>'Weekly US Streaming Report'!U489</f>
        <v/>
      </c>
      <c t="str" r="M485">
        <f>'Weekly US Streaming Report'!V489</f>
        <v/>
      </c>
      <c t="str" r="N485">
        <f>'Weekly US Streaming Report'!W489</f>
        <v/>
      </c>
    </row>
    <row r="486">
      <c t="str" r="A486">
        <f>'Weekly US Streaming Report'!A490</f>
        <v/>
      </c>
      <c t="str" r="B486">
        <f>'Weekly US Streaming Report'!D490</f>
        <v/>
      </c>
      <c t="str" r="C486">
        <f>'Weekly US Streaming Report'!E490</f>
        <v/>
      </c>
      <c t="str" r="D486">
        <f>'Weekly US Streaming Report'!F490</f>
        <v/>
      </c>
      <c t="str" r="E486">
        <f>'Weekly US Streaming Report'!G490</f>
        <v/>
      </c>
      <c t="str" r="F486">
        <f>'Weekly US Streaming Report'!H490</f>
        <v/>
      </c>
      <c t="str" r="G486">
        <f>'Weekly US Streaming Report'!I490</f>
        <v/>
      </c>
      <c t="str" r="H486">
        <f>'Weekly US Streaming Report'!Q490</f>
        <v/>
      </c>
      <c t="str" r="I486">
        <f>'Weekly US Streaming Report'!R490</f>
        <v/>
      </c>
      <c t="str" r="J486">
        <f>'Weekly US Streaming Report'!S490</f>
        <v/>
      </c>
      <c t="str" r="K486">
        <f>'Weekly US Streaming Report'!T490</f>
        <v/>
      </c>
      <c t="str" r="L486">
        <f>'Weekly US Streaming Report'!U490</f>
        <v/>
      </c>
      <c t="str" r="M486">
        <f>'Weekly US Streaming Report'!V490</f>
        <v/>
      </c>
      <c t="str" r="N486">
        <f>'Weekly US Streaming Report'!W490</f>
        <v/>
      </c>
    </row>
    <row r="487">
      <c t="str" r="A487">
        <f>'Weekly US Streaming Report'!A491</f>
        <v/>
      </c>
      <c t="str" r="B487">
        <f>'Weekly US Streaming Report'!D491</f>
        <v/>
      </c>
      <c t="str" r="C487">
        <f>'Weekly US Streaming Report'!E491</f>
        <v/>
      </c>
      <c t="str" r="D487">
        <f>'Weekly US Streaming Report'!F491</f>
        <v/>
      </c>
      <c t="str" r="E487">
        <f>'Weekly US Streaming Report'!G491</f>
        <v/>
      </c>
      <c t="str" r="F487">
        <f>'Weekly US Streaming Report'!H491</f>
        <v/>
      </c>
      <c t="str" r="G487">
        <f>'Weekly US Streaming Report'!I491</f>
        <v/>
      </c>
      <c t="str" r="H487">
        <f>'Weekly US Streaming Report'!Q491</f>
        <v/>
      </c>
      <c t="str" r="I487">
        <f>'Weekly US Streaming Report'!R491</f>
        <v/>
      </c>
      <c t="str" r="J487">
        <f>'Weekly US Streaming Report'!S491</f>
        <v/>
      </c>
      <c t="str" r="K487">
        <f>'Weekly US Streaming Report'!T491</f>
        <v/>
      </c>
      <c t="str" r="L487">
        <f>'Weekly US Streaming Report'!U491</f>
        <v/>
      </c>
      <c t="str" r="M487">
        <f>'Weekly US Streaming Report'!V491</f>
        <v/>
      </c>
      <c t="str" r="N487">
        <f>'Weekly US Streaming Report'!W491</f>
        <v/>
      </c>
    </row>
    <row r="488">
      <c t="str" r="A488">
        <f>'Weekly US Streaming Report'!A492</f>
        <v/>
      </c>
      <c t="str" r="B488">
        <f>'Weekly US Streaming Report'!D492</f>
        <v/>
      </c>
      <c t="str" r="C488">
        <f>'Weekly US Streaming Report'!E492</f>
        <v/>
      </c>
      <c t="str" r="D488">
        <f>'Weekly US Streaming Report'!F492</f>
        <v/>
      </c>
      <c t="str" r="E488">
        <f>'Weekly US Streaming Report'!G492</f>
        <v/>
      </c>
      <c t="str" r="F488">
        <f>'Weekly US Streaming Report'!H492</f>
        <v/>
      </c>
      <c t="str" r="G488">
        <f>'Weekly US Streaming Report'!I492</f>
        <v/>
      </c>
      <c t="str" r="H488">
        <f>'Weekly US Streaming Report'!Q492</f>
        <v/>
      </c>
      <c t="str" r="I488">
        <f>'Weekly US Streaming Report'!R492</f>
        <v/>
      </c>
      <c t="str" r="J488">
        <f>'Weekly US Streaming Report'!S492</f>
        <v/>
      </c>
      <c t="str" r="K488">
        <f>'Weekly US Streaming Report'!T492</f>
        <v/>
      </c>
      <c t="str" r="L488">
        <f>'Weekly US Streaming Report'!U492</f>
        <v/>
      </c>
      <c t="str" r="M488">
        <f>'Weekly US Streaming Report'!V492</f>
        <v/>
      </c>
      <c t="str" r="N488">
        <f>'Weekly US Streaming Report'!W492</f>
        <v/>
      </c>
    </row>
    <row r="489">
      <c t="str" r="A489">
        <f>'Weekly US Streaming Report'!A493</f>
        <v/>
      </c>
      <c t="str" r="B489">
        <f>'Weekly US Streaming Report'!D493</f>
        <v/>
      </c>
      <c t="str" r="C489">
        <f>'Weekly US Streaming Report'!E493</f>
        <v/>
      </c>
      <c t="str" r="D489">
        <f>'Weekly US Streaming Report'!F493</f>
        <v/>
      </c>
      <c t="str" r="E489">
        <f>'Weekly US Streaming Report'!G493</f>
        <v/>
      </c>
      <c t="str" r="F489">
        <f>'Weekly US Streaming Report'!H493</f>
        <v/>
      </c>
      <c t="str" r="G489">
        <f>'Weekly US Streaming Report'!I493</f>
        <v/>
      </c>
      <c t="str" r="H489">
        <f>'Weekly US Streaming Report'!Q493</f>
        <v/>
      </c>
      <c t="str" r="I489">
        <f>'Weekly US Streaming Report'!R493</f>
        <v/>
      </c>
      <c t="str" r="J489">
        <f>'Weekly US Streaming Report'!S493</f>
        <v/>
      </c>
      <c t="str" r="K489">
        <f>'Weekly US Streaming Report'!T493</f>
        <v/>
      </c>
      <c t="str" r="L489">
        <f>'Weekly US Streaming Report'!U493</f>
        <v/>
      </c>
      <c t="str" r="M489">
        <f>'Weekly US Streaming Report'!V493</f>
        <v/>
      </c>
      <c t="str" r="N489">
        <f>'Weekly US Streaming Report'!W493</f>
        <v/>
      </c>
    </row>
    <row r="490">
      <c t="str" r="A490">
        <f>'Weekly US Streaming Report'!A494</f>
        <v/>
      </c>
      <c t="str" r="B490">
        <f>'Weekly US Streaming Report'!D494</f>
        <v/>
      </c>
      <c t="str" r="C490">
        <f>'Weekly US Streaming Report'!E494</f>
        <v/>
      </c>
      <c t="str" r="D490">
        <f>'Weekly US Streaming Report'!F494</f>
        <v/>
      </c>
      <c t="str" r="E490">
        <f>'Weekly US Streaming Report'!G494</f>
        <v/>
      </c>
      <c t="str" r="F490">
        <f>'Weekly US Streaming Report'!H494</f>
        <v/>
      </c>
      <c t="str" r="G490">
        <f>'Weekly US Streaming Report'!I494</f>
        <v/>
      </c>
      <c t="str" r="H490">
        <f>'Weekly US Streaming Report'!Q494</f>
        <v/>
      </c>
      <c t="str" r="I490">
        <f>'Weekly US Streaming Report'!R494</f>
        <v/>
      </c>
      <c t="str" r="J490">
        <f>'Weekly US Streaming Report'!S494</f>
        <v/>
      </c>
      <c t="str" r="K490">
        <f>'Weekly US Streaming Report'!T494</f>
        <v/>
      </c>
      <c t="str" r="L490">
        <f>'Weekly US Streaming Report'!U494</f>
        <v/>
      </c>
      <c t="str" r="M490">
        <f>'Weekly US Streaming Report'!V494</f>
        <v/>
      </c>
      <c t="str" r="N490">
        <f>'Weekly US Streaming Report'!W494</f>
        <v/>
      </c>
    </row>
    <row r="491">
      <c t="str" r="A491">
        <f>'Weekly US Streaming Report'!A495</f>
        <v/>
      </c>
      <c t="str" r="B491">
        <f>'Weekly US Streaming Report'!D495</f>
        <v/>
      </c>
      <c t="str" r="C491">
        <f>'Weekly US Streaming Report'!E495</f>
        <v/>
      </c>
      <c t="str" r="D491">
        <f>'Weekly US Streaming Report'!F495</f>
        <v/>
      </c>
      <c t="str" r="E491">
        <f>'Weekly US Streaming Report'!G495</f>
        <v/>
      </c>
      <c t="str" r="F491">
        <f>'Weekly US Streaming Report'!H495</f>
        <v/>
      </c>
      <c t="str" r="G491">
        <f>'Weekly US Streaming Report'!I495</f>
        <v/>
      </c>
      <c t="str" r="H491">
        <f>'Weekly US Streaming Report'!Q495</f>
        <v/>
      </c>
      <c t="str" r="I491">
        <f>'Weekly US Streaming Report'!R495</f>
        <v/>
      </c>
      <c t="str" r="J491">
        <f>'Weekly US Streaming Report'!S495</f>
        <v/>
      </c>
      <c t="str" r="K491">
        <f>'Weekly US Streaming Report'!T495</f>
        <v/>
      </c>
      <c t="str" r="L491">
        <f>'Weekly US Streaming Report'!U495</f>
        <v/>
      </c>
      <c t="str" r="M491">
        <f>'Weekly US Streaming Report'!V495</f>
        <v/>
      </c>
      <c t="str" r="N491">
        <f>'Weekly US Streaming Report'!W495</f>
        <v/>
      </c>
    </row>
    <row r="492">
      <c t="str" r="A492">
        <f>'Weekly US Streaming Report'!A496</f>
        <v/>
      </c>
      <c t="str" r="B492">
        <f>'Weekly US Streaming Report'!D496</f>
        <v/>
      </c>
      <c t="str" r="C492">
        <f>'Weekly US Streaming Report'!E496</f>
        <v/>
      </c>
      <c t="str" r="D492">
        <f>'Weekly US Streaming Report'!F496</f>
        <v/>
      </c>
      <c t="str" r="E492">
        <f>'Weekly US Streaming Report'!G496</f>
        <v/>
      </c>
      <c t="str" r="F492">
        <f>'Weekly US Streaming Report'!H496</f>
        <v/>
      </c>
      <c t="str" r="G492">
        <f>'Weekly US Streaming Report'!I496</f>
        <v/>
      </c>
      <c t="str" r="H492">
        <f>'Weekly US Streaming Report'!Q496</f>
        <v/>
      </c>
      <c t="str" r="I492">
        <f>'Weekly US Streaming Report'!R496</f>
        <v/>
      </c>
      <c t="str" r="J492">
        <f>'Weekly US Streaming Report'!S496</f>
        <v/>
      </c>
      <c t="str" r="K492">
        <f>'Weekly US Streaming Report'!T496</f>
        <v/>
      </c>
      <c t="str" r="L492">
        <f>'Weekly US Streaming Report'!U496</f>
        <v/>
      </c>
      <c t="str" r="M492">
        <f>'Weekly US Streaming Report'!V496</f>
        <v/>
      </c>
      <c t="str" r="N492">
        <f>'Weekly US Streaming Report'!W496</f>
        <v/>
      </c>
    </row>
    <row r="493">
      <c t="str" r="A493">
        <f>'Weekly US Streaming Report'!A497</f>
        <v/>
      </c>
      <c t="str" r="B493">
        <f>'Weekly US Streaming Report'!D497</f>
        <v/>
      </c>
      <c t="str" r="C493">
        <f>'Weekly US Streaming Report'!E497</f>
        <v/>
      </c>
      <c t="str" r="D493">
        <f>'Weekly US Streaming Report'!F497</f>
        <v/>
      </c>
      <c t="str" r="E493">
        <f>'Weekly US Streaming Report'!G497</f>
        <v/>
      </c>
      <c t="str" r="F493">
        <f>'Weekly US Streaming Report'!H497</f>
        <v/>
      </c>
      <c t="str" r="G493">
        <f>'Weekly US Streaming Report'!I497</f>
        <v/>
      </c>
      <c t="str" r="H493">
        <f>'Weekly US Streaming Report'!Q497</f>
        <v/>
      </c>
      <c t="str" r="I493">
        <f>'Weekly US Streaming Report'!R497</f>
        <v/>
      </c>
      <c t="str" r="J493">
        <f>'Weekly US Streaming Report'!S497</f>
        <v/>
      </c>
      <c t="str" r="K493">
        <f>'Weekly US Streaming Report'!T497</f>
        <v/>
      </c>
      <c t="str" r="L493">
        <f>'Weekly US Streaming Report'!U497</f>
        <v/>
      </c>
      <c t="str" r="M493">
        <f>'Weekly US Streaming Report'!V497</f>
        <v/>
      </c>
      <c t="str" r="N493">
        <f>'Weekly US Streaming Report'!W497</f>
        <v/>
      </c>
    </row>
    <row r="494">
      <c t="str" r="A494">
        <f>'Weekly US Streaming Report'!A498</f>
        <v/>
      </c>
      <c t="str" r="B494">
        <f>'Weekly US Streaming Report'!D498</f>
        <v/>
      </c>
      <c t="str" r="C494">
        <f>'Weekly US Streaming Report'!E498</f>
        <v/>
      </c>
      <c t="str" r="D494">
        <f>'Weekly US Streaming Report'!F498</f>
        <v/>
      </c>
      <c t="str" r="E494">
        <f>'Weekly US Streaming Report'!G498</f>
        <v/>
      </c>
      <c t="str" r="F494">
        <f>'Weekly US Streaming Report'!H498</f>
        <v/>
      </c>
      <c t="str" r="G494">
        <f>'Weekly US Streaming Report'!I498</f>
        <v/>
      </c>
      <c t="str" r="H494">
        <f>'Weekly US Streaming Report'!Q498</f>
        <v/>
      </c>
      <c t="str" r="I494">
        <f>'Weekly US Streaming Report'!R498</f>
        <v/>
      </c>
      <c t="str" r="J494">
        <f>'Weekly US Streaming Report'!S498</f>
        <v/>
      </c>
      <c t="str" r="K494">
        <f>'Weekly US Streaming Report'!T498</f>
        <v/>
      </c>
      <c t="str" r="L494">
        <f>'Weekly US Streaming Report'!U498</f>
        <v/>
      </c>
      <c t="str" r="M494">
        <f>'Weekly US Streaming Report'!V498</f>
        <v/>
      </c>
      <c t="str" r="N494">
        <f>'Weekly US Streaming Report'!W498</f>
        <v/>
      </c>
    </row>
    <row r="495">
      <c t="str" r="A495">
        <f>'Weekly US Streaming Report'!A499</f>
        <v/>
      </c>
      <c t="str" r="B495">
        <f>'Weekly US Streaming Report'!D499</f>
        <v/>
      </c>
      <c t="str" r="C495">
        <f>'Weekly US Streaming Report'!E499</f>
        <v/>
      </c>
      <c t="str" r="D495">
        <f>'Weekly US Streaming Report'!F499</f>
        <v/>
      </c>
      <c t="str" r="E495">
        <f>'Weekly US Streaming Report'!G499</f>
        <v/>
      </c>
      <c t="str" r="F495">
        <f>'Weekly US Streaming Report'!H499</f>
        <v/>
      </c>
      <c t="str" r="G495">
        <f>'Weekly US Streaming Report'!I499</f>
        <v/>
      </c>
      <c t="str" r="H495">
        <f>'Weekly US Streaming Report'!Q499</f>
        <v/>
      </c>
      <c t="str" r="I495">
        <f>'Weekly US Streaming Report'!R499</f>
        <v/>
      </c>
      <c t="str" r="J495">
        <f>'Weekly US Streaming Report'!S499</f>
        <v/>
      </c>
      <c t="str" r="K495">
        <f>'Weekly US Streaming Report'!T499</f>
        <v/>
      </c>
      <c t="str" r="L495">
        <f>'Weekly US Streaming Report'!U499</f>
        <v/>
      </c>
      <c t="str" r="M495">
        <f>'Weekly US Streaming Report'!V499</f>
        <v/>
      </c>
      <c t="str" r="N495">
        <f>'Weekly US Streaming Report'!W499</f>
        <v/>
      </c>
    </row>
    <row r="496">
      <c t="str" r="A496">
        <f>'Weekly US Streaming Report'!A500</f>
        <v/>
      </c>
      <c t="str" r="B496">
        <f>'Weekly US Streaming Report'!D500</f>
        <v/>
      </c>
      <c t="str" r="C496">
        <f>'Weekly US Streaming Report'!E500</f>
        <v/>
      </c>
      <c t="str" r="D496">
        <f>'Weekly US Streaming Report'!F500</f>
        <v/>
      </c>
      <c t="str" r="E496">
        <f>'Weekly US Streaming Report'!G500</f>
        <v/>
      </c>
      <c t="str" r="F496">
        <f>'Weekly US Streaming Report'!H500</f>
        <v/>
      </c>
      <c t="str" r="G496">
        <f>'Weekly US Streaming Report'!I500</f>
        <v/>
      </c>
      <c t="str" r="H496">
        <f>'Weekly US Streaming Report'!Q500</f>
        <v/>
      </c>
      <c t="str" r="I496">
        <f>'Weekly US Streaming Report'!R500</f>
        <v/>
      </c>
      <c t="str" r="J496">
        <f>'Weekly US Streaming Report'!S500</f>
        <v/>
      </c>
      <c t="str" r="K496">
        <f>'Weekly US Streaming Report'!T500</f>
        <v/>
      </c>
      <c t="str" r="L496">
        <f>'Weekly US Streaming Report'!U500</f>
        <v/>
      </c>
      <c t="str" r="M496">
        <f>'Weekly US Streaming Report'!V500</f>
        <v/>
      </c>
      <c t="str" r="N496">
        <f>'Weekly US Streaming Report'!W500</f>
        <v/>
      </c>
    </row>
    <row r="497">
      <c t="str" r="A497">
        <f>'Weekly US Streaming Report'!A501</f>
        <v/>
      </c>
      <c t="str" r="B497">
        <f>'Weekly US Streaming Report'!D501</f>
        <v/>
      </c>
      <c t="str" r="C497">
        <f>'Weekly US Streaming Report'!E501</f>
        <v/>
      </c>
      <c t="str" r="D497">
        <f>'Weekly US Streaming Report'!F501</f>
        <v/>
      </c>
      <c t="str" r="E497">
        <f>'Weekly US Streaming Report'!G501</f>
        <v/>
      </c>
      <c t="str" r="F497">
        <f>'Weekly US Streaming Report'!H501</f>
        <v/>
      </c>
      <c t="str" r="G497">
        <f>'Weekly US Streaming Report'!I501</f>
        <v/>
      </c>
      <c t="str" r="H497">
        <f>'Weekly US Streaming Report'!Q501</f>
        <v/>
      </c>
      <c t="str" r="I497">
        <f>'Weekly US Streaming Report'!R501</f>
        <v/>
      </c>
      <c t="str" r="J497">
        <f>'Weekly US Streaming Report'!S501</f>
        <v/>
      </c>
      <c t="str" r="K497">
        <f>'Weekly US Streaming Report'!T501</f>
        <v/>
      </c>
      <c t="str" r="L497">
        <f>'Weekly US Streaming Report'!U501</f>
        <v/>
      </c>
      <c t="str" r="M497">
        <f>'Weekly US Streaming Report'!V501</f>
        <v/>
      </c>
      <c t="str" r="N497">
        <f>'Weekly US Streaming Report'!W501</f>
        <v/>
      </c>
    </row>
    <row r="498">
      <c t="str" r="A498">
        <f>'Weekly US Streaming Report'!A502</f>
        <v/>
      </c>
      <c t="str" r="B498">
        <f>'Weekly US Streaming Report'!D502</f>
        <v/>
      </c>
      <c t="str" r="C498">
        <f>'Weekly US Streaming Report'!E502</f>
        <v/>
      </c>
      <c t="str" r="D498">
        <f>'Weekly US Streaming Report'!F502</f>
        <v/>
      </c>
      <c t="str" r="E498">
        <f>'Weekly US Streaming Report'!G502</f>
        <v/>
      </c>
      <c t="str" r="F498">
        <f>'Weekly US Streaming Report'!H502</f>
        <v/>
      </c>
      <c t="str" r="G498">
        <f>'Weekly US Streaming Report'!I502</f>
        <v/>
      </c>
      <c t="str" r="H498">
        <f>'Weekly US Streaming Report'!Q502</f>
        <v/>
      </c>
      <c t="str" r="I498">
        <f>'Weekly US Streaming Report'!R502</f>
        <v/>
      </c>
      <c t="str" r="J498">
        <f>'Weekly US Streaming Report'!S502</f>
        <v/>
      </c>
      <c t="str" r="K498">
        <f>'Weekly US Streaming Report'!T502</f>
        <v/>
      </c>
      <c t="str" r="L498">
        <f>'Weekly US Streaming Report'!U502</f>
        <v/>
      </c>
      <c t="str" r="M498">
        <f>'Weekly US Streaming Report'!V502</f>
        <v/>
      </c>
      <c t="str" r="N498">
        <f>'Weekly US Streaming Report'!W502</f>
        <v/>
      </c>
    </row>
    <row r="499">
      <c t="str" r="A499">
        <f>'Weekly US Streaming Report'!A503</f>
        <v/>
      </c>
      <c t="str" r="B499">
        <f>'Weekly US Streaming Report'!D503</f>
        <v/>
      </c>
      <c t="str" r="C499">
        <f>'Weekly US Streaming Report'!E503</f>
        <v/>
      </c>
      <c t="str" r="D499">
        <f>'Weekly US Streaming Report'!F503</f>
        <v/>
      </c>
      <c t="str" r="E499">
        <f>'Weekly US Streaming Report'!G503</f>
        <v/>
      </c>
      <c t="str" r="F499">
        <f>'Weekly US Streaming Report'!H503</f>
        <v/>
      </c>
      <c t="str" r="G499">
        <f>'Weekly US Streaming Report'!I503</f>
        <v/>
      </c>
      <c t="str" r="H499">
        <f>'Weekly US Streaming Report'!Q503</f>
        <v/>
      </c>
      <c t="str" r="I499">
        <f>'Weekly US Streaming Report'!R503</f>
        <v/>
      </c>
      <c t="str" r="J499">
        <f>'Weekly US Streaming Report'!S503</f>
        <v/>
      </c>
      <c t="str" r="K499">
        <f>'Weekly US Streaming Report'!T503</f>
        <v/>
      </c>
      <c t="str" r="L499">
        <f>'Weekly US Streaming Report'!U503</f>
        <v/>
      </c>
      <c t="str" r="M499">
        <f>'Weekly US Streaming Report'!V503</f>
        <v/>
      </c>
      <c t="str" r="N499">
        <f>'Weekly US Streaming Report'!W503</f>
        <v/>
      </c>
    </row>
    <row r="500">
      <c t="str" r="A500">
        <f>'Weekly US Streaming Report'!A504</f>
        <v/>
      </c>
      <c t="str" r="B500">
        <f>'Weekly US Streaming Report'!D504</f>
        <v/>
      </c>
      <c t="str" r="C500">
        <f>'Weekly US Streaming Report'!E504</f>
        <v/>
      </c>
      <c t="str" r="D500">
        <f>'Weekly US Streaming Report'!F504</f>
        <v/>
      </c>
      <c t="str" r="E500">
        <f>'Weekly US Streaming Report'!G504</f>
        <v/>
      </c>
      <c t="str" r="F500">
        <f>'Weekly US Streaming Report'!H504</f>
        <v/>
      </c>
      <c t="str" r="G500">
        <f>'Weekly US Streaming Report'!I504</f>
        <v/>
      </c>
      <c t="str" r="H500">
        <f>'Weekly US Streaming Report'!Q504</f>
        <v/>
      </c>
      <c t="str" r="I500">
        <f>'Weekly US Streaming Report'!R504</f>
        <v/>
      </c>
      <c t="str" r="J500">
        <f>'Weekly US Streaming Report'!S504</f>
        <v/>
      </c>
      <c t="str" r="K500">
        <f>'Weekly US Streaming Report'!T504</f>
        <v/>
      </c>
      <c t="str" r="L500">
        <f>'Weekly US Streaming Report'!U504</f>
        <v/>
      </c>
      <c t="str" r="M500">
        <f>'Weekly US Streaming Report'!V504</f>
        <v/>
      </c>
      <c t="str" r="N500">
        <f>'Weekly US Streaming Report'!W504</f>
        <v/>
      </c>
    </row>
    <row r="501">
      <c t="str" r="A501">
        <f>'Weekly US Streaming Report'!A505</f>
        <v/>
      </c>
      <c t="str" r="B501">
        <f>'Weekly US Streaming Report'!D505</f>
        <v/>
      </c>
      <c t="str" r="C501">
        <f>'Weekly US Streaming Report'!E505</f>
        <v/>
      </c>
      <c t="str" r="D501">
        <f>'Weekly US Streaming Report'!F505</f>
        <v/>
      </c>
      <c t="str" r="E501">
        <f>'Weekly US Streaming Report'!G505</f>
        <v/>
      </c>
      <c t="str" r="F501">
        <f>'Weekly US Streaming Report'!H505</f>
        <v/>
      </c>
      <c t="str" r="G501">
        <f>'Weekly US Streaming Report'!I505</f>
        <v/>
      </c>
      <c t="str" r="H501">
        <f>'Weekly US Streaming Report'!Q505</f>
        <v/>
      </c>
      <c t="str" r="I501">
        <f>'Weekly US Streaming Report'!R505</f>
        <v/>
      </c>
      <c t="str" r="J501">
        <f>'Weekly US Streaming Report'!S505</f>
        <v/>
      </c>
      <c t="str" r="K501">
        <f>'Weekly US Streaming Report'!T505</f>
        <v/>
      </c>
      <c t="str" r="L501">
        <f>'Weekly US Streaming Report'!U505</f>
        <v/>
      </c>
      <c t="str" r="M501">
        <f>'Weekly US Streaming Report'!V505</f>
        <v/>
      </c>
      <c t="str" r="N501">
        <f>'Weekly US Streaming Report'!W505</f>
        <v/>
      </c>
    </row>
    <row r="502">
      <c t="str" r="A502">
        <f>'Weekly US Streaming Report'!A506</f>
        <v/>
      </c>
      <c t="str" r="B502">
        <f>'Weekly US Streaming Report'!D506</f>
        <v/>
      </c>
      <c t="str" r="C502">
        <f>'Weekly US Streaming Report'!E506</f>
        <v/>
      </c>
      <c t="str" r="D502">
        <f>'Weekly US Streaming Report'!F506</f>
        <v/>
      </c>
      <c t="str" r="E502">
        <f>'Weekly US Streaming Report'!G506</f>
        <v/>
      </c>
      <c t="str" r="F502">
        <f>'Weekly US Streaming Report'!H506</f>
        <v/>
      </c>
      <c t="str" r="G502">
        <f>'Weekly US Streaming Report'!I506</f>
        <v/>
      </c>
      <c t="str" r="H502">
        <f>'Weekly US Streaming Report'!Q506</f>
        <v/>
      </c>
      <c t="str" r="I502">
        <f>'Weekly US Streaming Report'!R506</f>
        <v/>
      </c>
      <c t="str" r="J502">
        <f>'Weekly US Streaming Report'!S506</f>
        <v/>
      </c>
      <c t="str" r="K502">
        <f>'Weekly US Streaming Report'!T506</f>
        <v/>
      </c>
      <c t="str" r="L502">
        <f>'Weekly US Streaming Report'!U506</f>
        <v/>
      </c>
      <c t="str" r="M502">
        <f>'Weekly US Streaming Report'!V506</f>
        <v/>
      </c>
      <c t="str" r="N502">
        <f>'Weekly US Streaming Report'!W506</f>
        <v/>
      </c>
    </row>
    <row r="503">
      <c t="str" r="A503">
        <f>'Weekly US Streaming Report'!A507</f>
        <v/>
      </c>
      <c t="str" r="B503">
        <f>'Weekly US Streaming Report'!D507</f>
        <v/>
      </c>
      <c t="str" r="C503">
        <f>'Weekly US Streaming Report'!E507</f>
        <v/>
      </c>
      <c t="str" r="D503">
        <f>'Weekly US Streaming Report'!F507</f>
        <v/>
      </c>
      <c t="str" r="E503">
        <f>'Weekly US Streaming Report'!G507</f>
        <v/>
      </c>
      <c t="str" r="F503">
        <f>'Weekly US Streaming Report'!H507</f>
        <v/>
      </c>
      <c t="str" r="G503">
        <f>'Weekly US Streaming Report'!I507</f>
        <v/>
      </c>
      <c t="str" r="H503">
        <f>'Weekly US Streaming Report'!Q507</f>
        <v/>
      </c>
      <c t="str" r="I503">
        <f>'Weekly US Streaming Report'!R507</f>
        <v/>
      </c>
      <c t="str" r="J503">
        <f>'Weekly US Streaming Report'!S507</f>
        <v/>
      </c>
      <c t="str" r="K503">
        <f>'Weekly US Streaming Report'!T507</f>
        <v/>
      </c>
      <c t="str" r="L503">
        <f>'Weekly US Streaming Report'!U507</f>
        <v/>
      </c>
      <c t="str" r="M503">
        <f>'Weekly US Streaming Report'!V507</f>
        <v/>
      </c>
      <c t="str" r="N503">
        <f>'Weekly US Streaming Report'!W507</f>
        <v/>
      </c>
    </row>
    <row r="504">
      <c t="str" r="A504">
        <f>'Weekly US Streaming Report'!A508</f>
        <v/>
      </c>
      <c t="str" r="B504">
        <f>'Weekly US Streaming Report'!D508</f>
        <v/>
      </c>
      <c t="str" r="C504">
        <f>'Weekly US Streaming Report'!E508</f>
        <v/>
      </c>
      <c t="str" r="D504">
        <f>'Weekly US Streaming Report'!F508</f>
        <v/>
      </c>
      <c t="str" r="E504">
        <f>'Weekly US Streaming Report'!G508</f>
        <v/>
      </c>
      <c t="str" r="F504">
        <f>'Weekly US Streaming Report'!H508</f>
        <v/>
      </c>
      <c t="str" r="G504">
        <f>'Weekly US Streaming Report'!I508</f>
        <v/>
      </c>
      <c t="str" r="H504">
        <f>'Weekly US Streaming Report'!Q508</f>
        <v/>
      </c>
      <c t="str" r="I504">
        <f>'Weekly US Streaming Report'!R508</f>
        <v/>
      </c>
      <c t="str" r="J504">
        <f>'Weekly US Streaming Report'!S508</f>
        <v/>
      </c>
      <c t="str" r="K504">
        <f>'Weekly US Streaming Report'!T508</f>
        <v/>
      </c>
      <c t="str" r="L504">
        <f>'Weekly US Streaming Report'!U508</f>
        <v/>
      </c>
      <c t="str" r="M504">
        <f>'Weekly US Streaming Report'!V508</f>
        <v/>
      </c>
      <c t="str" r="N504">
        <f>'Weekly US Streaming Report'!W508</f>
        <v/>
      </c>
    </row>
    <row r="505">
      <c t="str" r="A505">
        <f>'Weekly US Streaming Report'!A509</f>
        <v/>
      </c>
      <c t="str" r="B505">
        <f>'Weekly US Streaming Report'!D509</f>
        <v/>
      </c>
      <c t="str" r="C505">
        <f>'Weekly US Streaming Report'!E509</f>
        <v/>
      </c>
      <c t="str" r="D505">
        <f>'Weekly US Streaming Report'!F509</f>
        <v/>
      </c>
      <c t="str" r="E505">
        <f>'Weekly US Streaming Report'!G509</f>
        <v/>
      </c>
      <c t="str" r="F505">
        <f>'Weekly US Streaming Report'!H509</f>
        <v/>
      </c>
      <c t="str" r="G505">
        <f>'Weekly US Streaming Report'!I509</f>
        <v/>
      </c>
      <c t="str" r="H505">
        <f>'Weekly US Streaming Report'!Q509</f>
        <v/>
      </c>
      <c t="str" r="I505">
        <f>'Weekly US Streaming Report'!R509</f>
        <v/>
      </c>
      <c t="str" r="J505">
        <f>'Weekly US Streaming Report'!S509</f>
        <v/>
      </c>
      <c t="str" r="K505">
        <f>'Weekly US Streaming Report'!T509</f>
        <v/>
      </c>
      <c t="str" r="L505">
        <f>'Weekly US Streaming Report'!U509</f>
        <v/>
      </c>
      <c t="str" r="M505">
        <f>'Weekly US Streaming Report'!V509</f>
        <v/>
      </c>
      <c t="str" r="N505">
        <f>'Weekly US Streaming Report'!W509</f>
        <v/>
      </c>
    </row>
    <row r="506">
      <c t="str" r="A506">
        <f>'Weekly US Streaming Report'!A510</f>
        <v/>
      </c>
      <c t="str" r="B506">
        <f>'Weekly US Streaming Report'!D510</f>
        <v/>
      </c>
      <c t="str" r="C506">
        <f>'Weekly US Streaming Report'!E510</f>
        <v/>
      </c>
      <c t="str" r="D506">
        <f>'Weekly US Streaming Report'!F510</f>
        <v/>
      </c>
      <c t="str" r="E506">
        <f>'Weekly US Streaming Report'!G510</f>
        <v/>
      </c>
      <c t="str" r="F506">
        <f>'Weekly US Streaming Report'!H510</f>
        <v/>
      </c>
      <c t="str" r="G506">
        <f>'Weekly US Streaming Report'!I510</f>
        <v/>
      </c>
      <c t="str" r="H506">
        <f>'Weekly US Streaming Report'!Q510</f>
        <v/>
      </c>
      <c t="str" r="I506">
        <f>'Weekly US Streaming Report'!R510</f>
        <v/>
      </c>
      <c t="str" r="J506">
        <f>'Weekly US Streaming Report'!S510</f>
        <v/>
      </c>
      <c t="str" r="K506">
        <f>'Weekly US Streaming Report'!T510</f>
        <v/>
      </c>
      <c t="str" r="L506">
        <f>'Weekly US Streaming Report'!U510</f>
        <v/>
      </c>
      <c t="str" r="M506">
        <f>'Weekly US Streaming Report'!V510</f>
        <v/>
      </c>
      <c t="str" r="N506">
        <f>'Weekly US Streaming Report'!W510</f>
        <v/>
      </c>
    </row>
    <row r="507">
      <c t="str" r="A507">
        <f>'Weekly US Streaming Report'!A511</f>
        <v/>
      </c>
      <c t="str" r="B507">
        <f>'Weekly US Streaming Report'!D511</f>
        <v/>
      </c>
      <c t="str" r="C507">
        <f>'Weekly US Streaming Report'!E511</f>
        <v/>
      </c>
      <c t="str" r="D507">
        <f>'Weekly US Streaming Report'!F511</f>
        <v/>
      </c>
      <c t="str" r="E507">
        <f>'Weekly US Streaming Report'!G511</f>
        <v/>
      </c>
      <c t="str" r="F507">
        <f>'Weekly US Streaming Report'!H511</f>
        <v/>
      </c>
      <c t="str" r="G507">
        <f>'Weekly US Streaming Report'!I511</f>
        <v/>
      </c>
      <c t="str" r="H507">
        <f>'Weekly US Streaming Report'!Q511</f>
        <v/>
      </c>
      <c t="str" r="I507">
        <f>'Weekly US Streaming Report'!R511</f>
        <v/>
      </c>
      <c t="str" r="J507">
        <f>'Weekly US Streaming Report'!S511</f>
        <v/>
      </c>
      <c t="str" r="K507">
        <f>'Weekly US Streaming Report'!T511</f>
        <v/>
      </c>
      <c t="str" r="L507">
        <f>'Weekly US Streaming Report'!U511</f>
        <v/>
      </c>
      <c t="str" r="M507">
        <f>'Weekly US Streaming Report'!V511</f>
        <v/>
      </c>
      <c t="str" r="N507">
        <f>'Weekly US Streaming Report'!W511</f>
        <v/>
      </c>
    </row>
    <row r="508">
      <c t="str" r="A508">
        <f>'Weekly US Streaming Report'!A512</f>
        <v/>
      </c>
      <c t="str" r="B508">
        <f>'Weekly US Streaming Report'!D512</f>
        <v/>
      </c>
      <c t="str" r="C508">
        <f>'Weekly US Streaming Report'!E512</f>
        <v/>
      </c>
      <c t="str" r="D508">
        <f>'Weekly US Streaming Report'!F512</f>
        <v/>
      </c>
      <c t="str" r="E508">
        <f>'Weekly US Streaming Report'!G512</f>
        <v/>
      </c>
      <c t="str" r="F508">
        <f>'Weekly US Streaming Report'!H512</f>
        <v/>
      </c>
      <c t="str" r="G508">
        <f>'Weekly US Streaming Report'!I512</f>
        <v/>
      </c>
      <c t="str" r="H508">
        <f>'Weekly US Streaming Report'!Q512</f>
        <v/>
      </c>
      <c t="str" r="I508">
        <f>'Weekly US Streaming Report'!R512</f>
        <v/>
      </c>
      <c t="str" r="J508">
        <f>'Weekly US Streaming Report'!S512</f>
        <v/>
      </c>
      <c t="str" r="K508">
        <f>'Weekly US Streaming Report'!T512</f>
        <v/>
      </c>
      <c t="str" r="L508">
        <f>'Weekly US Streaming Report'!U512</f>
        <v/>
      </c>
      <c t="str" r="M508">
        <f>'Weekly US Streaming Report'!V512</f>
        <v/>
      </c>
      <c t="str" r="N508">
        <f>'Weekly US Streaming Report'!W512</f>
        <v/>
      </c>
    </row>
    <row r="509">
      <c t="str" r="A509">
        <f>'Weekly US Streaming Report'!A513</f>
        <v/>
      </c>
      <c t="str" r="B509">
        <f>'Weekly US Streaming Report'!D513</f>
        <v/>
      </c>
      <c t="str" r="C509">
        <f>'Weekly US Streaming Report'!E513</f>
        <v/>
      </c>
      <c t="str" r="D509">
        <f>'Weekly US Streaming Report'!F513</f>
        <v/>
      </c>
      <c t="str" r="E509">
        <f>'Weekly US Streaming Report'!G513</f>
        <v/>
      </c>
      <c t="str" r="F509">
        <f>'Weekly US Streaming Report'!H513</f>
        <v/>
      </c>
      <c t="str" r="G509">
        <f>'Weekly US Streaming Report'!I513</f>
        <v/>
      </c>
      <c t="str" r="H509">
        <f>'Weekly US Streaming Report'!Q513</f>
        <v/>
      </c>
      <c t="str" r="I509">
        <f>'Weekly US Streaming Report'!R513</f>
        <v/>
      </c>
      <c t="str" r="J509">
        <f>'Weekly US Streaming Report'!S513</f>
        <v/>
      </c>
      <c t="str" r="K509">
        <f>'Weekly US Streaming Report'!T513</f>
        <v/>
      </c>
      <c t="str" r="L509">
        <f>'Weekly US Streaming Report'!U513</f>
        <v/>
      </c>
      <c t="str" r="M509">
        <f>'Weekly US Streaming Report'!V513</f>
        <v/>
      </c>
      <c t="str" r="N509">
        <f>'Weekly US Streaming Report'!W513</f>
        <v/>
      </c>
    </row>
    <row r="510">
      <c t="str" r="A510">
        <f>'Weekly US Streaming Report'!A514</f>
        <v/>
      </c>
      <c t="str" r="B510">
        <f>'Weekly US Streaming Report'!D514</f>
        <v/>
      </c>
      <c t="str" r="C510">
        <f>'Weekly US Streaming Report'!E514</f>
        <v/>
      </c>
      <c t="str" r="D510">
        <f>'Weekly US Streaming Report'!F514</f>
        <v/>
      </c>
      <c t="str" r="E510">
        <f>'Weekly US Streaming Report'!G514</f>
        <v/>
      </c>
      <c t="str" r="F510">
        <f>'Weekly US Streaming Report'!H514</f>
        <v/>
      </c>
      <c t="str" r="G510">
        <f>'Weekly US Streaming Report'!I514</f>
        <v/>
      </c>
      <c t="str" r="H510">
        <f>'Weekly US Streaming Report'!Q514</f>
        <v/>
      </c>
      <c t="str" r="I510">
        <f>'Weekly US Streaming Report'!R514</f>
        <v/>
      </c>
      <c t="str" r="J510">
        <f>'Weekly US Streaming Report'!S514</f>
        <v/>
      </c>
      <c t="str" r="K510">
        <f>'Weekly US Streaming Report'!T514</f>
        <v/>
      </c>
      <c t="str" r="L510">
        <f>'Weekly US Streaming Report'!U514</f>
        <v/>
      </c>
      <c t="str" r="M510">
        <f>'Weekly US Streaming Report'!V514</f>
        <v/>
      </c>
      <c t="str" r="N510">
        <f>'Weekly US Streaming Report'!W514</f>
        <v/>
      </c>
    </row>
    <row r="511">
      <c t="str" r="A511">
        <f>'Weekly US Streaming Report'!A515</f>
        <v/>
      </c>
      <c t="str" r="B511">
        <f>'Weekly US Streaming Report'!D515</f>
        <v/>
      </c>
      <c t="str" r="C511">
        <f>'Weekly US Streaming Report'!E515</f>
        <v/>
      </c>
      <c t="str" r="D511">
        <f>'Weekly US Streaming Report'!F515</f>
        <v/>
      </c>
      <c t="str" r="E511">
        <f>'Weekly US Streaming Report'!G515</f>
        <v/>
      </c>
      <c t="str" r="F511">
        <f>'Weekly US Streaming Report'!H515</f>
        <v/>
      </c>
      <c t="str" r="G511">
        <f>'Weekly US Streaming Report'!I515</f>
        <v/>
      </c>
      <c t="str" r="H511">
        <f>'Weekly US Streaming Report'!Q515</f>
        <v/>
      </c>
      <c t="str" r="I511">
        <f>'Weekly US Streaming Report'!R515</f>
        <v/>
      </c>
      <c t="str" r="J511">
        <f>'Weekly US Streaming Report'!S515</f>
        <v/>
      </c>
      <c t="str" r="K511">
        <f>'Weekly US Streaming Report'!T515</f>
        <v/>
      </c>
      <c t="str" r="L511">
        <f>'Weekly US Streaming Report'!U515</f>
        <v/>
      </c>
      <c t="str" r="M511">
        <f>'Weekly US Streaming Report'!V515</f>
        <v/>
      </c>
      <c t="str" r="N511">
        <f>'Weekly US Streaming Report'!W515</f>
        <v/>
      </c>
    </row>
    <row r="512">
      <c t="str" r="A512">
        <f>'Weekly US Streaming Report'!A516</f>
        <v/>
      </c>
      <c t="str" r="B512">
        <f>'Weekly US Streaming Report'!D516</f>
        <v/>
      </c>
      <c t="str" r="C512">
        <f>'Weekly US Streaming Report'!E516</f>
        <v/>
      </c>
      <c t="str" r="D512">
        <f>'Weekly US Streaming Report'!F516</f>
        <v/>
      </c>
      <c t="str" r="E512">
        <f>'Weekly US Streaming Report'!G516</f>
        <v/>
      </c>
      <c t="str" r="F512">
        <f>'Weekly US Streaming Report'!H516</f>
        <v/>
      </c>
      <c t="str" r="G512">
        <f>'Weekly US Streaming Report'!I516</f>
        <v/>
      </c>
      <c t="str" r="H512">
        <f>'Weekly US Streaming Report'!Q516</f>
        <v/>
      </c>
      <c t="str" r="I512">
        <f>'Weekly US Streaming Report'!R516</f>
        <v/>
      </c>
      <c t="str" r="J512">
        <f>'Weekly US Streaming Report'!S516</f>
        <v/>
      </c>
      <c t="str" r="K512">
        <f>'Weekly US Streaming Report'!T516</f>
        <v/>
      </c>
      <c t="str" r="L512">
        <f>'Weekly US Streaming Report'!U516</f>
        <v/>
      </c>
      <c t="str" r="M512">
        <f>'Weekly US Streaming Report'!V516</f>
        <v/>
      </c>
      <c t="str" r="N512">
        <f>'Weekly US Streaming Report'!W516</f>
        <v/>
      </c>
    </row>
    <row r="513">
      <c t="str" r="A513">
        <f>'Weekly US Streaming Report'!A517</f>
        <v/>
      </c>
      <c t="str" r="B513">
        <f>'Weekly US Streaming Report'!D517</f>
        <v/>
      </c>
      <c t="str" r="C513">
        <f>'Weekly US Streaming Report'!E517</f>
        <v/>
      </c>
      <c t="str" r="D513">
        <f>'Weekly US Streaming Report'!F517</f>
        <v/>
      </c>
      <c t="str" r="E513">
        <f>'Weekly US Streaming Report'!G517</f>
        <v/>
      </c>
      <c t="str" r="F513">
        <f>'Weekly US Streaming Report'!H517</f>
        <v/>
      </c>
      <c t="str" r="G513">
        <f>'Weekly US Streaming Report'!I517</f>
        <v/>
      </c>
      <c t="str" r="H513">
        <f>'Weekly US Streaming Report'!Q517</f>
        <v/>
      </c>
      <c t="str" r="I513">
        <f>'Weekly US Streaming Report'!R517</f>
        <v/>
      </c>
      <c t="str" r="J513">
        <f>'Weekly US Streaming Report'!S517</f>
        <v/>
      </c>
      <c t="str" r="K513">
        <f>'Weekly US Streaming Report'!T517</f>
        <v/>
      </c>
      <c t="str" r="L513">
        <f>'Weekly US Streaming Report'!U517</f>
        <v/>
      </c>
      <c t="str" r="M513">
        <f>'Weekly US Streaming Report'!V517</f>
        <v/>
      </c>
      <c t="str" r="N513">
        <f>'Weekly US Streaming Report'!W517</f>
        <v/>
      </c>
    </row>
    <row r="514">
      <c t="str" r="A514">
        <f>'Weekly US Streaming Report'!A518</f>
        <v/>
      </c>
      <c t="str" r="B514">
        <f>'Weekly US Streaming Report'!D518</f>
        <v/>
      </c>
      <c t="str" r="C514">
        <f>'Weekly US Streaming Report'!E518</f>
        <v/>
      </c>
      <c t="str" r="D514">
        <f>'Weekly US Streaming Report'!F518</f>
        <v/>
      </c>
      <c t="str" r="E514">
        <f>'Weekly US Streaming Report'!G518</f>
        <v/>
      </c>
      <c t="str" r="F514">
        <f>'Weekly US Streaming Report'!H518</f>
        <v/>
      </c>
      <c t="str" r="G514">
        <f>'Weekly US Streaming Report'!I518</f>
        <v/>
      </c>
      <c t="str" r="H514">
        <f>'Weekly US Streaming Report'!Q518</f>
        <v/>
      </c>
      <c t="str" r="I514">
        <f>'Weekly US Streaming Report'!R518</f>
        <v/>
      </c>
      <c t="str" r="J514">
        <f>'Weekly US Streaming Report'!S518</f>
        <v/>
      </c>
      <c t="str" r="K514">
        <f>'Weekly US Streaming Report'!T518</f>
        <v/>
      </c>
      <c t="str" r="L514">
        <f>'Weekly US Streaming Report'!U518</f>
        <v/>
      </c>
      <c t="str" r="M514">
        <f>'Weekly US Streaming Report'!V518</f>
        <v/>
      </c>
      <c t="str" r="N514">
        <f>'Weekly US Streaming Report'!W518</f>
        <v/>
      </c>
    </row>
    <row r="515">
      <c t="str" r="A515">
        <f>'Weekly US Streaming Report'!A519</f>
        <v/>
      </c>
      <c t="str" r="B515">
        <f>'Weekly US Streaming Report'!D519</f>
        <v/>
      </c>
      <c t="str" r="C515">
        <f>'Weekly US Streaming Report'!E519</f>
        <v/>
      </c>
      <c t="str" r="D515">
        <f>'Weekly US Streaming Report'!F519</f>
        <v/>
      </c>
      <c t="str" r="E515">
        <f>'Weekly US Streaming Report'!G519</f>
        <v/>
      </c>
      <c t="str" r="F515">
        <f>'Weekly US Streaming Report'!H519</f>
        <v/>
      </c>
      <c t="str" r="G515">
        <f>'Weekly US Streaming Report'!I519</f>
        <v/>
      </c>
      <c t="str" r="H515">
        <f>'Weekly US Streaming Report'!Q519</f>
        <v/>
      </c>
      <c t="str" r="I515">
        <f>'Weekly US Streaming Report'!R519</f>
        <v/>
      </c>
      <c t="str" r="J515">
        <f>'Weekly US Streaming Report'!S519</f>
        <v/>
      </c>
      <c t="str" r="K515">
        <f>'Weekly US Streaming Report'!T519</f>
        <v/>
      </c>
      <c t="str" r="L515">
        <f>'Weekly US Streaming Report'!U519</f>
        <v/>
      </c>
      <c t="str" r="M515">
        <f>'Weekly US Streaming Report'!V519</f>
        <v/>
      </c>
      <c t="str" r="N515">
        <f>'Weekly US Streaming Report'!W519</f>
        <v/>
      </c>
    </row>
    <row r="516">
      <c t="str" r="A516">
        <f>'Weekly US Streaming Report'!A520</f>
        <v/>
      </c>
      <c t="str" r="B516">
        <f>'Weekly US Streaming Report'!D520</f>
        <v/>
      </c>
      <c t="str" r="C516">
        <f>'Weekly US Streaming Report'!E520</f>
        <v/>
      </c>
      <c t="str" r="D516">
        <f>'Weekly US Streaming Report'!F520</f>
        <v/>
      </c>
      <c t="str" r="E516">
        <f>'Weekly US Streaming Report'!G520</f>
        <v/>
      </c>
      <c t="str" r="F516">
        <f>'Weekly US Streaming Report'!H520</f>
        <v/>
      </c>
      <c t="str" r="G516">
        <f>'Weekly US Streaming Report'!I520</f>
        <v/>
      </c>
      <c t="str" r="H516">
        <f>'Weekly US Streaming Report'!Q520</f>
        <v/>
      </c>
      <c t="str" r="I516">
        <f>'Weekly US Streaming Report'!R520</f>
        <v/>
      </c>
      <c t="str" r="J516">
        <f>'Weekly US Streaming Report'!S520</f>
        <v/>
      </c>
      <c t="str" r="K516">
        <f>'Weekly US Streaming Report'!T520</f>
        <v/>
      </c>
      <c t="str" r="L516">
        <f>'Weekly US Streaming Report'!U520</f>
        <v/>
      </c>
      <c t="str" r="M516">
        <f>'Weekly US Streaming Report'!V520</f>
        <v/>
      </c>
      <c t="str" r="N516">
        <f>'Weekly US Streaming Report'!W520</f>
        <v/>
      </c>
    </row>
    <row r="517">
      <c t="str" r="A517">
        <f>'Weekly US Streaming Report'!A521</f>
        <v/>
      </c>
      <c t="str" r="B517">
        <f>'Weekly US Streaming Report'!D521</f>
        <v/>
      </c>
      <c t="str" r="C517">
        <f>'Weekly US Streaming Report'!E521</f>
        <v/>
      </c>
      <c t="str" r="D517">
        <f>'Weekly US Streaming Report'!F521</f>
        <v/>
      </c>
      <c t="str" r="E517">
        <f>'Weekly US Streaming Report'!G521</f>
        <v/>
      </c>
      <c t="str" r="F517">
        <f>'Weekly US Streaming Report'!H521</f>
        <v/>
      </c>
      <c t="str" r="G517">
        <f>'Weekly US Streaming Report'!I521</f>
        <v/>
      </c>
      <c t="str" r="H517">
        <f>'Weekly US Streaming Report'!Q521</f>
        <v/>
      </c>
      <c t="str" r="I517">
        <f>'Weekly US Streaming Report'!R521</f>
        <v/>
      </c>
      <c t="str" r="J517">
        <f>'Weekly US Streaming Report'!S521</f>
        <v/>
      </c>
      <c t="str" r="K517">
        <f>'Weekly US Streaming Report'!T521</f>
        <v/>
      </c>
      <c t="str" r="L517">
        <f>'Weekly US Streaming Report'!U521</f>
        <v/>
      </c>
      <c t="str" r="M517">
        <f>'Weekly US Streaming Report'!V521</f>
        <v/>
      </c>
      <c t="str" r="N517">
        <f>'Weekly US Streaming Report'!W521</f>
        <v/>
      </c>
    </row>
    <row r="518">
      <c t="str" r="A518">
        <f>'Weekly US Streaming Report'!A522</f>
        <v/>
      </c>
      <c t="str" r="B518">
        <f>'Weekly US Streaming Report'!D522</f>
        <v/>
      </c>
      <c t="str" r="C518">
        <f>'Weekly US Streaming Report'!E522</f>
        <v/>
      </c>
      <c t="str" r="D518">
        <f>'Weekly US Streaming Report'!F522</f>
        <v/>
      </c>
      <c t="str" r="E518">
        <f>'Weekly US Streaming Report'!G522</f>
        <v/>
      </c>
      <c t="str" r="F518">
        <f>'Weekly US Streaming Report'!H522</f>
        <v/>
      </c>
      <c t="str" r="G518">
        <f>'Weekly US Streaming Report'!I522</f>
        <v/>
      </c>
      <c t="str" r="H518">
        <f>'Weekly US Streaming Report'!Q522</f>
        <v/>
      </c>
      <c t="str" r="I518">
        <f>'Weekly US Streaming Report'!R522</f>
        <v/>
      </c>
      <c t="str" r="J518">
        <f>'Weekly US Streaming Report'!S522</f>
        <v/>
      </c>
      <c t="str" r="K518">
        <f>'Weekly US Streaming Report'!T522</f>
        <v/>
      </c>
      <c t="str" r="L518">
        <f>'Weekly US Streaming Report'!U522</f>
        <v/>
      </c>
      <c t="str" r="M518">
        <f>'Weekly US Streaming Report'!V522</f>
        <v/>
      </c>
      <c t="str" r="N518">
        <f>'Weekly US Streaming Report'!W522</f>
        <v/>
      </c>
    </row>
    <row r="519">
      <c t="str" r="A519">
        <f>'Weekly US Streaming Report'!A523</f>
        <v/>
      </c>
      <c t="str" r="B519">
        <f>'Weekly US Streaming Report'!D523</f>
        <v/>
      </c>
      <c t="str" r="C519">
        <f>'Weekly US Streaming Report'!E523</f>
        <v/>
      </c>
      <c t="str" r="D519">
        <f>'Weekly US Streaming Report'!F523</f>
        <v/>
      </c>
      <c t="str" r="E519">
        <f>'Weekly US Streaming Report'!G523</f>
        <v/>
      </c>
      <c t="str" r="F519">
        <f>'Weekly US Streaming Report'!H523</f>
        <v/>
      </c>
      <c t="str" r="G519">
        <f>'Weekly US Streaming Report'!I523</f>
        <v/>
      </c>
      <c t="str" r="H519">
        <f>'Weekly US Streaming Report'!Q523</f>
        <v/>
      </c>
      <c t="str" r="I519">
        <f>'Weekly US Streaming Report'!R523</f>
        <v/>
      </c>
      <c t="str" r="J519">
        <f>'Weekly US Streaming Report'!S523</f>
        <v/>
      </c>
      <c t="str" r="K519">
        <f>'Weekly US Streaming Report'!T523</f>
        <v/>
      </c>
      <c t="str" r="L519">
        <f>'Weekly US Streaming Report'!U523</f>
        <v/>
      </c>
      <c t="str" r="M519">
        <f>'Weekly US Streaming Report'!V523</f>
        <v/>
      </c>
      <c t="str" r="N519">
        <f>'Weekly US Streaming Report'!W523</f>
        <v/>
      </c>
    </row>
    <row r="520">
      <c t="str" r="A520">
        <f>'Weekly US Streaming Report'!A524</f>
        <v/>
      </c>
      <c t="str" r="B520">
        <f>'Weekly US Streaming Report'!D524</f>
        <v/>
      </c>
      <c t="str" r="C520">
        <f>'Weekly US Streaming Report'!E524</f>
        <v/>
      </c>
      <c t="str" r="D520">
        <f>'Weekly US Streaming Report'!F524</f>
        <v/>
      </c>
      <c t="str" r="E520">
        <f>'Weekly US Streaming Report'!G524</f>
        <v/>
      </c>
      <c t="str" r="F520">
        <f>'Weekly US Streaming Report'!H524</f>
        <v/>
      </c>
      <c t="str" r="G520">
        <f>'Weekly US Streaming Report'!I524</f>
        <v/>
      </c>
      <c t="str" r="H520">
        <f>'Weekly US Streaming Report'!Q524</f>
        <v/>
      </c>
      <c t="str" r="I520">
        <f>'Weekly US Streaming Report'!R524</f>
        <v/>
      </c>
      <c t="str" r="J520">
        <f>'Weekly US Streaming Report'!S524</f>
        <v/>
      </c>
      <c t="str" r="K520">
        <f>'Weekly US Streaming Report'!T524</f>
        <v/>
      </c>
      <c t="str" r="L520">
        <f>'Weekly US Streaming Report'!U524</f>
        <v/>
      </c>
      <c t="str" r="M520">
        <f>'Weekly US Streaming Report'!V524</f>
        <v/>
      </c>
      <c t="str" r="N520">
        <f>'Weekly US Streaming Report'!W524</f>
        <v/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1">
      <c t="s" s="84" r="A1">
        <v>778</v>
      </c>
      <c t="s" s="84" r="B1">
        <v>11</v>
      </c>
      <c t="s" s="84" r="C1">
        <v>12</v>
      </c>
      <c t="s" s="84" r="D1">
        <v>13</v>
      </c>
      <c t="s" s="84" r="E1">
        <v>779</v>
      </c>
      <c t="s" s="84" r="F1">
        <v>780</v>
      </c>
      <c t="s" s="84" r="G1">
        <v>27</v>
      </c>
      <c t="s" s="84" r="H1">
        <v>28</v>
      </c>
      <c t="s" s="84" r="I1">
        <v>21</v>
      </c>
      <c t="s" s="84" r="J1">
        <v>21</v>
      </c>
    </row>
    <row r="2" hidden="1">
      <c s="57" r="A2">
        <v>1</v>
      </c>
      <c s="57" r="B2">
        <f>'Weekly US Streaming Report'!F4</f>
        <v>888002023445</v>
      </c>
      <c t="str" s="122" r="C2">
        <f>'Weekly US Streaming Report'!G4</f>
        <v>DEMON QUEEN</v>
      </c>
      <c t="str" s="122" r="D2">
        <f>'Weekly US Streaming Report'!H4</f>
        <v>Exorcise Tape</v>
      </c>
      <c s="57" r="E2">
        <f>LEN('Weekly US Streaming Report'!T4)</f>
        <v>0</v>
      </c>
      <c s="57" r="F2">
        <f>LEN('Weekly US Streaming Report'!U4)</f>
        <v>0</v>
      </c>
      <c s="57" r="G2">
        <f>LEN('Weekly US Streaming Report'!V4)</f>
        <v>0</v>
      </c>
      <c s="57" r="H2">
        <f>LEN('Weekly US Streaming Report'!W4)</f>
        <v>0</v>
      </c>
      <c t="str" s="57" r="I2">
        <f>if((sum(E2:G2)&gt;0), TRUE, "")</f>
        <v/>
      </c>
      <c t="str" s="122" r="J2">
        <f>if((sum(E2:H2)&gt;0), TRUE, "")</f>
        <v/>
      </c>
    </row>
    <row r="3" hidden="1">
      <c r="A3">
        <v>2</v>
      </c>
      <c r="B3">
        <f>'Weekly US Streaming Report'!F5</f>
        <v>781676721627</v>
      </c>
      <c t="str" s="122" r="C3">
        <f>'Weekly US Streaming Report'!G5</f>
        <v>Revocation</v>
      </c>
      <c t="str" s="122" r="D3">
        <f>'Weekly US Streaming Report'!H5</f>
        <v>Revocation</v>
      </c>
      <c r="E3">
        <f>LEN('Weekly US Streaming Report'!T5)</f>
        <v>0</v>
      </c>
      <c r="F3">
        <f>LEN('Weekly US Streaming Report'!U5)</f>
        <v>0</v>
      </c>
      <c r="G3">
        <f>LEN('Weekly US Streaming Report'!V5)</f>
        <v>0</v>
      </c>
      <c r="H3">
        <f>LEN('Weekly US Streaming Report'!W5)</f>
        <v>0</v>
      </c>
      <c t="str" r="I3">
        <f>if((sum(E3:G3)&gt;0), TRUE, "")</f>
        <v/>
      </c>
      <c t="str" s="57" r="J3">
        <f>if((sum(E3:H3)&gt;0), TRUE, "")</f>
        <v/>
      </c>
    </row>
    <row r="4" hidden="1">
      <c r="A4">
        <v>3</v>
      </c>
      <c r="B4">
        <f>'Weekly US Streaming Report'!F6</f>
        <v>888002416186</v>
      </c>
      <c t="str" s="122" r="C4">
        <f>'Weekly US Streaming Report'!G6</f>
        <v>theknowledgist</v>
      </c>
      <c t="str" s="122" r="D4">
        <f>'Weekly US Streaming Report'!H6</f>
        <v>Volume 10</v>
      </c>
      <c r="E4">
        <f>LEN('Weekly US Streaming Report'!T6)</f>
        <v>0</v>
      </c>
      <c r="F4">
        <f>LEN('Weekly US Streaming Report'!U6)</f>
        <v>0</v>
      </c>
      <c r="G4">
        <f>LEN('Weekly US Streaming Report'!V6)</f>
        <v>0</v>
      </c>
      <c r="H4">
        <f>LEN('Weekly US Streaming Report'!W6)</f>
        <v>0</v>
      </c>
      <c t="str" s="79" r="I4">
        <f>if((sum(E4:G4)&gt;0), TRUE, "")</f>
        <v/>
      </c>
      <c t="str" s="79" r="J4">
        <f>if((sum(E4:H4)&gt;0), TRUE, "")</f>
        <v/>
      </c>
    </row>
    <row r="5" hidden="1">
      <c r="A5">
        <v>4</v>
      </c>
      <c r="B5">
        <f>'Weekly US Streaming Report'!F10</f>
        <v>888003422605</v>
      </c>
      <c t="str" s="122" r="C5">
        <f>'Weekly US Streaming Report'!G10</f>
        <v>Epica</v>
      </c>
      <c t="str" s="122" r="D5">
        <f>'Weekly US Streaming Report'!H10</f>
        <v>Retrospect - 10th Anniversary</v>
      </c>
      <c r="E5">
        <f>LEN('Weekly US Streaming Report'!T10)</f>
        <v>0</v>
      </c>
      <c r="F5">
        <f>LEN('Weekly US Streaming Report'!U10)</f>
        <v>1</v>
      </c>
      <c r="G5">
        <f>LEN('Weekly US Streaming Report'!V10)</f>
        <v>0</v>
      </c>
      <c r="H5">
        <f>LEN('Weekly US Streaming Report'!W10)</f>
        <v>134</v>
      </c>
      <c t="b" s="122" r="I5">
        <f>if((sum(E5:G5)&gt;0), TRUE, "")</f>
        <v>1</v>
      </c>
      <c t="b" s="122" r="J5">
        <f>if((sum(E5:H5)&gt;0), TRUE, "")</f>
        <v>1</v>
      </c>
    </row>
    <row r="6" hidden="1">
      <c r="A6">
        <v>5</v>
      </c>
      <c t="str" r="B6">
        <f>#REF!</f>
        <v>#REF!:emptyRange</v>
      </c>
      <c t="str" s="122" r="C6">
        <f>#REF!</f>
        <v>#REF!:emptyRange</v>
      </c>
      <c t="str" s="122" r="D6">
        <f>#REF!</f>
        <v>#REF!:emptyRange</v>
      </c>
      <c r="E6">
        <f>#REF!</f>
        <v>5</v>
      </c>
      <c r="F6">
        <f>#REF!</f>
        <v>5</v>
      </c>
      <c r="G6">
        <f>#REF!</f>
        <v>5</v>
      </c>
      <c r="H6">
        <f>#REF!</f>
        <v>5</v>
      </c>
      <c t="b" s="122" r="I6">
        <f>if((sum(E6:G6)&gt;0), TRUE, "")</f>
        <v>1</v>
      </c>
      <c t="b" s="122" r="J6">
        <f>if((sum(E6:H6)&gt;0), TRUE, "")</f>
        <v>1</v>
      </c>
    </row>
    <row r="7" hidden="1">
      <c r="A7">
        <v>6</v>
      </c>
      <c r="B7">
        <f>'Weekly US Streaming Report'!F11</f>
        <v>8717931324618</v>
      </c>
      <c t="str" s="122" r="C7">
        <f>'Weekly US Streaming Report'!G11</f>
        <v>Sharon Jones &amp; The Dap-Kings</v>
      </c>
      <c t="str" s="122" r="D7">
        <f>'Weekly US Streaming Report'!H11</f>
        <v>Playlist</v>
      </c>
      <c r="E7">
        <f>LEN('Weekly US Streaming Report'!T11)</f>
        <v>0</v>
      </c>
      <c r="F7">
        <f>LEN('Weekly US Streaming Report'!U11)</f>
        <v>0</v>
      </c>
      <c r="G7">
        <f>LEN('Weekly US Streaming Report'!V11)</f>
        <v>0</v>
      </c>
      <c r="H7">
        <f>LEN('Weekly US Streaming Report'!W11)</f>
        <v>0</v>
      </c>
      <c t="str" s="122" r="I7">
        <f>if((sum(E7:G7)&gt;0), TRUE, "")</f>
        <v/>
      </c>
      <c t="str" s="122" r="J7">
        <f>if((sum(E7:H7)&gt;0), TRUE, "")</f>
        <v/>
      </c>
    </row>
    <row r="8" hidden="1">
      <c r="A8">
        <v>7</v>
      </c>
      <c r="B8">
        <f>'Weekly US Streaming Report'!F12</f>
        <v>888003506138</v>
      </c>
      <c t="str" s="122" r="C8">
        <f>'Weekly US Streaming Report'!G12</f>
        <v>Nightwish</v>
      </c>
      <c t="str" s="122" r="D8">
        <f>'Weekly US Streaming Report'!H12</f>
        <v>Ghost Love Score (Live)</v>
      </c>
      <c r="E8">
        <f>LEN('Weekly US Streaming Report'!T12)</f>
        <v>0</v>
      </c>
      <c r="F8">
        <f>LEN('Weekly US Streaming Report'!U12)</f>
        <v>0</v>
      </c>
      <c r="G8">
        <f>LEN('Weekly US Streaming Report'!V12)</f>
        <v>0</v>
      </c>
      <c r="H8">
        <f>LEN('Weekly US Streaming Report'!W12)</f>
        <v>0</v>
      </c>
      <c t="str" s="122" r="I8">
        <f>if((sum(E8:G8)&gt;0), TRUE, "")</f>
        <v/>
      </c>
      <c t="str" s="122" r="J8">
        <f>if((sum(E8:H8)&gt;0), TRUE, "")</f>
        <v/>
      </c>
    </row>
    <row r="9" hidden="1">
      <c r="A9">
        <v>8</v>
      </c>
      <c r="B9">
        <f>'Weekly US Streaming Report'!F13</f>
        <v>888003248427</v>
      </c>
      <c t="str" s="122" r="C9">
        <f>'Weekly US Streaming Report'!G13</f>
        <v>Reggie And The Full Effect</v>
      </c>
      <c t="str" s="122" r="D9">
        <f>'Weekly US Streaming Report'!H13</f>
        <v>No Country for Old Musicians</v>
      </c>
      <c r="E9">
        <f>LEN('Weekly US Streaming Report'!T13)</f>
        <v>0</v>
      </c>
      <c r="F9">
        <f>LEN('Weekly US Streaming Report'!U13)</f>
        <v>0</v>
      </c>
      <c r="G9">
        <f>LEN('Weekly US Streaming Report'!V13)</f>
        <v>0</v>
      </c>
      <c r="H9">
        <f>LEN('Weekly US Streaming Report'!W13)</f>
        <v>0</v>
      </c>
      <c t="str" s="122" r="I9">
        <f>if((sum(E9:G9)&gt;0), TRUE, "")</f>
        <v/>
      </c>
      <c t="str" s="122" r="J9">
        <f>if((sum(E9:H9)&gt;0), TRUE, "")</f>
        <v/>
      </c>
    </row>
    <row r="10" hidden="1">
      <c r="A10">
        <v>9</v>
      </c>
      <c r="B10">
        <f>'Weekly US Streaming Report'!F14</f>
        <v>888003692602</v>
      </c>
      <c t="str" s="122" r="C10">
        <f>'Weekly US Streaming Report'!G14</f>
        <v>Epica</v>
      </c>
      <c t="str" s="122" r="D10">
        <f>'Weekly US Streaming Report'!H14</f>
        <v>Retrospect 10th Anniversary Soundrop Room</v>
      </c>
      <c r="E10">
        <f>LEN('Weekly US Streaming Report'!T14)</f>
        <v>0</v>
      </c>
      <c r="F10">
        <f>LEN('Weekly US Streaming Report'!U14)</f>
        <v>0</v>
      </c>
      <c r="G10">
        <f>LEN('Weekly US Streaming Report'!V14)</f>
        <v>0</v>
      </c>
      <c r="H10">
        <f>LEN('Weekly US Streaming Report'!W14)</f>
        <v>0</v>
      </c>
      <c t="str" s="122" r="I10">
        <f>if((sum(E10:G10)&gt;0), TRUE, "")</f>
        <v/>
      </c>
      <c t="str" s="122" r="J10">
        <f>if((sum(E10:H10)&gt;0), TRUE, "")</f>
        <v/>
      </c>
    </row>
    <row r="11" hidden="1">
      <c r="A11">
        <v>10</v>
      </c>
      <c r="B11">
        <f>'Weekly US Streaming Report'!F15</f>
        <v>884501991988</v>
      </c>
      <c t="str" s="122" r="C11">
        <f>'Weekly US Streaming Report'!G15</f>
        <v>Makana</v>
      </c>
      <c t="str" s="122" r="D11">
        <f>'Weekly US Streaming Report'!H15</f>
        <v>Ripe</v>
      </c>
      <c r="E11">
        <f>LEN('Weekly US Streaming Report'!T15)</f>
        <v>0</v>
      </c>
      <c r="F11">
        <f>LEN('Weekly US Streaming Report'!U15)</f>
        <v>0</v>
      </c>
      <c r="G11">
        <f>LEN('Weekly US Streaming Report'!V15)</f>
        <v>0</v>
      </c>
      <c r="H11">
        <f>LEN('Weekly US Streaming Report'!W15)</f>
        <v>0</v>
      </c>
      <c t="str" s="122" r="I11">
        <f>if((sum(E11:G11)&gt;0), TRUE, "")</f>
        <v/>
      </c>
      <c t="str" s="122" r="J11">
        <f>if((sum(E11:H11)&gt;0), TRUE, "")</f>
        <v/>
      </c>
    </row>
    <row r="12" hidden="1">
      <c r="A12">
        <v>11</v>
      </c>
      <c r="B12">
        <f>'Weekly US Streaming Report'!F16</f>
        <v>888003495685</v>
      </c>
      <c t="str" s="122" r="C12">
        <f>'Weekly US Streaming Report'!G16</f>
        <v>Dfalt</v>
      </c>
      <c t="str" s="122" r="D12">
        <f>'Weekly US Streaming Report'!H16</f>
        <v>Take EP</v>
      </c>
      <c r="E12">
        <f>LEN('Weekly US Streaming Report'!T16)</f>
        <v>0</v>
      </c>
      <c r="F12">
        <f>LEN('Weekly US Streaming Report'!U16)</f>
        <v>0</v>
      </c>
      <c r="G12">
        <f>LEN('Weekly US Streaming Report'!V16)</f>
        <v>0</v>
      </c>
      <c r="H12">
        <f>LEN('Weekly US Streaming Report'!W16)</f>
        <v>0</v>
      </c>
      <c t="str" s="122" r="I12">
        <f>if((sum(E12:G12)&gt;0), TRUE, "")</f>
        <v/>
      </c>
      <c t="str" s="122" r="J12">
        <f>if((sum(E12:H12)&gt;0), TRUE, "")</f>
        <v/>
      </c>
    </row>
    <row r="13">
      <c r="A13">
        <v>12</v>
      </c>
      <c r="B13">
        <f>'Weekly US Streaming Report'!F17</f>
        <v>888003040441</v>
      </c>
      <c t="str" s="122" r="C13">
        <f>'Weekly US Streaming Report'!G17</f>
        <v>Anthony Green</v>
      </c>
      <c t="str" s="122" r="D13">
        <f>'Weekly US Streaming Report'!H17</f>
        <v>Young Legs (Deluxe Version)</v>
      </c>
      <c r="E13">
        <f>LEN('Weekly US Streaming Report'!T17)</f>
        <v>1</v>
      </c>
      <c r="F13">
        <f>LEN('Weekly US Streaming Report'!U17)</f>
        <v>0</v>
      </c>
      <c r="G13">
        <f>LEN('Weekly US Streaming Report'!V17)</f>
        <v>0</v>
      </c>
      <c r="H13">
        <f>LEN('Weekly US Streaming Report'!W17)</f>
        <v>0</v>
      </c>
      <c t="b" s="122" r="I13">
        <f>if((sum(E13:G13)&gt;0), TRUE, "")</f>
        <v>1</v>
      </c>
      <c t="b" s="122" r="J13">
        <f>if((sum(E13:H13)&gt;0), TRUE, "")</f>
        <v>1</v>
      </c>
    </row>
    <row r="14" hidden="1">
      <c r="A14">
        <v>13</v>
      </c>
      <c r="B14">
        <f>'Weekly US Streaming Report'!F18</f>
        <v>888003480582</v>
      </c>
      <c t="str" s="122" r="C14">
        <f>'Weekly US Streaming Report'!G18</f>
        <v>Jessica Hernandez &amp; the Deltas</v>
      </c>
      <c t="str" s="122" r="D14">
        <f>'Weekly US Streaming Report'!H18</f>
        <v>Demons</v>
      </c>
      <c r="E14">
        <f>LEN('Weekly US Streaming Report'!T18)</f>
        <v>0</v>
      </c>
      <c r="F14">
        <f>LEN('Weekly US Streaming Report'!U18)</f>
        <v>0</v>
      </c>
      <c r="G14">
        <f>LEN('Weekly US Streaming Report'!V18)</f>
        <v>0</v>
      </c>
      <c r="H14">
        <f>LEN('Weekly US Streaming Report'!W18)</f>
        <v>0</v>
      </c>
      <c t="str" s="122" r="I14">
        <f>if((sum(E14:G14)&gt;0), TRUE, "")</f>
        <v/>
      </c>
      <c t="str" s="122" r="J14">
        <f>if((sum(E14:H14)&gt;0), TRUE, "")</f>
        <v/>
      </c>
    </row>
    <row r="15" hidden="1">
      <c r="A15">
        <v>14</v>
      </c>
      <c r="B15">
        <f>'Weekly US Streaming Report'!F19</f>
        <v>7332334264661</v>
      </c>
      <c t="str" s="122" r="C15">
        <f>'Weekly US Streaming Report'!G19</f>
        <v>Naomi Pilgrim</v>
      </c>
      <c t="str" s="122" r="D15">
        <f>'Weekly US Streaming Report'!H19</f>
        <v>No Gun (Exclusive Track and Remix)</v>
      </c>
      <c r="E15">
        <f>LEN('Weekly US Streaming Report'!T19)</f>
        <v>0</v>
      </c>
      <c r="F15">
        <f>LEN('Weekly US Streaming Report'!U19)</f>
        <v>0</v>
      </c>
      <c r="G15">
        <f>LEN('Weekly US Streaming Report'!V19)</f>
        <v>0</v>
      </c>
      <c r="H15">
        <f>LEN('Weekly US Streaming Report'!W19)</f>
        <v>0</v>
      </c>
      <c t="str" s="122" r="I15">
        <f>if((sum(E15:G15)&gt;0), TRUE, "")</f>
        <v/>
      </c>
      <c t="str" s="122" r="J15">
        <f>if((sum(E15:H15)&gt;0), TRUE, "")</f>
        <v/>
      </c>
    </row>
    <row r="16" hidden="1">
      <c r="A16">
        <v>15</v>
      </c>
      <c r="B16">
        <f>'Weekly US Streaming Report'!F20</f>
        <v>888003169647</v>
      </c>
      <c t="str" s="122" r="C16">
        <f>'Weekly US Streaming Report'!G20</f>
        <v>Stryper</v>
      </c>
      <c t="str" s="122" r="D16">
        <f>'Weekly US Streaming Report'!H20</f>
        <v>No More Hell to Pay</v>
      </c>
      <c r="E16">
        <f>LEN('Weekly US Streaming Report'!T20)</f>
        <v>0</v>
      </c>
      <c r="F16">
        <f>LEN('Weekly US Streaming Report'!U20)</f>
        <v>0</v>
      </c>
      <c r="G16">
        <f>LEN('Weekly US Streaming Report'!V20)</f>
        <v>0</v>
      </c>
      <c r="H16">
        <f>LEN('Weekly US Streaming Report'!W20)</f>
        <v>0</v>
      </c>
      <c t="str" s="122" r="I16">
        <f>if((sum(E16:G16)&gt;0), TRUE, "")</f>
        <v/>
      </c>
      <c t="str" s="122" r="J16">
        <f>if((sum(E16:H16)&gt;0), TRUE, "")</f>
        <v/>
      </c>
    </row>
    <row r="17" hidden="1">
      <c r="A17">
        <v>16</v>
      </c>
      <c r="B17">
        <f>'Weekly US Streaming Report'!F21</f>
        <v>888003022034</v>
      </c>
      <c t="str" s="122" r="C17">
        <f>'Weekly US Streaming Report'!G21</f>
        <v>Melvins</v>
      </c>
      <c t="str" s="122" r="D17">
        <f>'Weekly US Streaming Report'!H21</f>
        <v>Tres Cabrones</v>
      </c>
      <c r="E17">
        <f>LEN('Weekly US Streaming Report'!T21)</f>
        <v>0</v>
      </c>
      <c r="F17">
        <f>LEN('Weekly US Streaming Report'!U21)</f>
        <v>0</v>
      </c>
      <c r="G17">
        <f>LEN('Weekly US Streaming Report'!V21)</f>
        <v>0</v>
      </c>
      <c r="H17">
        <f>LEN('Weekly US Streaming Report'!W21)</f>
        <v>0</v>
      </c>
      <c t="str" s="122" r="I17">
        <f>if((sum(E17:G17)&gt;0), TRUE, "")</f>
        <v/>
      </c>
      <c t="str" s="122" r="J17">
        <f>if((sum(E17:H17)&gt;0), TRUE, "")</f>
        <v/>
      </c>
    </row>
    <row r="18" hidden="1">
      <c r="A18">
        <v>17</v>
      </c>
      <c r="B18">
        <f>'Weekly US Streaming Report'!F22</f>
        <v>710347119722</v>
      </c>
      <c t="str" s="122" r="C18">
        <f>'Weekly US Streaming Report'!G22</f>
        <v>Joanne Shaw Taylor</v>
      </c>
      <c t="str" s="122" r="D18">
        <f>'Weekly US Streaming Report'!H22</f>
        <v>Songs from the Road</v>
      </c>
      <c r="E18">
        <f>LEN('Weekly US Streaming Report'!T22)</f>
        <v>0</v>
      </c>
      <c r="F18">
        <f>LEN('Weekly US Streaming Report'!U22)</f>
        <v>0</v>
      </c>
      <c r="G18">
        <f>LEN('Weekly US Streaming Report'!V22)</f>
        <v>0</v>
      </c>
      <c r="H18">
        <f>LEN('Weekly US Streaming Report'!W22)</f>
        <v>0</v>
      </c>
      <c t="str" s="122" r="I18">
        <f>if((sum(E18:G18)&gt;0), TRUE, "")</f>
        <v/>
      </c>
      <c t="str" s="122" r="J18">
        <f>if((sum(E18:H18)&gt;0), TRUE, "")</f>
        <v/>
      </c>
    </row>
    <row r="19" hidden="1">
      <c r="A19">
        <v>18</v>
      </c>
      <c r="B19">
        <f>'Weekly US Streaming Report'!F23</f>
        <v>888003184428</v>
      </c>
      <c t="str" s="122" r="C19">
        <f>'Weekly US Streaming Report'!G23</f>
        <v>Vinnie Paz</v>
      </c>
      <c t="str" s="122" r="D19">
        <f>'Weekly US Streaming Report'!H23</f>
        <v>Carry on Tradition Soundrop Room</v>
      </c>
      <c r="E19">
        <f>LEN('Weekly US Streaming Report'!T23)</f>
        <v>0</v>
      </c>
      <c r="F19">
        <f>LEN('Weekly US Streaming Report'!U23)</f>
        <v>0</v>
      </c>
      <c r="G19">
        <f>LEN('Weekly US Streaming Report'!V23)</f>
        <v>0</v>
      </c>
      <c r="H19">
        <f>LEN('Weekly US Streaming Report'!W23)</f>
        <v>0</v>
      </c>
      <c t="str" s="122" r="I19">
        <f>if((sum(E19:G19)&gt;0), TRUE, "")</f>
        <v/>
      </c>
      <c t="str" s="122" r="J19">
        <f>if((sum(E19:H19)&gt;0), TRUE, "")</f>
        <v/>
      </c>
    </row>
    <row r="20" hidden="1">
      <c r="A20">
        <v>19</v>
      </c>
      <c r="B20">
        <f>'Weekly US Streaming Report'!F24</f>
        <v>888003184428</v>
      </c>
      <c t="str" s="122" r="C20">
        <f>'Weekly US Streaming Report'!G24</f>
        <v>Vinnie Paz</v>
      </c>
      <c t="str" s="122" r="D20">
        <f>'Weekly US Streaming Report'!H24</f>
        <v>Carry on Tradition</v>
      </c>
      <c r="E20">
        <f>LEN('Weekly US Streaming Report'!T24)</f>
        <v>0</v>
      </c>
      <c r="F20">
        <f>LEN('Weekly US Streaming Report'!U24)</f>
        <v>1</v>
      </c>
      <c r="G20">
        <f>LEN('Weekly US Streaming Report'!V24)</f>
        <v>0</v>
      </c>
      <c r="H20">
        <f>LEN('Weekly US Streaming Report'!W24)</f>
        <v>0</v>
      </c>
      <c t="b" s="122" r="I20">
        <f>if((sum(E20:G20)&gt;0), TRUE, "")</f>
        <v>1</v>
      </c>
      <c t="b" s="122" r="J20">
        <f>if((sum(E20:H20)&gt;0), TRUE, "")</f>
        <v>1</v>
      </c>
    </row>
    <row r="21" hidden="1">
      <c r="A21">
        <v>20</v>
      </c>
      <c r="B21">
        <f>'Weekly US Streaming Report'!F25</f>
        <v>888003332409</v>
      </c>
      <c t="str" s="122" r="C21">
        <f>'Weekly US Streaming Report'!G25</f>
        <v>Sepultura</v>
      </c>
      <c t="str" s="122" r="D21">
        <f>'Weekly US Streaming Report'!H25</f>
        <v>The Mediator Between Head and Hands Must Be the Heart (Bonus Version)</v>
      </c>
      <c r="E21">
        <f>LEN('Weekly US Streaming Report'!T25)</f>
        <v>0</v>
      </c>
      <c r="F21">
        <f>LEN('Weekly US Streaming Report'!U25)</f>
        <v>0</v>
      </c>
      <c r="G21">
        <f>LEN('Weekly US Streaming Report'!V25)</f>
        <v>0</v>
      </c>
      <c r="H21">
        <f>LEN('Weekly US Streaming Report'!W25)</f>
        <v>0</v>
      </c>
      <c t="str" s="122" r="I21">
        <f>if((sum(E21:G21)&gt;0), TRUE, "")</f>
        <v/>
      </c>
      <c t="str" s="122" r="J21">
        <f>if((sum(E21:H21)&gt;0), TRUE, "")</f>
        <v/>
      </c>
    </row>
    <row r="22" hidden="1">
      <c r="A22">
        <v>21</v>
      </c>
      <c r="B22">
        <f>'Weekly US Streaming Report'!F26</f>
        <v>781676334025</v>
      </c>
      <c t="str" s="122" r="C22">
        <f>'Weekly US Streaming Report'!G26</f>
        <v>Toxic Holocaust</v>
      </c>
      <c t="str" s="122" r="D22">
        <f>'Weekly US Streaming Report'!H26</f>
        <v>Chemistry of Consciousness (Deluxe Version)</v>
      </c>
      <c r="E22">
        <f>LEN('Weekly US Streaming Report'!T26)</f>
        <v>0</v>
      </c>
      <c r="F22">
        <f>LEN('Weekly US Streaming Report'!U26)</f>
        <v>0</v>
      </c>
      <c r="G22">
        <f>LEN('Weekly US Streaming Report'!V26)</f>
        <v>0</v>
      </c>
      <c r="H22">
        <f>LEN('Weekly US Streaming Report'!W26)</f>
        <v>0</v>
      </c>
      <c t="str" s="122" r="I22">
        <f>if((sum(E22:G22)&gt;0), TRUE, "")</f>
        <v/>
      </c>
      <c t="str" s="122" r="J22">
        <f>if((sum(E22:H22)&gt;0), TRUE, "")</f>
        <v/>
      </c>
    </row>
    <row r="23" hidden="1">
      <c r="A23">
        <v>22</v>
      </c>
      <c r="B23">
        <f>'Weekly US Streaming Report'!F27</f>
        <v>680899007924</v>
      </c>
      <c t="str" s="122" r="C23">
        <f>'Weekly US Streaming Report'!G27</f>
        <v>William Onyeabor</v>
      </c>
      <c t="str" s="122" r="D23">
        <f>'Weekly US Streaming Report'!H27</f>
        <v>World Psychedelic Classics 5: Who Is William Onyeabor?</v>
      </c>
      <c r="E23">
        <f>LEN('Weekly US Streaming Report'!T27)</f>
        <v>0</v>
      </c>
      <c r="F23">
        <f>LEN('Weekly US Streaming Report'!U27)</f>
        <v>0</v>
      </c>
      <c r="G23">
        <f>LEN('Weekly US Streaming Report'!V27)</f>
        <v>0</v>
      </c>
      <c r="H23">
        <f>LEN('Weekly US Streaming Report'!W27)</f>
        <v>48</v>
      </c>
      <c t="str" s="122" r="I23">
        <f>if((sum(E23:G23)&gt;0), TRUE, "")</f>
        <v/>
      </c>
      <c t="b" s="122" r="J23">
        <f>if((sum(E23:H23)&gt;0), TRUE, "")</f>
        <v>1</v>
      </c>
    </row>
    <row r="24" hidden="1">
      <c r="A24">
        <v>23</v>
      </c>
      <c r="B24">
        <f>'Weekly US Streaming Report'!F28</f>
        <v>888003310810</v>
      </c>
      <c t="str" s="122" r="C24">
        <f>'Weekly US Streaming Report'!G28</f>
        <v>Kataklysm</v>
      </c>
      <c t="str" s="122" r="D24">
        <f>'Weekly US Streaming Report'!H28</f>
        <v>Waiting for the End to Come</v>
      </c>
      <c r="E24">
        <f>LEN('Weekly US Streaming Report'!T28)</f>
        <v>0</v>
      </c>
      <c r="F24">
        <f>LEN('Weekly US Streaming Report'!U28)</f>
        <v>0</v>
      </c>
      <c r="G24">
        <f>LEN('Weekly US Streaming Report'!V28)</f>
        <v>0</v>
      </c>
      <c r="H24">
        <f>LEN('Weekly US Streaming Report'!W28)</f>
        <v>0</v>
      </c>
      <c t="str" s="122" r="I24">
        <f>if((sum(E24:G24)&gt;0), TRUE, "")</f>
        <v/>
      </c>
      <c t="str" s="122" r="J24">
        <f>if((sum(E24:H24)&gt;0), TRUE, "")</f>
        <v/>
      </c>
    </row>
    <row r="25" hidden="1">
      <c r="A25">
        <v>24</v>
      </c>
      <c r="B25">
        <f>'Weekly US Streaming Report'!F29</f>
        <v>888003184336</v>
      </c>
      <c t="str" s="122" r="C25">
        <f>'Weekly US Streaming Report'!G29</f>
        <v>Testament</v>
      </c>
      <c t="str" s="122" r="D25">
        <f>'Weekly US Streaming Report'!H29</f>
        <v>Dark Roots of Thrash (Live)</v>
      </c>
      <c r="E25">
        <f>LEN('Weekly US Streaming Report'!T29)</f>
        <v>0</v>
      </c>
      <c r="F25">
        <f>LEN('Weekly US Streaming Report'!U29)</f>
        <v>0</v>
      </c>
      <c r="G25">
        <f>LEN('Weekly US Streaming Report'!V29)</f>
        <v>0</v>
      </c>
      <c r="H25">
        <f>LEN('Weekly US Streaming Report'!W29)</f>
        <v>0</v>
      </c>
      <c t="str" s="122" r="I25">
        <f>if((sum(E25:G25)&gt;0), TRUE, "")</f>
        <v/>
      </c>
      <c t="str" s="122" r="J25">
        <f>if((sum(E25:H25)&gt;0), TRUE, "")</f>
        <v/>
      </c>
    </row>
    <row r="26" hidden="1">
      <c r="A26">
        <v>25</v>
      </c>
      <c r="B26">
        <f>'Weekly US Streaming Report'!F30</f>
        <v>822231174424</v>
      </c>
      <c t="str" s="122" r="C26">
        <f>'Weekly US Streaming Report'!G30</f>
        <v>London Symphony Orchestra</v>
      </c>
      <c t="str" s="122" r="D26">
        <f>'Weekly US Streaming Report'!H30</f>
        <v>Turnage: Speranza &amp; From the Wreckage</v>
      </c>
      <c r="E26">
        <f>LEN('Weekly US Streaming Report'!T30)</f>
        <v>0</v>
      </c>
      <c r="F26">
        <f>LEN('Weekly US Streaming Report'!U30)</f>
        <v>0</v>
      </c>
      <c r="G26">
        <f>LEN('Weekly US Streaming Report'!V30)</f>
        <v>0</v>
      </c>
      <c r="H26">
        <f>LEN('Weekly US Streaming Report'!W30)</f>
        <v>0</v>
      </c>
      <c t="str" s="122" r="I26">
        <f>if((sum(E26:G26)&gt;0), TRUE, "")</f>
        <v/>
      </c>
      <c t="str" s="122" r="J26">
        <f>if((sum(E26:H26)&gt;0), TRUE, "")</f>
        <v/>
      </c>
    </row>
    <row r="27" hidden="1">
      <c r="A27">
        <v>26</v>
      </c>
      <c r="B27">
        <f>'Weekly US Streaming Report'!F31</f>
        <v>794017320724</v>
      </c>
      <c t="str" s="122" r="C27">
        <f>'Weekly US Streaming Report'!G31</f>
        <v>The Olate Dogs</v>
      </c>
      <c t="str" s="122" r="D27">
        <f>'Weekly US Streaming Report'!H31</f>
        <v>The Olate Dogs' Christmas</v>
      </c>
      <c r="E27">
        <f>LEN('Weekly US Streaming Report'!T31)</f>
        <v>0</v>
      </c>
      <c r="F27">
        <f>LEN('Weekly US Streaming Report'!U31)</f>
        <v>0</v>
      </c>
      <c r="G27">
        <f>LEN('Weekly US Streaming Report'!V31)</f>
        <v>0</v>
      </c>
      <c r="H27">
        <f>LEN('Weekly US Streaming Report'!W31)</f>
        <v>0</v>
      </c>
      <c t="str" s="122" r="I27">
        <f>if((sum(E27:G27)&gt;0), TRUE, "")</f>
        <v/>
      </c>
      <c t="str" s="122" r="J27">
        <f>if((sum(E27:H27)&gt;0), TRUE, "")</f>
        <v/>
      </c>
    </row>
    <row r="28" hidden="1">
      <c r="A28">
        <v>27</v>
      </c>
      <c r="B28">
        <f>'Weekly US Streaming Report'!F32</f>
        <v>888003110434</v>
      </c>
      <c t="str" s="122" r="C28">
        <f>'Weekly US Streaming Report'!G32</f>
        <v>Sabaton</v>
      </c>
      <c t="str" s="122" r="D28">
        <f>'Weekly US Streaming Report'!H32</f>
        <v>Swedish Empire Live Soundrop Room</v>
      </c>
      <c r="E28">
        <f>LEN('Weekly US Streaming Report'!T32)</f>
        <v>0</v>
      </c>
      <c r="F28">
        <f>LEN('Weekly US Streaming Report'!U32)</f>
        <v>0</v>
      </c>
      <c r="G28">
        <f>LEN('Weekly US Streaming Report'!V32)</f>
        <v>0</v>
      </c>
      <c r="H28">
        <f>LEN('Weekly US Streaming Report'!W32)</f>
        <v>0</v>
      </c>
      <c t="str" s="122" r="I28">
        <f>if((sum(E28:G28)&gt;0), TRUE, "")</f>
        <v/>
      </c>
      <c t="str" s="122" r="J28">
        <f>if((sum(E28:H28)&gt;0), TRUE, "")</f>
        <v/>
      </c>
    </row>
    <row r="29" hidden="1">
      <c r="A29">
        <v>28</v>
      </c>
      <c r="B29">
        <f>'Weekly US Streaming Report'!F33</f>
        <v>888003172586</v>
      </c>
      <c t="str" s="122" r="C29">
        <f>'Weekly US Streaming Report'!G33</f>
        <v>Def Leppard</v>
      </c>
      <c t="str" s="122" r="D29">
        <f>'Weekly US Streaming Report'!H33</f>
        <v>Viva! Hysteria (Original Soundtrack)</v>
      </c>
      <c r="E29">
        <f>LEN('Weekly US Streaming Report'!T33)</f>
        <v>0</v>
      </c>
      <c r="F29">
        <f>LEN('Weekly US Streaming Report'!U33)</f>
        <v>0</v>
      </c>
      <c r="G29">
        <f>LEN('Weekly US Streaming Report'!V33)</f>
        <v>0</v>
      </c>
      <c r="H29">
        <f>LEN('Weekly US Streaming Report'!W33)</f>
        <v>0</v>
      </c>
      <c t="str" s="122" r="I29">
        <f>if((sum(E29:G29)&gt;0), TRUE, "")</f>
        <v/>
      </c>
      <c t="str" s="122" r="J29">
        <f>if((sum(E29:H29)&gt;0), TRUE, "")</f>
        <v/>
      </c>
    </row>
    <row r="30" hidden="1">
      <c r="A30">
        <v>29</v>
      </c>
      <c r="B30">
        <f>'Weekly US Streaming Report'!F34</f>
        <v>888003419544</v>
      </c>
      <c t="str" s="122" r="C30">
        <f>'Weekly US Streaming Report'!G34</f>
        <v>Kina Grannis</v>
      </c>
      <c t="str" s="122" r="D30">
        <f>'Weekly US Streaming Report'!H34</f>
        <v>The Keeper</v>
      </c>
      <c r="E30">
        <f>LEN('Weekly US Streaming Report'!T34)</f>
        <v>0</v>
      </c>
      <c r="F30">
        <f>LEN('Weekly US Streaming Report'!U34)</f>
        <v>0</v>
      </c>
      <c r="G30">
        <f>LEN('Weekly US Streaming Report'!V34)</f>
        <v>0</v>
      </c>
      <c r="H30">
        <f>LEN('Weekly US Streaming Report'!W34)</f>
        <v>0</v>
      </c>
      <c t="str" s="122" r="I30">
        <f>if((sum(E30:G30)&gt;0), TRUE, "")</f>
        <v/>
      </c>
      <c t="str" s="122" r="J30">
        <f>if((sum(E30:H30)&gt;0), TRUE, "")</f>
        <v/>
      </c>
    </row>
    <row r="31" hidden="1">
      <c r="A31">
        <v>30</v>
      </c>
      <c r="B31">
        <f>'Weekly US Streaming Report'!F35</f>
        <v>749846019684</v>
      </c>
      <c t="str" s="122" r="C31">
        <f>'Weekly US Streaming Report'!G35</f>
        <v>Black Hearted Brother</v>
      </c>
      <c t="str" s="122" r="D31">
        <f>'Weekly US Streaming Report'!H35</f>
        <v>Stars Are Our Home</v>
      </c>
      <c r="E31">
        <f>LEN('Weekly US Streaming Report'!T35)</f>
        <v>0</v>
      </c>
      <c r="F31">
        <f>LEN('Weekly US Streaming Report'!U35)</f>
        <v>0</v>
      </c>
      <c r="G31">
        <f>LEN('Weekly US Streaming Report'!V35)</f>
        <v>0</v>
      </c>
      <c r="H31">
        <f>LEN('Weekly US Streaming Report'!W35)</f>
        <v>0</v>
      </c>
      <c t="str" s="122" r="I31">
        <f>if((sum(E31:G31)&gt;0), TRUE, "")</f>
        <v/>
      </c>
      <c t="str" s="122" r="J31">
        <f>if((sum(E31:H31)&gt;0), TRUE, "")</f>
        <v/>
      </c>
    </row>
    <row r="32" hidden="1">
      <c r="A32">
        <v>31</v>
      </c>
      <c r="B32">
        <f>'Weekly US Streaming Report'!F36</f>
        <v>880893007627</v>
      </c>
      <c t="str" s="122" r="C32">
        <f>'Weekly US Streaming Report'!G36</f>
        <v>CFCF</v>
      </c>
      <c t="str" s="122" r="D32">
        <f>'Weekly US Streaming Report'!H36</f>
        <v>Outside</v>
      </c>
      <c r="E32">
        <f>LEN('Weekly US Streaming Report'!T36)</f>
        <v>0</v>
      </c>
      <c r="F32">
        <f>LEN('Weekly US Streaming Report'!U36)</f>
        <v>0</v>
      </c>
      <c r="G32">
        <f>LEN('Weekly US Streaming Report'!V36)</f>
        <v>0</v>
      </c>
      <c r="H32">
        <f>LEN('Weekly US Streaming Report'!W36)</f>
        <v>0</v>
      </c>
      <c t="str" s="122" r="I32">
        <f>if((sum(E32:G32)&gt;0), TRUE, "")</f>
        <v/>
      </c>
      <c t="str" s="122" r="J32">
        <f>if((sum(E32:H32)&gt;0), TRUE, "")</f>
        <v/>
      </c>
    </row>
    <row r="33" hidden="1">
      <c r="A33">
        <v>32</v>
      </c>
      <c r="B33">
        <f>'Weekly US Streaming Report'!F37</f>
        <v>766897746628</v>
      </c>
      <c t="str" s="122" r="C33">
        <f>'Weekly US Streaming Report'!G37</f>
        <v>DJ Billy E</v>
      </c>
      <c t="str" s="122" r="D33">
        <f>'Weekly US Streaming Report'!H37</f>
        <v>Trap City Bass</v>
      </c>
      <c r="E33">
        <f>LEN('Weekly US Streaming Report'!T37)</f>
        <v>0</v>
      </c>
      <c r="F33">
        <f>LEN('Weekly US Streaming Report'!U37)</f>
        <v>0</v>
      </c>
      <c r="G33">
        <f>LEN('Weekly US Streaming Report'!V37)</f>
        <v>0</v>
      </c>
      <c r="H33">
        <f>LEN('Weekly US Streaming Report'!W37)</f>
        <v>0</v>
      </c>
      <c t="str" s="122" r="I33">
        <f>if((sum(E33:G33)&gt;0), TRUE, "")</f>
        <v/>
      </c>
      <c t="str" s="122" r="J33">
        <f>if((sum(E33:H33)&gt;0), TRUE, "")</f>
        <v/>
      </c>
    </row>
    <row r="34" hidden="1">
      <c r="A34">
        <v>33</v>
      </c>
      <c r="B34">
        <f>'Weekly US Streaming Report'!F38</f>
        <v>888003321878</v>
      </c>
      <c t="str" s="122" r="C34">
        <f>'Weekly US Streaming Report'!G38</f>
        <v>Bounty Killer</v>
      </c>
      <c t="str" s="122" r="D34">
        <f>'Weekly US Streaming Report'!H38</f>
        <v>Support Fi Support - Single</v>
      </c>
      <c r="E34">
        <f>LEN('Weekly US Streaming Report'!T38)</f>
        <v>0</v>
      </c>
      <c r="F34">
        <f>LEN('Weekly US Streaming Report'!U38)</f>
        <v>0</v>
      </c>
      <c r="G34">
        <f>LEN('Weekly US Streaming Report'!V38)</f>
        <v>0</v>
      </c>
      <c r="H34">
        <f>LEN('Weekly US Streaming Report'!W38)</f>
        <v>0</v>
      </c>
      <c t="str" s="122" r="I34">
        <f>if((sum(E34:G34)&gt;0), TRUE, "")</f>
        <v/>
      </c>
      <c t="str" s="122" r="J34">
        <f>if((sum(E34:H34)&gt;0), TRUE, "")</f>
        <v/>
      </c>
    </row>
    <row r="35">
      <c r="A35">
        <v>34</v>
      </c>
      <c r="B35">
        <f>'Weekly US Streaming Report'!F39</f>
        <v>781676724123</v>
      </c>
      <c t="str" s="122" r="C35">
        <f>'Weekly US Streaming Report'!G39</f>
        <v>Red Fang</v>
      </c>
      <c t="str" s="122" r="D35">
        <f>'Weekly US Streaming Report'!H39</f>
        <v>Whales and Leeches</v>
      </c>
      <c r="E35">
        <f>LEN('Weekly US Streaming Report'!T39)</f>
        <v>1</v>
      </c>
      <c r="F35">
        <f>LEN('Weekly US Streaming Report'!W39)</f>
        <v>96</v>
      </c>
      <c r="G35">
        <f>LEN('Weekly US Streaming Report'!V39)</f>
        <v>0</v>
      </c>
      <c r="H35">
        <f>LEN('Weekly US Streaming Report'!W39)</f>
        <v>96</v>
      </c>
      <c t="b" s="122" r="I35">
        <f>if((sum(E35:G35)&gt;0), TRUE, "")</f>
        <v>1</v>
      </c>
      <c t="b" s="122" r="J35">
        <f>if((sum(E35:H35)&gt;0), TRUE, "")</f>
        <v>1</v>
      </c>
    </row>
    <row r="36" hidden="1">
      <c r="A36">
        <v>35</v>
      </c>
      <c r="B36">
        <f>'Weekly US Streaming Report'!F40</f>
        <v>888003249738</v>
      </c>
      <c t="str" s="122" r="C36">
        <f>'Weekly US Streaming Report'!G40</f>
        <v>Steve Aoki &amp; Rune RK feat. RAS</v>
      </c>
      <c t="str" s="122" r="D36">
        <f>'Weekly US Streaming Report'!H40</f>
        <v>Bring You to Life (Transcend) [feat. RAS]</v>
      </c>
      <c r="E36">
        <f>LEN('Weekly US Streaming Report'!T40)</f>
        <v>0</v>
      </c>
      <c r="F36">
        <f>LEN('Weekly US Streaming Report'!U40)</f>
        <v>0</v>
      </c>
      <c r="G36">
        <f>LEN('Weekly US Streaming Report'!V40)</f>
        <v>0</v>
      </c>
      <c r="H36">
        <f>LEN('Weekly US Streaming Report'!W40)</f>
        <v>48</v>
      </c>
      <c t="str" s="122" r="I36">
        <f>if((sum(E36:G36)&gt;0), TRUE, "")</f>
        <v/>
      </c>
      <c t="b" s="122" r="J36">
        <f>if((sum(E36:H36)&gt;0), TRUE, "")</f>
        <v>1</v>
      </c>
    </row>
    <row r="37" hidden="1">
      <c r="A37">
        <v>36</v>
      </c>
      <c t="str" r="B37">
        <f>'Weekly US Streaming Report'!F41</f>
        <v>'096741463921</v>
      </c>
      <c t="str" s="122" r="C37">
        <f>'Weekly US Streaming Report'!G41</f>
        <v>Jewel</v>
      </c>
      <c t="str" s="122" r="D37">
        <f>'Weekly US Streaming Report'!H41</f>
        <v>Let It Snow - Single</v>
      </c>
      <c r="E37">
        <f>LEN('Weekly US Streaming Report'!T41)</f>
        <v>0</v>
      </c>
      <c r="F37">
        <f>LEN('Weekly US Streaming Report'!U41)</f>
        <v>0</v>
      </c>
      <c r="G37">
        <f>LEN('Weekly US Streaming Report'!V41)</f>
        <v>0</v>
      </c>
      <c r="H37">
        <f>LEN('Weekly US Streaming Report'!W41)</f>
        <v>0</v>
      </c>
      <c t="str" s="122" r="I37">
        <f>if((sum(E37:G37)&gt;0), TRUE, "")</f>
        <v/>
      </c>
      <c t="str" s="122" r="J37">
        <f>if((sum(E37:H37)&gt;0), TRUE, "")</f>
        <v/>
      </c>
    </row>
    <row r="38" hidden="1">
      <c r="A38">
        <v>37</v>
      </c>
      <c r="B38">
        <f>'Weekly US Streaming Report'!F42</f>
        <v>888002933348</v>
      </c>
      <c t="str" s="122" r="C38">
        <f>'Weekly US Streaming Report'!G42</f>
        <v>Tim Hecker</v>
      </c>
      <c t="str" s="122" r="D38">
        <f>'Weekly US Streaming Report'!H42</f>
        <v>Virgins</v>
      </c>
      <c r="E38">
        <f>LEN('Weekly US Streaming Report'!T42)</f>
        <v>0</v>
      </c>
      <c r="F38">
        <f>LEN('Weekly US Streaming Report'!U42)</f>
        <v>0</v>
      </c>
      <c r="G38">
        <f>LEN('Weekly US Streaming Report'!V42)</f>
        <v>0</v>
      </c>
      <c r="H38">
        <f>LEN('Weekly US Streaming Report'!W42)</f>
        <v>0</v>
      </c>
      <c t="str" s="122" r="I38">
        <f>if((sum(E38:G38)&gt;0), TRUE, "")</f>
        <v/>
      </c>
      <c t="str" s="122" r="J38">
        <f>if((sum(E38:H38)&gt;0), TRUE, "")</f>
        <v/>
      </c>
    </row>
    <row r="39" hidden="1">
      <c r="A39">
        <v>38</v>
      </c>
      <c r="B39">
        <f>'Weekly US Streaming Report'!F43</f>
        <v>888003126015</v>
      </c>
      <c t="str" s="122" r="C39">
        <f>'Weekly US Streaming Report'!G43</f>
        <v>Death Angel</v>
      </c>
      <c t="str" s="122" r="D39">
        <f>'Weekly US Streaming Report'!H43</f>
        <v>The Dream Calls for Blood</v>
      </c>
      <c r="E39">
        <f>LEN('Weekly US Streaming Report'!T43)</f>
        <v>0</v>
      </c>
      <c r="F39">
        <f>LEN('Weekly US Streaming Report'!U43)</f>
        <v>0</v>
      </c>
      <c r="G39">
        <f>LEN('Weekly US Streaming Report'!V43)</f>
        <v>0</v>
      </c>
      <c r="H39">
        <f>LEN('Weekly US Streaming Report'!W43)</f>
        <v>0</v>
      </c>
      <c t="str" s="122" r="I39">
        <f>if((sum(E39:G39)&gt;0), TRUE, "")</f>
        <v/>
      </c>
      <c t="str" s="122" r="J39">
        <f>if((sum(E39:H39)&gt;0), TRUE, "")</f>
        <v/>
      </c>
    </row>
    <row r="40">
      <c r="A40">
        <v>39</v>
      </c>
      <c r="B40">
        <f>'Weekly US Streaming Report'!F44</f>
        <v>888002850324</v>
      </c>
      <c t="str" s="122" r="C40">
        <f>'Weekly US Streaming Report'!G44</f>
        <v>RJD2</v>
      </c>
      <c t="str" s="122" r="D40">
        <f>'Weekly US Streaming Report'!H44</f>
        <v>More Is Than Isn't</v>
      </c>
      <c r="E40">
        <f>LEN('Weekly US Streaming Report'!T44)</f>
        <v>0</v>
      </c>
      <c r="F40">
        <f>LEN('Weekly US Streaming Report'!U44)</f>
        <v>1</v>
      </c>
      <c r="G40">
        <f>LEN('Weekly US Streaming Report'!V44)</f>
        <v>0</v>
      </c>
      <c r="H40">
        <f>LEN('Weekly US Streaming Report'!W44)</f>
        <v>179</v>
      </c>
      <c t="b" s="122" r="I40">
        <f>if((sum(E40:G40)&gt;0), TRUE, "")</f>
        <v>1</v>
      </c>
      <c t="b" s="122" r="J40">
        <f>if((sum(E40:H40)&gt;0), TRUE, "")</f>
        <v>1</v>
      </c>
    </row>
    <row r="41" hidden="1">
      <c r="A41">
        <v>40</v>
      </c>
      <c r="B41">
        <f>'Weekly US Streaming Report'!F45</f>
        <v>888003153974</v>
      </c>
      <c t="str" s="122" r="C41">
        <f>'Weekly US Streaming Report'!G45</f>
        <v>V V Brown</v>
      </c>
      <c t="str" s="122" r="D41">
        <f>'Weekly US Streaming Report'!H45</f>
        <v>Samson &amp; Delilah</v>
      </c>
      <c r="E41">
        <f>LEN('Weekly US Streaming Report'!T45)</f>
        <v>0</v>
      </c>
      <c r="F41">
        <f>LEN('Weekly US Streaming Report'!U45)</f>
        <v>0</v>
      </c>
      <c r="G41">
        <f>LEN('Weekly US Streaming Report'!V45)</f>
        <v>0</v>
      </c>
      <c r="H41">
        <f>LEN('Weekly US Streaming Report'!W45)</f>
        <v>43</v>
      </c>
      <c t="str" s="122" r="I41">
        <f>if((sum(E41:G41)&gt;0), TRUE, "")</f>
        <v/>
      </c>
      <c t="b" s="122" r="J41">
        <f>if((sum(E41:H41)&gt;0), TRUE, "")</f>
        <v>1</v>
      </c>
    </row>
    <row r="42" hidden="1">
      <c r="A42">
        <v>41</v>
      </c>
      <c r="B42">
        <f>'Weekly US Streaming Report'!F46</f>
        <v>888002886743</v>
      </c>
      <c t="str" s="122" r="C42">
        <f>'Weekly US Streaming Report'!G46</f>
        <v>State Champs</v>
      </c>
      <c t="str" s="122" r="D42">
        <f>'Weekly US Streaming Report'!H46</f>
        <v>The Finer Things</v>
      </c>
      <c r="E42">
        <f>LEN('Weekly US Streaming Report'!T46)</f>
        <v>0</v>
      </c>
      <c r="F42">
        <f>LEN('Weekly US Streaming Report'!U46)</f>
        <v>0</v>
      </c>
      <c r="G42">
        <f>LEN('Weekly US Streaming Report'!V46)</f>
        <v>0</v>
      </c>
      <c r="H42">
        <f>LEN('Weekly US Streaming Report'!W46)</f>
        <v>0</v>
      </c>
      <c t="str" s="122" r="I42">
        <f>if((sum(E42:G42)&gt;0), TRUE, "")</f>
        <v/>
      </c>
      <c t="str" s="122" r="J42">
        <f>if((sum(E42:H42)&gt;0), TRUE, "")</f>
        <v/>
      </c>
    </row>
    <row r="43" hidden="1">
      <c r="A43">
        <v>42</v>
      </c>
      <c r="B43">
        <f>'Weekly US Streaming Report'!F47</f>
        <v>888003154759</v>
      </c>
      <c t="str" s="122" r="C43">
        <f>'Weekly US Streaming Report'!G47</f>
        <v>William Shatner</v>
      </c>
      <c t="str" s="122" r="D43">
        <f>'Weekly US Streaming Report'!H47</f>
        <v>Ponder the Mystery (feat. Billy Sherwood)</v>
      </c>
      <c r="E43">
        <f>LEN('Weekly US Streaming Report'!T47)</f>
        <v>0</v>
      </c>
      <c r="F43">
        <f>LEN('Weekly US Streaming Report'!U47)</f>
        <v>0</v>
      </c>
      <c r="G43">
        <f>LEN('Weekly US Streaming Report'!V47)</f>
        <v>0</v>
      </c>
      <c r="H43">
        <f>LEN('Weekly US Streaming Report'!W47)</f>
        <v>0</v>
      </c>
      <c t="str" s="122" r="I43">
        <f>if((sum(E43:G43)&gt;0), TRUE, "")</f>
        <v/>
      </c>
      <c t="str" s="122" r="J43">
        <f>if((sum(E43:H43)&gt;0), TRUE, "")</f>
        <v/>
      </c>
    </row>
    <row r="44" hidden="1">
      <c r="A44">
        <v>43</v>
      </c>
      <c r="B44">
        <f>'Weekly US Streaming Report'!F48</f>
        <v>888002924438</v>
      </c>
      <c t="str" s="122" r="C44">
        <f>'Weekly US Streaming Report'!G48</f>
        <v>Earthless</v>
      </c>
      <c t="str" s="122" r="D44">
        <f>'Weekly US Streaming Report'!H48</f>
        <v>From the Ages</v>
      </c>
      <c r="E44">
        <f>LEN('Weekly US Streaming Report'!T48)</f>
        <v>0</v>
      </c>
      <c r="F44">
        <f>LEN('Weekly US Streaming Report'!U48)</f>
        <v>0</v>
      </c>
      <c r="G44">
        <f>LEN('Weekly US Streaming Report'!V48)</f>
        <v>0</v>
      </c>
      <c r="H44">
        <f>LEN('Weekly US Streaming Report'!W48)</f>
        <v>0</v>
      </c>
      <c t="str" s="122" r="I44">
        <f>if((sum(E44:G44)&gt;0), TRUE, "")</f>
        <v/>
      </c>
      <c t="str" s="122" r="J44">
        <f>if((sum(E44:H44)&gt;0), TRUE, "")</f>
        <v/>
      </c>
    </row>
    <row r="45" hidden="1">
      <c r="A45">
        <v>44</v>
      </c>
      <c r="B45">
        <f>'Weekly US Streaming Report'!F49</f>
        <v>888003155510</v>
      </c>
      <c t="str" s="122" r="C45">
        <f>'Weekly US Streaming Report'!G49</f>
        <v>Albert Hammond, Jr.</v>
      </c>
      <c t="str" s="122" r="D45">
        <f>'Weekly US Streaming Report'!H49</f>
        <v>AHJ</v>
      </c>
      <c r="E45">
        <f>LEN('Weekly US Streaming Report'!T49)</f>
        <v>0</v>
      </c>
      <c r="F45">
        <f>LEN('Weekly US Streaming Report'!U49)</f>
        <v>0</v>
      </c>
      <c r="G45">
        <f>LEN('Weekly US Streaming Report'!V49)</f>
        <v>0</v>
      </c>
      <c r="H45">
        <f>LEN('Weekly US Streaming Report'!W49)</f>
        <v>0</v>
      </c>
      <c t="str" s="122" r="I45">
        <f>if((sum(E45:G45)&gt;0), TRUE, "")</f>
        <v/>
      </c>
      <c t="str" s="122" r="J45">
        <f>if((sum(E45:H45)&gt;0), TRUE, "")</f>
        <v/>
      </c>
    </row>
    <row r="46" hidden="1">
      <c r="A46">
        <v>45</v>
      </c>
      <c t="str" r="B46">
        <f>'Weekly US Streaming Report'!F50</f>
        <v>'045775036922</v>
      </c>
      <c t="str" s="122" r="C46">
        <f>'Weekly US Streaming Report'!G50</f>
        <v>Chrome Hoof</v>
      </c>
      <c t="str" s="122" r="D46">
        <f>'Weekly US Streaming Report'!H50</f>
        <v>Chrome Black Gold</v>
      </c>
      <c r="E46">
        <f>LEN('Weekly US Streaming Report'!T50)</f>
        <v>0</v>
      </c>
      <c r="F46">
        <f>LEN('Weekly US Streaming Report'!U50)</f>
        <v>0</v>
      </c>
      <c r="G46">
        <f>LEN('Weekly US Streaming Report'!V50)</f>
        <v>0</v>
      </c>
      <c r="H46">
        <f>LEN('Weekly US Streaming Report'!W50)</f>
        <v>0</v>
      </c>
      <c t="str" s="122" r="I46">
        <f>if((sum(E46:G46)&gt;0), TRUE, "")</f>
        <v/>
      </c>
      <c t="str" s="122" r="J46">
        <f>if((sum(E46:H46)&gt;0), TRUE, "")</f>
        <v/>
      </c>
    </row>
    <row r="47" hidden="1">
      <c r="A47">
        <v>46</v>
      </c>
      <c r="B47">
        <f>'Weekly US Streaming Report'!F51</f>
        <v>888003029507</v>
      </c>
      <c t="str" s="122" r="C47">
        <f>'Weekly US Streaming Report'!G51</f>
        <v>Soulfly</v>
      </c>
      <c t="str" s="122" r="D47">
        <f>'Weekly US Streaming Report'!H51</f>
        <v>Savages</v>
      </c>
      <c r="E47">
        <f>LEN('Weekly US Streaming Report'!T51)</f>
        <v>0</v>
      </c>
      <c r="F47">
        <f>LEN('Weekly US Streaming Report'!U51)</f>
        <v>0</v>
      </c>
      <c r="G47">
        <f>LEN('Weekly US Streaming Report'!V51)</f>
        <v>0</v>
      </c>
      <c r="H47">
        <f>LEN('Weekly US Streaming Report'!W51)</f>
        <v>0</v>
      </c>
      <c t="str" s="122" r="I47">
        <f>if((sum(E47:G47)&gt;0), TRUE, "")</f>
        <v/>
      </c>
      <c t="str" s="122" r="J47">
        <f>if((sum(E47:H47)&gt;0), TRUE, "")</f>
        <v/>
      </c>
    </row>
    <row r="48" hidden="1">
      <c r="A48">
        <v>47</v>
      </c>
      <c r="B48">
        <f>'Weekly US Streaming Report'!F52</f>
        <v>888003183452</v>
      </c>
      <c t="str" s="122" r="C48">
        <f>'Weekly US Streaming Report'!G52</f>
        <v>Within Temptation</v>
      </c>
      <c t="str" s="122" r="D48">
        <f>'Weekly US Streaming Report'!H52</f>
        <v>Paradise (What About Us?) Feat. Tarja</v>
      </c>
      <c r="E48">
        <f>LEN('Weekly US Streaming Report'!T52)</f>
        <v>0</v>
      </c>
      <c r="F48">
        <f>LEN('Weekly US Streaming Report'!U52)</f>
        <v>0</v>
      </c>
      <c r="G48">
        <f>LEN('Weekly US Streaming Report'!V52)</f>
        <v>0</v>
      </c>
      <c r="H48">
        <f>LEN('Weekly US Streaming Report'!W52)</f>
        <v>0</v>
      </c>
      <c t="str" s="122" r="I48">
        <f>if((sum(E48:G48)&gt;0), TRUE, "")</f>
        <v/>
      </c>
      <c t="str" s="122" r="J48">
        <f>if((sum(E48:H48)&gt;0), TRUE, "")</f>
        <v/>
      </c>
    </row>
    <row r="49" hidden="1">
      <c r="A49">
        <v>48</v>
      </c>
      <c r="B49">
        <f>'Weekly US Streaming Report'!F53</f>
        <v>888003009738</v>
      </c>
      <c t="str" s="122" r="C49">
        <f>'Weekly US Streaming Report'!G53</f>
        <v>The Poets Of Rhythm</v>
      </c>
      <c t="str" s="122" r="D49">
        <f>'Weekly US Streaming Report'!H53</f>
        <v>The Anthology 1992-2003</v>
      </c>
      <c r="E49">
        <f>LEN('Weekly US Streaming Report'!T53)</f>
        <v>0</v>
      </c>
      <c r="F49">
        <f>LEN('Weekly US Streaming Report'!U53)</f>
        <v>0</v>
      </c>
      <c r="G49">
        <f>LEN('Weekly US Streaming Report'!V53)</f>
        <v>0</v>
      </c>
      <c r="H49">
        <f>LEN('Weekly US Streaming Report'!W53)</f>
        <v>0</v>
      </c>
      <c t="str" s="122" r="I49">
        <f>if((sum(E49:G49)&gt;0), TRUE, "")</f>
        <v/>
      </c>
      <c t="str" s="122" r="J49">
        <f>if((sum(E49:H49)&gt;0), TRUE, "")</f>
        <v/>
      </c>
    </row>
    <row r="50" hidden="1">
      <c r="A50">
        <v>49</v>
      </c>
      <c r="B50">
        <f>'Weekly US Streaming Report'!F54</f>
        <v>181475704027</v>
      </c>
      <c t="str" s="122" r="C50">
        <f>'Weekly US Streaming Report'!G54</f>
        <v>Jonathan Butler</v>
      </c>
      <c t="str" s="122" r="D50">
        <f>'Weekly US Streaming Report'!H54</f>
        <v>Merry Christmas to You</v>
      </c>
      <c r="E50">
        <f>LEN('Weekly US Streaming Report'!T54)</f>
        <v>0</v>
      </c>
      <c r="F50">
        <f>LEN('Weekly US Streaming Report'!U54)</f>
        <v>0</v>
      </c>
      <c r="G50">
        <f>LEN('Weekly US Streaming Report'!V54)</f>
        <v>0</v>
      </c>
      <c r="H50">
        <f>LEN('Weekly US Streaming Report'!W54)</f>
        <v>0</v>
      </c>
      <c t="str" s="122" r="I50">
        <f>if((sum(E50:G50)&gt;0), TRUE, "")</f>
        <v/>
      </c>
      <c t="str" s="122" r="J50">
        <f>if((sum(E50:H50)&gt;0), TRUE, "")</f>
        <v/>
      </c>
    </row>
    <row r="51" hidden="1">
      <c r="A51">
        <v>50</v>
      </c>
      <c r="B51">
        <f>'Weekly US Streaming Report'!F55</f>
        <v>822231173328</v>
      </c>
      <c t="str" s="122" r="C51">
        <f>'Weekly US Streaming Report'!G55</f>
        <v>Valery Gergiev</v>
      </c>
      <c t="str" s="122" r="D51">
        <f>'Weekly US Streaming Report'!H55</f>
        <v>Brahms: Symphonies Nos 1 &amp; 2, Tragic Overture, Variations on a Theme of Haydn</v>
      </c>
      <c r="E51">
        <f>LEN('Weekly US Streaming Report'!T55)</f>
        <v>0</v>
      </c>
      <c r="F51">
        <f>LEN('Weekly US Streaming Report'!U55)</f>
        <v>0</v>
      </c>
      <c r="G51">
        <f>LEN('Weekly US Streaming Report'!V55)</f>
        <v>0</v>
      </c>
      <c r="H51">
        <f>LEN('Weekly US Streaming Report'!W55)</f>
        <v>0</v>
      </c>
      <c t="str" s="122" r="I51">
        <f>if((sum(E51:G51)&gt;0), TRUE, "")</f>
        <v/>
      </c>
      <c t="str" s="122" r="J51">
        <f>if((sum(E51:H51)&gt;0), TRUE, "")</f>
        <v/>
      </c>
    </row>
    <row r="52" hidden="1">
      <c r="A52">
        <v>51</v>
      </c>
      <c r="B52">
        <f>'Weekly US Streaming Report'!F56</f>
        <v>888002942029</v>
      </c>
      <c t="str" s="122" r="C52">
        <f>'Weekly US Streaming Report'!G56</f>
        <v>Oddisee</v>
      </c>
      <c t="str" s="122" r="D52">
        <f>'Weekly US Streaming Report'!H56</f>
        <v>The Beauty in All</v>
      </c>
      <c r="E52">
        <f>LEN('Weekly US Streaming Report'!T56)</f>
        <v>0</v>
      </c>
      <c r="F52">
        <f>LEN('Weekly US Streaming Report'!U56)</f>
        <v>0</v>
      </c>
      <c r="G52">
        <f>LEN('Weekly US Streaming Report'!V56)</f>
        <v>0</v>
      </c>
      <c r="H52">
        <f>LEN('Weekly US Streaming Report'!W56)</f>
        <v>0</v>
      </c>
      <c t="str" s="122" r="I52">
        <f>if((sum(E52:G52)&gt;0), TRUE, "")</f>
        <v/>
      </c>
      <c t="str" s="122" r="J52">
        <f>if((sum(E52:H52)&gt;0), TRUE, "")</f>
        <v/>
      </c>
    </row>
    <row r="53" hidden="1">
      <c r="A53">
        <v>52</v>
      </c>
      <c r="B53">
        <f>'Weekly US Streaming Report'!F57</f>
        <v>888002935816</v>
      </c>
      <c t="str" s="122" r="C53">
        <f>'Weekly US Streaming Report'!G57</f>
        <v>Touché Amoré</v>
      </c>
      <c t="str" s="122" r="D53">
        <f>'Weekly US Streaming Report'!H57</f>
        <v>Is Survived By</v>
      </c>
      <c r="E53">
        <f>LEN('Weekly US Streaming Report'!T57)</f>
        <v>0</v>
      </c>
      <c r="F53">
        <f>LEN('Weekly US Streaming Report'!U57)</f>
        <v>0</v>
      </c>
      <c r="G53">
        <f>LEN('Weekly US Streaming Report'!V57)</f>
        <v>0</v>
      </c>
      <c r="H53">
        <f>LEN('Weekly US Streaming Report'!W57)</f>
        <v>0</v>
      </c>
      <c t="str" s="122" r="I53">
        <f>if((sum(E53:G53)&gt;0), TRUE, "")</f>
        <v/>
      </c>
      <c t="str" s="122" r="J53">
        <f>if((sum(E53:H53)&gt;0), TRUE, "")</f>
        <v/>
      </c>
    </row>
    <row r="54" hidden="1">
      <c r="A54">
        <v>53</v>
      </c>
      <c r="B54">
        <f>'Weekly US Streaming Report'!F58</f>
        <v>706091108327</v>
      </c>
      <c t="str" s="122" r="C54">
        <f>'Weekly US Streaming Report'!G58</f>
        <v>Tanya Morgan</v>
      </c>
      <c t="str" s="122" r="D54">
        <f>'Weekly US Streaming Report'!H58</f>
        <v>Rubber Souls</v>
      </c>
      <c r="E54">
        <f>LEN('Weekly US Streaming Report'!T58)</f>
        <v>0</v>
      </c>
      <c r="F54">
        <f>LEN('Weekly US Streaming Report'!U58)</f>
        <v>0</v>
      </c>
      <c r="G54">
        <f>LEN('Weekly US Streaming Report'!V58)</f>
        <v>0</v>
      </c>
      <c r="H54">
        <f>LEN('Weekly US Streaming Report'!W58)</f>
        <v>0</v>
      </c>
      <c t="str" s="122" r="I54">
        <f>if((sum(E54:G54)&gt;0), TRUE, "")</f>
        <v/>
      </c>
      <c t="str" s="122" r="J54">
        <f>if((sum(E54:H54)&gt;0), TRUE, "")</f>
        <v/>
      </c>
    </row>
    <row r="55" hidden="1">
      <c r="A55">
        <v>54</v>
      </c>
      <c r="B55">
        <f>'Weekly US Streaming Report'!F59</f>
        <v>600116512291</v>
      </c>
      <c t="str" s="122" r="C55">
        <f>'Weekly US Streaming Report'!G59</f>
        <v>TRAAMS</v>
      </c>
      <c t="str" s="122" r="D55">
        <f>'Weekly US Streaming Report'!H59</f>
        <v>Grin</v>
      </c>
      <c r="E55">
        <f>LEN('Weekly US Streaming Report'!T59)</f>
        <v>0</v>
      </c>
      <c r="F55">
        <f>LEN('Weekly US Streaming Report'!U59)</f>
        <v>0</v>
      </c>
      <c r="G55">
        <f>LEN('Weekly US Streaming Report'!V59)</f>
        <v>0</v>
      </c>
      <c r="H55">
        <f>LEN('Weekly US Streaming Report'!W59)</f>
        <v>0</v>
      </c>
      <c t="str" s="122" r="I55">
        <f>if((sum(E55:G55)&gt;0), TRUE, "")</f>
        <v/>
      </c>
      <c t="str" s="122" r="J55">
        <f>if((sum(E55:H55)&gt;0), TRUE, "")</f>
        <v/>
      </c>
    </row>
    <row r="56" hidden="1">
      <c r="A56">
        <v>55</v>
      </c>
      <c r="B56">
        <f>'Weekly US Streaming Report'!F60</f>
        <v>888003114043</v>
      </c>
      <c t="str" s="122" r="C56">
        <f>'Weekly US Streaming Report'!G60</f>
        <v>Nik Turner</v>
      </c>
      <c t="str" s="122" r="D56">
        <f>'Weekly US Streaming Report'!H60</f>
        <v>Space Gypsy</v>
      </c>
      <c r="E56">
        <f>LEN('Weekly US Streaming Report'!T60)</f>
        <v>0</v>
      </c>
      <c r="F56">
        <f>LEN('Weekly US Streaming Report'!U60)</f>
        <v>0</v>
      </c>
      <c r="G56">
        <f>LEN('Weekly US Streaming Report'!V60)</f>
        <v>0</v>
      </c>
      <c r="H56">
        <f>LEN('Weekly US Streaming Report'!W60)</f>
        <v>0</v>
      </c>
      <c t="str" s="122" r="I56">
        <f>if((sum(E56:G56)&gt;0), TRUE, "")</f>
        <v/>
      </c>
      <c t="str" s="122" r="J56">
        <f>if((sum(E56:H56)&gt;0), TRUE, "")</f>
        <v/>
      </c>
    </row>
    <row r="57" hidden="1">
      <c r="A57">
        <v>56</v>
      </c>
      <c t="str" r="B57">
        <f>'Weekly US Streaming Report'!F61</f>
        <v>'045775037721</v>
      </c>
      <c t="str" s="122" r="C57">
        <f>'Weekly US Streaming Report'!G61</f>
        <v>The Claudia Quintet</v>
      </c>
      <c t="str" s="122" r="D57">
        <f>'Weekly US Streaming Report'!H61</f>
        <v>September</v>
      </c>
      <c r="E57">
        <f>LEN('Weekly US Streaming Report'!T61)</f>
        <v>0</v>
      </c>
      <c r="F57">
        <f>LEN('Weekly US Streaming Report'!U61)</f>
        <v>0</v>
      </c>
      <c r="G57">
        <f>LEN('Weekly US Streaming Report'!V61)</f>
        <v>0</v>
      </c>
      <c r="H57">
        <f>LEN('Weekly US Streaming Report'!W61)</f>
        <v>0</v>
      </c>
      <c t="str" s="122" r="I57">
        <f>if((sum(E57:G57)&gt;0), TRUE, "")</f>
        <v/>
      </c>
      <c t="str" s="122" r="J57">
        <f>if((sum(E57:H57)&gt;0), TRUE, "")</f>
        <v/>
      </c>
    </row>
    <row r="58" hidden="1">
      <c r="A58">
        <v>57</v>
      </c>
      <c t="str" r="B58">
        <f>'Weekly US Streaming Report'!F62</f>
        <v>'099925411022</v>
      </c>
      <c t="str" s="122" r="C58">
        <f>'Weekly US Streaming Report'!G62</f>
        <v>Pavel Haas Quartet</v>
      </c>
      <c t="str" s="122" r="D58">
        <f>'Weekly US Streaming Report'!H62</f>
        <v>Schubert: String Quartet No.14 in D Minor "Death and the Maiden", String Quintet in C Major</v>
      </c>
      <c r="E58">
        <f>LEN('Weekly US Streaming Report'!T62)</f>
        <v>0</v>
      </c>
      <c r="F58">
        <f>LEN('Weekly US Streaming Report'!U62)</f>
        <v>0</v>
      </c>
      <c r="G58">
        <f>LEN('Weekly US Streaming Report'!V62)</f>
        <v>0</v>
      </c>
      <c r="H58">
        <f>LEN('Weekly US Streaming Report'!W62)</f>
        <v>0</v>
      </c>
      <c t="str" s="122" r="I58">
        <f>if((sum(E58:G58)&gt;0), TRUE, "")</f>
        <v/>
      </c>
      <c t="str" s="122" r="J58">
        <f>if((sum(E58:H58)&gt;0), TRUE, "")</f>
        <v/>
      </c>
    </row>
    <row r="59" hidden="1">
      <c r="A59">
        <v>58</v>
      </c>
      <c r="B59">
        <f>'Weekly US Streaming Report'!F63</f>
        <v>888002948212</v>
      </c>
      <c t="str" s="122" r="C59">
        <f>'Weekly US Streaming Report'!G63</f>
        <v>Sammy Hagar</v>
      </c>
      <c t="str" s="122" r="D59">
        <f>'Weekly US Streaming Report'!H63</f>
        <v>Sammy Hagar &amp; Friends</v>
      </c>
      <c r="E59">
        <f>LEN('Weekly US Streaming Report'!T63)</f>
        <v>0</v>
      </c>
      <c r="F59">
        <f>LEN('Weekly US Streaming Report'!U63)</f>
        <v>0</v>
      </c>
      <c r="G59">
        <f>LEN('Weekly US Streaming Report'!V63)</f>
        <v>0</v>
      </c>
      <c r="H59">
        <f>LEN('Weekly US Streaming Report'!W63)</f>
        <v>0</v>
      </c>
      <c t="str" s="122" r="I59">
        <f>if((sum(E59:G59)&gt;0), TRUE, "")</f>
        <v/>
      </c>
      <c t="str" s="122" r="J59">
        <f>if((sum(E59:H59)&gt;0), TRUE, "")</f>
        <v/>
      </c>
    </row>
    <row r="60">
      <c r="A60">
        <v>59</v>
      </c>
      <c r="B60">
        <f>'Weekly US Streaming Report'!F64</f>
        <v>888002743091</v>
      </c>
      <c t="str" s="122" r="C60">
        <f>'Weekly US Streaming Report'!G64</f>
        <v>Au Revoir Simone</v>
      </c>
      <c t="str" s="122" r="D60">
        <f>'Weekly US Streaming Report'!H64</f>
        <v>Move in Spectrums</v>
      </c>
      <c r="E60">
        <f>LEN('Weekly US Streaming Report'!T64)</f>
        <v>0</v>
      </c>
      <c r="F60">
        <f>LEN('Weekly US Streaming Report'!U64)</f>
        <v>102</v>
      </c>
      <c r="G60">
        <f>LEN('Weekly US Streaming Report'!V64)</f>
        <v>0</v>
      </c>
      <c r="H60">
        <f>LEN('Weekly US Streaming Report'!W64)</f>
        <v>31</v>
      </c>
      <c t="b" s="122" r="I60">
        <f>if((sum(E60:G60)&gt;0), TRUE, "")</f>
        <v>1</v>
      </c>
      <c t="b" s="122" r="J60">
        <f>if((sum(E60:H60)&gt;0), TRUE, "")</f>
        <v>1</v>
      </c>
    </row>
    <row r="61" hidden="1">
      <c r="A61">
        <v>60</v>
      </c>
      <c r="B61">
        <f>'Weekly US Streaming Report'!F65</f>
        <v>888003149786</v>
      </c>
      <c t="str" s="122" r="C61">
        <f>'Weekly US Streaming Report'!G65</f>
        <v>Pink Martini</v>
      </c>
      <c t="str" s="122" r="D61">
        <f>'Weekly US Streaming Report'!H65</f>
        <v>Get Happy</v>
      </c>
      <c r="E61">
        <f>LEN('Weekly US Streaming Report'!T65)</f>
        <v>0</v>
      </c>
      <c r="F61">
        <f>LEN('Weekly US Streaming Report'!U65)</f>
        <v>0</v>
      </c>
      <c r="G61">
        <f>LEN('Weekly US Streaming Report'!V65)</f>
        <v>0</v>
      </c>
      <c r="H61">
        <f>LEN('Weekly US Streaming Report'!W65)</f>
        <v>0</v>
      </c>
      <c t="str" s="122" r="I61">
        <f>if((sum(E61:G61)&gt;0), TRUE, "")</f>
        <v/>
      </c>
      <c t="str" s="122" r="J61">
        <f>if((sum(E61:H61)&gt;0), TRUE, "")</f>
        <v/>
      </c>
    </row>
    <row r="62" hidden="1">
      <c r="A62">
        <v>61</v>
      </c>
      <c r="B62">
        <f>'Weekly US Streaming Report'!F66</f>
        <v>888002956446</v>
      </c>
      <c t="str" s="122" r="C62">
        <f>'Weekly US Streaming Report'!G66</f>
        <v>Carcass</v>
      </c>
      <c t="str" s="122" r="D62">
        <f>'Weekly US Streaming Report'!H66</f>
        <v>Surgical Steel (Bonus Version)</v>
      </c>
      <c r="E62">
        <f>LEN('Weekly US Streaming Report'!T66)</f>
        <v>0</v>
      </c>
      <c r="F62">
        <f>LEN('Weekly US Streaming Report'!U66)</f>
        <v>0</v>
      </c>
      <c r="G62">
        <f>LEN('Weekly US Streaming Report'!V66)</f>
        <v>0</v>
      </c>
      <c r="H62">
        <f>LEN('Weekly US Streaming Report'!W66)</f>
        <v>0</v>
      </c>
      <c t="str" s="122" r="I62">
        <f>if((sum(E62:G62)&gt;0), TRUE, "")</f>
        <v/>
      </c>
      <c t="str" s="122" r="J62">
        <f>if((sum(E62:H62)&gt;0), TRUE, "")</f>
        <v/>
      </c>
    </row>
    <row r="63" hidden="1">
      <c r="A63">
        <v>62</v>
      </c>
      <c r="B63">
        <f>'Weekly US Streaming Report'!F67</f>
        <v>888003168619</v>
      </c>
      <c t="str" s="122" r="C63">
        <f>'Weekly US Streaming Report'!G67</f>
        <v>Satyricon</v>
      </c>
      <c t="str" s="122" r="D63">
        <f>'Weekly US Streaming Report'!H67</f>
        <v>Satyricon </v>
      </c>
      <c r="E63">
        <f>LEN('Weekly US Streaming Report'!T67)</f>
        <v>0</v>
      </c>
      <c r="F63">
        <f>LEN('Weekly US Streaming Report'!U67)</f>
        <v>0</v>
      </c>
      <c r="G63">
        <f>LEN('Weekly US Streaming Report'!V67)</f>
        <v>0</v>
      </c>
      <c r="H63">
        <f>LEN('Weekly US Streaming Report'!W67)</f>
        <v>0</v>
      </c>
      <c t="str" s="122" r="I63">
        <f>if((sum(E63:G63)&gt;0), TRUE, "")</f>
        <v/>
      </c>
      <c t="str" s="122" r="J63">
        <f>if((sum(E63:H63)&gt;0), TRUE, "")</f>
        <v/>
      </c>
    </row>
    <row r="64" hidden="1">
      <c r="A64">
        <v>63</v>
      </c>
      <c r="B64">
        <f>'Weekly US Streaming Report'!F68</f>
        <v>888003151895</v>
      </c>
      <c t="str" s="122" r="C64">
        <f>'Weekly US Streaming Report'!G68</f>
        <v>The Lost Trailers</v>
      </c>
      <c t="str" s="122" r="D64">
        <f>'Weekly US Streaming Report'!H68</f>
        <v>It's Goin' Down Tonight</v>
      </c>
      <c r="E64">
        <f>LEN('Weekly US Streaming Report'!T68)</f>
        <v>0</v>
      </c>
      <c r="F64">
        <f>LEN('Weekly US Streaming Report'!U68)</f>
        <v>0</v>
      </c>
      <c r="G64">
        <f>LEN('Weekly US Streaming Report'!V68)</f>
        <v>0</v>
      </c>
      <c r="H64">
        <f>LEN('Weekly US Streaming Report'!W68)</f>
        <v>0</v>
      </c>
      <c t="str" s="122" r="I64">
        <f>if((sum(E64:G64)&gt;0), TRUE, "")</f>
        <v/>
      </c>
      <c t="str" s="122" r="J64">
        <f>if((sum(E64:H64)&gt;0), TRUE, "")</f>
        <v/>
      </c>
    </row>
    <row r="65" hidden="1">
      <c r="A65">
        <v>64</v>
      </c>
      <c r="B65">
        <f>'Weekly US Streaming Report'!F69</f>
        <v>710347119227</v>
      </c>
      <c t="str" s="122" r="C65">
        <f>'Weekly US Streaming Report'!G69</f>
        <v>Cyril Neville</v>
      </c>
      <c t="str" s="122" r="D65">
        <f>'Weekly US Streaming Report'!H69</f>
        <v>Magic Honey</v>
      </c>
      <c r="E65">
        <f>LEN('Weekly US Streaming Report'!T69)</f>
        <v>0</v>
      </c>
      <c r="F65">
        <f>LEN('Weekly US Streaming Report'!U69)</f>
        <v>0</v>
      </c>
      <c r="G65">
        <f>LEN('Weekly US Streaming Report'!V69)</f>
        <v>0</v>
      </c>
      <c r="H65">
        <f>LEN('Weekly US Streaming Report'!W69)</f>
        <v>0</v>
      </c>
      <c t="str" s="122" r="I65">
        <f>if((sum(E65:G65)&gt;0), TRUE, "")</f>
        <v/>
      </c>
      <c t="str" s="122" r="J65">
        <f>if((sum(E65:H65)&gt;0), TRUE, "")</f>
        <v/>
      </c>
    </row>
    <row r="66" hidden="1">
      <c r="A66">
        <v>65</v>
      </c>
      <c r="B66">
        <f>'Weekly US Streaming Report'!F70</f>
        <v>888003052048</v>
      </c>
      <c t="str" s="122" r="C66">
        <f>'Weekly US Streaming Report'!G70</f>
        <v>Geri X</v>
      </c>
      <c t="str" s="122" r="D66">
        <f>'Weekly US Streaming Report'!H70</f>
        <v>Loyalty Sport</v>
      </c>
      <c r="E66">
        <f>LEN('Weekly US Streaming Report'!T70)</f>
        <v>0</v>
      </c>
      <c r="F66">
        <f>LEN('Weekly US Streaming Report'!U70)</f>
        <v>0</v>
      </c>
      <c r="G66">
        <f>LEN('Weekly US Streaming Report'!V70)</f>
        <v>0</v>
      </c>
      <c r="H66">
        <f>LEN('Weekly US Streaming Report'!W70)</f>
        <v>0</v>
      </c>
      <c t="str" s="122" r="I66">
        <f>if((sum(E66:G66)&gt;0), TRUE, "")</f>
        <v/>
      </c>
      <c t="str" s="122" r="J66">
        <f>if((sum(E66:H66)&gt;0), TRUE, "")</f>
        <v/>
      </c>
    </row>
    <row r="67" hidden="1">
      <c r="A67">
        <v>66</v>
      </c>
      <c r="B67">
        <f>'Weekly US Streaming Report'!F71</f>
        <v>781676723621</v>
      </c>
      <c t="str" s="122" r="C67">
        <f>'Weekly US Streaming Report'!G71</f>
        <v>Windhand</v>
      </c>
      <c t="str" s="122" r="D67">
        <f>'Weekly US Streaming Report'!H71</f>
        <v>Soma</v>
      </c>
      <c r="E67">
        <f>LEN('Weekly US Streaming Report'!T71)</f>
        <v>0</v>
      </c>
      <c r="F67">
        <f>LEN('Weekly US Streaming Report'!U71)</f>
        <v>0</v>
      </c>
      <c r="G67">
        <f>LEN('Weekly US Streaming Report'!V71)</f>
        <v>0</v>
      </c>
      <c r="H67">
        <f>LEN('Weekly US Streaming Report'!W71)</f>
        <v>0</v>
      </c>
      <c t="str" s="122" r="I67">
        <f>if((sum(E67:G67)&gt;0), TRUE, "")</f>
        <v/>
      </c>
      <c t="str" s="122" r="J67">
        <f>if((sum(E67:H67)&gt;0), TRUE, "")</f>
        <v/>
      </c>
    </row>
    <row r="68" hidden="1">
      <c r="A68">
        <v>67</v>
      </c>
      <c r="B68">
        <f>'Weekly US Streaming Report'!F72</f>
        <v>888003021891</v>
      </c>
      <c t="str" s="122" r="C68">
        <f>'Weekly US Streaming Report'!G72</f>
        <v>Arms</v>
      </c>
      <c t="str" s="122" r="D68">
        <f>'Weekly US Streaming Report'!H72</f>
        <v>Ep2</v>
      </c>
      <c r="E68">
        <f>LEN('Weekly US Streaming Report'!T72)</f>
        <v>0</v>
      </c>
      <c r="F68">
        <f>LEN('Weekly US Streaming Report'!U72)</f>
        <v>0</v>
      </c>
      <c r="G68">
        <f>LEN('Weekly US Streaming Report'!V72)</f>
        <v>0</v>
      </c>
      <c r="H68">
        <f>LEN('Weekly US Streaming Report'!W72)</f>
        <v>0</v>
      </c>
      <c t="str" s="122" r="I68">
        <f>if((sum(E68:G68)&gt;0), TRUE, "")</f>
        <v/>
      </c>
      <c t="str" s="122" r="J68">
        <f>if((sum(E68:H68)&gt;0), TRUE, "")</f>
        <v/>
      </c>
    </row>
    <row r="69" hidden="1">
      <c r="A69">
        <v>68</v>
      </c>
      <c r="B69">
        <f>'Weekly US Streaming Report'!F73</f>
        <v>93228074823</v>
      </c>
      <c t="str" s="122" r="C69">
        <f>'Weekly US Streaming Report'!G73</f>
        <v>ZWERM</v>
      </c>
      <c t="str" s="122" r="D69">
        <f>'Weekly US Streaming Report'!H73</f>
        <v>Underwater Princess Waltz</v>
      </c>
      <c r="E69">
        <f>LEN('Weekly US Streaming Report'!T73)</f>
        <v>0</v>
      </c>
      <c r="F69">
        <f>LEN('Weekly US Streaming Report'!U73)</f>
        <v>0</v>
      </c>
      <c r="G69">
        <f>LEN('Weekly US Streaming Report'!V73)</f>
        <v>0</v>
      </c>
      <c r="H69">
        <f>LEN('Weekly US Streaming Report'!W73)</f>
        <v>0</v>
      </c>
      <c t="str" s="122" r="I69">
        <f>if((sum(E69:G69)&gt;0), TRUE, "")</f>
        <v/>
      </c>
      <c t="str" s="122" r="J69">
        <f>if((sum(E69:H69)&gt;0), TRUE, "")</f>
        <v/>
      </c>
    </row>
    <row r="70" hidden="1">
      <c r="A70">
        <v>69</v>
      </c>
      <c r="B70">
        <f>'Weekly US Streaming Report'!F74</f>
        <v>5055300373434</v>
      </c>
      <c t="str" s="122" r="C70">
        <f>'Weekly US Streaming Report'!G74</f>
        <v>Jessy Lanza</v>
      </c>
      <c t="str" s="122" r="D70">
        <f>'Weekly US Streaming Report'!H74</f>
        <v>Pull My Hair Back</v>
      </c>
      <c r="E70">
        <f>LEN('Weekly US Streaming Report'!T74)</f>
        <v>0</v>
      </c>
      <c r="F70">
        <f>LEN('Weekly US Streaming Report'!U74)</f>
        <v>0</v>
      </c>
      <c r="G70">
        <f>LEN('Weekly US Streaming Report'!V74)</f>
        <v>0</v>
      </c>
      <c r="H70">
        <f>LEN('Weekly US Streaming Report'!W74)</f>
        <v>0</v>
      </c>
      <c t="str" s="122" r="I70">
        <f>if((sum(E70:G70)&gt;0), TRUE, "")</f>
        <v/>
      </c>
      <c t="str" s="122" r="J70">
        <f>if((sum(E70:H70)&gt;0), TRUE, "")</f>
        <v/>
      </c>
    </row>
    <row r="71" hidden="1">
      <c r="A71">
        <v>70</v>
      </c>
      <c r="B71">
        <f>'Weekly US Streaming Report'!F75</f>
        <v>781676336029</v>
      </c>
      <c t="str" s="122" r="C71">
        <f>'Weekly US Streaming Report'!G75</f>
        <v>Red Fang</v>
      </c>
      <c t="str" s="122" r="D71">
        <f>'Weekly US Streaming Report'!H75</f>
        <v>Blood Like Cream</v>
      </c>
      <c r="E71">
        <f>LEN('Weekly US Streaming Report'!T75)</f>
        <v>0</v>
      </c>
      <c r="F71">
        <f>LEN('Weekly US Streaming Report'!U75)</f>
        <v>0</v>
      </c>
      <c r="G71">
        <f>LEN('Weekly US Streaming Report'!V75)</f>
        <v>0</v>
      </c>
      <c r="H71">
        <f>LEN('Weekly US Streaming Report'!W75)</f>
        <v>0</v>
      </c>
      <c t="str" s="122" r="I71">
        <f>if((sum(E71:G71)&gt;0), TRUE, "")</f>
        <v/>
      </c>
      <c t="str" s="122" r="J71">
        <f>if((sum(E71:H71)&gt;0), TRUE, "")</f>
        <v/>
      </c>
    </row>
    <row r="72" hidden="1">
      <c r="A72">
        <v>71</v>
      </c>
      <c r="B72">
        <f>'Weekly US Streaming Report'!F76</f>
        <v>888002890757</v>
      </c>
      <c t="str" s="122" r="C72">
        <f>'Weekly US Streaming Report'!G76</f>
        <v>Dirt Nasty</v>
      </c>
      <c t="str" s="122" r="D72">
        <f>'Weekly US Streaming Report'!H76</f>
        <v>Palatial</v>
      </c>
      <c r="E72">
        <f>LEN('Weekly US Streaming Report'!T76)</f>
        <v>0</v>
      </c>
      <c r="F72">
        <f>LEN('Weekly US Streaming Report'!U76)</f>
        <v>1</v>
      </c>
      <c r="G72">
        <f>LEN('Weekly US Streaming Report'!V76)</f>
        <v>0</v>
      </c>
      <c r="H72">
        <f>LEN('Weekly US Streaming Report'!W76)</f>
        <v>101</v>
      </c>
      <c t="b" s="122" r="I72">
        <f>if((sum(E72:G72)&gt;0), TRUE, "")</f>
        <v>1</v>
      </c>
      <c t="b" s="122" r="J72">
        <f>if((sum(E72:H72)&gt;0), TRUE, "")</f>
        <v>1</v>
      </c>
    </row>
    <row r="73" hidden="1">
      <c r="A73">
        <v>72</v>
      </c>
      <c r="B73">
        <f>'Weekly US Streaming Report'!F77</f>
        <v>887845184757</v>
      </c>
      <c t="str" s="122" r="C73">
        <f>'Weekly US Streaming Report'!G77</f>
        <v>Tracy Lawrence</v>
      </c>
      <c t="str" s="122" r="D73">
        <f>'Weekly US Streaming Report'!H77</f>
        <v>Headlights, Taillights and Radios</v>
      </c>
      <c r="E73">
        <f>LEN('Weekly US Streaming Report'!T77)</f>
        <v>0</v>
      </c>
      <c r="F73">
        <f>LEN('Weekly US Streaming Report'!U77)</f>
        <v>1</v>
      </c>
      <c r="G73">
        <f>LEN('Weekly US Streaming Report'!V77)</f>
        <v>0</v>
      </c>
      <c r="H73">
        <f>LEN('Weekly US Streaming Report'!W77)</f>
        <v>103</v>
      </c>
      <c t="b" s="122" r="I73">
        <f>if((sum(E73:G73)&gt;0), TRUE, "")</f>
        <v>1</v>
      </c>
      <c t="b" s="122" r="J73">
        <f>if((sum(E73:H73)&gt;0), TRUE, "")</f>
        <v>1</v>
      </c>
    </row>
    <row r="74" hidden="1">
      <c r="A74">
        <v>73</v>
      </c>
      <c r="B74">
        <f>'Weekly US Streaming Report'!F78</f>
        <v>888002862938</v>
      </c>
      <c t="str" s="122" r="C74">
        <f>'Weekly US Streaming Report'!G78</f>
        <v>Fleshgod Apocalypse</v>
      </c>
      <c t="str" s="122" r="D74">
        <f>'Weekly US Streaming Report'!H78</f>
        <v>Labyrinth</v>
      </c>
      <c r="E74">
        <f>LEN('Weekly US Streaming Report'!T78)</f>
        <v>0</v>
      </c>
      <c r="F74">
        <f>LEN('Weekly US Streaming Report'!U78)</f>
        <v>0</v>
      </c>
      <c r="G74">
        <f>LEN('Weekly US Streaming Report'!V78)</f>
        <v>0</v>
      </c>
      <c r="H74">
        <f>LEN('Weekly US Streaming Report'!W78)</f>
        <v>0</v>
      </c>
      <c t="str" s="122" r="I74">
        <f>if((sum(E74:G74)&gt;0), TRUE, "")</f>
        <v/>
      </c>
      <c t="str" s="122" r="J74">
        <f>if((sum(E74:H74)&gt;0), TRUE, "")</f>
        <v/>
      </c>
    </row>
    <row r="75" hidden="1">
      <c r="A75">
        <v>74</v>
      </c>
      <c r="B75">
        <f>'Weekly US Streaming Report'!F79</f>
        <v>804297818429</v>
      </c>
      <c t="str" s="122" r="C75">
        <f>'Weekly US Streaming Report'!G79</f>
        <v>Shigeto</v>
      </c>
      <c t="str" s="122" r="D75">
        <f>'Weekly US Streaming Report'!H79</f>
        <v>No Better Time Than Now</v>
      </c>
      <c r="E75">
        <f>LEN('Weekly US Streaming Report'!T79)</f>
        <v>0</v>
      </c>
      <c r="F75">
        <f>LEN('Weekly US Streaming Report'!U79)</f>
        <v>0</v>
      </c>
      <c r="G75">
        <f>LEN('Weekly US Streaming Report'!V79)</f>
        <v>0</v>
      </c>
      <c r="H75">
        <f>LEN('Weekly US Streaming Report'!W79)</f>
        <v>0</v>
      </c>
      <c t="str" s="122" r="I75">
        <f>if((sum(E75:G75)&gt;0), TRUE, "")</f>
        <v/>
      </c>
      <c t="str" s="122" r="J75">
        <f>if((sum(E75:H75)&gt;0), TRUE, "")</f>
        <v/>
      </c>
    </row>
    <row r="76" hidden="1">
      <c r="A76">
        <v>75</v>
      </c>
      <c r="B76">
        <f>'Weekly US Streaming Report'!F80</f>
        <v>888002532466</v>
      </c>
      <c t="str" s="122" r="C76">
        <f>'Weekly US Streaming Report'!G80</f>
        <v>Crocodiles</v>
      </c>
      <c t="str" s="122" r="D76">
        <f>'Weekly US Streaming Report'!H80</f>
        <v>Crimes of Passion</v>
      </c>
      <c r="E76">
        <f>LEN('Weekly US Streaming Report'!T80)</f>
        <v>0</v>
      </c>
      <c r="F76">
        <f>LEN('Weekly US Streaming Report'!U80)</f>
        <v>0</v>
      </c>
      <c r="G76">
        <f>LEN('Weekly US Streaming Report'!V80)</f>
        <v>0</v>
      </c>
      <c r="H76">
        <f>LEN('Weekly US Streaming Report'!W80)</f>
        <v>0</v>
      </c>
      <c t="str" s="122" r="I76">
        <f>if((sum(E76:G76)&gt;0), TRUE, "")</f>
        <v/>
      </c>
      <c t="str" s="122" r="J76">
        <f>if((sum(E76:H76)&gt;0), TRUE, "")</f>
        <v/>
      </c>
    </row>
    <row r="77" hidden="1">
      <c r="A77">
        <v>76</v>
      </c>
      <c r="B77">
        <f>'Weekly US Streaming Report'!F81</f>
        <v>888002727695</v>
      </c>
      <c t="str" s="122" r="C77">
        <f>'Weekly US Streaming Report'!G81</f>
        <v>Bloc Party</v>
      </c>
      <c t="str" s="122" r="D77">
        <f>'Weekly US Streaming Report'!H81</f>
        <v>The Nextwave Sessions</v>
      </c>
      <c r="E77">
        <f>LEN('Weekly US Streaming Report'!T81)</f>
        <v>0</v>
      </c>
      <c r="F77">
        <f>LEN('Weekly US Streaming Report'!U81)</f>
        <v>0</v>
      </c>
      <c r="G77">
        <f>LEN('Weekly US Streaming Report'!V81)</f>
        <v>0</v>
      </c>
      <c r="H77">
        <f>LEN('Weekly US Streaming Report'!W81)</f>
        <v>0</v>
      </c>
      <c t="str" s="122" r="I77">
        <f>if((sum(E77:G77)&gt;0), TRUE, "")</f>
        <v/>
      </c>
      <c t="str" s="122" r="J77">
        <f>if((sum(E77:H77)&gt;0), TRUE, "")</f>
        <v/>
      </c>
    </row>
    <row r="78" hidden="1">
      <c r="A78">
        <v>77</v>
      </c>
      <c r="B78">
        <f>'Weekly US Streaming Report'!F82</f>
        <v>888002943835</v>
      </c>
      <c t="str" s="122" r="C78">
        <f>'Weekly US Streaming Report'!G82</f>
        <v>Carcass</v>
      </c>
      <c t="str" s="122" r="D78">
        <f>'Weekly US Streaming Report'!H82</f>
        <v>Captive Bolt Pistol</v>
      </c>
      <c r="E78">
        <f>LEN('Weekly US Streaming Report'!T82)</f>
        <v>0</v>
      </c>
      <c r="F78">
        <f>LEN('Weekly US Streaming Report'!U82)</f>
        <v>0</v>
      </c>
      <c r="G78">
        <f>LEN('Weekly US Streaming Report'!V82)</f>
        <v>0</v>
      </c>
      <c r="H78">
        <f>LEN('Weekly US Streaming Report'!W82)</f>
        <v>0</v>
      </c>
      <c t="str" s="122" r="I78">
        <f>if((sum(E78:G78)&gt;0), TRUE, "")</f>
        <v/>
      </c>
      <c t="str" s="122" r="J78">
        <f>if((sum(E78:H78)&gt;0), TRUE, "")</f>
        <v/>
      </c>
    </row>
    <row r="79" hidden="1">
      <c r="A79">
        <v>78</v>
      </c>
      <c r="B79">
        <f>'Weekly US Streaming Report'!F83</f>
        <v>888003053991</v>
      </c>
      <c t="str" s="122" r="C79">
        <f>'Weekly US Streaming Report'!G83</f>
        <v>V V Brown</v>
      </c>
      <c t="str" s="122" r="D79">
        <f>'Weekly US Streaming Report'!H83</f>
        <v>The Apple</v>
      </c>
      <c r="E79">
        <f>LEN('Weekly US Streaming Report'!T83)</f>
        <v>0</v>
      </c>
      <c r="F79">
        <f>LEN('Weekly US Streaming Report'!U83)</f>
        <v>0</v>
      </c>
      <c r="G79">
        <f>LEN('Weekly US Streaming Report'!V83)</f>
        <v>0</v>
      </c>
      <c r="H79">
        <f>LEN('Weekly US Streaming Report'!W83)</f>
        <v>0</v>
      </c>
      <c t="str" s="122" r="I79">
        <f>if((sum(E79:G79)&gt;0), TRUE, "")</f>
        <v/>
      </c>
      <c t="str" s="122" r="J79">
        <f>if((sum(E79:H79)&gt;0), TRUE, "")</f>
        <v/>
      </c>
    </row>
    <row r="80" hidden="1">
      <c r="A80">
        <v>79</v>
      </c>
      <c r="B80">
        <f>'Weekly US Streaming Report'!F84</f>
        <v>888003066991</v>
      </c>
      <c t="str" s="122" r="C80">
        <f>'Weekly US Streaming Report'!G84</f>
        <v>Kina Grannis</v>
      </c>
      <c t="str" s="122" r="D80">
        <f>'Weekly US Streaming Report'!H84</f>
        <v>Royals</v>
      </c>
      <c r="E80">
        <f>LEN('Weekly US Streaming Report'!T84)</f>
        <v>0</v>
      </c>
      <c r="F80">
        <f>LEN('Weekly US Streaming Report'!U84)</f>
        <v>0</v>
      </c>
      <c r="G80">
        <f>LEN('Weekly US Streaming Report'!V84)</f>
        <v>0</v>
      </c>
      <c r="H80">
        <f>LEN('Weekly US Streaming Report'!W84)</f>
        <v>0</v>
      </c>
      <c t="str" s="122" r="I80">
        <f>if((sum(E80:G80)&gt;0), TRUE, "")</f>
        <v/>
      </c>
      <c t="str" s="122" r="J80">
        <f>if((sum(E80:H80)&gt;0), TRUE, "")</f>
        <v/>
      </c>
    </row>
    <row r="81" hidden="1">
      <c r="A81">
        <v>80</v>
      </c>
      <c r="B81">
        <f>'Weekly US Streaming Report'!F85</f>
        <v>93791808726</v>
      </c>
      <c t="str" s="122" r="C81">
        <f>'Weekly US Streaming Report'!G85</f>
        <v>Steven Halpern</v>
      </c>
      <c t="str" s="122" r="D81">
        <f>'Weekly US Streaming Report'!H85</f>
        <v>Deep Theta 2.0: Brainwave Entrainment Music for Meditation and Healing</v>
      </c>
      <c r="E81">
        <f>LEN('Weekly US Streaming Report'!T85)</f>
        <v>0</v>
      </c>
      <c r="F81">
        <f>LEN('Weekly US Streaming Report'!U85)</f>
        <v>0</v>
      </c>
      <c r="G81">
        <f>LEN('Weekly US Streaming Report'!V85)</f>
        <v>0</v>
      </c>
      <c r="H81">
        <f>LEN('Weekly US Streaming Report'!W85)</f>
        <v>0</v>
      </c>
      <c t="str" s="122" r="I81">
        <f>if((sum(E81:G81)&gt;0), TRUE, "")</f>
        <v/>
      </c>
      <c t="str" s="122" r="J81">
        <f>if((sum(E81:H81)&gt;0), TRUE, "")</f>
        <v/>
      </c>
    </row>
    <row r="82" hidden="1">
      <c r="A82">
        <v>81</v>
      </c>
      <c r="B82">
        <f>'Weekly US Streaming Report'!F86</f>
        <v>888002667830</v>
      </c>
      <c t="str" s="122" r="C82">
        <f>'Weekly US Streaming Report'!G86</f>
        <v>The Defiled</v>
      </c>
      <c t="str" s="122" r="D82">
        <f>'Weekly US Streaming Report'!H86</f>
        <v>Daggers</v>
      </c>
      <c r="E82">
        <f>LEN('Weekly US Streaming Report'!T86)</f>
        <v>0</v>
      </c>
      <c r="F82">
        <f>LEN('Weekly US Streaming Report'!U86)</f>
        <v>0</v>
      </c>
      <c r="G82">
        <f>LEN('Weekly US Streaming Report'!V86)</f>
        <v>0</v>
      </c>
      <c r="H82">
        <f>LEN('Weekly US Streaming Report'!W86)</f>
        <v>0</v>
      </c>
      <c t="str" s="122" r="I82">
        <f>if((sum(E82:G82)&gt;0), TRUE, "")</f>
        <v/>
      </c>
      <c t="str" s="122" r="J82">
        <f>if((sum(E82:H82)&gt;0), TRUE, "")</f>
        <v/>
      </c>
    </row>
    <row r="83" hidden="1">
      <c r="A83">
        <v>82</v>
      </c>
      <c r="B83">
        <f>'Weekly US Streaming Report'!F87</f>
        <v>888002416186</v>
      </c>
      <c t="str" s="122" r="C83">
        <f>'Weekly US Streaming Report'!G87</f>
        <v>theknowledgist</v>
      </c>
      <c t="str" s="122" r="D83">
        <f>'Weekly US Streaming Report'!H87</f>
        <v>Volume 10</v>
      </c>
      <c r="E83">
        <f>LEN('Weekly US Streaming Report'!T87)</f>
        <v>0</v>
      </c>
      <c r="F83">
        <f>LEN('Weekly US Streaming Report'!U87)</f>
        <v>0</v>
      </c>
      <c r="G83">
        <f>LEN('Weekly US Streaming Report'!V87)</f>
        <v>0</v>
      </c>
      <c r="H83">
        <f>LEN('Weekly US Streaming Report'!W87)</f>
        <v>0</v>
      </c>
      <c t="str" s="122" r="I83">
        <f>if((sum(E83:G83)&gt;0), TRUE, "")</f>
        <v/>
      </c>
      <c t="str" s="122" r="J83">
        <f>if((sum(E83:H83)&gt;0), TRUE, "")</f>
        <v/>
      </c>
    </row>
    <row r="84" hidden="1">
      <c r="A84">
        <v>83</v>
      </c>
      <c r="B84">
        <f>'Weekly US Streaming Report'!F88</f>
        <v>888002023445</v>
      </c>
      <c t="str" s="122" r="C84">
        <f>'Weekly US Streaming Report'!G88</f>
        <v>DEMON QUEEN</v>
      </c>
      <c t="str" s="122" r="D84">
        <f>'Weekly US Streaming Report'!H88</f>
        <v>Exorcise Tape</v>
      </c>
      <c r="E84">
        <f>LEN('Weekly US Streaming Report'!T88)</f>
        <v>0</v>
      </c>
      <c r="F84">
        <f>LEN('Weekly US Streaming Report'!U88)</f>
        <v>0</v>
      </c>
      <c r="G84">
        <f>LEN('Weekly US Streaming Report'!V88)</f>
        <v>0</v>
      </c>
      <c r="H84">
        <f>LEN('Weekly US Streaming Report'!W88)</f>
        <v>0</v>
      </c>
      <c t="str" s="122" r="I84">
        <f>if((sum(E84:G84)&gt;0), TRUE, "")</f>
        <v/>
      </c>
      <c t="str" s="122" r="J84">
        <f>if((sum(E84:H84)&gt;0), TRUE, "")</f>
        <v/>
      </c>
    </row>
    <row r="85" hidden="1">
      <c r="A85">
        <v>84</v>
      </c>
      <c r="B85">
        <f>'Weekly US Streaming Report'!F89</f>
        <v>781676721627</v>
      </c>
      <c t="str" s="122" r="C85">
        <f>'Weekly US Streaming Report'!G89</f>
        <v>Revocation</v>
      </c>
      <c t="str" s="122" r="D85">
        <f>'Weekly US Streaming Report'!H89</f>
        <v>Revocation</v>
      </c>
      <c r="E85">
        <f>LEN('Weekly US Streaming Report'!T89)</f>
        <v>0</v>
      </c>
      <c r="F85">
        <f>LEN('Weekly US Streaming Report'!U89)</f>
        <v>0</v>
      </c>
      <c r="G85">
        <f>LEN('Weekly US Streaming Report'!V89)</f>
        <v>0</v>
      </c>
      <c r="H85">
        <f>LEN('Weekly US Streaming Report'!W89)</f>
        <v>0</v>
      </c>
      <c t="str" s="122" r="I85">
        <f>if((sum(E85:G85)&gt;0), TRUE, "")</f>
        <v/>
      </c>
      <c t="str" s="122" r="J85">
        <f>if((sum(E85:H85)&gt;0), TRUE, "")</f>
        <v/>
      </c>
    </row>
    <row r="86" hidden="1">
      <c r="A86">
        <v>85</v>
      </c>
      <c r="B86">
        <f>'Weekly US Streaming Report'!F90</f>
        <v>781676331321</v>
      </c>
      <c t="str" s="122" r="C86">
        <f>'Weekly US Streaming Report'!G90</f>
        <v>Revocation</v>
      </c>
      <c t="str" s="122" r="D86">
        <f>'Weekly US Streaming Report'!H90</f>
        <v>Revocation (Deluxe Version)</v>
      </c>
      <c r="E86">
        <f>LEN('Weekly US Streaming Report'!T90)</f>
        <v>0</v>
      </c>
      <c r="F86">
        <f>LEN('Weekly US Streaming Report'!U90)</f>
        <v>0</v>
      </c>
      <c r="G86">
        <f>LEN('Weekly US Streaming Report'!V90)</f>
        <v>0</v>
      </c>
      <c r="H86">
        <f>LEN('Weekly US Streaming Report'!W90)</f>
        <v>0</v>
      </c>
      <c t="str" s="122" r="I86">
        <f>if((sum(E86:G86)&gt;0), TRUE, "")</f>
        <v/>
      </c>
      <c t="str" s="122" r="J86">
        <f>if((sum(E86:H86)&gt;0), TRUE, "")</f>
        <v/>
      </c>
    </row>
    <row r="87" hidden="1">
      <c r="A87">
        <v>86</v>
      </c>
      <c r="B87">
        <f>'Weekly US Streaming Report'!F91</f>
        <v>747014617922</v>
      </c>
      <c t="str" s="122" r="C87">
        <f>'Weekly US Streaming Report'!G91</f>
        <v>The Reign of Kindo</v>
      </c>
      <c t="str" s="122" r="D87">
        <f>'Weekly US Streaming Report'!H91</f>
        <v>Play with Fire</v>
      </c>
      <c r="E87">
        <f>LEN('Weekly US Streaming Report'!T91)</f>
        <v>0</v>
      </c>
      <c r="F87">
        <f>LEN('Weekly US Streaming Report'!U91)</f>
        <v>0</v>
      </c>
      <c r="G87">
        <f>LEN('Weekly US Streaming Report'!V91)</f>
        <v>0</v>
      </c>
      <c r="H87">
        <f>LEN('Weekly US Streaming Report'!W91)</f>
        <v>0</v>
      </c>
      <c t="str" s="122" r="I87">
        <f>if((sum(E87:G87)&gt;0), TRUE, "")</f>
        <v/>
      </c>
      <c t="str" s="122" r="J87">
        <f>if((sum(E87:H87)&gt;0), TRUE, "")</f>
        <v/>
      </c>
    </row>
    <row r="88" hidden="1">
      <c r="A88">
        <v>87</v>
      </c>
      <c r="B88">
        <f>'Weekly US Streaming Report'!F92</f>
        <v>5055300373403</v>
      </c>
      <c t="str" s="122" r="C88">
        <f>'Weekly US Streaming Report'!G92</f>
        <v>Ikonika</v>
      </c>
      <c t="str" s="122" r="D88">
        <f>'Weekly US Streaming Report'!H92</f>
        <v>Aerotropolis</v>
      </c>
      <c r="E88">
        <f>LEN('Weekly US Streaming Report'!T92)</f>
        <v>0</v>
      </c>
      <c r="F88">
        <f>LEN('Weekly US Streaming Report'!U92)</f>
        <v>0</v>
      </c>
      <c r="G88">
        <f>LEN('Weekly US Streaming Report'!V92)</f>
        <v>0</v>
      </c>
      <c r="H88">
        <f>LEN('Weekly US Streaming Report'!W92)</f>
        <v>0</v>
      </c>
      <c t="str" s="122" r="I88">
        <f>if((sum(E88:G88)&gt;0), TRUE, "")</f>
        <v/>
      </c>
      <c t="str" s="122" r="J88">
        <f>if((sum(E88:H88)&gt;0), TRUE, "")</f>
        <v/>
      </c>
    </row>
    <row r="89" hidden="1">
      <c r="A89">
        <v>88</v>
      </c>
      <c r="B89">
        <f>'Weekly US Streaming Report'!F93</f>
        <v>749846018380</v>
      </c>
      <c t="str" s="122" r="C89">
        <f>'Weekly US Streaming Report'!G93</f>
        <v>Weekend</v>
      </c>
      <c t="str" s="122" r="D89">
        <f>'Weekly US Streaming Report'!H93</f>
        <v>Jinx</v>
      </c>
      <c r="E89">
        <f>LEN('Weekly US Streaming Report'!T93)</f>
        <v>0</v>
      </c>
      <c r="F89">
        <f>LEN('Weekly US Streaming Report'!U93)</f>
        <v>0</v>
      </c>
      <c r="G89">
        <f>LEN('Weekly US Streaming Report'!V93)</f>
        <v>0</v>
      </c>
      <c r="H89">
        <f>LEN('Weekly US Streaming Report'!W93)</f>
        <v>0</v>
      </c>
      <c t="str" s="122" r="I89">
        <f>if((sum(E89:G89)&gt;0), TRUE, "")</f>
        <v/>
      </c>
      <c t="str" s="122" r="J89">
        <f>if((sum(E89:H89)&gt;0), TRUE, "")</f>
        <v/>
      </c>
    </row>
    <row r="90" hidden="1">
      <c r="A90">
        <v>89</v>
      </c>
      <c r="B90">
        <f>'Weekly US Streaming Report'!F94</f>
        <v>888002578914</v>
      </c>
      <c t="str" s="122" r="C90">
        <f>'Weekly US Streaming Report'!G94</f>
        <v>Fuck Buttons</v>
      </c>
      <c t="str" s="122" r="D90">
        <f>'Weekly US Streaming Report'!H94</f>
        <v>Slow Focus</v>
      </c>
      <c r="E90">
        <f>LEN('Weekly US Streaming Report'!T94)</f>
        <v>0</v>
      </c>
      <c r="F90">
        <f>LEN('Weekly US Streaming Report'!U94)</f>
        <v>0</v>
      </c>
      <c r="G90">
        <f>LEN('Weekly US Streaming Report'!V94)</f>
        <v>0</v>
      </c>
      <c r="H90">
        <f>LEN('Weekly US Streaming Report'!W94)</f>
        <v>0</v>
      </c>
      <c t="str" s="122" r="I90">
        <f>if((sum(E90:G90)&gt;0), TRUE, "")</f>
        <v/>
      </c>
      <c t="str" s="122" r="J90">
        <f>if((sum(E90:H90)&gt;0), TRUE, "")</f>
        <v/>
      </c>
    </row>
    <row r="91" hidden="1">
      <c r="A91">
        <v>90</v>
      </c>
      <c r="B91">
        <f>'Weekly US Streaming Report'!F95</f>
        <v>781676721719</v>
      </c>
      <c t="str" s="122" r="C91">
        <f>'Weekly US Streaming Report'!G95</f>
        <v>Baroness</v>
      </c>
      <c t="str" s="122" r="D91">
        <f>'Weekly US Streaming Report'!H95</f>
        <v>Live at Maida Vale - BBC</v>
      </c>
      <c r="E91">
        <f>LEN('Weekly US Streaming Report'!T95)</f>
        <v>0</v>
      </c>
      <c r="F91">
        <f>LEN('Weekly US Streaming Report'!U95)</f>
        <v>0</v>
      </c>
      <c r="G91">
        <f>LEN('Weekly US Streaming Report'!V95)</f>
        <v>0</v>
      </c>
      <c r="H91">
        <f>LEN('Weekly US Streaming Report'!W95)</f>
        <v>0</v>
      </c>
      <c t="str" s="122" r="I91">
        <f>if((sum(E91:G91)&gt;0), TRUE, "")</f>
        <v/>
      </c>
      <c t="str" s="122" r="J91">
        <f>if((sum(E91:H91)&gt;0), TRUE, "")</f>
        <v/>
      </c>
    </row>
    <row r="92" hidden="1">
      <c r="A92">
        <v>91</v>
      </c>
      <c r="B92">
        <f>'Weekly US Streaming Report'!F96</f>
        <v>781676721825</v>
      </c>
      <c t="str" s="122" r="C92">
        <f>'Weekly US Streaming Report'!G96</f>
        <v>True Widow</v>
      </c>
      <c t="str" s="122" r="D92">
        <f>'Weekly US Streaming Report'!H96</f>
        <v>Circumambulation</v>
      </c>
      <c r="E92">
        <f>LEN('Weekly US Streaming Report'!T96)</f>
        <v>0</v>
      </c>
      <c r="F92">
        <f>LEN('Weekly US Streaming Report'!U96)</f>
        <v>0</v>
      </c>
      <c r="G92">
        <f>LEN('Weekly US Streaming Report'!V96)</f>
        <v>0</v>
      </c>
      <c r="H92">
        <f>LEN('Weekly US Streaming Report'!W96)</f>
        <v>0</v>
      </c>
      <c t="str" s="122" r="I92">
        <f>if((sum(E92:G92)&gt;0), TRUE, "")</f>
        <v/>
      </c>
      <c t="str" s="122" r="J92">
        <f>if((sum(E92:H92)&gt;0), TRUE, "")</f>
        <v/>
      </c>
    </row>
    <row r="93" hidden="1">
      <c r="A93">
        <v>92</v>
      </c>
      <c r="B93">
        <f>'Weekly US Streaming Report'!F97</f>
        <v>781676722525</v>
      </c>
      <c t="str" s="122" r="C93">
        <f>'Weekly US Streaming Report'!G97</f>
        <v>Black Tusk</v>
      </c>
      <c t="str" s="122" r="D93">
        <f>'Weekly US Streaming Report'!H97</f>
        <v>Tend No Wounds</v>
      </c>
      <c r="E93">
        <f>LEN('Weekly US Streaming Report'!T97)</f>
        <v>0</v>
      </c>
      <c r="F93">
        <f>LEN('Weekly US Streaming Report'!U97)</f>
        <v>0</v>
      </c>
      <c r="G93">
        <f>LEN('Weekly US Streaming Report'!V97)</f>
        <v>0</v>
      </c>
      <c r="H93">
        <f>LEN('Weekly US Streaming Report'!W97)</f>
        <v>0</v>
      </c>
      <c t="str" s="122" r="I93">
        <f>if((sum(E93:G93)&gt;0), TRUE, "")</f>
        <v/>
      </c>
      <c t="str" s="122" r="J93">
        <f>if((sum(E93:H93)&gt;0), TRUE, "")</f>
        <v/>
      </c>
    </row>
    <row r="94" hidden="1">
      <c r="A94">
        <v>93</v>
      </c>
      <c r="B94">
        <f>'Weekly US Streaming Report'!F98</f>
        <v>888002734815</v>
      </c>
      <c t="str" s="122" r="C94">
        <f>'Weekly US Streaming Report'!G98</f>
        <v>Carnage &amp; Tony Junior</v>
      </c>
      <c t="str" s="122" r="D94">
        <f>'Weekly US Streaming Report'!H98</f>
        <v>Michael Jordan</v>
      </c>
      <c r="E94">
        <f>LEN('Weekly US Streaming Report'!T98)</f>
        <v>0</v>
      </c>
      <c r="F94">
        <f>LEN('Weekly US Streaming Report'!U98)</f>
        <v>0</v>
      </c>
      <c r="G94">
        <f>LEN('Weekly US Streaming Report'!V98)</f>
        <v>0</v>
      </c>
      <c r="H94">
        <f>LEN('Weekly US Streaming Report'!W98)</f>
        <v>0</v>
      </c>
      <c t="str" s="122" r="I94">
        <f>if((sum(E94:G94)&gt;0), TRUE, "")</f>
        <v/>
      </c>
      <c t="str" s="122" r="J94">
        <f>if((sum(E94:H94)&gt;0), TRUE, "")</f>
        <v/>
      </c>
    </row>
    <row r="95" hidden="1">
      <c r="A95">
        <v>94</v>
      </c>
      <c r="B95">
        <f>'Weekly US Streaming Report'!F99</f>
        <v>888002441904</v>
      </c>
      <c t="str" s="122" r="C95">
        <f>'Weekly US Streaming Report'!G99</f>
        <v>VV Brown</v>
      </c>
      <c t="str" s="122" r="D95">
        <f>'Weekly US Streaming Report'!H99</f>
        <v>Samson</v>
      </c>
      <c r="E95">
        <f>LEN('Weekly US Streaming Report'!T99)</f>
        <v>0</v>
      </c>
      <c r="F95">
        <f>LEN('Weekly US Streaming Report'!U99)</f>
        <v>0</v>
      </c>
      <c r="G95">
        <f>LEN('Weekly US Streaming Report'!V99)</f>
        <v>0</v>
      </c>
      <c r="H95">
        <f>LEN('Weekly US Streaming Report'!W99)</f>
        <v>0</v>
      </c>
      <c t="str" s="122" r="I95">
        <f>if((sum(E95:G95)&gt;0), TRUE, "")</f>
        <v/>
      </c>
      <c t="str" s="122" r="J95">
        <f>if((sum(E95:H95)&gt;0), TRUE, "")</f>
        <v/>
      </c>
    </row>
    <row r="96" hidden="1">
      <c r="A96">
        <v>95</v>
      </c>
      <c r="B96">
        <f>'Weekly US Streaming Report'!F100</f>
        <v>888002701084</v>
      </c>
      <c t="str" s="122" r="C96">
        <f>'Weekly US Streaming Report'!G100</f>
        <v>Infected Mushroom</v>
      </c>
      <c t="str" s="122" r="D96">
        <f>'Weekly US Streaming Report'!H100</f>
        <v>Friends on Mushrooms, Vol. 2</v>
      </c>
      <c r="E96">
        <f>LEN('Weekly US Streaming Report'!T100)</f>
        <v>0</v>
      </c>
      <c r="F96">
        <f>LEN('Weekly US Streaming Report'!U100)</f>
        <v>0</v>
      </c>
      <c r="G96">
        <f>LEN('Weekly US Streaming Report'!V100)</f>
        <v>0</v>
      </c>
      <c r="H96">
        <f>LEN('Weekly US Streaming Report'!W100)</f>
        <v>0</v>
      </c>
      <c t="str" s="122" r="I96">
        <f>if((sum(E96:G96)&gt;0), TRUE, "")</f>
        <v/>
      </c>
      <c t="str" s="122" r="J96">
        <f>if((sum(E96:H96)&gt;0), TRUE, "")</f>
        <v/>
      </c>
    </row>
    <row r="97" hidden="1">
      <c r="A97">
        <v>96</v>
      </c>
      <c r="B97">
        <f>'Weekly US Streaming Report'!F101</f>
        <v>888002632098</v>
      </c>
      <c t="str" s="122" r="C97">
        <f>'Weekly US Streaming Report'!G101</f>
        <v>Hieroglyphics</v>
      </c>
      <c t="str" s="122" r="D97">
        <f>'Weekly US Streaming Report'!H101</f>
        <v>The Kitchen</v>
      </c>
      <c r="E97">
        <f>LEN('Weekly US Streaming Report'!T101)</f>
        <v>0</v>
      </c>
      <c r="F97">
        <f>LEN('Weekly US Streaming Report'!U101)</f>
        <v>0</v>
      </c>
      <c r="G97">
        <f>LEN('Weekly US Streaming Report'!V101)</f>
        <v>0</v>
      </c>
      <c r="H97">
        <f>LEN('Weekly US Streaming Report'!W101)</f>
        <v>0</v>
      </c>
      <c t="str" s="122" r="I97">
        <f>if((sum(E97:G97)&gt;0), TRUE, "")</f>
        <v/>
      </c>
      <c t="str" s="122" r="J97">
        <f>if((sum(E97:H97)&gt;0), TRUE, "")</f>
        <v/>
      </c>
    </row>
    <row r="98" hidden="1">
      <c r="A98">
        <v>97</v>
      </c>
      <c r="B98">
        <f>'Weekly US Streaming Report'!F102</f>
        <v>888002717238</v>
      </c>
      <c t="str" s="122" r="C98">
        <f>'Weekly US Streaming Report'!G102</f>
        <v>Aygün Kazımova</v>
      </c>
      <c t="str" s="122" r="D98">
        <f>'Weekly US Streaming Report'!H102</f>
        <v>Coffee from Colombia (feat. Snoop Dogg)</v>
      </c>
      <c r="E98">
        <f>LEN('Weekly US Streaming Report'!T102)</f>
        <v>0</v>
      </c>
      <c r="F98">
        <f>LEN('Weekly US Streaming Report'!U102)</f>
        <v>0</v>
      </c>
      <c r="G98">
        <f>LEN('Weekly US Streaming Report'!V102)</f>
        <v>0</v>
      </c>
      <c r="H98">
        <f>LEN('Weekly US Streaming Report'!W102)</f>
        <v>0</v>
      </c>
      <c t="str" s="122" r="I98">
        <f>if((sum(E98:G98)&gt;0), TRUE, "")</f>
        <v/>
      </c>
      <c t="str" s="122" r="J98">
        <f>if((sum(E98:H98)&gt;0), TRUE, "")</f>
        <v/>
      </c>
    </row>
    <row r="99" hidden="1">
      <c r="A99">
        <v>98</v>
      </c>
      <c r="B99">
        <f>'Weekly US Streaming Report'!F103</f>
        <v>765573869842</v>
      </c>
      <c t="str" s="122" r="C99">
        <f>'Weekly US Streaming Report'!G103</f>
        <v>Celldweller</v>
      </c>
      <c t="str" s="122" r="D99">
        <f>'Weekly US Streaming Report'!H103</f>
        <v>Soundtrack for the Voices in My Head Vol. 03, Chapter 01</v>
      </c>
      <c r="E99">
        <f>LEN('Weekly US Streaming Report'!T103)</f>
        <v>0</v>
      </c>
      <c r="F99">
        <f>LEN('Weekly US Streaming Report'!U103)</f>
        <v>0</v>
      </c>
      <c r="G99">
        <f>LEN('Weekly US Streaming Report'!V103)</f>
        <v>0</v>
      </c>
      <c r="H99">
        <f>LEN('Weekly US Streaming Report'!W103)</f>
        <v>0</v>
      </c>
      <c t="str" s="122" r="I99">
        <f>if((sum(E99:G99)&gt;0), TRUE, "")</f>
        <v/>
      </c>
      <c t="str" s="122" r="J99">
        <f>if((sum(E99:H99)&gt;0), TRUE, "")</f>
        <v/>
      </c>
    </row>
    <row r="100" hidden="1">
      <c r="A100">
        <v>99</v>
      </c>
      <c r="B100">
        <f>'Weekly US Streaming Report'!F104</f>
        <v>614511819428</v>
      </c>
      <c t="str" s="122" r="C100">
        <f>'Weekly US Streaming Report'!G104</f>
        <v>The Verve Pipe</v>
      </c>
      <c t="str" s="122" r="D100">
        <f>'Weekly US Streaming Report'!H104</f>
        <v>Are We There Yet?</v>
      </c>
      <c r="E100">
        <f>LEN('Weekly US Streaming Report'!T104)</f>
        <v>0</v>
      </c>
      <c r="F100">
        <f>LEN('Weekly US Streaming Report'!U104)</f>
        <v>0</v>
      </c>
      <c r="G100">
        <f>LEN('Weekly US Streaming Report'!V104)</f>
        <v>0</v>
      </c>
      <c r="H100">
        <f>LEN('Weekly US Streaming Report'!W104)</f>
        <v>0</v>
      </c>
      <c t="str" s="122" r="I100">
        <f>if((sum(E100:G100)&gt;0), TRUE, "")</f>
        <v/>
      </c>
      <c t="str" s="122" r="J100">
        <f>if((sum(E100:H100)&gt;0), TRUE, "")</f>
        <v/>
      </c>
    </row>
    <row r="101" hidden="1">
      <c r="A101">
        <v>100</v>
      </c>
      <c r="B101">
        <f>'Weekly US Streaming Report'!F105</f>
        <v>888002451712</v>
      </c>
      <c t="str" s="122" r="C101">
        <f>'Weekly US Streaming Report'!G105</f>
        <v>Sons Of Hippies</v>
      </c>
      <c t="str" s="122" r="D101">
        <f>'Weekly US Streaming Report'!H105</f>
        <v>Griffons at the Gates of Heaven</v>
      </c>
      <c r="E101">
        <f>LEN('Weekly US Streaming Report'!T105)</f>
        <v>0</v>
      </c>
      <c r="F101">
        <f>LEN('Weekly US Streaming Report'!U105)</f>
        <v>0</v>
      </c>
      <c r="G101">
        <f>LEN('Weekly US Streaming Report'!V105)</f>
        <v>0</v>
      </c>
      <c r="H101">
        <f>LEN('Weekly US Streaming Report'!W105)</f>
        <v>0</v>
      </c>
      <c t="str" s="122" r="I101">
        <f>if((sum(E101:G101)&gt;0), TRUE, "")</f>
        <v/>
      </c>
      <c t="str" s="122" r="J101">
        <f>if((sum(E101:H101)&gt;0), TRUE, "")</f>
        <v/>
      </c>
    </row>
    <row r="102" hidden="1">
      <c r="A102">
        <v>101</v>
      </c>
      <c r="B102">
        <f>'Weekly US Streaming Report'!F106</f>
        <v>755491601426</v>
      </c>
      <c t="str" s="122" r="C102">
        <f>'Weekly US Streaming Report'!G106</f>
        <v>Frank Black</v>
      </c>
      <c t="str" s="122" r="D102">
        <f>'Weekly US Streaming Report'!H106</f>
        <v>Oddballs</v>
      </c>
      <c r="E102">
        <f>LEN('Weekly US Streaming Report'!T106)</f>
        <v>0</v>
      </c>
      <c r="F102">
        <f>LEN('Weekly US Streaming Report'!U106)</f>
        <v>0</v>
      </c>
      <c r="G102">
        <f>LEN('Weekly US Streaming Report'!V106)</f>
        <v>0</v>
      </c>
      <c r="H102">
        <f>LEN('Weekly US Streaming Report'!W106)</f>
        <v>0</v>
      </c>
      <c t="str" s="122" r="I102">
        <f>if((sum(E102:G102)&gt;0), TRUE, "")</f>
        <v/>
      </c>
      <c t="str" s="122" r="J102">
        <f>if((sum(E102:H102)&gt;0), TRUE, "")</f>
        <v/>
      </c>
    </row>
    <row r="103" hidden="1">
      <c r="A103">
        <v>102</v>
      </c>
      <c r="B103">
        <f>'Weekly US Streaming Report'!F107</f>
        <v>888002624833</v>
      </c>
      <c t="str" s="122" r="C103">
        <f>'Weekly US Streaming Report'!G107</f>
        <v>Cassettes Won't Listen</v>
      </c>
      <c t="str" s="122" r="D103">
        <f>'Weekly US Streaming Report'!H107</f>
        <v>CWL</v>
      </c>
      <c r="E103">
        <f>LEN('Weekly US Streaming Report'!T107)</f>
        <v>0</v>
      </c>
      <c r="F103">
        <f>LEN('Weekly US Streaming Report'!U107)</f>
        <v>0</v>
      </c>
      <c r="G103">
        <f>LEN('Weekly US Streaming Report'!V107)</f>
        <v>0</v>
      </c>
      <c r="H103">
        <f>LEN('Weekly US Streaming Report'!W107)</f>
        <v>0</v>
      </c>
      <c t="str" s="122" r="I103">
        <f>if((sum(E103:G103)&gt;0), TRUE, "")</f>
        <v/>
      </c>
      <c t="str" s="122" r="J103">
        <f>if((sum(E103:H103)&gt;0), TRUE, "")</f>
        <v/>
      </c>
    </row>
    <row r="104" hidden="1">
      <c r="A104">
        <v>103</v>
      </c>
      <c r="B104">
        <f>'Weekly US Streaming Report'!F108</f>
        <v>888002031549</v>
      </c>
      <c t="str" s="122" r="C104">
        <f>'Weekly US Streaming Report'!G108</f>
        <v>Whirr</v>
      </c>
      <c t="str" s="122" r="D104">
        <f>'Weekly US Streaming Report'!H108</f>
        <v>Around</v>
      </c>
      <c r="E104">
        <f>LEN('Weekly US Streaming Report'!T108)</f>
        <v>0</v>
      </c>
      <c r="F104">
        <f>LEN('Weekly US Streaming Report'!U108)</f>
        <v>0</v>
      </c>
      <c r="G104">
        <f>LEN('Weekly US Streaming Report'!V108)</f>
        <v>0</v>
      </c>
      <c r="H104">
        <f>LEN('Weekly US Streaming Report'!W108)</f>
        <v>0</v>
      </c>
      <c t="str" s="122" r="I104">
        <f>if((sum(E104:G104)&gt;0), TRUE, "")</f>
        <v/>
      </c>
      <c t="str" s="122" r="J104">
        <f>if((sum(E104:H104)&gt;0), TRUE, "")</f>
        <v/>
      </c>
    </row>
    <row r="105" hidden="1">
      <c r="A105">
        <v>104</v>
      </c>
      <c r="B105">
        <f>'Weekly US Streaming Report'!F109</f>
        <v>880893007511</v>
      </c>
      <c t="str" s="122" r="C105">
        <f>'Weekly US Streaming Report'!G109</f>
        <v>CFCF</v>
      </c>
      <c t="str" s="122" r="D105">
        <f>'Weekly US Streaming Report'!H109</f>
        <v>Music for Objects</v>
      </c>
      <c r="E105">
        <f>LEN('Weekly US Streaming Report'!T109)</f>
        <v>0</v>
      </c>
      <c r="F105">
        <f>LEN('Weekly US Streaming Report'!U109)</f>
        <v>0</v>
      </c>
      <c r="G105">
        <f>LEN('Weekly US Streaming Report'!V109)</f>
        <v>0</v>
      </c>
      <c r="H105">
        <f>LEN('Weekly US Streaming Report'!W109)</f>
        <v>0</v>
      </c>
      <c t="str" s="122" r="I105">
        <f>if((sum(E105:G105)&gt;0), TRUE, "")</f>
        <v/>
      </c>
      <c t="str" s="122" r="J105">
        <f>if((sum(E105:H105)&gt;0), TRUE, "")</f>
        <v/>
      </c>
    </row>
    <row r="106" hidden="1">
      <c r="A106">
        <v>105</v>
      </c>
      <c r="B106">
        <f>'Weekly US Streaming Report'!F110</f>
        <v>887396951266</v>
      </c>
      <c t="str" s="122" r="C106">
        <f>'Weekly US Streaming Report'!G110</f>
        <v>Western Lows</v>
      </c>
      <c t="str" s="122" r="D106">
        <f>'Weekly US Streaming Report'!H110</f>
        <v>Glacial</v>
      </c>
      <c r="E106">
        <f>LEN('Weekly US Streaming Report'!T110)</f>
        <v>0</v>
      </c>
      <c r="F106">
        <f>LEN('Weekly US Streaming Report'!U110)</f>
        <v>0</v>
      </c>
      <c r="G106">
        <f>LEN('Weekly US Streaming Report'!V110)</f>
        <v>0</v>
      </c>
      <c r="H106">
        <f>LEN('Weekly US Streaming Report'!W110)</f>
        <v>0</v>
      </c>
      <c t="str" s="122" r="I106">
        <f>if((sum(E106:G106)&gt;0), TRUE, "")</f>
        <v/>
      </c>
      <c t="str" s="122" r="J106">
        <f>if((sum(E106:H106)&gt;0), TRUE, "")</f>
        <v/>
      </c>
    </row>
    <row r="107" hidden="1">
      <c r="A107">
        <v>106</v>
      </c>
      <c r="B107">
        <f>'Weekly US Streaming Report'!F111</f>
        <v>888002565457</v>
      </c>
      <c t="str" s="122" r="C107">
        <f>'Weekly US Streaming Report'!G111</f>
        <v>The Mother Hips</v>
      </c>
      <c t="str" s="122" r="D107">
        <f>'Weekly US Streaming Report'!H111</f>
        <v>Behind Beyond</v>
      </c>
      <c r="E107">
        <f>LEN('Weekly US Streaming Report'!T111)</f>
        <v>0</v>
      </c>
      <c r="F107">
        <f>LEN('Weekly US Streaming Report'!U111)</f>
        <v>0</v>
      </c>
      <c r="G107">
        <f>LEN('Weekly US Streaming Report'!V111)</f>
        <v>0</v>
      </c>
      <c r="H107">
        <f>LEN('Weekly US Streaming Report'!W111)</f>
        <v>0</v>
      </c>
      <c t="str" s="122" r="I107">
        <f>if((sum(E107:G107)&gt;0), TRUE, "")</f>
        <v/>
      </c>
      <c t="str" s="122" r="J107">
        <f>if((sum(E107:H107)&gt;0), TRUE, "")</f>
        <v/>
      </c>
    </row>
    <row r="108" hidden="1">
      <c r="A108">
        <v>107</v>
      </c>
      <c r="B108">
        <f>'Weekly US Streaming Report'!F112</f>
        <v>888002377470</v>
      </c>
      <c t="str" s="122" r="C108">
        <f>'Weekly US Streaming Report'!G112</f>
        <v>Sirenia</v>
      </c>
      <c t="str" s="122" r="D108">
        <f>'Weekly US Streaming Report'!H112</f>
        <v>Perils of the Deep Blue</v>
      </c>
      <c r="E108">
        <f>LEN('Weekly US Streaming Report'!T112)</f>
        <v>0</v>
      </c>
      <c r="F108">
        <f>LEN('Weekly US Streaming Report'!U112)</f>
        <v>0</v>
      </c>
      <c r="G108">
        <f>LEN('Weekly US Streaming Report'!V112)</f>
        <v>0</v>
      </c>
      <c r="H108">
        <f>LEN('Weekly US Streaming Report'!W112)</f>
        <v>0</v>
      </c>
      <c t="str" s="122" r="I108">
        <f>if((sum(E108:G108)&gt;0), TRUE, "")</f>
        <v/>
      </c>
      <c t="str" s="122" r="J108">
        <f>if((sum(E108:H108)&gt;0), TRUE, "")</f>
        <v/>
      </c>
    </row>
    <row r="109" hidden="1">
      <c r="A109">
        <v>108</v>
      </c>
      <c r="B109">
        <f>'Weekly US Streaming Report'!F113</f>
        <v>655037091622</v>
      </c>
      <c t="str" s="122" r="C109">
        <f>'Weekly US Streaming Report'!G113</f>
        <v>The Builders and the Butchers</v>
      </c>
      <c t="str" s="122" r="D109">
        <f>'Weekly US Streaming Report'!H113</f>
        <v>Western Medicine</v>
      </c>
      <c r="E109">
        <f>LEN('Weekly US Streaming Report'!T113)</f>
        <v>0</v>
      </c>
      <c r="F109">
        <f>LEN('Weekly US Streaming Report'!U113)</f>
        <v>0</v>
      </c>
      <c r="G109">
        <f>LEN('Weekly US Streaming Report'!V113)</f>
        <v>0</v>
      </c>
      <c r="H109">
        <f>LEN('Weekly US Streaming Report'!W113)</f>
        <v>0</v>
      </c>
      <c t="str" s="122" r="I109">
        <f>if((sum(E109:G109)&gt;0), TRUE, "")</f>
        <v/>
      </c>
      <c t="str" s="122" r="J109">
        <f>if((sum(E109:H109)&gt;0), TRUE, "")</f>
        <v/>
      </c>
    </row>
    <row r="110" hidden="1">
      <c r="A110">
        <v>109</v>
      </c>
      <c r="B110">
        <f>'Weekly US Streaming Report'!F114</f>
        <v>887845400260</v>
      </c>
      <c t="str" s="122" r="C110">
        <f>'Weekly US Streaming Report'!G114</f>
        <v>Shortcircles</v>
      </c>
      <c t="str" s="122" r="D110">
        <f>'Weekly US Streaming Report'!H114</f>
        <v>Between Waves</v>
      </c>
      <c r="E110">
        <f>LEN('Weekly US Streaming Report'!T114)</f>
        <v>0</v>
      </c>
      <c r="F110">
        <f>LEN('Weekly US Streaming Report'!U114)</f>
        <v>0</v>
      </c>
      <c r="G110">
        <f>LEN('Weekly US Streaming Report'!V114)</f>
        <v>0</v>
      </c>
      <c r="H110">
        <f>LEN('Weekly US Streaming Report'!W114)</f>
        <v>0</v>
      </c>
      <c t="str" s="122" r="I110">
        <f>if((sum(E110:G110)&gt;0), TRUE, "")</f>
        <v/>
      </c>
      <c t="str" s="122" r="J110">
        <f>if((sum(E110:H110)&gt;0), TRUE, "")</f>
        <v/>
      </c>
    </row>
    <row r="111" hidden="1">
      <c r="A111">
        <v>110</v>
      </c>
      <c r="B111">
        <f>'Weekly US Streaming Report'!F115</f>
        <v>888002545398</v>
      </c>
      <c t="str" s="122" r="C111">
        <f>'Weekly US Streaming Report'!G115</f>
        <v>Felix Cartal</v>
      </c>
      <c t="str" s="122" r="D111">
        <f>'Weekly US Streaming Report'!H115</f>
        <v>Young Love (feat. Koko LaRoo)</v>
      </c>
      <c r="E111">
        <f>LEN('Weekly US Streaming Report'!T115)</f>
        <v>0</v>
      </c>
      <c r="F111">
        <f>LEN('Weekly US Streaming Report'!U115)</f>
        <v>0</v>
      </c>
      <c r="G111">
        <f>LEN('Weekly US Streaming Report'!V115)</f>
        <v>0</v>
      </c>
      <c r="H111">
        <f>LEN('Weekly US Streaming Report'!W115)</f>
        <v>0</v>
      </c>
      <c t="str" s="122" r="I111">
        <f>if((sum(E111:G111)&gt;0), TRUE, "")</f>
        <v/>
      </c>
      <c t="str" s="122" r="J111">
        <f>if((sum(E111:H111)&gt;0), TRUE, "")</f>
        <v/>
      </c>
    </row>
    <row r="112" hidden="1">
      <c r="A112">
        <v>111</v>
      </c>
      <c r="B112">
        <f>'Weekly US Streaming Report'!F116</f>
        <v>888002608765</v>
      </c>
      <c t="str" s="122" r="C112">
        <f>'Weekly US Streaming Report'!G116</f>
        <v>Bret Michaels</v>
      </c>
      <c t="str" s="122" r="D112">
        <f>'Weekly US Streaming Report'!H116</f>
        <v>Jammin' with Friends</v>
      </c>
      <c r="E112">
        <f>LEN('Weekly US Streaming Report'!T116)</f>
        <v>0</v>
      </c>
      <c r="F112">
        <f>LEN('Weekly US Streaming Report'!U116)</f>
        <v>0</v>
      </c>
      <c r="G112">
        <f>LEN('Weekly US Streaming Report'!V116)</f>
        <v>0</v>
      </c>
      <c r="H112">
        <f>LEN('Weekly US Streaming Report'!W116)</f>
        <v>0</v>
      </c>
      <c t="str" s="122" r="I112">
        <f>if((sum(E112:G112)&gt;0), TRUE, "")</f>
        <v/>
      </c>
      <c t="str" s="122" r="J112">
        <f>if((sum(E112:H112)&gt;0), TRUE, "")</f>
        <v/>
      </c>
    </row>
    <row r="113" hidden="1">
      <c r="A113">
        <v>112</v>
      </c>
      <c r="B113">
        <f>'Weekly US Streaming Report'!F117</f>
        <v>888002012043</v>
      </c>
      <c t="str" s="122" r="C113">
        <f>'Weekly US Streaming Report'!G117</f>
        <v>Palms</v>
      </c>
      <c t="str" s="122" r="D113">
        <f>'Weekly US Streaming Report'!H117</f>
        <v>Palms</v>
      </c>
      <c r="E113">
        <f>LEN('Weekly US Streaming Report'!T117)</f>
        <v>0</v>
      </c>
      <c r="F113">
        <f>LEN('Weekly US Streaming Report'!U117)</f>
        <v>0</v>
      </c>
      <c r="G113">
        <f>LEN('Weekly US Streaming Report'!V117)</f>
        <v>0</v>
      </c>
      <c r="H113">
        <f>LEN('Weekly US Streaming Report'!W117)</f>
        <v>0</v>
      </c>
      <c t="str" s="122" r="I113">
        <f>if((sum(E113:G113)&gt;0), TRUE, "")</f>
        <v/>
      </c>
      <c t="str" s="122" r="J113">
        <f>if((sum(E113:H113)&gt;0), TRUE, "")</f>
        <v/>
      </c>
    </row>
    <row r="114" hidden="1">
      <c r="A114">
        <v>113</v>
      </c>
      <c r="B114">
        <f>'Weekly US Streaming Report'!F118</f>
        <v>888002451835</v>
      </c>
      <c t="str" s="122" r="C114">
        <f>'Weekly US Streaming Report'!G118</f>
        <v>Yellowjackets</v>
      </c>
      <c t="str" s="122" r="D114">
        <f>'Weekly US Streaming Report'!H118</f>
        <v>A Rise in the Road</v>
      </c>
      <c r="E114">
        <f>LEN('Weekly US Streaming Report'!T118)</f>
        <v>0</v>
      </c>
      <c r="F114">
        <f>LEN('Weekly US Streaming Report'!U118)</f>
        <v>0</v>
      </c>
      <c r="G114">
        <f>LEN('Weekly US Streaming Report'!V118)</f>
        <v>0</v>
      </c>
      <c r="H114">
        <f>LEN('Weekly US Streaming Report'!W118)</f>
        <v>0</v>
      </c>
      <c t="str" s="122" r="I114">
        <f>if((sum(E114:G114)&gt;0), TRUE, "")</f>
        <v/>
      </c>
      <c t="str" s="122" r="J114">
        <f>if((sum(E114:H114)&gt;0), TRUE, "")</f>
        <v/>
      </c>
    </row>
    <row r="115" hidden="1">
      <c r="A115">
        <v>114</v>
      </c>
      <c r="B115">
        <f>'Weekly US Streaming Report'!F119</f>
        <v>888002198075</v>
      </c>
      <c t="str" s="122" r="C115">
        <f>'Weekly US Streaming Report'!G119</f>
        <v>Scorpion Child</v>
      </c>
      <c t="str" s="122" r="D115">
        <f>'Weekly US Streaming Report'!H119</f>
        <v>Scorpion Child (Bonus Version)</v>
      </c>
      <c r="E115">
        <f>LEN('Weekly US Streaming Report'!T119)</f>
        <v>0</v>
      </c>
      <c r="F115">
        <f>LEN('Weekly US Streaming Report'!U119)</f>
        <v>0</v>
      </c>
      <c r="G115">
        <f>LEN('Weekly US Streaming Report'!V119)</f>
        <v>0</v>
      </c>
      <c r="H115">
        <f>LEN('Weekly US Streaming Report'!W119)</f>
        <v>0</v>
      </c>
      <c t="str" s="122" r="I115">
        <f>if((sum(E115:G115)&gt;0), TRUE, "")</f>
        <v/>
      </c>
      <c t="str" s="122" r="J115">
        <f>if((sum(E115:H115)&gt;0), TRUE, "")</f>
        <v/>
      </c>
    </row>
    <row r="116" hidden="1">
      <c r="A116">
        <v>115</v>
      </c>
      <c r="B116">
        <f>'Weekly US Streaming Report'!F120</f>
        <v>888002568557</v>
      </c>
      <c t="str" s="122" r="C116">
        <f>'Weekly US Streaming Report'!G120</f>
        <v>Slum Village</v>
      </c>
      <c t="str" s="122" r="D116">
        <f>'Weekly US Streaming Report'!H120</f>
        <v>Evolution</v>
      </c>
      <c r="E116">
        <f>LEN('Weekly US Streaming Report'!T120)</f>
        <v>0</v>
      </c>
      <c r="F116">
        <f>LEN('Weekly US Streaming Report'!U120)</f>
        <v>0</v>
      </c>
      <c r="G116">
        <f>LEN('Weekly US Streaming Report'!V120)</f>
        <v>0</v>
      </c>
      <c r="H116">
        <f>LEN('Weekly US Streaming Report'!W120)</f>
        <v>0</v>
      </c>
      <c t="str" s="122" r="I116">
        <f>if((sum(E116:G116)&gt;0), TRUE, "")</f>
        <v/>
      </c>
      <c t="str" s="122" r="J116">
        <f>if((sum(E116:H116)&gt;0), TRUE, "")</f>
        <v/>
      </c>
    </row>
    <row r="117" hidden="1">
      <c r="A117">
        <v>116</v>
      </c>
      <c r="B117">
        <f>'Weekly US Streaming Report'!F121</f>
        <v>888002519481</v>
      </c>
      <c t="str" s="122" r="C117">
        <f>'Weekly US Streaming Report'!G121</f>
        <v>La Maquinaria Norteña</v>
      </c>
      <c t="str" s="122" r="D117">
        <f>'Weekly US Streaming Report'!H121</f>
        <v>Vives En Mi</v>
      </c>
      <c r="E117">
        <f>LEN('Weekly US Streaming Report'!T121)</f>
        <v>0</v>
      </c>
      <c r="F117">
        <f>LEN('Weekly US Streaming Report'!U121)</f>
        <v>0</v>
      </c>
      <c r="G117">
        <f>LEN('Weekly US Streaming Report'!V121)</f>
        <v>0</v>
      </c>
      <c r="H117">
        <f>LEN('Weekly US Streaming Report'!W121)</f>
        <v>0</v>
      </c>
      <c t="str" s="122" r="I117">
        <f>if((sum(E117:G117)&gt;0), TRUE, "")</f>
        <v/>
      </c>
      <c t="str" s="122" r="J117">
        <f>if((sum(E117:H117)&gt;0), TRUE, "")</f>
        <v/>
      </c>
    </row>
    <row r="118" hidden="1">
      <c r="A118">
        <v>117</v>
      </c>
      <c r="B118">
        <f>'Weekly US Streaming Report'!F122</f>
        <v>187223016961</v>
      </c>
      <c t="str" s="122" r="C118">
        <f>'Weekly US Streaming Report'!G122</f>
        <v>Elway</v>
      </c>
      <c t="str" s="122" r="D118">
        <f>'Weekly US Streaming Report'!H122</f>
        <v>Leavetaking</v>
      </c>
      <c r="E118">
        <f>LEN('Weekly US Streaming Report'!T122)</f>
        <v>0</v>
      </c>
      <c r="F118">
        <f>LEN('Weekly US Streaming Report'!U122)</f>
        <v>0</v>
      </c>
      <c r="G118">
        <f>LEN('Weekly US Streaming Report'!V122)</f>
        <v>0</v>
      </c>
      <c r="H118">
        <f>LEN('Weekly US Streaming Report'!W122)</f>
        <v>0</v>
      </c>
      <c t="str" s="122" r="I118">
        <f>if((sum(E118:G118)&gt;0), TRUE, "")</f>
        <v/>
      </c>
      <c t="str" s="122" r="J118">
        <f>if((sum(E118:H118)&gt;0), TRUE, "")</f>
        <v/>
      </c>
    </row>
    <row r="119" hidden="1">
      <c r="A119">
        <v>118</v>
      </c>
      <c r="B119">
        <f>'Weekly US Streaming Report'!F123</f>
        <v>639852104729</v>
      </c>
      <c t="str" s="122" r="C119">
        <f>'Weekly US Streaming Report'!G123</f>
        <v>Larry and His Flask</v>
      </c>
      <c t="str" s="122" r="D119">
        <f>'Weekly US Streaming Report'!H123</f>
        <v>By the Lamplight</v>
      </c>
      <c r="E119">
        <f>LEN('Weekly US Streaming Report'!T123)</f>
        <v>0</v>
      </c>
      <c r="F119">
        <f>LEN('Weekly US Streaming Report'!U123)</f>
        <v>0</v>
      </c>
      <c r="G119">
        <f>LEN('Weekly US Streaming Report'!V123)</f>
        <v>0</v>
      </c>
      <c r="H119">
        <f>LEN('Weekly US Streaming Report'!W123)</f>
        <v>0</v>
      </c>
      <c t="str" s="122" r="I119">
        <f>if((sum(E119:G119)&gt;0), TRUE, "")</f>
        <v/>
      </c>
      <c t="str" s="122" r="J119">
        <f>if((sum(E119:H119)&gt;0), TRUE, "")</f>
        <v/>
      </c>
    </row>
    <row r="120" hidden="1">
      <c r="A120">
        <v>119</v>
      </c>
      <c r="B120">
        <f>'Weekly US Streaming Report'!F124</f>
        <v>888002521538</v>
      </c>
      <c t="str" s="122" r="C120">
        <f>'Weekly US Streaming Report'!G124</f>
        <v>The-Drum</v>
      </c>
      <c t="str" s="122" r="D120">
        <f>'Weekly US Streaming Report'!H124</f>
        <v>Contact</v>
      </c>
      <c r="E120">
        <f>LEN('Weekly US Streaming Report'!T124)</f>
        <v>0</v>
      </c>
      <c r="F120">
        <f>LEN('Weekly US Streaming Report'!U124)</f>
        <v>0</v>
      </c>
      <c r="G120">
        <f>LEN('Weekly US Streaming Report'!V124)</f>
        <v>0</v>
      </c>
      <c r="H120">
        <f>LEN('Weekly US Streaming Report'!W124)</f>
        <v>0</v>
      </c>
      <c t="str" s="122" r="I120">
        <f>if((sum(E120:G120)&gt;0), TRUE, "")</f>
        <v/>
      </c>
      <c t="str" s="122" r="J120">
        <f>if((sum(E120:H120)&gt;0), TRUE, "")</f>
        <v/>
      </c>
    </row>
    <row r="121" hidden="1">
      <c r="A121">
        <v>120</v>
      </c>
      <c r="B121">
        <f>'Weekly US Streaming Report'!F125</f>
        <v>804297815534</v>
      </c>
      <c t="str" s="122" r="C121">
        <f>'Weekly US Streaming Report'!G125</f>
        <v>Matthew Dear</v>
      </c>
      <c t="str" s="122" r="D121">
        <f>'Weekly US Streaming Report'!H125</f>
        <v>Beams (Expanded Edition)</v>
      </c>
      <c r="E121">
        <f>LEN('Weekly US Streaming Report'!T125)</f>
        <v>0</v>
      </c>
      <c r="F121">
        <f>LEN('Weekly US Streaming Report'!U125)</f>
        <v>0</v>
      </c>
      <c r="G121">
        <f>LEN('Weekly US Streaming Report'!V125)</f>
        <v>0</v>
      </c>
      <c r="H121">
        <f>LEN('Weekly US Streaming Report'!W125)</f>
        <v>0</v>
      </c>
      <c t="str" s="122" r="I121">
        <f>if((sum(E121:G121)&gt;0), TRUE, "")</f>
        <v/>
      </c>
      <c t="str" s="122" r="J121">
        <f>if((sum(E121:H121)&gt;0), TRUE, "")</f>
        <v/>
      </c>
    </row>
    <row r="122" hidden="1">
      <c r="A122">
        <v>121</v>
      </c>
      <c r="B122">
        <f>'Weekly US Streaming Report'!F126</f>
        <v>888002195036</v>
      </c>
      <c t="str" s="122" r="C122">
        <f>'Weekly US Streaming Report'!G126</f>
        <v>The Story So Far</v>
      </c>
      <c t="str" s="122" r="D122">
        <f>'Weekly US Streaming Report'!H126</f>
        <v>The Story So Far / Stick to Your Guns Split - EP</v>
      </c>
      <c r="E122">
        <f>LEN('Weekly US Streaming Report'!T126)</f>
        <v>0</v>
      </c>
      <c r="F122">
        <f>LEN('Weekly US Streaming Report'!U126)</f>
        <v>0</v>
      </c>
      <c r="G122">
        <f>LEN('Weekly US Streaming Report'!V126)</f>
        <v>0</v>
      </c>
      <c r="H122">
        <f>LEN('Weekly US Streaming Report'!W126)</f>
        <v>0</v>
      </c>
      <c t="str" s="122" r="I122">
        <f>if((sum(E122:G122)&gt;0), TRUE, "")</f>
        <v/>
      </c>
      <c t="str" s="122" r="J122">
        <f>if((sum(E122:H122)&gt;0), TRUE, "")</f>
        <v/>
      </c>
    </row>
    <row r="123" hidden="1">
      <c r="A123">
        <v>122</v>
      </c>
      <c r="B123">
        <f>'Weekly US Streaming Report'!F127</f>
        <v>888002127068</v>
      </c>
      <c t="str" s="122" r="C123">
        <f>'Weekly US Streaming Report'!G127</f>
        <v>Valient Thorr</v>
      </c>
      <c t="str" s="122" r="D123">
        <f>'Weekly US Streaming Report'!H127</f>
        <v>Our Own Masters</v>
      </c>
      <c r="E123">
        <f>LEN('Weekly US Streaming Report'!T127)</f>
        <v>0</v>
      </c>
      <c r="F123">
        <f>LEN('Weekly US Streaming Report'!U127)</f>
        <v>0</v>
      </c>
      <c r="G123">
        <f>LEN('Weekly US Streaming Report'!V127)</f>
        <v>0</v>
      </c>
      <c r="H123">
        <f>LEN('Weekly US Streaming Report'!W127)</f>
        <v>0</v>
      </c>
      <c t="str" s="122" r="I123">
        <f>if((sum(E123:G123)&gt;0), TRUE, "")</f>
        <v/>
      </c>
      <c t="str" s="122" r="J123">
        <f>if((sum(E123:H123)&gt;0), TRUE, "")</f>
        <v/>
      </c>
    </row>
    <row r="124" hidden="1">
      <c r="A124">
        <v>123</v>
      </c>
      <c r="B124">
        <f>'Weekly US Streaming Report'!F128</f>
        <v>675640915924</v>
      </c>
      <c t="str" s="122" r="C124">
        <f>'Weekly US Streaming Report'!G128</f>
        <v>Tripwires</v>
      </c>
      <c t="str" s="122" r="D124">
        <f>'Weekly US Streaming Report'!H128</f>
        <v>Spacehopper</v>
      </c>
      <c r="E124">
        <f>LEN('Weekly US Streaming Report'!T128)</f>
        <v>0</v>
      </c>
      <c r="F124">
        <f>LEN('Weekly US Streaming Report'!U128)</f>
        <v>0</v>
      </c>
      <c r="G124">
        <f>LEN('Weekly US Streaming Report'!V128)</f>
        <v>0</v>
      </c>
      <c r="H124">
        <f>LEN('Weekly US Streaming Report'!W128)</f>
        <v>0</v>
      </c>
      <c t="str" s="122" r="I124">
        <f>if((sum(E124:G124)&gt;0), TRUE, "")</f>
        <v/>
      </c>
      <c t="str" s="122" r="J124">
        <f>if((sum(E124:H124)&gt;0), TRUE, "")</f>
        <v/>
      </c>
    </row>
    <row r="125" hidden="1">
      <c r="A125">
        <v>124</v>
      </c>
      <c r="B125">
        <f>'Weekly US Streaming Report'!F129</f>
        <v>888002120946</v>
      </c>
      <c t="str" s="122" r="C125">
        <f>'Weekly US Streaming Report'!G129</f>
        <v>Children Of Bodom</v>
      </c>
      <c t="str" s="122" r="D125">
        <f>'Weekly US Streaming Report'!H129</f>
        <v>Halo of Blood</v>
      </c>
      <c r="E125">
        <f>LEN('Weekly US Streaming Report'!T129)</f>
        <v>0</v>
      </c>
      <c r="F125">
        <f>LEN('Weekly US Streaming Report'!U129)</f>
        <v>0</v>
      </c>
      <c r="G125">
        <f>LEN('Weekly US Streaming Report'!V129)</f>
        <v>0</v>
      </c>
      <c r="H125">
        <f>LEN('Weekly US Streaming Report'!W129)</f>
        <v>65</v>
      </c>
      <c t="str" s="122" r="I125">
        <f>if((sum(E125:G125)&gt;0), TRUE, "")</f>
        <v/>
      </c>
      <c t="b" s="122" r="J125">
        <f>if((sum(E125:H125)&gt;0), TRUE, "")</f>
        <v>1</v>
      </c>
    </row>
    <row r="126" hidden="1">
      <c r="A126">
        <v>125</v>
      </c>
      <c r="B126">
        <f>'Weekly US Streaming Report'!F130</f>
        <v>888002365996</v>
      </c>
      <c t="str" s="122" r="C126">
        <f>'Weekly US Streaming Report'!G130</f>
        <v>Blackmore’s Night</v>
      </c>
      <c t="str" s="122" r="D126">
        <f>'Weekly US Streaming Report'!H130</f>
        <v>Dancer and the Moon</v>
      </c>
      <c r="E126">
        <f>LEN('Weekly US Streaming Report'!T130)</f>
        <v>0</v>
      </c>
      <c r="F126">
        <f>LEN('Weekly US Streaming Report'!U130)</f>
        <v>0</v>
      </c>
      <c r="G126">
        <f>LEN('Weekly US Streaming Report'!V130)</f>
        <v>0</v>
      </c>
      <c r="H126">
        <f>LEN('Weekly US Streaming Report'!W130)</f>
        <v>0</v>
      </c>
      <c t="str" s="122" r="I126">
        <f>if((sum(E126:G126)&gt;0), TRUE, "")</f>
        <v/>
      </c>
      <c t="str" s="122" r="J126">
        <f>if((sum(E126:H126)&gt;0), TRUE, "")</f>
        <v/>
      </c>
    </row>
    <row r="127" hidden="1">
      <c r="A127">
        <v>126</v>
      </c>
      <c r="B127">
        <f>'Weekly US Streaming Report'!F131</f>
        <v>804297818221</v>
      </c>
      <c t="str" s="122" r="C127">
        <f>'Weekly US Streaming Report'!G131</f>
        <v>Gold Panda</v>
      </c>
      <c t="str" s="122" r="D127">
        <f>'Weekly US Streaming Report'!H131</f>
        <v>Half of Where You Live</v>
      </c>
      <c r="E127">
        <f>LEN('Weekly US Streaming Report'!T131)</f>
        <v>0</v>
      </c>
      <c r="F127">
        <f>LEN('Weekly US Streaming Report'!U131)</f>
        <v>0</v>
      </c>
      <c r="G127">
        <f>LEN('Weekly US Streaming Report'!V131)</f>
        <v>0</v>
      </c>
      <c r="H127">
        <f>LEN('Weekly US Streaming Report'!W131)</f>
        <v>0</v>
      </c>
      <c t="str" s="122" r="I127">
        <f>if((sum(E127:G127)&gt;0), TRUE, "")</f>
        <v/>
      </c>
      <c t="str" s="122" r="J127">
        <f>if((sum(E127:H127)&gt;0), TRUE, "")</f>
        <v/>
      </c>
    </row>
    <row r="128" hidden="1">
      <c r="A128">
        <v>127</v>
      </c>
      <c r="B128">
        <f>'Weekly US Streaming Report'!F132</f>
        <v>765573869804</v>
      </c>
      <c t="str" s="122" r="C128">
        <f>'Weekly US Streaming Report'!G132</f>
        <v>Celldweller</v>
      </c>
      <c t="str" s="122" r="D128">
        <f>'Weekly US Streaming Report'!H132</f>
        <v>Celldweller 10 Year Anniversary Deluxe Edition</v>
      </c>
      <c r="E128">
        <f>LEN('Weekly US Streaming Report'!T132)</f>
        <v>0</v>
      </c>
      <c r="F128">
        <f>LEN('Weekly US Streaming Report'!U132)</f>
        <v>0</v>
      </c>
      <c r="G128">
        <f>LEN('Weekly US Streaming Report'!V132)</f>
        <v>0</v>
      </c>
      <c r="H128">
        <f>LEN('Weekly US Streaming Report'!W132)</f>
        <v>0</v>
      </c>
      <c t="str" s="122" r="I128">
        <f>if((sum(E128:G128)&gt;0), TRUE, "")</f>
        <v/>
      </c>
      <c t="str" s="122" r="J128">
        <f>if((sum(E128:H128)&gt;0), TRUE, "")</f>
        <v/>
      </c>
    </row>
    <row r="129" hidden="1">
      <c r="A129">
        <v>128</v>
      </c>
      <c r="B129">
        <f>'Weekly US Streaming Report'!F133</f>
        <v>888002366030</v>
      </c>
      <c t="str" s="122" r="C129">
        <f>'Weekly US Streaming Report'!G133</f>
        <v>Jorn</v>
      </c>
      <c t="str" s="122" r="D129">
        <f>'Weekly US Streaming Report'!H133</f>
        <v>Traveller</v>
      </c>
      <c r="E129">
        <f>LEN('Weekly US Streaming Report'!T133)</f>
        <v>0</v>
      </c>
      <c r="F129">
        <f>LEN('Weekly US Streaming Report'!U133)</f>
        <v>0</v>
      </c>
      <c r="G129">
        <f>LEN('Weekly US Streaming Report'!V133)</f>
        <v>0</v>
      </c>
      <c r="H129">
        <f>LEN('Weekly US Streaming Report'!W133)</f>
        <v>0</v>
      </c>
      <c t="str" s="122" r="I129">
        <f>if((sum(E129:G129)&gt;0), TRUE, "")</f>
        <v/>
      </c>
      <c t="str" s="122" r="J129">
        <f>if((sum(E129:H129)&gt;0), TRUE, "")</f>
        <v/>
      </c>
    </row>
    <row r="130" hidden="1">
      <c r="A130">
        <v>129</v>
      </c>
      <c r="B130">
        <f>'Weekly US Streaming Report'!F134</f>
        <v>710347118923</v>
      </c>
      <c t="str" s="122" r="C130">
        <f>'Weekly US Streaming Report'!G134</f>
        <v>Mike Zito</v>
      </c>
      <c t="str" s="122" r="D130">
        <f>'Weekly US Streaming Report'!H134</f>
        <v>Gone to Texas</v>
      </c>
      <c r="E130">
        <f>LEN('Weekly US Streaming Report'!T134)</f>
        <v>0</v>
      </c>
      <c r="F130">
        <f>LEN('Weekly US Streaming Report'!U134)</f>
        <v>0</v>
      </c>
      <c r="G130">
        <f>LEN('Weekly US Streaming Report'!V134)</f>
        <v>0</v>
      </c>
      <c r="H130">
        <f>LEN('Weekly US Streaming Report'!W134)</f>
        <v>0</v>
      </c>
      <c t="str" s="122" r="I130">
        <f>if((sum(E130:G130)&gt;0), TRUE, "")</f>
        <v/>
      </c>
      <c t="str" s="122" r="J130">
        <f>if((sum(E130:H130)&gt;0), TRUE, "")</f>
        <v/>
      </c>
    </row>
    <row r="131" hidden="1">
      <c r="A131">
        <v>130</v>
      </c>
      <c r="B131">
        <f>'Weekly US Streaming Report'!F135</f>
        <v>887396673533</v>
      </c>
      <c t="str" s="122" r="C131">
        <f>'Weekly US Streaming Report'!G135</f>
        <v>Scanners</v>
      </c>
      <c t="str" s="122" r="D131">
        <f>'Weekly US Streaming Report'!H135</f>
        <v>Love Is Symmetry</v>
      </c>
      <c r="E131">
        <f>LEN('Weekly US Streaming Report'!T135)</f>
        <v>0</v>
      </c>
      <c r="F131">
        <f>LEN('Weekly US Streaming Report'!U135)</f>
        <v>0</v>
      </c>
      <c r="G131">
        <f>LEN('Weekly US Streaming Report'!V135)</f>
        <v>0</v>
      </c>
      <c r="H131">
        <f>LEN('Weekly US Streaming Report'!W135)</f>
        <v>0</v>
      </c>
      <c t="str" s="122" r="I131">
        <f>if((sum(E131:G131)&gt;0), TRUE, "")</f>
        <v/>
      </c>
      <c t="str" s="122" r="J131">
        <f>if((sum(E131:H131)&gt;0), TRUE, "")</f>
        <v/>
      </c>
    </row>
    <row r="132" hidden="1">
      <c r="A132">
        <v>131</v>
      </c>
      <c r="B132">
        <f>'Weekly US Streaming Report'!F136</f>
        <v>888002341099</v>
      </c>
      <c t="str" s="122" r="C132">
        <f>'Weekly US Streaming Report'!G136</f>
        <v>Clinton VanSciver</v>
      </c>
      <c t="str" s="122" r="D132">
        <f>'Weekly US Streaming Report'!H136</f>
        <v>Indie Anna Jones EP</v>
      </c>
      <c r="E132">
        <f>LEN('Weekly US Streaming Report'!T136)</f>
        <v>0</v>
      </c>
      <c r="F132">
        <f>LEN('Weekly US Streaming Report'!U136)</f>
        <v>0</v>
      </c>
      <c r="G132">
        <f>LEN('Weekly US Streaming Report'!V136)</f>
        <v>0</v>
      </c>
      <c r="H132">
        <f>LEN('Weekly US Streaming Report'!W136)</f>
        <v>0</v>
      </c>
      <c t="str" s="122" r="I132">
        <f>if((sum(E132:G132)&gt;0), TRUE, "")</f>
        <v/>
      </c>
      <c t="str" s="122" r="J132">
        <f>if((sum(E132:H132)&gt;0), TRUE, "")</f>
        <v/>
      </c>
    </row>
    <row r="133" hidden="1">
      <c r="A133">
        <v>132</v>
      </c>
      <c r="B133">
        <f>'Weekly US Streaming Report'!F137</f>
        <v>888002320414</v>
      </c>
      <c t="str" s="122" r="C133">
        <f>'Weekly US Streaming Report'!G137</f>
        <v>Lonestar</v>
      </c>
      <c t="str" s="122" r="D133">
        <f>'Weekly US Streaming Report'!H137</f>
        <v>Life as We Know It</v>
      </c>
      <c r="E133">
        <f>LEN('Weekly US Streaming Report'!T137)</f>
        <v>0</v>
      </c>
      <c r="F133">
        <f>LEN('Weekly US Streaming Report'!U137)</f>
        <v>0</v>
      </c>
      <c r="G133">
        <f>LEN('Weekly US Streaming Report'!V137)</f>
        <v>0</v>
      </c>
      <c r="H133">
        <f>LEN('Weekly US Streaming Report'!W137)</f>
        <v>0</v>
      </c>
      <c t="str" s="122" r="I133">
        <f>if((sum(E133:G133)&gt;0), TRUE, "")</f>
        <v/>
      </c>
      <c t="str" s="122" r="J133">
        <f>if((sum(E133:H133)&gt;0), TRUE, "")</f>
        <v/>
      </c>
    </row>
    <row r="134" hidden="1">
      <c r="A134">
        <v>133</v>
      </c>
      <c r="B134">
        <f>'Weekly US Streaming Report'!F138</f>
        <v>888002178930</v>
      </c>
      <c t="str" s="122" r="C134">
        <f>'Weekly US Streaming Report'!G138</f>
        <v>The Partysquad &amp; The Death Set feat. Diplo</v>
      </c>
      <c t="str" s="122" r="D134">
        <f>'Weekly US Streaming Report'!H138</f>
        <v>P.O.V. 2.0</v>
      </c>
      <c r="E134">
        <f>LEN('Weekly US Streaming Report'!T138)</f>
        <v>0</v>
      </c>
      <c r="F134">
        <f>LEN('Weekly US Streaming Report'!U138)</f>
        <v>0</v>
      </c>
      <c r="G134">
        <f>LEN('Weekly US Streaming Report'!V138)</f>
        <v>0</v>
      </c>
      <c r="H134">
        <f>LEN('Weekly US Streaming Report'!W138)</f>
        <v>0</v>
      </c>
      <c t="str" s="122" r="I134">
        <f>if((sum(E134:G134)&gt;0), TRUE, "")</f>
        <v/>
      </c>
      <c t="str" s="122" r="J134">
        <f>if((sum(E134:H134)&gt;0), TRUE, "")</f>
        <v/>
      </c>
    </row>
    <row r="135" hidden="1">
      <c r="A135">
        <v>134</v>
      </c>
      <c r="B135">
        <f>'Weekly US Streaming Report'!F139</f>
        <v>888002361264</v>
      </c>
      <c t="str" s="122" r="C135">
        <f>'Weekly US Streaming Report'!G139</f>
        <v>Infected Mushroom</v>
      </c>
      <c t="str" s="122" r="D135">
        <f>'Weekly US Streaming Report'!H139</f>
        <v>See Me Now</v>
      </c>
      <c r="E135">
        <f>LEN('Weekly US Streaming Report'!T139)</f>
        <v>0</v>
      </c>
      <c r="F135">
        <f>LEN('Weekly US Streaming Report'!U139)</f>
        <v>0</v>
      </c>
      <c r="G135">
        <f>LEN('Weekly US Streaming Report'!V139)</f>
        <v>0</v>
      </c>
      <c r="H135">
        <f>LEN('Weekly US Streaming Report'!W139)</f>
        <v>0</v>
      </c>
      <c t="str" s="122" r="I135">
        <f>if((sum(E135:G135)&gt;0), TRUE, "")</f>
        <v/>
      </c>
      <c t="str" s="122" r="J135">
        <f>if((sum(E135:H135)&gt;0), TRUE, "")</f>
        <v/>
      </c>
    </row>
    <row r="136" hidden="1">
      <c r="A136">
        <v>135</v>
      </c>
      <c r="B136">
        <f>'Weekly US Streaming Report'!F140</f>
        <v>888002135025</v>
      </c>
      <c t="str" s="122" r="C136">
        <f>'Weekly US Streaming Report'!G140</f>
        <v>Rhett Miller</v>
      </c>
      <c t="str" s="122" r="D136">
        <f>'Weekly US Streaming Report'!H140</f>
        <v>The Dreamer (Acoustic Version)</v>
      </c>
      <c r="E136">
        <f>LEN('Weekly US Streaming Report'!T140)</f>
        <v>0</v>
      </c>
      <c r="F136">
        <f>LEN('Weekly US Streaming Report'!U140)</f>
        <v>0</v>
      </c>
      <c r="G136">
        <f>LEN('Weekly US Streaming Report'!V140)</f>
        <v>0</v>
      </c>
      <c r="H136">
        <f>LEN('Weekly US Streaming Report'!W140)</f>
        <v>0</v>
      </c>
      <c t="str" s="122" r="I136">
        <f>if((sum(E136:G136)&gt;0), TRUE, "")</f>
        <v/>
      </c>
      <c t="str" s="122" r="J136">
        <f>if((sum(E136:H136)&gt;0), TRUE, "")</f>
        <v/>
      </c>
    </row>
    <row r="137" hidden="1">
      <c r="A137">
        <v>136</v>
      </c>
      <c r="B137">
        <f>'Weekly US Streaming Report'!F141</f>
        <v>888002338143</v>
      </c>
      <c t="str" s="122" r="C137">
        <f>'Weekly US Streaming Report'!G141</f>
        <v>Dave Davies</v>
      </c>
      <c t="str" s="122" r="D137">
        <f>'Weekly US Streaming Report'!H141</f>
        <v>I Will Be Me</v>
      </c>
      <c r="E137">
        <f>LEN('Weekly US Streaming Report'!T141)</f>
        <v>0</v>
      </c>
      <c r="F137">
        <f>LEN('Weekly US Streaming Report'!U141)</f>
        <v>0</v>
      </c>
      <c r="G137">
        <f>LEN('Weekly US Streaming Report'!V141)</f>
        <v>0</v>
      </c>
      <c r="H137">
        <f>LEN('Weekly US Streaming Report'!W141)</f>
        <v>0</v>
      </c>
      <c t="str" s="122" r="I137">
        <f>if((sum(E137:G137)&gt;0), TRUE, "")</f>
        <v/>
      </c>
      <c t="str" s="122" r="J137">
        <f>if((sum(E137:H137)&gt;0), TRUE, "")</f>
        <v/>
      </c>
    </row>
    <row r="138" hidden="1">
      <c r="A138">
        <v>137</v>
      </c>
      <c r="B138">
        <f>'Weekly US Streaming Report'!F142</f>
        <v>858454003210</v>
      </c>
      <c t="str" s="122" r="C138">
        <f>'Weekly US Streaming Report'!G142</f>
        <v>Baths</v>
      </c>
      <c t="str" s="122" r="D138">
        <f>'Weekly US Streaming Report'!H142</f>
        <v>Obsidian</v>
      </c>
      <c r="E138">
        <f>LEN('Weekly US Streaming Report'!T142)</f>
        <v>0</v>
      </c>
      <c r="F138">
        <f>LEN('Weekly US Streaming Report'!U142)</f>
        <v>0</v>
      </c>
      <c r="G138">
        <f>LEN('Weekly US Streaming Report'!V142)</f>
        <v>0</v>
      </c>
      <c r="H138">
        <f>LEN('Weekly US Streaming Report'!W142)</f>
        <v>0</v>
      </c>
      <c t="str" s="122" r="I138">
        <f>if((sum(E138:G138)&gt;0), TRUE, "")</f>
        <v/>
      </c>
      <c t="str" s="122" r="J138">
        <f>if((sum(E138:H138)&gt;0), TRUE, "")</f>
        <v/>
      </c>
    </row>
    <row r="139" hidden="1">
      <c r="A139">
        <v>138</v>
      </c>
      <c r="B139">
        <f>'Weekly US Streaming Report'!F143</f>
        <v>804551228872</v>
      </c>
      <c t="str" s="122" r="C139">
        <f>'Weekly US Streaming Report'!G143</f>
        <v>PANTyRAiD</v>
      </c>
      <c t="str" s="122" r="D139">
        <f>'Weekly US Streaming Report'!H143</f>
        <v>PillowTalk</v>
      </c>
      <c r="E139">
        <f>LEN('Weekly US Streaming Report'!T143)</f>
        <v>0</v>
      </c>
      <c r="F139">
        <f>LEN('Weekly US Streaming Report'!U143)</f>
        <v>0</v>
      </c>
      <c r="G139">
        <f>LEN('Weekly US Streaming Report'!V143)</f>
        <v>0</v>
      </c>
      <c r="H139">
        <f>LEN('Weekly US Streaming Report'!W143)</f>
        <v>0</v>
      </c>
      <c t="str" s="122" r="I139">
        <f>if((sum(E139:G139)&gt;0), TRUE, "")</f>
        <v/>
      </c>
      <c t="str" s="122" r="J139">
        <f>if((sum(E139:H139)&gt;0), TRUE, "")</f>
        <v/>
      </c>
    </row>
    <row r="140" hidden="1">
      <c r="A140">
        <v>139</v>
      </c>
      <c r="B140">
        <f>'Weekly US Streaming Report'!F144</f>
        <v>888002161109</v>
      </c>
      <c t="str" s="122" r="C140">
        <f>'Weekly US Streaming Report'!G144</f>
        <v>Black Star Riders</v>
      </c>
      <c t="str" s="122" r="D140">
        <f>'Weekly US Streaming Report'!H144</f>
        <v>All Hell Breaks Loose</v>
      </c>
      <c r="E140">
        <f>LEN('Weekly US Streaming Report'!T144)</f>
        <v>0</v>
      </c>
      <c r="F140">
        <f>LEN('Weekly US Streaming Report'!U144)</f>
        <v>0</v>
      </c>
      <c r="G140">
        <f>LEN('Weekly US Streaming Report'!V144)</f>
        <v>0</v>
      </c>
      <c r="H140">
        <f>LEN('Weekly US Streaming Report'!W144)</f>
        <v>0</v>
      </c>
      <c t="str" s="122" r="I140">
        <f>if((sum(E140:G140)&gt;0), TRUE, "")</f>
        <v/>
      </c>
      <c t="str" s="122" r="J140">
        <f>if((sum(E140:H140)&gt;0), TRUE, "")</f>
        <v/>
      </c>
    </row>
    <row r="141" hidden="1">
      <c r="A141">
        <v>140</v>
      </c>
      <c r="B141">
        <f>'Weekly US Streaming Report'!F145</f>
        <v>888002146335</v>
      </c>
      <c t="str" s="122" r="C141">
        <f>'Weekly US Streaming Report'!G145</f>
        <v>Electro Shine</v>
      </c>
      <c t="str" s="122" r="D141">
        <f>'Weekly US Streaming Report'!H145</f>
        <v>The Hits, Vol. 1</v>
      </c>
      <c r="E141">
        <f>LEN('Weekly US Streaming Report'!T145)</f>
        <v>0</v>
      </c>
      <c r="F141">
        <f>LEN('Weekly US Streaming Report'!U145)</f>
        <v>0</v>
      </c>
      <c r="G141">
        <f>LEN('Weekly US Streaming Report'!V145)</f>
        <v>0</v>
      </c>
      <c r="H141">
        <f>LEN('Weekly US Streaming Report'!W145)</f>
        <v>0</v>
      </c>
      <c t="str" s="122" r="I141">
        <f>if((sum(E141:G141)&gt;0), TRUE, "")</f>
        <v/>
      </c>
      <c t="str" s="122" r="J141">
        <f>if((sum(E141:H141)&gt;0), TRUE, "")</f>
        <v/>
      </c>
    </row>
    <row r="142" hidden="1">
      <c r="A142">
        <v>141</v>
      </c>
      <c r="B142">
        <f>'Weekly US Streaming Report'!F146</f>
        <v>781676719921</v>
      </c>
      <c t="str" s="122" r="C142">
        <f>'Weekly US Streaming Report'!G146</f>
        <v>ASG</v>
      </c>
      <c t="str" s="122" r="D142">
        <f>'Weekly US Streaming Report'!H146</f>
        <v>Blood Drive</v>
      </c>
      <c r="E142">
        <f>LEN('Weekly US Streaming Report'!T146)</f>
        <v>0</v>
      </c>
      <c r="F142">
        <f>LEN('Weekly US Streaming Report'!U146)</f>
        <v>0</v>
      </c>
      <c r="G142">
        <f>LEN('Weekly US Streaming Report'!V146)</f>
        <v>0</v>
      </c>
      <c r="H142">
        <f>LEN('Weekly US Streaming Report'!W146)</f>
        <v>0</v>
      </c>
      <c t="str" s="122" r="I142">
        <f>if((sum(E142:G142)&gt;0), TRUE, "")</f>
        <v/>
      </c>
      <c t="str" s="122" r="J142">
        <f>if((sum(E142:H142)&gt;0), TRUE, "")</f>
        <v/>
      </c>
    </row>
    <row r="143" hidden="1">
      <c r="A143">
        <v>142</v>
      </c>
      <c r="B143">
        <f>'Weekly US Streaming Report'!F147</f>
        <v>673203107229</v>
      </c>
      <c t="str" s="122" r="C143">
        <f>'Weekly US Streaming Report'!G147</f>
        <v>Cecile McLorin Salvant</v>
      </c>
      <c t="str" s="122" r="D143">
        <f>'Weekly US Streaming Report'!H147</f>
        <v>WomanChild</v>
      </c>
      <c r="E143">
        <f>LEN('Weekly US Streaming Report'!T147)</f>
        <v>0</v>
      </c>
      <c r="F143">
        <f>LEN('Weekly US Streaming Report'!U147)</f>
        <v>0</v>
      </c>
      <c r="G143">
        <f>LEN('Weekly US Streaming Report'!V147)</f>
        <v>0</v>
      </c>
      <c r="H143">
        <f>LEN('Weekly US Streaming Report'!W147)</f>
        <v>0</v>
      </c>
      <c t="str" s="122" r="I143">
        <f>if((sum(E143:G143)&gt;0), TRUE, "")</f>
        <v/>
      </c>
      <c t="str" s="122" r="J143">
        <f>if((sum(E143:H143)&gt;0), TRUE, "")</f>
        <v/>
      </c>
    </row>
    <row r="144" hidden="1">
      <c r="A144">
        <v>143</v>
      </c>
      <c r="B144">
        <f>'Weekly US Streaming Report'!F148</f>
        <v>659123030823</v>
      </c>
      <c t="str" s="122" r="C144">
        <f>'Weekly US Streaming Report'!G148</f>
        <v>Ugly Heroes</v>
      </c>
      <c t="str" s="122" r="D144">
        <f>'Weekly US Streaming Report'!H148</f>
        <v>Ugly Heroes</v>
      </c>
      <c r="E144">
        <f>LEN('Weekly US Streaming Report'!T148)</f>
        <v>0</v>
      </c>
      <c r="F144">
        <f>LEN('Weekly US Streaming Report'!U148)</f>
        <v>0</v>
      </c>
      <c r="G144">
        <f>LEN('Weekly US Streaming Report'!V148)</f>
        <v>0</v>
      </c>
      <c r="H144">
        <f>LEN('Weekly US Streaming Report'!W148)</f>
        <v>0</v>
      </c>
      <c t="str" s="122" r="I144">
        <f>if((sum(E144:G144)&gt;0), TRUE, "")</f>
        <v/>
      </c>
      <c t="str" s="122" r="J144">
        <f>if((sum(E144:H144)&gt;0), TRUE, "")</f>
        <v/>
      </c>
    </row>
    <row r="145" hidden="1">
      <c r="A145">
        <v>144</v>
      </c>
      <c r="B145">
        <f>'Weekly US Streaming Report'!F149</f>
        <v>887845703118</v>
      </c>
      <c t="str" s="122" r="C145">
        <f>'Weekly US Streaming Report'!G149</f>
        <v>Emma Louise</v>
      </c>
      <c t="str" s="122" r="D145">
        <f>'Weekly US Streaming Report'!H149</f>
        <v>vs Head vs Heart</v>
      </c>
      <c r="E145">
        <f>LEN('Weekly US Streaming Report'!T149)</f>
        <v>0</v>
      </c>
      <c r="F145">
        <f>LEN('Weekly US Streaming Report'!U149)</f>
        <v>0</v>
      </c>
      <c r="G145">
        <f>LEN('Weekly US Streaming Report'!V149)</f>
        <v>0</v>
      </c>
      <c r="H145">
        <f>LEN('Weekly US Streaming Report'!W149)</f>
        <v>50</v>
      </c>
      <c t="str" s="122" r="I145">
        <f>if((sum(E145:G145)&gt;0), TRUE, "")</f>
        <v/>
      </c>
      <c t="b" s="122" r="J145">
        <f>if((sum(E145:H145)&gt;0), TRUE, "")</f>
        <v>1</v>
      </c>
    </row>
    <row r="146" hidden="1">
      <c r="A146">
        <v>145</v>
      </c>
      <c r="B146">
        <f>'Weekly US Streaming Report'!F150</f>
        <v>887845612533</v>
      </c>
      <c t="str" s="122" r="C146">
        <f>'Weekly US Streaming Report'!G150</f>
        <v>Grim Tower</v>
      </c>
      <c t="str" s="122" r="D146">
        <f>'Weekly US Streaming Report'!H150</f>
        <v>Anarchic Breezes</v>
      </c>
      <c r="E146">
        <f>LEN('Weekly US Streaming Report'!T150)</f>
        <v>0</v>
      </c>
      <c r="F146">
        <f>LEN('Weekly US Streaming Report'!U150)</f>
        <v>0</v>
      </c>
      <c r="G146">
        <f>LEN('Weekly US Streaming Report'!V150)</f>
        <v>0</v>
      </c>
      <c r="H146">
        <f>LEN('Weekly US Streaming Report'!W150)</f>
        <v>0</v>
      </c>
      <c t="str" s="122" r="I146">
        <f>if((sum(E146:G146)&gt;0), TRUE, "")</f>
        <v/>
      </c>
      <c t="str" s="122" r="J146">
        <f>if((sum(E146:H146)&gt;0), TRUE, "")</f>
        <v/>
      </c>
    </row>
    <row r="147" hidden="1">
      <c r="A147">
        <v>146</v>
      </c>
      <c r="B147">
        <f>'Weekly US Streaming Report'!F151</f>
        <v>887845565716</v>
      </c>
      <c t="str" s="122" r="C147">
        <f>'Weekly US Streaming Report'!G151</f>
        <v>Radical Dads</v>
      </c>
      <c t="str" s="122" r="D147">
        <f>'Weekly US Streaming Report'!H151</f>
        <v>Rapid Reality</v>
      </c>
      <c r="E147">
        <f>LEN('Weekly US Streaming Report'!T151)</f>
        <v>0</v>
      </c>
      <c r="F147">
        <f>LEN('Weekly US Streaming Report'!U151)</f>
        <v>0</v>
      </c>
      <c r="G147">
        <f>LEN('Weekly US Streaming Report'!V151)</f>
        <v>0</v>
      </c>
      <c r="H147">
        <f>LEN('Weekly US Streaming Report'!W151)</f>
        <v>0</v>
      </c>
      <c t="str" s="122" r="I147">
        <f>if((sum(E147:G147)&gt;0), TRUE, "")</f>
        <v/>
      </c>
      <c t="str" s="122" r="J147">
        <f>if((sum(E147:H147)&gt;0), TRUE, "")</f>
        <v/>
      </c>
    </row>
    <row r="148" hidden="1">
      <c r="A148">
        <v>147</v>
      </c>
      <c r="B148">
        <f>'Weekly US Streaming Report'!F152</f>
        <v>804297818122</v>
      </c>
      <c t="str" s="122" r="C148">
        <f>'Weekly US Streaming Report'!G152</f>
        <v>ADULT.</v>
      </c>
      <c t="str" s="122" r="D148">
        <f>'Weekly US Streaming Report'!H152</f>
        <v>The Way Things Fall</v>
      </c>
      <c r="E148">
        <f>LEN('Weekly US Streaming Report'!T152)</f>
        <v>0</v>
      </c>
      <c r="F148">
        <f>LEN('Weekly US Streaming Report'!U152)</f>
        <v>0</v>
      </c>
      <c r="G148">
        <f>LEN('Weekly US Streaming Report'!V152)</f>
        <v>0</v>
      </c>
      <c r="H148">
        <f>LEN('Weekly US Streaming Report'!W152)</f>
        <v>0</v>
      </c>
      <c t="str" s="122" r="I148">
        <f>if((sum(E148:G148)&gt;0), TRUE, "")</f>
        <v/>
      </c>
      <c t="str" s="122" r="J148">
        <f>if((sum(E148:H148)&gt;0), TRUE, "")</f>
        <v/>
      </c>
    </row>
    <row r="149" hidden="1">
      <c r="A149">
        <v>148</v>
      </c>
      <c r="B149">
        <f>'Weekly US Streaming Report'!F153</f>
        <v>888002092809</v>
      </c>
      <c t="str" s="122" r="C149">
        <f>'Weekly US Streaming Report'!G153</f>
        <v>Immolation</v>
      </c>
      <c t="str" s="122" r="D149">
        <f>'Weekly US Streaming Report'!H153</f>
        <v>Kingdom of Conspiracy</v>
      </c>
      <c r="E149">
        <f>LEN('Weekly US Streaming Report'!T153)</f>
        <v>0</v>
      </c>
      <c r="F149">
        <f>LEN('Weekly US Streaming Report'!U153)</f>
        <v>0</v>
      </c>
      <c r="G149">
        <f>LEN('Weekly US Streaming Report'!V153)</f>
        <v>0</v>
      </c>
      <c r="H149">
        <f>LEN('Weekly US Streaming Report'!W153)</f>
        <v>0</v>
      </c>
      <c t="str" s="122" r="I149">
        <f>if((sum(E149:G149)&gt;0), TRUE, "")</f>
        <v/>
      </c>
      <c t="str" s="122" r="J149">
        <f>if((sum(E149:H149)&gt;0), TRUE, "")</f>
        <v/>
      </c>
    </row>
    <row r="150" hidden="1">
      <c r="A150">
        <v>149</v>
      </c>
      <c r="B150">
        <f>'Weekly US Streaming Report'!F154</f>
        <v>887845510877</v>
      </c>
      <c t="str" s="122" r="C150">
        <f>'Weekly US Streaming Report'!G154</f>
        <v>Mark Lanegan</v>
      </c>
      <c t="str" s="122" r="D150">
        <f>'Weekly US Streaming Report'!H154</f>
        <v>Black Pudding</v>
      </c>
      <c r="E150">
        <f>LEN('Weekly US Streaming Report'!T154)</f>
        <v>0</v>
      </c>
      <c r="F150">
        <f>LEN('Weekly US Streaming Report'!U154)</f>
        <v>0</v>
      </c>
      <c r="G150">
        <f>LEN('Weekly US Streaming Report'!V154)</f>
        <v>0</v>
      </c>
      <c r="H150">
        <f>LEN('Weekly US Streaming Report'!W154)</f>
        <v>0</v>
      </c>
      <c t="str" s="122" r="I150">
        <f>if((sum(E150:G150)&gt;0), TRUE, "")</f>
        <v/>
      </c>
      <c t="str" s="122" r="J150">
        <f>if((sum(E150:H150)&gt;0), TRUE, "")</f>
        <v/>
      </c>
    </row>
    <row r="151" hidden="1">
      <c r="A151">
        <v>150</v>
      </c>
      <c r="B151">
        <f>'Weekly US Streaming Report'!F155</f>
        <v>888002013736</v>
      </c>
      <c t="str" s="122" r="C151">
        <f>'Weekly US Streaming Report'!G155</f>
        <v>The Blank Tapes</v>
      </c>
      <c t="str" s="122" r="D151">
        <f>'Weekly US Streaming Report'!H155</f>
        <v>Vacation</v>
      </c>
      <c r="E151">
        <f>LEN('Weekly US Streaming Report'!T155)</f>
        <v>0</v>
      </c>
      <c r="F151">
        <f>LEN('Weekly US Streaming Report'!U155)</f>
        <v>0</v>
      </c>
      <c r="G151">
        <f>LEN('Weekly US Streaming Report'!V155)</f>
        <v>0</v>
      </c>
      <c r="H151">
        <f>LEN('Weekly US Streaming Report'!W155)</f>
        <v>0</v>
      </c>
      <c t="str" s="122" r="I151">
        <f>if((sum(E151:G151)&gt;0), TRUE, "")</f>
        <v/>
      </c>
      <c t="str" s="122" r="J151">
        <f>if((sum(E151:H151)&gt;0), TRUE, "")</f>
        <v/>
      </c>
    </row>
    <row r="152" hidden="1">
      <c r="A152">
        <v>151</v>
      </c>
      <c r="B152">
        <f>'Weekly US Streaming Report'!F156</f>
        <v>887845568823</v>
      </c>
      <c t="str" s="122" r="C152">
        <f>'Weekly US Streaming Report'!G156</f>
        <v>AM &amp; Shawn Lee</v>
      </c>
      <c t="str" s="122" r="D152">
        <f>'Weekly US Streaming Report'!H156</f>
        <v>La Musique Numérique</v>
      </c>
      <c r="E152">
        <f>LEN('Weekly US Streaming Report'!T156)</f>
        <v>0</v>
      </c>
      <c r="F152">
        <f>LEN('Weekly US Streaming Report'!U156)</f>
        <v>0</v>
      </c>
      <c r="G152">
        <f>LEN('Weekly US Streaming Report'!V156)</f>
        <v>0</v>
      </c>
      <c r="H152">
        <f>LEN('Weekly US Streaming Report'!W156)</f>
        <v>35</v>
      </c>
      <c t="str" s="122" r="I152">
        <f>if((sum(E152:G152)&gt;0), TRUE, "")</f>
        <v/>
      </c>
      <c t="b" s="122" r="J152">
        <f>if((sum(E152:H152)&gt;0), TRUE, "")</f>
        <v>1</v>
      </c>
    </row>
    <row r="153" hidden="1">
      <c r="A153">
        <v>152</v>
      </c>
      <c r="B153">
        <f>'Weekly US Streaming Report'!F157</f>
        <v>887845693976</v>
      </c>
      <c t="str" s="122" r="C153">
        <f>'Weekly US Streaming Report'!G157</f>
        <v>The Vibrators</v>
      </c>
      <c t="str" s="122" r="D153">
        <f>'Weekly US Streaming Report'!H157</f>
        <v>On the Guest List</v>
      </c>
      <c r="E153">
        <f>LEN('Weekly US Streaming Report'!T157)</f>
        <v>0</v>
      </c>
      <c r="F153">
        <f>LEN('Weekly US Streaming Report'!U157)</f>
        <v>0</v>
      </c>
      <c r="G153">
        <f>LEN('Weekly US Streaming Report'!V157)</f>
        <v>0</v>
      </c>
      <c r="H153">
        <f>LEN('Weekly US Streaming Report'!W157)</f>
        <v>0</v>
      </c>
      <c t="str" s="122" r="I153">
        <f>if((sum(E153:G153)&gt;0), TRUE, "")</f>
        <v/>
      </c>
      <c t="str" s="122" r="J153">
        <f>if((sum(E153:H153)&gt;0), TRUE, "")</f>
        <v/>
      </c>
    </row>
    <row r="154" hidden="1">
      <c r="A154">
        <v>153</v>
      </c>
      <c r="B154">
        <f>'Weekly US Streaming Report'!F158</f>
        <v>887845919229</v>
      </c>
      <c t="str" s="122" r="C154">
        <f>'Weekly US Streaming Report'!G158</f>
        <v>Amorphis</v>
      </c>
      <c t="str" s="122" r="D154">
        <f>'Weekly US Streaming Report'!H158</f>
        <v>Circle</v>
      </c>
      <c r="E154">
        <f>LEN('Weekly US Streaming Report'!T158)</f>
        <v>0</v>
      </c>
      <c r="F154">
        <f>LEN('Weekly US Streaming Report'!U158)</f>
        <v>0</v>
      </c>
      <c r="G154">
        <f>LEN('Weekly US Streaming Report'!V158)</f>
        <v>0</v>
      </c>
      <c r="H154">
        <f>LEN('Weekly US Streaming Report'!W158)</f>
        <v>0</v>
      </c>
      <c t="str" s="122" r="I154">
        <f>if((sum(E154:G154)&gt;0), TRUE, "")</f>
        <v/>
      </c>
      <c t="str" s="122" r="J154">
        <f>if((sum(E154:H154)&gt;0), TRUE, "")</f>
        <v/>
      </c>
    </row>
    <row r="155" hidden="1">
      <c r="A155">
        <v>154</v>
      </c>
      <c r="B155">
        <f>'Weekly US Streaming Report'!F159</f>
        <v>887845527721</v>
      </c>
      <c t="str" s="122" r="C155">
        <f>'Weekly US Streaming Report'!G159</f>
        <v>Melvins</v>
      </c>
      <c t="str" s="122" r="D155">
        <f>'Weekly US Streaming Report'!H159</f>
        <v>Everybody Loves Sausages</v>
      </c>
      <c r="E155">
        <f>LEN('Weekly US Streaming Report'!T159)</f>
        <v>0</v>
      </c>
      <c r="F155">
        <f>LEN('Weekly US Streaming Report'!U159)</f>
        <v>0</v>
      </c>
      <c r="G155">
        <f>LEN('Weekly US Streaming Report'!V159)</f>
        <v>0</v>
      </c>
      <c r="H155">
        <f>LEN('Weekly US Streaming Report'!W159)</f>
        <v>0</v>
      </c>
      <c t="str" s="122" r="I155">
        <f>if((sum(E155:G155)&gt;0), TRUE, "")</f>
        <v/>
      </c>
      <c t="str" s="122" r="J155">
        <f>if((sum(E155:H155)&gt;0), TRUE, "")</f>
        <v/>
      </c>
    </row>
    <row r="156" hidden="1">
      <c r="A156">
        <v>155</v>
      </c>
      <c r="B156">
        <f>'Weekly US Streaming Report'!F160</f>
        <v>887845681171</v>
      </c>
      <c t="str" s="122" r="C156">
        <f>'Weekly US Streaming Report'!G160</f>
        <v>Avantasia</v>
      </c>
      <c t="str" s="122" r="D156">
        <f>'Weekly US Streaming Report'!H160</f>
        <v>The Mystery of Time</v>
      </c>
      <c r="E156">
        <f>LEN('Weekly US Streaming Report'!T160)</f>
        <v>0</v>
      </c>
      <c r="F156">
        <f>LEN('Weekly US Streaming Report'!U160)</f>
        <v>0</v>
      </c>
      <c r="G156">
        <f>LEN('Weekly US Streaming Report'!V160)</f>
        <v>0</v>
      </c>
      <c r="H156">
        <f>LEN('Weekly US Streaming Report'!W160)</f>
        <v>0</v>
      </c>
      <c t="str" s="122" r="I156">
        <f>if((sum(E156:G156)&gt;0), TRUE, "")</f>
        <v/>
      </c>
      <c t="str" s="122" r="J156">
        <f>if((sum(E156:H156)&gt;0), TRUE, "")</f>
        <v/>
      </c>
    </row>
    <row r="157" hidden="1">
      <c r="A157">
        <v>156</v>
      </c>
      <c r="B157">
        <f>'Weekly US Streaming Report'!F161</f>
        <v>888002091680</v>
      </c>
      <c t="str" s="122" r="C157">
        <f>'Weekly US Streaming Report'!G161</f>
        <v>Hieroglyphics</v>
      </c>
      <c t="str" s="122" r="D157">
        <f>'Weekly US Streaming Report'!H161</f>
        <v>Gun Fever</v>
      </c>
      <c r="E157">
        <f>LEN('Weekly US Streaming Report'!T161)</f>
        <v>0</v>
      </c>
      <c r="F157">
        <f>LEN('Weekly US Streaming Report'!U161)</f>
        <v>0</v>
      </c>
      <c r="G157">
        <f>LEN('Weekly US Streaming Report'!V161)</f>
        <v>0</v>
      </c>
      <c r="H157">
        <f>LEN('Weekly US Streaming Report'!W161)</f>
        <v>0</v>
      </c>
      <c t="str" s="122" r="I157">
        <f>if((sum(E157:G157)&gt;0), TRUE, "")</f>
        <v/>
      </c>
      <c t="str" s="122" r="J157">
        <f>if((sum(E157:H157)&gt;0), TRUE, "")</f>
        <v/>
      </c>
    </row>
    <row r="158" hidden="1">
      <c r="A158">
        <v>157</v>
      </c>
      <c r="B158">
        <f>'Weekly US Streaming Report'!F162</f>
        <v>804297818023</v>
      </c>
      <c t="str" s="122" r="C158">
        <f>'Weekly US Streaming Report'!G162</f>
        <v>Beacon</v>
      </c>
      <c t="str" s="122" r="D158">
        <f>'Weekly US Streaming Report'!H162</f>
        <v>The Ways We Separate</v>
      </c>
      <c r="E158">
        <f>LEN('Weekly US Streaming Report'!T162)</f>
        <v>0</v>
      </c>
      <c r="F158">
        <f>LEN('Weekly US Streaming Report'!U162)</f>
        <v>0</v>
      </c>
      <c r="G158">
        <f>LEN('Weekly US Streaming Report'!V162)</f>
        <v>0</v>
      </c>
      <c r="H158">
        <f>LEN('Weekly US Streaming Report'!W162)</f>
        <v>0</v>
      </c>
      <c t="str" s="122" r="I158">
        <f>if((sum(E158:G158)&gt;0), TRUE, "")</f>
        <v/>
      </c>
      <c t="str" s="122" r="J158">
        <f>if((sum(E158:H158)&gt;0), TRUE, "")</f>
        <v/>
      </c>
    </row>
    <row r="159" hidden="1">
      <c r="A159">
        <v>158</v>
      </c>
      <c r="B159">
        <f>'Weekly US Streaming Report'!F163</f>
        <v>888002061188</v>
      </c>
      <c t="str" s="122" r="C159">
        <f>'Weekly US Streaming Report'!G163</f>
        <v>Whitesnake</v>
      </c>
      <c t="str" s="122" r="D159">
        <f>'Weekly US Streaming Report'!H163</f>
        <v>Made in Japan (Deluxe Version)</v>
      </c>
      <c r="E159">
        <f>LEN('Weekly US Streaming Report'!T163)</f>
        <v>0</v>
      </c>
      <c r="F159">
        <f>LEN('Weekly US Streaming Report'!U163)</f>
        <v>0</v>
      </c>
      <c r="G159">
        <f>LEN('Weekly US Streaming Report'!V163)</f>
        <v>0</v>
      </c>
      <c r="H159">
        <f>LEN('Weekly US Streaming Report'!W163)</f>
        <v>0</v>
      </c>
      <c t="str" s="122" r="I159">
        <f>if((sum(E159:G159)&gt;0), TRUE, "")</f>
        <v/>
      </c>
      <c t="str" s="122" r="J159">
        <f>if((sum(E159:H159)&gt;0), TRUE, "")</f>
        <v/>
      </c>
    </row>
    <row r="160" hidden="1">
      <c r="A160">
        <v>159</v>
      </c>
      <c r="B160">
        <f>'Weekly US Streaming Report'!F164</f>
        <v>887845883407</v>
      </c>
      <c t="str" s="122" r="C160">
        <f>'Weekly US Streaming Report'!G164</f>
        <v>Queensrÿche</v>
      </c>
      <c t="str" s="122" r="D160">
        <f>'Weekly US Streaming Report'!H164</f>
        <v>Frequency Unknown</v>
      </c>
      <c r="E160">
        <f>LEN('Weekly US Streaming Report'!T164)</f>
        <v>0</v>
      </c>
      <c r="F160">
        <f>LEN('Weekly US Streaming Report'!U164)</f>
        <v>0</v>
      </c>
      <c r="G160">
        <f>LEN('Weekly US Streaming Report'!V164)</f>
        <v>0</v>
      </c>
      <c r="H160">
        <f>LEN('Weekly US Streaming Report'!W164)</f>
        <v>0</v>
      </c>
      <c t="str" s="122" r="I160">
        <f>if((sum(E160:G160)&gt;0), TRUE, "")</f>
        <v/>
      </c>
      <c t="str" s="122" r="J160">
        <f>if((sum(E160:H160)&gt;0), TRUE, "")</f>
        <v/>
      </c>
    </row>
    <row r="161" hidden="1">
      <c r="A161">
        <v>160</v>
      </c>
      <c r="B161">
        <f>'Weekly US Streaming Report'!F165</f>
        <v>887845302168</v>
      </c>
      <c t="str" s="122" r="C161">
        <f>'Weekly US Streaming Report'!G165</f>
        <v>Har Mar Superstar</v>
      </c>
      <c t="str" s="122" r="D161">
        <f>'Weekly US Streaming Report'!H165</f>
        <v>Bye Bye 17</v>
      </c>
      <c r="E161">
        <f>LEN('Weekly US Streaming Report'!T165)</f>
        <v>0</v>
      </c>
      <c r="F161">
        <f>LEN('Weekly US Streaming Report'!U165)</f>
        <v>0</v>
      </c>
      <c r="G161">
        <f>LEN('Weekly US Streaming Report'!V165)</f>
        <v>0</v>
      </c>
      <c r="H161">
        <f>LEN('Weekly US Streaming Report'!W165)</f>
        <v>0</v>
      </c>
      <c t="str" s="122" r="I161">
        <f>if((sum(E161:G161)&gt;0), TRUE, "")</f>
        <v/>
      </c>
      <c t="str" s="122" r="J161">
        <f>if((sum(E161:H161)&gt;0), TRUE, "")</f>
        <v/>
      </c>
    </row>
    <row r="162" hidden="1">
      <c r="A162">
        <v>161</v>
      </c>
      <c r="B162">
        <f>'Weekly US Streaming Report'!F166</f>
        <v>887845580016</v>
      </c>
      <c t="str" s="122" r="C162">
        <f>'Weekly US Streaming Report'!G166</f>
        <v>The Appleseed Cast</v>
      </c>
      <c t="str" s="122" r="D162">
        <f>'Weekly US Streaming Report'!H166</f>
        <v>Illumination Ritual</v>
      </c>
      <c r="E162">
        <f>LEN('Weekly US Streaming Report'!T166)</f>
        <v>0</v>
      </c>
      <c r="F162">
        <f>LEN('Weekly US Streaming Report'!U166)</f>
        <v>0</v>
      </c>
      <c r="G162">
        <f>LEN('Weekly US Streaming Report'!V166)</f>
        <v>0</v>
      </c>
      <c r="H162">
        <f>LEN('Weekly US Streaming Report'!W166)</f>
        <v>0</v>
      </c>
      <c t="str" s="122" r="I162">
        <f>if((sum(E162:G162)&gt;0), TRUE, "")</f>
        <v/>
      </c>
      <c t="str" s="122" r="J162">
        <f>if((sum(E162:H162)&gt;0), TRUE, "")</f>
        <v/>
      </c>
    </row>
    <row r="163" hidden="1">
      <c r="A163">
        <v>162</v>
      </c>
      <c r="B163">
        <f>'Weekly US Streaming Report'!F167</f>
        <v>880893007320</v>
      </c>
      <c t="str" s="122" r="C163">
        <f>'Weekly US Streaming Report'!G167</f>
        <v>Young Galaxy</v>
      </c>
      <c t="str" s="122" r="D163">
        <f>'Weekly US Streaming Report'!H167</f>
        <v>Ultramarine</v>
      </c>
      <c r="E163">
        <f>LEN('Weekly US Streaming Report'!T167)</f>
        <v>0</v>
      </c>
      <c r="F163">
        <f>LEN('Weekly US Streaming Report'!U167)</f>
        <v>0</v>
      </c>
      <c r="G163">
        <f>LEN('Weekly US Streaming Report'!V167)</f>
        <v>0</v>
      </c>
      <c r="H163">
        <f>LEN('Weekly US Streaming Report'!W167)</f>
        <v>0</v>
      </c>
      <c t="str" s="122" r="I163">
        <f>if((sum(E163:G163)&gt;0), TRUE, "")</f>
        <v/>
      </c>
      <c t="str" s="122" r="J163">
        <f>if((sum(E163:H163)&gt;0), TRUE, "")</f>
        <v/>
      </c>
    </row>
    <row r="164" hidden="1">
      <c r="A164">
        <v>163</v>
      </c>
      <c r="B164">
        <f>'Weekly US Streaming Report'!F168</f>
        <v>887845822406</v>
      </c>
      <c t="str" s="122" r="C164">
        <f>'Weekly US Streaming Report'!G168</f>
        <v>The Postelles</v>
      </c>
      <c t="str" s="122" r="D164">
        <f>'Weekly US Streaming Report'!H168</f>
        <v>...And It Shook Me</v>
      </c>
      <c r="E164">
        <f>LEN('Weekly US Streaming Report'!T168)</f>
        <v>0</v>
      </c>
      <c r="F164">
        <f>LEN('Weekly US Streaming Report'!U168)</f>
        <v>0</v>
      </c>
      <c r="G164">
        <f>LEN('Weekly US Streaming Report'!V168)</f>
        <v>0</v>
      </c>
      <c r="H164">
        <f>LEN('Weekly US Streaming Report'!W168)</f>
        <v>0</v>
      </c>
      <c t="str" s="122" r="I164">
        <f>if((sum(E164:G164)&gt;0), TRUE, "")</f>
        <v/>
      </c>
      <c t="str" s="122" r="J164">
        <f>if((sum(E164:H164)&gt;0), TRUE, "")</f>
        <v/>
      </c>
    </row>
    <row r="165" hidden="1">
      <c r="A165">
        <v>164</v>
      </c>
      <c r="B165">
        <f>'Weekly US Streaming Report'!F169</f>
        <v>614511815123</v>
      </c>
      <c t="str" s="122" r="C165">
        <f>'Weekly US Streaming Report'!G169</f>
        <v>Vicky Cryer</v>
      </c>
      <c t="str" s="122" r="D165">
        <f>'Weekly US Streaming Report'!H169</f>
        <v>The Synthetic Love of Emotional Engineering</v>
      </c>
      <c r="E165">
        <f>LEN('Weekly US Streaming Report'!T169)</f>
        <v>0</v>
      </c>
      <c r="F165">
        <f>LEN('Weekly US Streaming Report'!U169)</f>
        <v>0</v>
      </c>
      <c r="G165">
        <f>LEN('Weekly US Streaming Report'!V169)</f>
        <v>0</v>
      </c>
      <c r="H165">
        <f>LEN('Weekly US Streaming Report'!W169)</f>
        <v>0</v>
      </c>
      <c t="str" s="122" r="I165">
        <f>if((sum(E165:G165)&gt;0), TRUE, "")</f>
        <v/>
      </c>
      <c t="str" s="122" r="J165">
        <f>if((sum(E165:H165)&gt;0), TRUE, "")</f>
        <v/>
      </c>
    </row>
    <row r="166" hidden="1">
      <c r="A166">
        <v>165</v>
      </c>
      <c t="str" r="B166">
        <f>'Weekly US Streaming Report'!F170</f>
        <v>'084854206399</v>
      </c>
      <c t="str" s="122" r="C166">
        <f>'Weekly US Streaming Report'!G170</f>
        <v>Thee Oh Sees</v>
      </c>
      <c t="str" s="122" r="D166">
        <f>'Weekly US Streaming Report'!H170</f>
        <v>Floating Coffin</v>
      </c>
      <c r="E166">
        <f>LEN('Weekly US Streaming Report'!T170)</f>
        <v>0</v>
      </c>
      <c r="F166">
        <f>LEN('Weekly US Streaming Report'!U170)</f>
        <v>0</v>
      </c>
      <c r="G166">
        <f>LEN('Weekly US Streaming Report'!V170)</f>
        <v>0</v>
      </c>
      <c r="H166">
        <f>LEN('Weekly US Streaming Report'!W170)</f>
        <v>0</v>
      </c>
      <c t="str" s="122" r="I166">
        <f>if((sum(E166:G166)&gt;0), TRUE, "")</f>
        <v/>
      </c>
      <c t="str" s="122" r="J166">
        <f>if((sum(E166:H166)&gt;0), TRUE, "")</f>
        <v/>
      </c>
    </row>
    <row r="167" hidden="1">
      <c r="A167">
        <v>166</v>
      </c>
      <c r="B167">
        <f>'Weekly US Streaming Report'!F171</f>
        <v>5032698667604</v>
      </c>
      <c t="str" s="122" r="C167">
        <f>'Weekly US Streaming Report'!G171</f>
        <v>Ian McCulloch</v>
      </c>
      <c t="str" s="122" r="D167">
        <f>'Weekly US Streaming Report'!H171</f>
        <v>Holy Ghosts (Pro Patria Mori / Orchestral Reworkings Live at the Union Chapel) Deluxe Edition with Track Commentary</v>
      </c>
      <c r="E167">
        <f>LEN('Weekly US Streaming Report'!T171)</f>
        <v>0</v>
      </c>
      <c r="F167">
        <f>LEN('Weekly US Streaming Report'!U171)</f>
        <v>0</v>
      </c>
      <c r="G167">
        <f>LEN('Weekly US Streaming Report'!V171)</f>
        <v>0</v>
      </c>
      <c r="H167">
        <f>LEN('Weekly US Streaming Report'!W171)</f>
        <v>0</v>
      </c>
      <c t="str" s="122" r="I167">
        <f>if((sum(E167:G167)&gt;0), TRUE, "")</f>
        <v/>
      </c>
      <c t="str" s="122" r="J167">
        <f>if((sum(E167:H167)&gt;0), TRUE, "")</f>
        <v/>
      </c>
    </row>
    <row r="168" hidden="1">
      <c r="A168">
        <v>167</v>
      </c>
      <c r="B168">
        <f>'Weekly US Streaming Report'!F172</f>
        <v>887845873811</v>
      </c>
      <c t="str" s="122" r="C168">
        <f>'Weekly US Streaming Report'!G172</f>
        <v>Cheech And Chong</v>
      </c>
      <c t="str" s="122" r="D168">
        <f>'Weekly US Streaming Report'!H172</f>
        <v>Cheech and Chong's Animated Movie! Musical Soundtrack Album</v>
      </c>
      <c r="E168">
        <f>LEN('Weekly US Streaming Report'!T172)</f>
        <v>0</v>
      </c>
      <c r="F168">
        <f>LEN('Weekly US Streaming Report'!U172)</f>
        <v>0</v>
      </c>
      <c r="G168">
        <f>LEN('Weekly US Streaming Report'!V172)</f>
        <v>0</v>
      </c>
      <c r="H168">
        <f>LEN('Weekly US Streaming Report'!W172)</f>
        <v>0</v>
      </c>
      <c t="str" s="122" r="I168">
        <f>if((sum(E168:G168)&gt;0), TRUE, "")</f>
        <v/>
      </c>
      <c t="str" s="122" r="J168">
        <f>if((sum(E168:H168)&gt;0), TRUE, "")</f>
        <v/>
      </c>
    </row>
    <row r="169" hidden="1">
      <c r="A169">
        <v>168</v>
      </c>
      <c r="B169">
        <f>'Weekly US Streaming Report'!F173</f>
        <v>887845626547</v>
      </c>
      <c t="str" s="122" r="C169">
        <f>'Weekly US Streaming Report'!G173</f>
        <v>Young Man</v>
      </c>
      <c t="str" s="122" r="D169">
        <f>'Weekly US Streaming Report'!H173</f>
        <v>Beyond Was All Around Me</v>
      </c>
      <c r="E169">
        <f>LEN('Weekly US Streaming Report'!T173)</f>
        <v>0</v>
      </c>
      <c r="F169">
        <f>LEN('Weekly US Streaming Report'!U173)</f>
        <v>0</v>
      </c>
      <c r="G169">
        <f>LEN('Weekly US Streaming Report'!V173)</f>
        <v>0</v>
      </c>
      <c r="H169">
        <f>LEN('Weekly US Streaming Report'!W173)</f>
        <v>0</v>
      </c>
      <c t="str" s="122" r="I169">
        <f>if((sum(E169:G169)&gt;0), TRUE, "")</f>
        <v/>
      </c>
      <c t="str" s="122" r="J169">
        <f>if((sum(E169:H169)&gt;0), TRUE, "")</f>
        <v/>
      </c>
    </row>
    <row r="170" hidden="1">
      <c r="A170">
        <v>169</v>
      </c>
      <c r="B170">
        <f>'Weekly US Streaming Report'!F174</f>
        <v>887845716750</v>
      </c>
      <c t="str" s="122" r="C170">
        <f>'Weekly US Streaming Report'!G174</f>
        <v>AM &amp; Shawn Lee</v>
      </c>
      <c t="str" s="122" r="D170">
        <f>'Weekly US Streaming Report'!H174</f>
        <v>Two Times Digital 45 - EP</v>
      </c>
      <c r="E170">
        <f>LEN('Weekly US Streaming Report'!T174)</f>
        <v>0</v>
      </c>
      <c r="F170">
        <f>LEN('Weekly US Streaming Report'!U174)</f>
        <v>0</v>
      </c>
      <c r="G170">
        <f>LEN('Weekly US Streaming Report'!V174)</f>
        <v>0</v>
      </c>
      <c r="H170">
        <f>LEN('Weekly US Streaming Report'!W174)</f>
        <v>0</v>
      </c>
      <c t="str" s="122" r="I170">
        <f>if((sum(E170:G170)&gt;0), TRUE, "")</f>
        <v/>
      </c>
      <c t="str" s="122" r="J170">
        <f>if((sum(E170:H170)&gt;0), TRUE, "")</f>
        <v/>
      </c>
    </row>
    <row r="171" hidden="1">
      <c r="A171">
        <v>170</v>
      </c>
      <c r="B171">
        <f>'Weekly US Streaming Report'!F175</f>
        <v>887845613363</v>
      </c>
      <c t="str" s="122" r="C171">
        <f>'Weekly US Streaming Report'!G175</f>
        <v>The Black Angels</v>
      </c>
      <c t="str" s="122" r="D171">
        <f>'Weekly US Streaming Report'!H175</f>
        <v>Indigo Meadow</v>
      </c>
      <c r="E171">
        <f>LEN('Weekly US Streaming Report'!T175)</f>
        <v>0</v>
      </c>
      <c r="F171">
        <f>LEN('Weekly US Streaming Report'!U175)</f>
        <v>0</v>
      </c>
      <c r="G171">
        <f>LEN('Weekly US Streaming Report'!V175)</f>
        <v>0</v>
      </c>
      <c r="H171">
        <f>LEN('Weekly US Streaming Report'!W175)</f>
        <v>32</v>
      </c>
      <c t="str" s="122" r="I171">
        <f>if((sum(E171:G171)&gt;0), TRUE, "")</f>
        <v/>
      </c>
      <c t="b" s="122" r="J171">
        <f>if((sum(E171:H171)&gt;0), TRUE, "")</f>
        <v>1</v>
      </c>
    </row>
    <row r="172" hidden="1">
      <c r="A172">
        <v>171</v>
      </c>
      <c r="B172">
        <f>'Weekly US Streaming Report'!F176</f>
        <v>887396393806</v>
      </c>
      <c t="str" s="122" r="C172">
        <f>'Weekly US Streaming Report'!G176</f>
        <v>The Black Angels</v>
      </c>
      <c t="str" s="122" r="D172">
        <f>'Weekly US Streaming Report'!H176</f>
        <v>Indigo Meadow</v>
      </c>
      <c r="E172">
        <f>LEN('Weekly US Streaming Report'!T176)</f>
        <v>0</v>
      </c>
      <c r="F172">
        <f>LEN('Weekly US Streaming Report'!U176)</f>
        <v>0</v>
      </c>
      <c r="G172">
        <f>LEN('Weekly US Streaming Report'!V176)</f>
        <v>0</v>
      </c>
      <c r="H172">
        <f>LEN('Weekly US Streaming Report'!W176)</f>
        <v>32</v>
      </c>
      <c t="str" s="122" r="I172">
        <f>if((sum(E172:G172)&gt;0), TRUE, "")</f>
        <v/>
      </c>
      <c t="b" s="122" r="J172">
        <f>if((sum(E172:H172)&gt;0), TRUE, "")</f>
        <v>1</v>
      </c>
    </row>
    <row r="173" hidden="1">
      <c r="A173">
        <v>172</v>
      </c>
      <c r="B173">
        <f>'Weekly US Streaming Report'!F177</f>
        <v>887845799487</v>
      </c>
      <c t="str" s="122" r="C173">
        <f>'Weekly US Streaming Report'!G177</f>
        <v>Thy Art Is Murder</v>
      </c>
      <c t="str" s="122" r="D173">
        <f>'Weekly US Streaming Report'!H177</f>
        <v>Hate</v>
      </c>
      <c r="E173">
        <f>LEN('Weekly US Streaming Report'!T177)</f>
        <v>0</v>
      </c>
      <c r="F173">
        <f>LEN('Weekly US Streaming Report'!U177)</f>
        <v>0</v>
      </c>
      <c r="G173">
        <f>LEN('Weekly US Streaming Report'!V177)</f>
        <v>0</v>
      </c>
      <c r="H173">
        <f>LEN('Weekly US Streaming Report'!W177)</f>
        <v>0</v>
      </c>
      <c t="str" s="122" r="I173">
        <f>if((sum(E173:G173)&gt;0), TRUE, "")</f>
        <v/>
      </c>
      <c t="str" s="122" r="J173">
        <f>if((sum(E173:H173)&gt;0), TRUE, "")</f>
        <v/>
      </c>
    </row>
    <row r="174" hidden="1">
      <c r="A174">
        <v>173</v>
      </c>
      <c r="B174">
        <f>'Weekly US Streaming Report'!F178</f>
        <v>887845420862</v>
      </c>
      <c t="str" s="122" r="C174">
        <f>'Weekly US Streaming Report'!G178</f>
        <v>The Story So Far</v>
      </c>
      <c t="str" s="122" r="D174">
        <f>'Weekly US Streaming Report'!H178</f>
        <v>What You Don't See</v>
      </c>
      <c r="E174">
        <f>LEN('Weekly US Streaming Report'!T178)</f>
        <v>0</v>
      </c>
      <c r="F174">
        <f>LEN('Weekly US Streaming Report'!U178)</f>
        <v>0</v>
      </c>
      <c r="G174">
        <f>LEN('Weekly US Streaming Report'!V178)</f>
        <v>0</v>
      </c>
      <c r="H174">
        <f>LEN('Weekly US Streaming Report'!W178)</f>
        <v>26</v>
      </c>
      <c t="str" s="122" r="I174">
        <f>if((sum(E174:G174)&gt;0), TRUE, "")</f>
        <v/>
      </c>
      <c t="b" s="122" r="J174">
        <f>if((sum(E174:H174)&gt;0), TRUE, "")</f>
        <v>1</v>
      </c>
    </row>
    <row r="175" hidden="1">
      <c r="A175">
        <v>174</v>
      </c>
      <c r="B175">
        <f>'Weekly US Streaming Report'!F179</f>
        <v>887845527783</v>
      </c>
      <c t="str" s="122" r="C175">
        <f>'Weekly US Streaming Report'!G179</f>
        <v>Julian Lynch</v>
      </c>
      <c t="str" s="122" r="D175">
        <f>'Weekly US Streaming Report'!H179</f>
        <v>Lines</v>
      </c>
      <c r="E175">
        <f>LEN('Weekly US Streaming Report'!T179)</f>
        <v>0</v>
      </c>
      <c r="F175">
        <f>LEN('Weekly US Streaming Report'!U179)</f>
        <v>0</v>
      </c>
      <c r="G175">
        <f>LEN('Weekly US Streaming Report'!V179)</f>
        <v>0</v>
      </c>
      <c r="H175">
        <f>LEN('Weekly US Streaming Report'!W179)</f>
        <v>0</v>
      </c>
      <c t="str" s="122" r="I175">
        <f>if((sum(E175:G175)&gt;0), TRUE, "")</f>
        <v/>
      </c>
      <c t="str" s="122" r="J175">
        <f>if((sum(E175:H175)&gt;0), TRUE, "")</f>
        <v/>
      </c>
    </row>
    <row r="176" hidden="1">
      <c r="A176">
        <v>175</v>
      </c>
      <c r="B176">
        <f>'Weekly US Streaming Report'!F180</f>
        <v>612651014321</v>
      </c>
      <c t="str" s="122" r="C176">
        <f>'Weekly US Streaming Report'!G180</f>
        <v>Mwahaha</v>
      </c>
      <c t="str" s="122" r="D176">
        <f>'Weekly US Streaming Report'!H180</f>
        <v>Mwahaha</v>
      </c>
      <c r="E176">
        <f>LEN('Weekly US Streaming Report'!T180)</f>
        <v>0</v>
      </c>
      <c r="F176">
        <f>LEN('Weekly US Streaming Report'!U180)</f>
        <v>0</v>
      </c>
      <c r="G176">
        <f>LEN('Weekly US Streaming Report'!V180)</f>
        <v>0</v>
      </c>
      <c r="H176">
        <f>LEN('Weekly US Streaming Report'!W180)</f>
        <v>0</v>
      </c>
      <c t="str" s="122" r="I176">
        <f>if((sum(E176:G176)&gt;0), TRUE, "")</f>
        <v/>
      </c>
      <c t="str" s="122" r="J176">
        <f>if((sum(E176:H176)&gt;0), TRUE, "")</f>
        <v/>
      </c>
    </row>
    <row r="177" hidden="1">
      <c r="A177">
        <v>176</v>
      </c>
      <c r="B177">
        <f>'Weekly US Streaming Report'!F181</f>
        <v>749846018489</v>
      </c>
      <c t="str" s="122" r="C177">
        <f>'Weekly US Streaming Report'!G181</f>
        <v>Wax Idols</v>
      </c>
      <c t="str" s="122" r="D177">
        <f>'Weekly US Streaming Report'!H181</f>
        <v>Discipline &amp; Desire</v>
      </c>
      <c r="E177">
        <f>LEN('Weekly US Streaming Report'!T181)</f>
        <v>0</v>
      </c>
      <c r="F177">
        <f>LEN('Weekly US Streaming Report'!U181)</f>
        <v>0</v>
      </c>
      <c r="G177">
        <f>LEN('Weekly US Streaming Report'!V181)</f>
        <v>0</v>
      </c>
      <c r="H177">
        <f>LEN('Weekly US Streaming Report'!W181)</f>
        <v>0</v>
      </c>
      <c t="str" s="122" r="I177">
        <f>if((sum(E177:G177)&gt;0), TRUE, "")</f>
        <v/>
      </c>
      <c t="str" s="122" r="J177">
        <f>if((sum(E177:H177)&gt;0), TRUE, "")</f>
        <v/>
      </c>
    </row>
    <row r="178" hidden="1">
      <c r="A178">
        <v>177</v>
      </c>
      <c r="B178">
        <f>'Weekly US Streaming Report'!F182</f>
        <v>887845330222</v>
      </c>
      <c t="str" s="122" r="C178">
        <f>'Weekly US Streaming Report'!G182</f>
        <v>Hadouken!</v>
      </c>
      <c t="str" s="122" r="D178">
        <f>'Weekly US Streaming Report'!H182</f>
        <v>Every Weekend</v>
      </c>
      <c r="E178">
        <f>LEN('Weekly US Streaming Report'!T182)</f>
        <v>0</v>
      </c>
      <c r="F178">
        <f>LEN('Weekly US Streaming Report'!U182)</f>
        <v>0</v>
      </c>
      <c r="G178">
        <f>LEN('Weekly US Streaming Report'!V182)</f>
        <v>0</v>
      </c>
      <c r="H178">
        <f>LEN('Weekly US Streaming Report'!W182)</f>
        <v>98</v>
      </c>
      <c t="str" s="122" r="I178">
        <f>if((sum(E178:G178)&gt;0), TRUE, "")</f>
        <v/>
      </c>
      <c t="b" s="122" r="J178">
        <f>if((sum(E178:H178)&gt;0), TRUE, "")</f>
        <v>1</v>
      </c>
    </row>
    <row r="179" hidden="1">
      <c r="A179">
        <v>178</v>
      </c>
      <c r="B179">
        <f>'Weekly US Streaming Report'!F183</f>
        <v>887845215710</v>
      </c>
      <c t="str" s="122" r="C179">
        <f>'Weekly US Streaming Report'!G183</f>
        <v>Dirtyphonics</v>
      </c>
      <c t="str" s="122" r="D179">
        <f>'Weekly US Streaming Report'!H183</f>
        <v>Irreverence</v>
      </c>
      <c r="E179">
        <f>LEN('Weekly US Streaming Report'!T183)</f>
        <v>0</v>
      </c>
      <c r="F179">
        <f>LEN('Weekly US Streaming Report'!U183)</f>
        <v>0</v>
      </c>
      <c r="G179">
        <f>LEN('Weekly US Streaming Report'!V183)</f>
        <v>0</v>
      </c>
      <c r="H179">
        <f>LEN('Weekly US Streaming Report'!W183)</f>
        <v>0</v>
      </c>
      <c t="str" s="122" r="I179">
        <f>if((sum(E179:G179)&gt;0), TRUE, "")</f>
        <v/>
      </c>
      <c t="str" s="122" r="J179">
        <f>if((sum(E179:H179)&gt;0), TRUE, "")</f>
        <v/>
      </c>
    </row>
    <row r="180" hidden="1">
      <c r="A180">
        <v>179</v>
      </c>
      <c r="B180">
        <f>'Weekly US Streaming Report'!F184</f>
        <v>887396503441</v>
      </c>
      <c t="str" s="122" r="C180">
        <f>'Weekly US Streaming Report'!G184</f>
        <v>The Suicide of Western Culture</v>
      </c>
      <c t="str" s="122" r="D180">
        <f>'Weekly US Streaming Report'!H184</f>
        <v>Hope Only Brings Pain</v>
      </c>
      <c r="E180">
        <f>LEN('Weekly US Streaming Report'!T184)</f>
        <v>0</v>
      </c>
      <c r="F180">
        <f>LEN('Weekly US Streaming Report'!U184)</f>
        <v>0</v>
      </c>
      <c r="G180">
        <f>LEN('Weekly US Streaming Report'!V184)</f>
        <v>0</v>
      </c>
      <c r="H180">
        <f>LEN('Weekly US Streaming Report'!W184)</f>
        <v>0</v>
      </c>
      <c t="str" s="122" r="I180">
        <f>if((sum(E180:G180)&gt;0), TRUE, "")</f>
        <v/>
      </c>
      <c t="str" s="122" r="J180">
        <f>if((sum(E180:H180)&gt;0), TRUE, "")</f>
        <v/>
      </c>
    </row>
    <row r="181" hidden="1">
      <c r="A181">
        <v>180</v>
      </c>
      <c r="B181">
        <f>'Weekly US Streaming Report'!F185</f>
        <v>887845634030</v>
      </c>
      <c t="str" s="122" r="C181">
        <f>'Weekly US Streaming Report'!G185</f>
        <v>TV MANIA</v>
      </c>
      <c t="str" s="122" r="D181">
        <f>'Weekly US Streaming Report'!H185</f>
        <v>Bored with Prozac and the Internet?</v>
      </c>
      <c r="E181">
        <f>LEN('Weekly US Streaming Report'!T185)</f>
        <v>0</v>
      </c>
      <c r="F181">
        <f>LEN('Weekly US Streaming Report'!U185)</f>
        <v>0</v>
      </c>
      <c r="G181">
        <f>LEN('Weekly US Streaming Report'!V185)</f>
        <v>0</v>
      </c>
      <c r="H181">
        <f>LEN('Weekly US Streaming Report'!W185)</f>
        <v>0</v>
      </c>
      <c t="str" s="122" r="I181">
        <f>if((sum(E181:G181)&gt;0), TRUE, "")</f>
        <v/>
      </c>
      <c t="str" s="122" r="J181">
        <f>if((sum(E181:H181)&gt;0), TRUE, "")</f>
        <v/>
      </c>
    </row>
    <row r="182" hidden="1">
      <c r="A182">
        <v>181</v>
      </c>
      <c r="B182">
        <f>'Weekly US Streaming Report'!F186</f>
        <v>887845112002</v>
      </c>
      <c t="str" s="122" r="C182">
        <f>'Weekly US Streaming Report'!G186</f>
        <v>The Virgins</v>
      </c>
      <c t="str" s="122" r="D182">
        <f>'Weekly US Streaming Report'!H186</f>
        <v>Strike Gently</v>
      </c>
      <c r="E182">
        <f>LEN('Weekly US Streaming Report'!T186)</f>
        <v>0</v>
      </c>
      <c r="F182">
        <f>LEN('Weekly US Streaming Report'!U186)</f>
        <v>0</v>
      </c>
      <c r="G182">
        <f>LEN('Weekly US Streaming Report'!V186)</f>
        <v>0</v>
      </c>
      <c r="H182">
        <f>LEN('Weekly US Streaming Report'!W186)</f>
        <v>0</v>
      </c>
      <c t="str" s="122" r="I182">
        <f>if((sum(E182:G182)&gt;0), TRUE, "")</f>
        <v/>
      </c>
      <c t="str" s="122" r="J182">
        <f>if((sum(E182:H182)&gt;0), TRUE, "")</f>
        <v/>
      </c>
    </row>
    <row r="183" hidden="1">
      <c r="A183">
        <v>182</v>
      </c>
      <c r="B183">
        <f>'Weekly US Streaming Report'!F187</f>
        <v>887845567581</v>
      </c>
      <c t="str" s="122" r="C183">
        <f>'Weekly US Streaming Report'!G187</f>
        <v>Hadouken!</v>
      </c>
      <c t="str" s="122" r="D183">
        <f>'Weekly US Streaming Report'!H187</f>
        <v>Levitate EP</v>
      </c>
      <c r="E183">
        <f>LEN('Weekly US Streaming Report'!T187)</f>
        <v>0</v>
      </c>
      <c r="F183">
        <f>LEN('Weekly US Streaming Report'!U187)</f>
        <v>0</v>
      </c>
      <c r="G183">
        <f>LEN('Weekly US Streaming Report'!V187)</f>
        <v>0</v>
      </c>
      <c r="H183">
        <f>LEN('Weekly US Streaming Report'!W187)</f>
        <v>0</v>
      </c>
      <c t="str" s="122" r="I183">
        <f>if((sum(E183:G183)&gt;0), TRUE, "")</f>
        <v/>
      </c>
      <c t="str" s="122" r="J183">
        <f>if((sum(E183:H183)&gt;0), TRUE, "")</f>
        <v/>
      </c>
    </row>
    <row r="184" hidden="1">
      <c r="A184">
        <v>183</v>
      </c>
      <c r="B184">
        <f>'Weekly US Streaming Report'!F188</f>
        <v>887845368997</v>
      </c>
      <c t="str" s="122" r="C184">
        <f>'Weekly US Streaming Report'!G188</f>
        <v>Various Artists</v>
      </c>
      <c t="str" s="122" r="D184">
        <f>'Weekly US Streaming Report'!H188</f>
        <v>Lounge Essentials of the New Millenium</v>
      </c>
      <c r="E184">
        <f>LEN('Weekly US Streaming Report'!T188)</f>
        <v>0</v>
      </c>
      <c r="F184">
        <f>LEN('Weekly US Streaming Report'!U188)</f>
        <v>0</v>
      </c>
      <c r="G184">
        <f>LEN('Weekly US Streaming Report'!V188)</f>
        <v>0</v>
      </c>
      <c r="H184">
        <f>LEN('Weekly US Streaming Report'!W188)</f>
        <v>0</v>
      </c>
      <c t="str" s="122" r="I184">
        <f>if((sum(E184:G184)&gt;0), TRUE, "")</f>
        <v/>
      </c>
      <c t="str" s="122" r="J184">
        <f>if((sum(E184:H184)&gt;0), TRUE, "")</f>
        <v/>
      </c>
    </row>
    <row r="185" hidden="1">
      <c r="A185">
        <v>184</v>
      </c>
      <c r="B185">
        <f>'Weekly US Streaming Report'!F189</f>
        <v>887845473783</v>
      </c>
      <c t="str" s="122" r="C185">
        <f>'Weekly US Streaming Report'!G189</f>
        <v>Soilwork</v>
      </c>
      <c t="str" s="122" r="D185">
        <f>'Weekly US Streaming Report'!H189</f>
        <v>The Living Infinite</v>
      </c>
      <c r="E185">
        <f>LEN('Weekly US Streaming Report'!T189)</f>
        <v>0</v>
      </c>
      <c r="F185">
        <f>LEN('Weekly US Streaming Report'!U189)</f>
        <v>0</v>
      </c>
      <c r="G185">
        <f>LEN('Weekly US Streaming Report'!V189)</f>
        <v>0</v>
      </c>
      <c r="H185">
        <f>LEN('Weekly US Streaming Report'!W189)</f>
        <v>0</v>
      </c>
      <c t="str" s="122" r="I185">
        <f>if((sum(E185:G185)&gt;0), TRUE, "")</f>
        <v/>
      </c>
      <c t="str" s="122" r="J185">
        <f>if((sum(E185:H185)&gt;0), TRUE, "")</f>
        <v/>
      </c>
    </row>
    <row r="186" hidden="1">
      <c r="A186">
        <v>185</v>
      </c>
      <c r="B186">
        <f>'Weekly US Streaming Report'!F190</f>
        <v>659123020992</v>
      </c>
      <c t="str" s="122" r="C186">
        <f>'Weekly US Streaming Report'!G190</f>
        <v>Demigodz</v>
      </c>
      <c t="str" s="122" r="D186">
        <f>'Weekly US Streaming Report'!H190</f>
        <v>Killmatic</v>
      </c>
      <c r="E186">
        <f>LEN('Weekly US Streaming Report'!T190)</f>
        <v>0</v>
      </c>
      <c r="F186">
        <f>LEN('Weekly US Streaming Report'!U190)</f>
        <v>0</v>
      </c>
      <c r="G186">
        <f>LEN('Weekly US Streaming Report'!V190)</f>
        <v>0</v>
      </c>
      <c r="H186">
        <f>LEN('Weekly US Streaming Report'!W190)</f>
        <v>0</v>
      </c>
      <c t="str" s="122" r="I186">
        <f>if((sum(E186:G186)&gt;0), TRUE, "")</f>
        <v/>
      </c>
      <c t="str" s="122" r="J186">
        <f>if((sum(E186:H186)&gt;0), TRUE, "")</f>
        <v/>
      </c>
    </row>
    <row r="187" hidden="1">
      <c r="A187">
        <v>186</v>
      </c>
      <c r="B187">
        <f>'Weekly US Streaming Report'!F191</f>
        <v>887845349781</v>
      </c>
      <c t="str" s="122" r="C187">
        <f>'Weekly US Streaming Report'!G191</f>
        <v>Lightouts</v>
      </c>
      <c t="str" s="122" r="D187">
        <f>'Weekly US Streaming Report'!H191</f>
        <v>Want</v>
      </c>
      <c r="E187">
        <f>LEN('Weekly US Streaming Report'!T191)</f>
        <v>0</v>
      </c>
      <c r="F187">
        <f>LEN('Weekly US Streaming Report'!U191)</f>
        <v>0</v>
      </c>
      <c r="G187">
        <f>LEN('Weekly US Streaming Report'!V191)</f>
        <v>0</v>
      </c>
      <c r="H187">
        <f>LEN('Weekly US Streaming Report'!W191)</f>
        <v>0</v>
      </c>
      <c t="str" s="122" r="I187">
        <f>if((sum(E187:G187)&gt;0), TRUE, "")</f>
        <v/>
      </c>
      <c t="str" s="122" r="J187">
        <f>if((sum(E187:H187)&gt;0), TRUE, "")</f>
        <v/>
      </c>
    </row>
    <row r="188" hidden="1">
      <c r="A188">
        <v>187</v>
      </c>
      <c r="B188">
        <f>'Weekly US Streaming Report'!F192</f>
        <v>880893007023</v>
      </c>
      <c t="str" s="122" r="C188">
        <f>'Weekly US Streaming Report'!G192</f>
        <v>Sally Shapiro</v>
      </c>
      <c t="str" s="122" r="D188">
        <f>'Weekly US Streaming Report'!H192</f>
        <v>Somewhere Else</v>
      </c>
      <c r="E188">
        <f>LEN('Weekly US Streaming Report'!T192)</f>
        <v>0</v>
      </c>
      <c r="F188">
        <f>LEN('Weekly US Streaming Report'!U192)</f>
        <v>0</v>
      </c>
      <c r="G188">
        <f>LEN('Weekly US Streaming Report'!V192)</f>
        <v>0</v>
      </c>
      <c r="H188">
        <f>LEN('Weekly US Streaming Report'!W192)</f>
        <v>42</v>
      </c>
      <c t="str" s="122" r="I188">
        <f>if((sum(E188:G188)&gt;0), TRUE, "")</f>
        <v/>
      </c>
      <c t="b" s="122" r="J188">
        <f>if((sum(E188:H188)&gt;0), TRUE, "")</f>
        <v>1</v>
      </c>
    </row>
    <row r="189" hidden="1">
      <c r="A189">
        <v>188</v>
      </c>
      <c r="B189">
        <f>'Weekly US Streaming Report'!F193</f>
        <v>887845113764</v>
      </c>
      <c t="str" s="122" r="C189">
        <f>'Weekly US Streaming Report'!G193</f>
        <v>The Lovely Bad Things</v>
      </c>
      <c t="str" s="122" r="D189">
        <f>'Weekly US Streaming Report'!H193</f>
        <v>The Late Great Whatever</v>
      </c>
      <c r="E189">
        <f>LEN('Weekly US Streaming Report'!T193)</f>
        <v>0</v>
      </c>
      <c r="F189">
        <f>LEN('Weekly US Streaming Report'!U193)</f>
        <v>0</v>
      </c>
      <c r="G189">
        <f>LEN('Weekly US Streaming Report'!V193)</f>
        <v>0</v>
      </c>
      <c r="H189">
        <f>LEN('Weekly US Streaming Report'!W193)</f>
        <v>0</v>
      </c>
      <c t="str" s="122" r="I189">
        <f>if((sum(E189:G189)&gt;0), TRUE, "")</f>
        <v/>
      </c>
      <c t="str" s="122" r="J189">
        <f>if((sum(E189:H189)&gt;0), TRUE, "")</f>
        <v/>
      </c>
    </row>
    <row r="190" hidden="1">
      <c r="A190">
        <v>189</v>
      </c>
      <c r="B190">
        <f>'Weekly US Streaming Report'!F194</f>
        <v>887396900066</v>
      </c>
      <c t="str" s="122" r="C190">
        <f>'Weekly US Streaming Report'!G194</f>
        <v>Mister Lies</v>
      </c>
      <c t="str" s="122" r="D190">
        <f>'Weekly US Streaming Report'!H194</f>
        <v>Mowgli</v>
      </c>
      <c r="E190">
        <f>LEN('Weekly US Streaming Report'!T194)</f>
        <v>0</v>
      </c>
      <c r="F190">
        <f>LEN('Weekly US Streaming Report'!U194)</f>
        <v>0</v>
      </c>
      <c r="G190">
        <f>LEN('Weekly US Streaming Report'!V194)</f>
        <v>0</v>
      </c>
      <c r="H190">
        <f>LEN('Weekly US Streaming Report'!W194)</f>
        <v>0</v>
      </c>
      <c t="str" s="122" r="I190">
        <f>if((sum(E190:G190)&gt;0), TRUE, "")</f>
        <v/>
      </c>
      <c t="str" s="122" r="J190">
        <f>if((sum(E190:H190)&gt;0), TRUE, "")</f>
        <v/>
      </c>
    </row>
    <row r="191" hidden="1">
      <c r="A191">
        <v>190</v>
      </c>
      <c r="B191">
        <f>'Weekly US Streaming Report'!F195</f>
        <v>887845485335</v>
      </c>
      <c t="str" s="122" r="C191">
        <f>'Weekly US Streaming Report'!G195</f>
        <v>Player</v>
      </c>
      <c t="str" s="122" r="D191">
        <f>'Weekly US Streaming Report'!H195</f>
        <v>Too Many Reasons</v>
      </c>
      <c r="E191">
        <f>LEN('Weekly US Streaming Report'!T195)</f>
        <v>0</v>
      </c>
      <c r="F191">
        <f>LEN('Weekly US Streaming Report'!U195)</f>
        <v>0</v>
      </c>
      <c r="G191">
        <f>LEN('Weekly US Streaming Report'!V195)</f>
        <v>0</v>
      </c>
      <c r="H191">
        <f>LEN('Weekly US Streaming Report'!W195)</f>
        <v>0</v>
      </c>
      <c t="str" s="122" r="I191">
        <f>if((sum(E191:G191)&gt;0), TRUE, "")</f>
        <v/>
      </c>
      <c t="str" s="122" r="J191">
        <f>if((sum(E191:H191)&gt;0), TRUE, "")</f>
        <v/>
      </c>
    </row>
    <row r="192" hidden="1">
      <c r="A192">
        <v>191</v>
      </c>
      <c r="B192">
        <f>'Weekly US Streaming Report'!F196</f>
        <v>887845383075</v>
      </c>
      <c t="str" s="122" r="C192">
        <f>'Weekly US Streaming Report'!G196</f>
        <v>Assembly of Dust</v>
      </c>
      <c t="str" s="122" r="D192">
        <f>'Weekly US Streaming Report'!H196</f>
        <v>Sun Shot</v>
      </c>
      <c r="E192">
        <f>LEN('Weekly US Streaming Report'!T196)</f>
        <v>0</v>
      </c>
      <c r="F192">
        <f>LEN('Weekly US Streaming Report'!U196)</f>
        <v>0</v>
      </c>
      <c r="G192">
        <f>LEN('Weekly US Streaming Report'!V196)</f>
        <v>0</v>
      </c>
      <c r="H192">
        <f>LEN('Weekly US Streaming Report'!W196)</f>
        <v>0</v>
      </c>
      <c t="str" s="122" r="I192">
        <f>if((sum(E192:G192)&gt;0), TRUE, "")</f>
        <v/>
      </c>
      <c t="str" s="122" r="J192">
        <f>if((sum(E192:H192)&gt;0), TRUE, "")</f>
        <v/>
      </c>
    </row>
    <row r="193" hidden="1">
      <c r="A193">
        <v>192</v>
      </c>
      <c r="B193">
        <f>'Weekly US Streaming Report'!F197</f>
        <v>887845485090</v>
      </c>
      <c t="str" s="122" r="C193">
        <f>'Weekly US Streaming Report'!G197</f>
        <v>W.E.T.</v>
      </c>
      <c t="str" s="122" r="D193">
        <f>'Weekly US Streaming Report'!H197</f>
        <v>Rise Up</v>
      </c>
      <c r="E193">
        <f>LEN('Weekly US Streaming Report'!T197)</f>
        <v>0</v>
      </c>
      <c r="F193">
        <f>LEN('Weekly US Streaming Report'!U197)</f>
        <v>0</v>
      </c>
      <c r="G193">
        <f>LEN('Weekly US Streaming Report'!V197)</f>
        <v>0</v>
      </c>
      <c r="H193">
        <f>LEN('Weekly US Streaming Report'!W197)</f>
        <v>0</v>
      </c>
      <c t="str" s="122" r="I193">
        <f>if((sum(E193:G193)&gt;0), TRUE, "")</f>
        <v/>
      </c>
      <c t="str" s="122" r="J193">
        <f>if((sum(E193:H193)&gt;0), TRUE, "")</f>
        <v/>
      </c>
    </row>
    <row r="194" hidden="1">
      <c r="A194">
        <v>193</v>
      </c>
      <c r="B194">
        <f>'Weekly US Streaming Report'!F198</f>
        <v>887845347442</v>
      </c>
      <c t="str" s="122" r="C194">
        <f>'Weekly US Streaming Report'!G198</f>
        <v>Suffocation</v>
      </c>
      <c t="str" s="122" r="D194">
        <f>'Weekly US Streaming Report'!H198</f>
        <v>Pinnacle of Bedlam</v>
      </c>
      <c r="E194">
        <f>LEN('Weekly US Streaming Report'!T198)</f>
        <v>0</v>
      </c>
      <c r="F194">
        <f>LEN('Weekly US Streaming Report'!U198)</f>
        <v>0</v>
      </c>
      <c r="G194">
        <f>LEN('Weekly US Streaming Report'!V198)</f>
        <v>0</v>
      </c>
      <c r="H194">
        <f>LEN('Weekly US Streaming Report'!W198)</f>
        <v>0</v>
      </c>
      <c t="str" s="122" r="I194">
        <f>if((sum(E194:G194)&gt;0), TRUE, "")</f>
        <v/>
      </c>
      <c t="str" s="122" r="J194">
        <f>if((sum(E194:H194)&gt;0), TRUE, "")</f>
        <v/>
      </c>
    </row>
    <row r="195" hidden="1">
      <c r="A195">
        <v>194</v>
      </c>
      <c r="B195">
        <f>'Weekly US Streaming Report'!F199</f>
        <v>887845429452</v>
      </c>
      <c t="str" s="122" r="C195">
        <f>'Weekly US Streaming Report'!G199</f>
        <v>Charles Bradley (feat. Menahan Street Band)</v>
      </c>
      <c t="str" s="122" r="D195">
        <f>'Weekly US Streaming Report'!H199</f>
        <v>Strictly Reserved for You
</v>
      </c>
      <c r="E195">
        <f>LEN('Weekly US Streaming Report'!T199)</f>
        <v>0</v>
      </c>
      <c r="F195">
        <f>LEN('Weekly US Streaming Report'!U199)</f>
        <v>0</v>
      </c>
      <c r="G195">
        <f>LEN('Weekly US Streaming Report'!V199)</f>
        <v>0</v>
      </c>
      <c r="H195">
        <f>LEN('Weekly US Streaming Report'!W199)</f>
        <v>0</v>
      </c>
      <c t="str" s="122" r="I195">
        <f>if((sum(E195:G195)&gt;0), TRUE, "")</f>
        <v/>
      </c>
      <c t="str" s="122" r="J195">
        <f>if((sum(E195:H195)&gt;0), TRUE, "")</f>
        <v/>
      </c>
    </row>
    <row r="196" hidden="1">
      <c r="A196">
        <v>195</v>
      </c>
      <c r="B196">
        <f>'Weekly US Streaming Report'!F200</f>
        <v>749846018588</v>
      </c>
      <c t="str" s="122" r="C196">
        <f>'Weekly US Streaming Report'!G200</f>
        <v>Veronica Falls</v>
      </c>
      <c t="str" s="122" r="D196">
        <f>'Weekly US Streaming Report'!H200</f>
        <v>Waiting for Something to Happen</v>
      </c>
      <c r="E196">
        <f>LEN('Weekly US Streaming Report'!T200)</f>
        <v>0</v>
      </c>
      <c r="F196">
        <f>LEN('Weekly US Streaming Report'!U200)</f>
        <v>0</v>
      </c>
      <c r="G196">
        <f>LEN('Weekly US Streaming Report'!V200)</f>
        <v>0</v>
      </c>
      <c r="H196">
        <f>LEN('Weekly US Streaming Report'!W200)</f>
        <v>0</v>
      </c>
      <c t="str" s="122" r="I196">
        <f>if((sum(E196:G196)&gt;0), TRUE, "")</f>
        <v/>
      </c>
      <c t="str" s="122" r="J196">
        <f>if((sum(E196:H196)&gt;0), TRUE, "")</f>
        <v/>
      </c>
    </row>
    <row r="197" hidden="1">
      <c r="A197">
        <v>196</v>
      </c>
      <c r="B197">
        <f>'Weekly US Streaming Report'!F201</f>
        <v>887396673502</v>
      </c>
      <c t="str" s="122" r="C197">
        <f>'Weekly US Streaming Report'!G201</f>
        <v>PVT</v>
      </c>
      <c t="str" s="122" r="D197">
        <f>'Weekly US Streaming Report'!H201</f>
        <v>Homosapien</v>
      </c>
      <c r="E197">
        <f>LEN('Weekly US Streaming Report'!T201)</f>
        <v>0</v>
      </c>
      <c r="F197">
        <f>LEN('Weekly US Streaming Report'!U201)</f>
        <v>0</v>
      </c>
      <c r="G197">
        <f>LEN('Weekly US Streaming Report'!V201)</f>
        <v>0</v>
      </c>
      <c r="H197">
        <f>LEN('Weekly US Streaming Report'!W201)</f>
        <v>0</v>
      </c>
      <c t="str" s="122" r="I197">
        <f>if((sum(E197:G197)&gt;0), TRUE, "")</f>
        <v/>
      </c>
      <c t="str" s="122" r="J197">
        <f>if((sum(E197:H197)&gt;0), TRUE, "")</f>
        <v/>
      </c>
    </row>
    <row r="198" hidden="1">
      <c r="A198">
        <v>197</v>
      </c>
      <c r="B198">
        <f>'Weekly US Streaming Report'!F202</f>
        <v>887845491923</v>
      </c>
      <c t="str" s="122" r="C198">
        <f>'Weekly US Streaming Report'!G202</f>
        <v>The Black Angels</v>
      </c>
      <c t="str" s="122" r="D198">
        <f>'Weekly US Streaming Report'!H202</f>
        <v>Don't Play with Guns</v>
      </c>
      <c r="E198">
        <f>LEN('Weekly US Streaming Report'!T202)</f>
        <v>0</v>
      </c>
      <c r="F198">
        <f>LEN('Weekly US Streaming Report'!U202)</f>
        <v>0</v>
      </c>
      <c r="G198">
        <f>LEN('Weekly US Streaming Report'!V202)</f>
        <v>0</v>
      </c>
      <c r="H198">
        <f>LEN('Weekly US Streaming Report'!W202)</f>
        <v>0</v>
      </c>
      <c t="str" s="122" r="I198">
        <f>if((sum(E198:G198)&gt;0), TRUE, "")</f>
        <v/>
      </c>
      <c t="str" s="122" r="J198">
        <f>if((sum(E198:H198)&gt;0), TRUE, "")</f>
        <v/>
      </c>
    </row>
    <row r="199" hidden="1">
      <c r="A199">
        <v>198</v>
      </c>
      <c r="B199">
        <f>'Weekly US Streaming Report'!F203</f>
        <v>796441817726</v>
      </c>
      <c t="str" s="122" r="C199">
        <f>'Weekly US Streaming Report'!G203</f>
        <v>Grouper</v>
      </c>
      <c t="str" s="122" r="D199">
        <f>'Weekly US Streaming Report'!H203</f>
        <v>The Man Who Died in His Boat</v>
      </c>
      <c r="E199">
        <f>LEN('Weekly US Streaming Report'!T203)</f>
        <v>0</v>
      </c>
      <c r="F199">
        <f>LEN('Weekly US Streaming Report'!U203)</f>
        <v>0</v>
      </c>
      <c r="G199">
        <f>LEN('Weekly US Streaming Report'!V203)</f>
        <v>0</v>
      </c>
      <c r="H199">
        <f>LEN('Weekly US Streaming Report'!W203)</f>
        <v>0</v>
      </c>
      <c t="str" s="122" r="I199">
        <f>if((sum(E199:G199)&gt;0), TRUE, "")</f>
        <v/>
      </c>
      <c t="str" s="122" r="J199">
        <f>if((sum(E199:H199)&gt;0), TRUE, "")</f>
        <v/>
      </c>
    </row>
    <row r="200" hidden="1">
      <c r="A200">
        <v>199</v>
      </c>
      <c r="B200">
        <f>'Weekly US Streaming Report'!F204</f>
        <v>675640915528</v>
      </c>
      <c t="str" s="122" r="C200">
        <f>'Weekly US Streaming Report'!G204</f>
        <v>Local Natives</v>
      </c>
      <c t="str" s="122" r="D200">
        <f>'Weekly US Streaming Report'!H204</f>
        <v>Hummingbird (Standard &amp; Deluxe Merged)</v>
      </c>
      <c r="E200">
        <f>LEN('Weekly US Streaming Report'!T204)</f>
        <v>0</v>
      </c>
      <c r="F200">
        <f>LEN('Weekly US Streaming Report'!U204)</f>
        <v>0</v>
      </c>
      <c r="G200">
        <f>LEN('Weekly US Streaming Report'!V204)</f>
        <v>0</v>
      </c>
      <c r="H200">
        <f>LEN('Weekly US Streaming Report'!W204)</f>
        <v>26</v>
      </c>
      <c t="str" s="122" r="I200">
        <f>if((sum(E200:G200)&gt;0), TRUE, "")</f>
        <v/>
      </c>
      <c t="b" s="122" r="J200">
        <f>if((sum(E200:H200)&gt;0), TRUE, "")</f>
        <v>1</v>
      </c>
    </row>
    <row r="201" hidden="1">
      <c r="A201">
        <v>200</v>
      </c>
      <c r="B201">
        <f>'Weekly US Streaming Report'!F205</f>
        <v>887396589155</v>
      </c>
      <c t="str" s="122" r="C201">
        <f>'Weekly US Streaming Report'!G205</f>
        <v>Tomahawk</v>
      </c>
      <c t="str" s="122" r="D201">
        <f>'Weekly US Streaming Report'!H205</f>
        <v>Oddfellows</v>
      </c>
      <c r="E201">
        <f>LEN('Weekly US Streaming Report'!T205)</f>
        <v>0</v>
      </c>
      <c r="F201">
        <f>LEN('Weekly US Streaming Report'!U205)</f>
        <v>0</v>
      </c>
      <c r="G201">
        <f>LEN('Weekly US Streaming Report'!V205)</f>
        <v>0</v>
      </c>
      <c r="H201">
        <f>LEN('Weekly US Streaming Report'!W205)</f>
        <v>0</v>
      </c>
      <c t="str" s="122" r="I201">
        <f>if((sum(E201:G201)&gt;0), TRUE, "")</f>
        <v/>
      </c>
      <c t="str" s="122" r="J201">
        <f>if((sum(E201:H201)&gt;0), TRUE, "")</f>
        <v/>
      </c>
    </row>
    <row r="202" hidden="1">
      <c r="A202">
        <v>201</v>
      </c>
      <c r="B202">
        <f>'Weekly US Streaming Report'!F206</f>
        <v>655173113424</v>
      </c>
      <c t="str" s="122" r="C202">
        <f>'Weekly US Streaming Report'!G206</f>
        <v>Ra Ra Riot</v>
      </c>
      <c t="str" s="122" r="D202">
        <f>'Weekly US Streaming Report'!H206</f>
        <v>Beta Love</v>
      </c>
      <c r="E202">
        <f>LEN('Weekly US Streaming Report'!T206)</f>
        <v>0</v>
      </c>
      <c r="F202">
        <f>LEN('Weekly US Streaming Report'!U206)</f>
        <v>0</v>
      </c>
      <c r="G202">
        <f>LEN('Weekly US Streaming Report'!V206)</f>
        <v>0</v>
      </c>
      <c r="H202">
        <f>LEN('Weekly US Streaming Report'!W206)</f>
        <v>27</v>
      </c>
      <c t="str" s="122" r="I202">
        <f>if((sum(E202:G202)&gt;0), TRUE, "")</f>
        <v/>
      </c>
      <c t="b" s="122" r="J202">
        <f>if((sum(E202:H202)&gt;0), TRUE, "")</f>
        <v>1</v>
      </c>
    </row>
    <row r="203" hidden="1">
      <c r="A203">
        <v>202</v>
      </c>
      <c r="B203">
        <f>'Weekly US Streaming Report'!F207</f>
        <v>887845198686</v>
      </c>
      <c t="str" s="122" r="C203">
        <f>'Weekly US Streaming Report'!G207</f>
        <v>Infected Mushroom</v>
      </c>
      <c t="str" s="122" r="D203">
        <f>'Weekly US Streaming Report'!H207</f>
        <v>Friends On Mushrooms, Vol. 1</v>
      </c>
      <c r="E203">
        <f>LEN('Weekly US Streaming Report'!T207)</f>
        <v>0</v>
      </c>
      <c r="F203">
        <f>LEN('Weekly US Streaming Report'!U207)</f>
        <v>0</v>
      </c>
      <c r="G203">
        <f>LEN('Weekly US Streaming Report'!V207)</f>
        <v>0</v>
      </c>
      <c r="H203">
        <f>LEN('Weekly US Streaming Report'!W207)</f>
        <v>0</v>
      </c>
      <c t="str" s="122" r="I203">
        <f>if((sum(E203:G203)&gt;0), TRUE, "")</f>
        <v/>
      </c>
      <c t="str" s="122" r="J203">
        <f>if((sum(E203:H203)&gt;0), TRUE, "")</f>
        <v/>
      </c>
    </row>
    <row r="204" hidden="1">
      <c r="A204">
        <v>203</v>
      </c>
      <c r="B204">
        <f>'Weekly US Streaming Report'!F208</f>
        <v>884501804028</v>
      </c>
      <c t="str" s="122" r="C204">
        <f>'Weekly US Streaming Report'!G208</f>
        <v>Red Baraat</v>
      </c>
      <c t="str" s="122" r="D204">
        <f>'Weekly US Streaming Report'!H208</f>
        <v>Shruggy Ji</v>
      </c>
      <c r="E204">
        <f>LEN('Weekly US Streaming Report'!T208)</f>
        <v>0</v>
      </c>
      <c r="F204">
        <f>LEN('Weekly US Streaming Report'!U208)</f>
        <v>0</v>
      </c>
      <c r="G204">
        <f>LEN('Weekly US Streaming Report'!V208)</f>
        <v>0</v>
      </c>
      <c r="H204">
        <f>LEN('Weekly US Streaming Report'!W208)</f>
        <v>0</v>
      </c>
      <c t="str" s="122" r="I204">
        <f>if((sum(E204:G204)&gt;0), TRUE, "")</f>
        <v/>
      </c>
      <c t="str" s="122" r="J204">
        <f>if((sum(E204:H204)&gt;0), TRUE, "")</f>
        <v/>
      </c>
    </row>
    <row r="205" hidden="1">
      <c r="A205">
        <v>204</v>
      </c>
      <c r="B205">
        <f>'Weekly US Streaming Report'!F209</f>
        <v>887845198662</v>
      </c>
      <c t="str" s="122" r="C205">
        <f>'Weekly US Streaming Report'!G209</f>
        <v>Autoerotique &amp; Felix Cartal</v>
      </c>
      <c t="str" s="122" r="D205">
        <f>'Weekly US Streaming Report'!H209</f>
        <v>The Alarm</v>
      </c>
      <c r="E205">
        <f>LEN('Weekly US Streaming Report'!T209)</f>
        <v>0</v>
      </c>
      <c r="F205">
        <f>LEN('Weekly US Streaming Report'!U209)</f>
        <v>0</v>
      </c>
      <c r="G205">
        <f>LEN('Weekly US Streaming Report'!V209)</f>
        <v>0</v>
      </c>
      <c r="H205">
        <f>LEN('Weekly US Streaming Report'!W209)</f>
        <v>0</v>
      </c>
      <c t="str" s="122" r="I205">
        <f>if((sum(E205:G205)&gt;0), TRUE, "")</f>
        <v/>
      </c>
      <c t="str" s="122" r="J205">
        <f>if((sum(E205:H205)&gt;0), TRUE, "")</f>
        <v/>
      </c>
    </row>
    <row r="206" hidden="1">
      <c r="A206">
        <v>205</v>
      </c>
      <c r="B206">
        <f>'Weekly US Streaming Report'!F210</f>
        <v>887845251961</v>
      </c>
      <c t="str" s="122" r="C206">
        <f>'Weekly US Streaming Report'!G210</f>
        <v>Crashdiet</v>
      </c>
      <c t="str" s="122" r="D206">
        <f>'Weekly US Streaming Report'!H210</f>
        <v>The Savage Playground</v>
      </c>
      <c r="E206">
        <f>LEN('Weekly US Streaming Report'!T210)</f>
        <v>0</v>
      </c>
      <c r="F206">
        <f>LEN('Weekly US Streaming Report'!U210)</f>
        <v>0</v>
      </c>
      <c r="G206">
        <f>LEN('Weekly US Streaming Report'!V210)</f>
        <v>0</v>
      </c>
      <c r="H206">
        <f>LEN('Weekly US Streaming Report'!W210)</f>
        <v>0</v>
      </c>
      <c t="str" s="122" r="I206">
        <f>if((sum(E206:G206)&gt;0), TRUE, "")</f>
        <v/>
      </c>
      <c t="str" s="122" r="J206">
        <f>if((sum(E206:H206)&gt;0), TRUE, "")</f>
        <v/>
      </c>
    </row>
    <row r="207" hidden="1">
      <c r="A207">
        <v>206</v>
      </c>
      <c r="B207">
        <f>'Weekly US Streaming Report'!F211</f>
        <v>887845392275</v>
      </c>
      <c t="str" s="122" r="C207">
        <f>'Weekly US Streaming Report'!G211</f>
        <v>The Children Of Newtown CT</v>
      </c>
      <c t="str" s="122" r="D207">
        <f>'Weekly US Streaming Report'!H211</f>
        <v>Somewhere Over The Rainbow</v>
      </c>
      <c r="E207">
        <f>LEN('Weekly US Streaming Report'!T211)</f>
        <v>0</v>
      </c>
      <c r="F207">
        <f>LEN('Weekly US Streaming Report'!U211)</f>
        <v>0</v>
      </c>
      <c r="G207">
        <f>LEN('Weekly US Streaming Report'!V211)</f>
        <v>0</v>
      </c>
      <c r="H207">
        <f>LEN('Weekly US Streaming Report'!W211)</f>
        <v>0</v>
      </c>
      <c t="str" s="122" r="I207">
        <f>if((sum(E207:G207)&gt;0), TRUE, "")</f>
        <v/>
      </c>
      <c t="str" s="122" r="J207">
        <f>if((sum(E207:H207)&gt;0), TRUE, "")</f>
        <v/>
      </c>
    </row>
    <row r="208" hidden="1">
      <c r="A208">
        <v>207</v>
      </c>
      <c r="B208">
        <f>'Weekly US Streaming Report'!F212</f>
        <v>119964001210</v>
      </c>
      <c t="str" s="122" r="C208">
        <f>'Weekly US Streaming Report'!G212</f>
        <v>Lee Fields</v>
      </c>
      <c t="str" s="122" r="D208">
        <f>'Weekly US Streaming Report'!H212</f>
        <v>Let's Talk It Over (Deluxe Edition)</v>
      </c>
      <c r="E208">
        <f>LEN('Weekly US Streaming Report'!T212)</f>
        <v>0</v>
      </c>
      <c r="F208">
        <f>LEN('Weekly US Streaming Report'!U212)</f>
        <v>0</v>
      </c>
      <c r="G208">
        <f>LEN('Weekly US Streaming Report'!V212)</f>
        <v>0</v>
      </c>
      <c r="H208">
        <f>LEN('Weekly US Streaming Report'!W212)</f>
        <v>0</v>
      </c>
      <c t="str" s="122" r="I208">
        <f>if((sum(E208:G208)&gt;0), TRUE, "")</f>
        <v/>
      </c>
      <c t="str" s="122" r="J208">
        <f>if((sum(E208:H208)&gt;0), TRUE, "")</f>
        <v/>
      </c>
    </row>
    <row r="209" hidden="1">
      <c r="A209">
        <v>208</v>
      </c>
      <c r="B209">
        <f>'Weekly US Streaming Report'!F213</f>
        <v>887396046757</v>
      </c>
      <c t="str" s="122" r="C209">
        <f>'Weekly US Streaming Report'!G213</f>
        <v>Ali Love</v>
      </c>
      <c t="str" s="122" r="D209">
        <f>'Weekly US Streaming Report'!H213</f>
        <v>Love Harder &amp; Diminishing Returns Remixes</v>
      </c>
      <c r="E209">
        <f>LEN('Weekly US Streaming Report'!T213)</f>
        <v>0</v>
      </c>
      <c r="F209">
        <f>LEN('Weekly US Streaming Report'!U213)</f>
        <v>0</v>
      </c>
      <c r="G209">
        <f>LEN('Weekly US Streaming Report'!V213)</f>
        <v>0</v>
      </c>
      <c r="H209">
        <f>LEN('Weekly US Streaming Report'!W213)</f>
        <v>0</v>
      </c>
      <c t="str" s="122" r="I209">
        <f>if((sum(E209:G209)&gt;0), TRUE, "")</f>
        <v/>
      </c>
      <c t="str" s="122" r="J209">
        <f>if((sum(E209:H209)&gt;0), TRUE, "")</f>
        <v/>
      </c>
    </row>
    <row r="210" hidden="1">
      <c r="A210">
        <v>209</v>
      </c>
      <c r="B210">
        <f>'Weekly US Streaming Report'!F214</f>
        <v>887396581487</v>
      </c>
      <c t="str" s="122" r="C210">
        <f>'Weekly US Streaming Report'!G214</f>
        <v>Wooden Wand</v>
      </c>
      <c t="str" s="122" r="D210">
        <f>'Weekly US Streaming Report'!H214</f>
        <v>Blood Oaths of the New Blues</v>
      </c>
      <c r="E210">
        <f>LEN('Weekly US Streaming Report'!T214)</f>
        <v>0</v>
      </c>
      <c r="F210">
        <f>LEN('Weekly US Streaming Report'!U214)</f>
        <v>0</v>
      </c>
      <c r="G210">
        <f>LEN('Weekly US Streaming Report'!V214)</f>
        <v>0</v>
      </c>
      <c r="H210">
        <f>LEN('Weekly US Streaming Report'!W214)</f>
        <v>0</v>
      </c>
      <c t="str" s="122" r="I210">
        <f>if((sum(E210:G210)&gt;0), TRUE, "")</f>
        <v/>
      </c>
      <c t="str" s="122" r="J210">
        <f>if((sum(E210:H210)&gt;0), TRUE, "")</f>
        <v/>
      </c>
    </row>
    <row r="211" hidden="1">
      <c r="A211">
        <v>210</v>
      </c>
      <c r="B211">
        <f>'Weekly US Streaming Report'!F215</f>
        <v>887396640603</v>
      </c>
      <c t="str" s="122" r="C211">
        <f>'Weekly US Streaming Report'!G215</f>
        <v>Pere Ubu</v>
      </c>
      <c t="str" s="122" r="D211">
        <f>'Weekly US Streaming Report'!H215</f>
        <v>Lady from Shanghai</v>
      </c>
      <c r="E211">
        <f>LEN('Weekly US Streaming Report'!T215)</f>
        <v>0</v>
      </c>
      <c r="F211">
        <f>LEN('Weekly US Streaming Report'!U215)</f>
        <v>0</v>
      </c>
      <c r="G211">
        <f>LEN('Weekly US Streaming Report'!V215)</f>
        <v>0</v>
      </c>
      <c r="H211">
        <f>LEN('Weekly US Streaming Report'!W215)</f>
        <v>0</v>
      </c>
      <c t="str" s="122" r="I211">
        <f>if((sum(E211:G211)&gt;0), TRUE, "")</f>
        <v/>
      </c>
      <c t="str" s="122" r="J211">
        <f>if((sum(E211:H211)&gt;0), TRUE, "")</f>
        <v/>
      </c>
    </row>
    <row r="212" hidden="1">
      <c r="A212">
        <v>211</v>
      </c>
      <c r="B212">
        <f>'Weekly US Streaming Report'!F216</f>
        <v>887396919556</v>
      </c>
      <c t="str" s="122" r="C212">
        <f>'Weekly US Streaming Report'!G216</f>
        <v>Slum Village</v>
      </c>
      <c t="str" s="122" r="D212">
        <f>'Weekly US Streaming Report'!H216</f>
        <v>B Sides</v>
      </c>
      <c r="E212">
        <f>LEN('Weekly US Streaming Report'!T216)</f>
        <v>0</v>
      </c>
      <c r="F212">
        <f>LEN('Weekly US Streaming Report'!U216)</f>
        <v>0</v>
      </c>
      <c r="G212">
        <f>LEN('Weekly US Streaming Report'!V216)</f>
        <v>0</v>
      </c>
      <c r="H212">
        <f>LEN('Weekly US Streaming Report'!W216)</f>
        <v>0</v>
      </c>
      <c t="str" s="122" r="I212">
        <f>if((sum(E212:G212)&gt;0), TRUE, "")</f>
        <v/>
      </c>
      <c t="str" s="122" r="J212">
        <f>if((sum(E212:H212)&gt;0), TRUE, "")</f>
        <v/>
      </c>
    </row>
    <row r="213" hidden="1">
      <c r="A213">
        <v>212</v>
      </c>
      <c r="B213">
        <f>'Weekly US Streaming Report'!F217</f>
        <v>887396764200</v>
      </c>
      <c t="str" s="122" r="C213">
        <f>'Weekly US Streaming Report'!G217</f>
        <v>Steve Aoki</v>
      </c>
      <c t="str" s="122" r="D213">
        <f>'Weekly US Streaming Report'!H217</f>
        <v>It's the End of the World As We Know It EP</v>
      </c>
      <c r="E213">
        <f>LEN('Weekly US Streaming Report'!T217)</f>
        <v>0</v>
      </c>
      <c r="F213">
        <f>LEN('Weekly US Streaming Report'!U217)</f>
        <v>0</v>
      </c>
      <c r="G213">
        <f>LEN('Weekly US Streaming Report'!V217)</f>
        <v>0</v>
      </c>
      <c r="H213">
        <f>LEN('Weekly US Streaming Report'!W217)</f>
        <v>0</v>
      </c>
      <c t="str" s="122" r="I213">
        <f>if((sum(E213:G213)&gt;0), TRUE, "")</f>
        <v/>
      </c>
      <c t="str" s="122" r="J213">
        <f>if((sum(E213:H213)&gt;0), TRUE, "")</f>
        <v/>
      </c>
    </row>
    <row r="214" hidden="1">
      <c r="A214">
        <v>213</v>
      </c>
      <c r="B214">
        <f>'Weekly US Streaming Report'!F218</f>
        <v>886788128170</v>
      </c>
      <c t="str" s="122" r="C214">
        <f>'Weekly US Streaming Report'!G218</f>
        <v>Robert Raimon Roy</v>
      </c>
      <c t="str" s="122" r="D214">
        <f>'Weekly US Streaming Report'!H218</f>
        <v>Le Tigre Blanc</v>
      </c>
      <c r="E214">
        <f>LEN('Weekly US Streaming Report'!T218)</f>
        <v>0</v>
      </c>
      <c r="F214">
        <f>LEN('Weekly US Streaming Report'!U218)</f>
        <v>0</v>
      </c>
      <c r="G214">
        <f>LEN('Weekly US Streaming Report'!V218)</f>
        <v>0</v>
      </c>
      <c r="H214">
        <f>LEN('Weekly US Streaming Report'!W218)</f>
        <v>0</v>
      </c>
      <c t="str" s="122" r="I214">
        <f>if((sum(E214:G214)&gt;0), TRUE, "")</f>
        <v/>
      </c>
      <c t="str" s="122" r="J214">
        <f>if((sum(E214:H214)&gt;0), TRUE, "")</f>
        <v/>
      </c>
    </row>
    <row r="215" hidden="1">
      <c r="A215">
        <v>214</v>
      </c>
      <c r="B215">
        <f>'Weekly US Streaming Report'!F219</f>
        <v>804297817323</v>
      </c>
      <c t="str" s="122" r="C215">
        <f>'Weekly US Streaming Report'!G219</f>
        <v>Heathered Pearls</v>
      </c>
      <c t="str" s="122" r="D215">
        <f>'Weekly US Streaming Report'!H219</f>
        <v>Loyal</v>
      </c>
      <c r="E215">
        <f>LEN('Weekly US Streaming Report'!T219)</f>
        <v>0</v>
      </c>
      <c r="F215">
        <f>LEN('Weekly US Streaming Report'!U219)</f>
        <v>0</v>
      </c>
      <c r="G215">
        <f>LEN('Weekly US Streaming Report'!V219)</f>
        <v>0</v>
      </c>
      <c r="H215">
        <f>LEN('Weekly US Streaming Report'!W219)</f>
        <v>0</v>
      </c>
      <c t="str" s="122" r="I215">
        <f>if((sum(E215:G215)&gt;0), TRUE, "")</f>
        <v/>
      </c>
      <c t="str" s="122" r="J215">
        <f>if((sum(E215:H215)&gt;0), TRUE, "")</f>
        <v/>
      </c>
    </row>
    <row r="216" hidden="1">
      <c r="A216">
        <v>215</v>
      </c>
      <c r="B216">
        <f>'Weekly US Streaming Report'!F220</f>
        <v>887396512450</v>
      </c>
      <c t="str" s="122" r="C216">
        <f>'Weekly US Streaming Report'!G220</f>
        <v>Tomahawk</v>
      </c>
      <c t="str" s="122" r="D216">
        <f>'Weekly US Streaming Report'!H220</f>
        <v>Stone Letter</v>
      </c>
      <c r="E216">
        <f>LEN('Weekly US Streaming Report'!T220)</f>
        <v>0</v>
      </c>
      <c r="F216">
        <f>LEN('Weekly US Streaming Report'!U220)</f>
        <v>0</v>
      </c>
      <c r="G216">
        <f>LEN('Weekly US Streaming Report'!V220)</f>
        <v>0</v>
      </c>
      <c r="H216">
        <f>LEN('Weekly US Streaming Report'!W220)</f>
        <v>0</v>
      </c>
      <c t="str" s="122" r="I216">
        <f>if((sum(E216:G216)&gt;0), TRUE, "")</f>
        <v/>
      </c>
      <c t="str" s="122" r="J216">
        <f>if((sum(E216:H216)&gt;0), TRUE, "")</f>
        <v/>
      </c>
    </row>
    <row r="217" hidden="1">
      <c r="A217">
        <v>216</v>
      </c>
      <c r="B217">
        <f>'Weekly US Streaming Report'!F221</f>
        <v>887396438491</v>
      </c>
      <c t="str" s="122" r="C217">
        <f>'Weekly US Streaming Report'!G221</f>
        <v>Various Artists</v>
      </c>
      <c t="str" s="122" r="D217">
        <f>'Weekly US Streaming Report'!H221</f>
        <v>Dim Mak Records New Noise, Vol. 3</v>
      </c>
      <c r="E217">
        <f>LEN('Weekly US Streaming Report'!T221)</f>
        <v>0</v>
      </c>
      <c r="F217">
        <f>LEN('Weekly US Streaming Report'!U221)</f>
        <v>0</v>
      </c>
      <c r="G217">
        <f>LEN('Weekly US Streaming Report'!V221)</f>
        <v>0</v>
      </c>
      <c r="H217">
        <f>LEN('Weekly US Streaming Report'!W221)</f>
        <v>0</v>
      </c>
      <c t="str" s="122" r="I217">
        <f>if((sum(E217:G217)&gt;0), TRUE, "")</f>
        <v/>
      </c>
      <c t="str" s="122" r="J217">
        <f>if((sum(E217:H217)&gt;0), TRUE, "")</f>
        <v/>
      </c>
    </row>
    <row r="218" hidden="1">
      <c r="A218">
        <v>217</v>
      </c>
      <c r="B218">
        <f>'Weekly US Streaming Report'!F222</f>
        <v>887396673403</v>
      </c>
      <c t="str" s="122" r="C218">
        <f>'Weekly US Streaming Report'!G222</f>
        <v>Felix Cartal</v>
      </c>
      <c t="str" s="122" r="D218">
        <f>'Weekly US Streaming Report'!H222</f>
        <v>No Sleep (feat. Natalie Angiuli)</v>
      </c>
      <c r="E218">
        <f>LEN('Weekly US Streaming Report'!T222)</f>
        <v>0</v>
      </c>
      <c r="F218">
        <f>LEN('Weekly US Streaming Report'!U222)</f>
        <v>0</v>
      </c>
      <c r="G218">
        <f>LEN('Weekly US Streaming Report'!V222)</f>
        <v>0</v>
      </c>
      <c r="H218">
        <f>LEN('Weekly US Streaming Report'!W222)</f>
        <v>0</v>
      </c>
      <c t="str" s="122" r="I218">
        <f>if((sum(E218:G218)&gt;0), TRUE, "")</f>
        <v/>
      </c>
      <c t="str" s="122" r="J218">
        <f>if((sum(E218:H218)&gt;0), TRUE, "")</f>
        <v/>
      </c>
    </row>
    <row r="219" hidden="1">
      <c r="A219">
        <v>218</v>
      </c>
      <c r="B219">
        <f>'Weekly US Streaming Report'!F223</f>
        <v>887396809949</v>
      </c>
      <c t="str" s="122" r="C219">
        <f>'Weekly US Streaming Report'!G223</f>
        <v>Sinéad O'Connor| Danny O'Reilly</v>
      </c>
      <c t="str" s="122" r="D219">
        <f>'Weekly US Streaming Report'!H223</f>
        <v>When a Child Is Born</v>
      </c>
      <c r="E219">
        <f>LEN('Weekly US Streaming Report'!T223)</f>
        <v>0</v>
      </c>
      <c r="F219">
        <f>LEN('Weekly US Streaming Report'!U223)</f>
        <v>0</v>
      </c>
      <c r="G219">
        <f>LEN('Weekly US Streaming Report'!V223)</f>
        <v>0</v>
      </c>
      <c r="H219">
        <f>LEN('Weekly US Streaming Report'!W223)</f>
        <v>0</v>
      </c>
      <c t="str" s="122" r="I219">
        <f>if((sum(E219:G219)&gt;0), TRUE, "")</f>
        <v/>
      </c>
      <c t="str" s="122" r="J219">
        <f>if((sum(E219:H219)&gt;0), TRUE, "")</f>
        <v/>
      </c>
    </row>
    <row r="220" hidden="1">
      <c r="A220">
        <v>219</v>
      </c>
      <c r="B220">
        <f>'Weekly US Streaming Report'!F224</f>
        <v>887396719088</v>
      </c>
      <c t="str" s="122" r="C220">
        <f>'Weekly US Streaming Report'!G224</f>
        <v>Various Artists</v>
      </c>
      <c t="str" s="122" r="D220">
        <f>'Weekly US Streaming Report'!H224</f>
        <v>The Storyville 60th Anniversary Celebration</v>
      </c>
      <c r="E220">
        <f>LEN('Weekly US Streaming Report'!T224)</f>
        <v>0</v>
      </c>
      <c r="F220">
        <f>LEN('Weekly US Streaming Report'!U224)</f>
        <v>0</v>
      </c>
      <c r="G220">
        <f>LEN('Weekly US Streaming Report'!V224)</f>
        <v>0</v>
      </c>
      <c r="H220">
        <f>LEN('Weekly US Streaming Report'!W224)</f>
        <v>0</v>
      </c>
      <c t="str" s="122" r="I220">
        <f>if((sum(E220:G220)&gt;0), TRUE, "")</f>
        <v/>
      </c>
      <c t="str" s="122" r="J220">
        <f>if((sum(E220:H220)&gt;0), TRUE, "")</f>
        <v/>
      </c>
    </row>
    <row r="221" hidden="1">
      <c r="A221">
        <v>220</v>
      </c>
      <c r="B221">
        <f>'Weekly US Streaming Report'!F225</f>
        <v>887396757202</v>
      </c>
      <c t="str" s="122" r="C221">
        <f>'Weekly US Streaming Report'!G225</f>
        <v>Roger Sanchez</v>
      </c>
      <c t="str" s="122" r="D221">
        <f>'Weekly US Streaming Report'!H225</f>
        <v>Release Yourself '12</v>
      </c>
      <c r="E221">
        <f>LEN('Weekly US Streaming Report'!T225)</f>
        <v>0</v>
      </c>
      <c r="F221">
        <f>LEN('Weekly US Streaming Report'!U225)</f>
        <v>0</v>
      </c>
      <c r="G221">
        <f>LEN('Weekly US Streaming Report'!V225)</f>
        <v>0</v>
      </c>
      <c r="H221">
        <f>LEN('Weekly US Streaming Report'!W225)</f>
        <v>0</v>
      </c>
      <c t="str" s="122" r="I221">
        <f>if((sum(E221:G221)&gt;0), TRUE, "")</f>
        <v/>
      </c>
      <c t="str" s="122" r="J221">
        <f>if((sum(E221:H221)&gt;0), TRUE, "")</f>
        <v/>
      </c>
    </row>
    <row r="222" hidden="1">
      <c r="A222">
        <v>221</v>
      </c>
      <c r="B222">
        <f>'Weekly US Streaming Report'!F226</f>
        <v>887396351165</v>
      </c>
      <c t="str" s="122" r="C222">
        <f>'Weekly US Streaming Report'!G226</f>
        <v>Revolvr &amp; Lea Luna</v>
      </c>
      <c t="str" s="122" r="D222">
        <f>'Weekly US Streaming Report'!H226</f>
        <v>Machine EP</v>
      </c>
      <c r="E222">
        <f>LEN('Weekly US Streaming Report'!T226)</f>
        <v>0</v>
      </c>
      <c r="F222">
        <f>LEN('Weekly US Streaming Report'!U226)</f>
        <v>0</v>
      </c>
      <c r="G222">
        <f>LEN('Weekly US Streaming Report'!V226)</f>
        <v>0</v>
      </c>
      <c r="H222">
        <f>LEN('Weekly US Streaming Report'!W226)</f>
        <v>0</v>
      </c>
      <c t="str" s="122" r="I222">
        <f>if((sum(E222:G222)&gt;0), TRUE, "")</f>
        <v/>
      </c>
      <c t="str" s="122" r="J222">
        <f>if((sum(E222:H222)&gt;0), TRUE, "")</f>
        <v/>
      </c>
    </row>
    <row r="223" hidden="1">
      <c r="A223">
        <v>222</v>
      </c>
      <c r="B223">
        <f>'Weekly US Streaming Report'!F227</f>
        <v>887396393752</v>
      </c>
      <c t="str" s="122" r="C223">
        <f>'Weekly US Streaming Report'!G227</f>
        <v>IllSkillz</v>
      </c>
      <c t="str" s="122" r="D223">
        <f>'Weekly US Streaming Report'!H227</f>
        <v>Birdz</v>
      </c>
      <c r="E223">
        <f>LEN('Weekly US Streaming Report'!T227)</f>
        <v>0</v>
      </c>
      <c r="F223">
        <f>LEN('Weekly US Streaming Report'!U227)</f>
        <v>0</v>
      </c>
      <c r="G223">
        <f>LEN('Weekly US Streaming Report'!V227)</f>
        <v>0</v>
      </c>
      <c r="H223">
        <f>LEN('Weekly US Streaming Report'!W227)</f>
        <v>0</v>
      </c>
      <c t="str" s="122" r="I223">
        <f>if((sum(E223:G223)&gt;0), TRUE, "")</f>
        <v/>
      </c>
      <c t="str" s="122" r="J223">
        <f>if((sum(E223:H223)&gt;0), TRUE, "")</f>
        <v/>
      </c>
    </row>
    <row r="224" hidden="1">
      <c r="A224">
        <v>223</v>
      </c>
      <c r="B224">
        <f>'Weekly US Streaming Report'!F228</f>
        <v>887396403352</v>
      </c>
      <c t="str" s="122" r="C224">
        <f>'Weekly US Streaming Report'!G228</f>
        <v>StereoHeroes</v>
      </c>
      <c t="str" s="122" r="D224">
        <f>'Weekly US Streaming Report'!H228</f>
        <v>8 Ball EP</v>
      </c>
      <c r="E224">
        <f>LEN('Weekly US Streaming Report'!T228)</f>
        <v>0</v>
      </c>
      <c r="F224">
        <f>LEN('Weekly US Streaming Report'!U228)</f>
        <v>0</v>
      </c>
      <c r="G224">
        <f>LEN('Weekly US Streaming Report'!V228)</f>
        <v>0</v>
      </c>
      <c r="H224">
        <f>LEN('Weekly US Streaming Report'!W228)</f>
        <v>0</v>
      </c>
      <c t="str" s="122" r="I224">
        <f>if((sum(E224:G224)&gt;0), TRUE, "")</f>
        <v/>
      </c>
      <c t="str" s="122" r="J224">
        <f>if((sum(E224:H224)&gt;0), TRUE, "")</f>
        <v/>
      </c>
    </row>
    <row r="225" hidden="1">
      <c r="A225">
        <v>224</v>
      </c>
      <c r="B225">
        <f>'Weekly US Streaming Report'!F229</f>
        <v>887396064119</v>
      </c>
      <c t="str" s="122" r="C225">
        <f>'Weekly US Streaming Report'!G229</f>
        <v>Takka Takka</v>
      </c>
      <c t="str" s="122" r="D225">
        <f>'Weekly US Streaming Report'!H229</f>
        <v>A.M. Landscapes</v>
      </c>
      <c r="E225">
        <f>LEN('Weekly US Streaming Report'!T229)</f>
        <v>0</v>
      </c>
      <c r="F225">
        <f>LEN('Weekly US Streaming Report'!U229)</f>
        <v>0</v>
      </c>
      <c r="G225">
        <f>LEN('Weekly US Streaming Report'!V229)</f>
        <v>0</v>
      </c>
      <c r="H225">
        <f>LEN('Weekly US Streaming Report'!W229)</f>
        <v>0</v>
      </c>
      <c t="str" s="122" r="I225">
        <f>if((sum(E225:G225)&gt;0), TRUE, "")</f>
        <v/>
      </c>
      <c t="str" s="122" r="J225">
        <f>if((sum(E225:H225)&gt;0), TRUE, "")</f>
        <v/>
      </c>
    </row>
    <row r="226" hidden="1">
      <c r="A226">
        <v>225</v>
      </c>
      <c r="B226">
        <f>'Weekly US Streaming Report'!F230</f>
        <v>84854201806</v>
      </c>
      <c t="str" s="122" r="C226">
        <f>'Weekly US Streaming Report'!G230</f>
        <v>I-Octane</v>
      </c>
      <c t="str" s="122" r="D226">
        <f>'Weekly US Streaming Report'!H230</f>
        <v>Sad Days Again - Single</v>
      </c>
      <c r="E226">
        <f>LEN('Weekly US Streaming Report'!T230)</f>
        <v>0</v>
      </c>
      <c r="F226">
        <f>LEN('Weekly US Streaming Report'!U230)</f>
        <v>0</v>
      </c>
      <c r="G226">
        <f>LEN('Weekly US Streaming Report'!V230)</f>
        <v>0</v>
      </c>
      <c r="H226">
        <f>LEN('Weekly US Streaming Report'!W230)</f>
        <v>12</v>
      </c>
      <c t="str" s="122" r="I226">
        <f>if((sum(E226:G226)&gt;0), TRUE, "")</f>
        <v/>
      </c>
      <c t="b" s="122" r="J226">
        <f>if((sum(E226:H226)&gt;0), TRUE, "")</f>
        <v>1</v>
      </c>
    </row>
    <row r="227" hidden="1">
      <c r="A227">
        <v>226</v>
      </c>
      <c r="B227">
        <f>'Weekly US Streaming Report'!F231</f>
        <v>887396573758</v>
      </c>
      <c t="str" s="122" r="C227">
        <f>'Weekly US Streaming Report'!G231</f>
        <v>Proxy</v>
      </c>
      <c t="str" s="122" r="D227">
        <f>'Weekly US Streaming Report'!H231</f>
        <v>Junk EP</v>
      </c>
      <c r="E227">
        <f>LEN('Weekly US Streaming Report'!T231)</f>
        <v>0</v>
      </c>
      <c r="F227">
        <f>LEN('Weekly US Streaming Report'!U231)</f>
        <v>0</v>
      </c>
      <c r="G227">
        <f>LEN('Weekly US Streaming Report'!V231)</f>
        <v>0</v>
      </c>
      <c r="H227">
        <f>LEN('Weekly US Streaming Report'!W231)</f>
        <v>0</v>
      </c>
      <c t="str" s="122" r="I227">
        <f>if((sum(E227:G227)&gt;0), TRUE, "")</f>
        <v/>
      </c>
      <c t="str" s="122" r="J227">
        <f>if((sum(E227:H227)&gt;0), TRUE, "")</f>
        <v/>
      </c>
    </row>
    <row r="228" hidden="1">
      <c r="A228">
        <v>227</v>
      </c>
      <c r="B228">
        <f>'Weekly US Streaming Report'!F232</f>
        <v>887396456167</v>
      </c>
      <c t="str" s="122" r="C228">
        <f>'Weekly US Streaming Report'!G232</f>
        <v>Botnek</v>
      </c>
      <c t="str" s="122" r="D228">
        <f>'Weekly US Streaming Report'!H232</f>
        <v>Sriracha &amp; Beer EP</v>
      </c>
      <c r="E228">
        <f>LEN('Weekly US Streaming Report'!T232)</f>
        <v>0</v>
      </c>
      <c r="F228">
        <f>LEN('Weekly US Streaming Report'!U232)</f>
        <v>0</v>
      </c>
      <c r="G228">
        <f>LEN('Weekly US Streaming Report'!V232)</f>
        <v>0</v>
      </c>
      <c r="H228">
        <f>LEN('Weekly US Streaming Report'!W232)</f>
        <v>0</v>
      </c>
      <c t="str" s="122" r="I228">
        <f>if((sum(E228:G228)&gt;0), TRUE, "")</f>
        <v/>
      </c>
      <c t="str" s="122" r="J228">
        <f>if((sum(E228:H228)&gt;0), TRUE, "")</f>
        <v/>
      </c>
    </row>
    <row r="229" hidden="1">
      <c r="A229">
        <v>228</v>
      </c>
      <c r="B229">
        <f>'Weekly US Streaming Report'!F233</f>
        <v>7320470165539</v>
      </c>
      <c t="str" s="122" r="C229">
        <f>'Weekly US Streaming Report'!G233</f>
        <v>Her Bright Skies</v>
      </c>
      <c t="str" s="122" r="D229">
        <f>'Weekly US Streaming Report'!H233</f>
        <v>Rivals</v>
      </c>
      <c r="E229">
        <f>LEN('Weekly US Streaming Report'!T233)</f>
        <v>0</v>
      </c>
      <c r="F229">
        <f>LEN('Weekly US Streaming Report'!U233)</f>
        <v>0</v>
      </c>
      <c r="G229">
        <f>LEN('Weekly US Streaming Report'!V233)</f>
        <v>0</v>
      </c>
      <c r="H229">
        <f>LEN('Weekly US Streaming Report'!W233)</f>
        <v>0</v>
      </c>
      <c t="str" s="122" r="I229">
        <f>if((sum(E229:G229)&gt;0), TRUE, "")</f>
        <v/>
      </c>
      <c t="str" s="122" r="J229">
        <f>if((sum(E229:H229)&gt;0), TRUE, "")</f>
        <v/>
      </c>
    </row>
    <row r="230" hidden="1">
      <c r="A230">
        <v>229</v>
      </c>
      <c r="B230">
        <f>'Weekly US Streaming Report'!F234</f>
        <v>887396572973</v>
      </c>
      <c t="str" s="122" r="C230">
        <f>'Weekly US Streaming Report'!G234</f>
        <v>Travis Barker and Yelawolf</v>
      </c>
      <c t="str" s="122" r="D230">
        <f>'Weekly US Streaming Report'!H234</f>
        <v>Psycho White - EP</v>
      </c>
      <c r="E230">
        <f>LEN('Weekly US Streaming Report'!T234)</f>
        <v>0</v>
      </c>
      <c r="F230">
        <f>LEN('Weekly US Streaming Report'!U234)</f>
        <v>0</v>
      </c>
      <c r="G230">
        <f>LEN('Weekly US Streaming Report'!V234)</f>
        <v>0</v>
      </c>
      <c r="H230">
        <f>LEN('Weekly US Streaming Report'!W234)</f>
        <v>59</v>
      </c>
      <c t="str" s="122" r="I230">
        <f>if((sum(E230:G230)&gt;0), TRUE, "")</f>
        <v/>
      </c>
      <c t="b" s="122" r="J230">
        <f>if((sum(E230:H230)&gt;0), TRUE, "")</f>
        <v>1</v>
      </c>
    </row>
    <row r="231" hidden="1">
      <c r="A231">
        <v>230</v>
      </c>
      <c r="B231">
        <f>'Weekly US Streaming Report'!F235</f>
        <v>84854295447</v>
      </c>
      <c t="str" s="122" r="C231">
        <f>'Weekly US Streaming Report'!G235</f>
        <v>Flume</v>
      </c>
      <c t="str" s="122" r="D231">
        <f>'Weekly US Streaming Report'!H235</f>
        <v>Flume</v>
      </c>
      <c r="E231">
        <f>LEN('Weekly US Streaming Report'!T235)</f>
        <v>0</v>
      </c>
      <c r="F231">
        <f>LEN('Weekly US Streaming Report'!U235)</f>
        <v>0</v>
      </c>
      <c r="G231">
        <f>LEN('Weekly US Streaming Report'!V235)</f>
        <v>0</v>
      </c>
      <c r="H231">
        <f>LEN('Weekly US Streaming Report'!W235)</f>
        <v>0</v>
      </c>
      <c t="str" s="122" r="I231">
        <f>if((sum(E231:G231)&gt;0), TRUE, "")</f>
        <v/>
      </c>
      <c t="str" s="122" r="J231">
        <f>if((sum(E231:H231)&gt;0), TRUE, "")</f>
        <v/>
      </c>
    </row>
    <row r="232" hidden="1">
      <c r="A232">
        <v>231</v>
      </c>
      <c r="B232">
        <f>'Weekly US Streaming Report'!F236</f>
        <v>744626101221</v>
      </c>
      <c t="str" s="122" r="C232">
        <f>'Weekly US Streaming Report'!G236</f>
        <v>Stephen Lynch</v>
      </c>
      <c t="str" s="122" r="D232">
        <f>'Weekly US Streaming Report'!H236</f>
        <v>Lion</v>
      </c>
      <c r="E232">
        <f>LEN('Weekly US Streaming Report'!T236)</f>
        <v>0</v>
      </c>
      <c r="F232">
        <f>LEN('Weekly US Streaming Report'!U236)</f>
        <v>0</v>
      </c>
      <c r="G232">
        <f>LEN('Weekly US Streaming Report'!V236)</f>
        <v>0</v>
      </c>
      <c r="H232">
        <f>LEN('Weekly US Streaming Report'!W236)</f>
        <v>0</v>
      </c>
      <c t="str" s="122" r="I232">
        <f>if((sum(E232:G232)&gt;0), TRUE, "")</f>
        <v/>
      </c>
      <c t="str" s="122" r="J232">
        <f>if((sum(E232:H232)&gt;0), TRUE, "")</f>
        <v/>
      </c>
    </row>
    <row r="233" hidden="1">
      <c r="A233">
        <v>232</v>
      </c>
      <c r="B233">
        <f>'Weekly US Streaming Report'!F237</f>
        <v>887396393783</v>
      </c>
      <c t="str" s="122" r="C233">
        <f>'Weekly US Streaming Report'!G237</f>
        <v>South Central</v>
      </c>
      <c t="str" s="122" r="D233">
        <f>'Weekly US Streaming Report'!H237</f>
        <v>Hollywood EP</v>
      </c>
      <c r="E233">
        <f>LEN('Weekly US Streaming Report'!T237)</f>
        <v>0</v>
      </c>
      <c r="F233">
        <f>LEN('Weekly US Streaming Report'!U237)</f>
        <v>0</v>
      </c>
      <c r="G233">
        <f>LEN('Weekly US Streaming Report'!V237)</f>
        <v>0</v>
      </c>
      <c r="H233">
        <f>LEN('Weekly US Streaming Report'!W237)</f>
        <v>0</v>
      </c>
      <c t="str" s="122" r="I233">
        <f>if((sum(E233:G233)&gt;0), TRUE, "")</f>
        <v/>
      </c>
      <c t="str" s="122" r="J233">
        <f>if((sum(E233:H233)&gt;0), TRUE, "")</f>
        <v/>
      </c>
    </row>
    <row r="234" hidden="1">
      <c r="A234">
        <v>233</v>
      </c>
      <c r="B234">
        <f>'Weekly US Streaming Report'!F238</f>
        <v>887396366299</v>
      </c>
      <c t="str" s="122" r="C234">
        <f>'Weekly US Streaming Report'!G238</f>
        <v>John Dahlback</v>
      </c>
      <c t="str" s="122" r="D234">
        <f>'Weekly US Streaming Report'!H238</f>
        <v>The Trip EP</v>
      </c>
      <c r="E234">
        <f>LEN('Weekly US Streaming Report'!T238)</f>
        <v>0</v>
      </c>
      <c r="F234">
        <f>LEN('Weekly US Streaming Report'!U238)</f>
        <v>0</v>
      </c>
      <c r="G234">
        <f>LEN('Weekly US Streaming Report'!V238)</f>
        <v>0</v>
      </c>
      <c r="H234">
        <f>LEN('Weekly US Streaming Report'!W238)</f>
        <v>0</v>
      </c>
      <c t="str" s="122" r="I234">
        <f>if((sum(E234:G234)&gt;0), TRUE, "")</f>
        <v/>
      </c>
      <c t="str" s="122" r="J234">
        <f>if((sum(E234:H234)&gt;0), TRUE, "")</f>
        <v/>
      </c>
    </row>
    <row r="235" hidden="1">
      <c r="A235">
        <v>234</v>
      </c>
      <c r="B235">
        <f>'Weekly US Streaming Report'!F239</f>
        <v>887396409934</v>
      </c>
      <c t="str" s="122" r="C235">
        <f>'Weekly US Streaming Report'!G239</f>
        <v>Sunglasses</v>
      </c>
      <c t="str" s="122" r="D235">
        <f>'Weekly US Streaming Report'!H239</f>
        <v>Wildlife</v>
      </c>
      <c r="E235">
        <f>LEN('Weekly US Streaming Report'!T239)</f>
        <v>0</v>
      </c>
      <c r="F235">
        <f>LEN('Weekly US Streaming Report'!U239)</f>
        <v>0</v>
      </c>
      <c r="G235">
        <f>LEN('Weekly US Streaming Report'!V239)</f>
        <v>0</v>
      </c>
      <c r="H235">
        <f>LEN('Weekly US Streaming Report'!W239)</f>
        <v>0</v>
      </c>
      <c t="str" s="122" r="I235">
        <f>if((sum(E235:G235)&gt;0), TRUE, "")</f>
        <v/>
      </c>
      <c t="str" s="122" r="J235">
        <f>if((sum(E235:H235)&gt;0), TRUE, "")</f>
        <v/>
      </c>
    </row>
    <row r="236" hidden="1">
      <c r="A236">
        <v>235</v>
      </c>
      <c r="B236">
        <f>'Weekly US Streaming Report'!F240</f>
        <v>887396469181</v>
      </c>
      <c t="str" s="122" r="C236">
        <f>'Weekly US Streaming Report'!G240</f>
        <v>Iko</v>
      </c>
      <c t="str" s="122" r="D236">
        <f>'Weekly US Streaming Report'!H240</f>
        <v>Dazed and Confused - EP</v>
      </c>
      <c r="E236">
        <f>LEN('Weekly US Streaming Report'!T240)</f>
        <v>0</v>
      </c>
      <c r="F236">
        <f>LEN('Weekly US Streaming Report'!U240)</f>
        <v>0</v>
      </c>
      <c r="G236">
        <f>LEN('Weekly US Streaming Report'!V240)</f>
        <v>0</v>
      </c>
      <c r="H236">
        <f>LEN('Weekly US Streaming Report'!W240)</f>
        <v>0</v>
      </c>
      <c t="str" s="122" r="I236">
        <f>if((sum(E236:G236)&gt;0), TRUE, "")</f>
        <v/>
      </c>
      <c t="str" s="122" r="J236">
        <f>if((sum(E236:H236)&gt;0), TRUE, "")</f>
        <v/>
      </c>
    </row>
    <row r="237" hidden="1">
      <c r="A237">
        <v>236</v>
      </c>
      <c r="B237">
        <f>'Weekly US Streaming Report'!F241</f>
        <v>887396539020</v>
      </c>
      <c t="str" s="122" r="C237">
        <f>'Weekly US Streaming Report'!G241</f>
        <v>The Technicolors</v>
      </c>
      <c t="str" s="122" r="D237">
        <f>'Weekly US Streaming Report'!H241</f>
        <v>Listener (Deluxe Edition)</v>
      </c>
      <c r="E237">
        <f>LEN('Weekly US Streaming Report'!T241)</f>
        <v>0</v>
      </c>
      <c r="F237">
        <f>LEN('Weekly US Streaming Report'!U241)</f>
        <v>0</v>
      </c>
      <c r="G237">
        <f>LEN('Weekly US Streaming Report'!V241)</f>
        <v>0</v>
      </c>
      <c r="H237">
        <f>LEN('Weekly US Streaming Report'!W241)</f>
        <v>0</v>
      </c>
      <c t="str" s="122" r="I237">
        <f>if((sum(E237:G237)&gt;0), TRUE, "")</f>
        <v/>
      </c>
      <c t="str" s="122" r="J237">
        <f>if((sum(E237:H237)&gt;0), TRUE, "")</f>
        <v/>
      </c>
    </row>
    <row r="238" hidden="1">
      <c r="A238">
        <v>237</v>
      </c>
      <c r="B238">
        <f>'Weekly US Streaming Report'!F242</f>
        <v>887396483095</v>
      </c>
      <c t="str" s="122" r="C238">
        <f>'Weekly US Streaming Report'!G242</f>
        <v>Dionne Warwick</v>
      </c>
      <c t="str" s="122" r="D238">
        <f>'Weekly US Streaming Report'!H242</f>
        <v>Now: A Celebratory 50th Anniversary Album</v>
      </c>
      <c r="E238">
        <f>LEN('Weekly US Streaming Report'!T242)</f>
        <v>0</v>
      </c>
      <c r="F238">
        <f>LEN('Weekly US Streaming Report'!U242)</f>
        <v>0</v>
      </c>
      <c r="G238">
        <f>LEN('Weekly US Streaming Report'!V242)</f>
        <v>0</v>
      </c>
      <c r="H238">
        <f>LEN('Weekly US Streaming Report'!W242)</f>
        <v>0</v>
      </c>
      <c t="str" s="122" r="I238">
        <f>if((sum(E238:G238)&gt;0), TRUE, "")</f>
        <v/>
      </c>
      <c t="str" s="122" r="J238">
        <f>if((sum(E238:H238)&gt;0), TRUE, "")</f>
        <v/>
      </c>
    </row>
    <row r="239" hidden="1">
      <c r="A239">
        <v>238</v>
      </c>
      <c r="B239">
        <f>'Weekly US Streaming Report'!F243</f>
        <v>659123027724</v>
      </c>
      <c t="str" s="122" r="C239">
        <f>'Weekly US Streaming Report'!G243</f>
        <v>Apollo Brown, Guilty Simpson</v>
      </c>
      <c t="str" s="122" r="D239">
        <f>'Weekly US Streaming Report'!H243</f>
        <v>Dice Game</v>
      </c>
      <c r="E239">
        <f>LEN('Weekly US Streaming Report'!T243)</f>
        <v>0</v>
      </c>
      <c r="F239">
        <f>LEN('Weekly US Streaming Report'!U243)</f>
        <v>0</v>
      </c>
      <c r="G239">
        <f>LEN('Weekly US Streaming Report'!V243)</f>
        <v>0</v>
      </c>
      <c r="H239">
        <f>LEN('Weekly US Streaming Report'!W243)</f>
        <v>0</v>
      </c>
      <c t="str" s="122" r="I239">
        <f>if((sum(E239:G239)&gt;0), TRUE, "")</f>
        <v/>
      </c>
      <c t="str" s="122" r="J239">
        <f>if((sum(E239:H239)&gt;0), TRUE, "")</f>
        <v/>
      </c>
    </row>
    <row r="240" hidden="1">
      <c r="A240">
        <v>239</v>
      </c>
      <c r="B240">
        <f>'Weekly US Streaming Report'!F244</f>
        <v>887396418073</v>
      </c>
      <c t="str" s="122" r="C240">
        <f>'Weekly US Streaming Report'!G244</f>
        <v>ISIS</v>
      </c>
      <c t="str" s="122" r="D240">
        <f>'Weekly US Streaming Report'!H244</f>
        <v>Temporal</v>
      </c>
      <c r="E240">
        <f>LEN('Weekly US Streaming Report'!T244)</f>
        <v>0</v>
      </c>
      <c r="F240">
        <f>LEN('Weekly US Streaming Report'!U244)</f>
        <v>0</v>
      </c>
      <c r="G240">
        <f>LEN('Weekly US Streaming Report'!V244)</f>
        <v>0</v>
      </c>
      <c r="H240">
        <f>LEN('Weekly US Streaming Report'!W244)</f>
        <v>0</v>
      </c>
      <c t="str" s="122" r="I240">
        <f>if((sum(E240:G240)&gt;0), TRUE, "")</f>
        <v/>
      </c>
      <c t="str" s="122" r="J240">
        <f>if((sum(E240:H240)&gt;0), TRUE, "")</f>
        <v/>
      </c>
    </row>
    <row r="241" hidden="1">
      <c r="A241">
        <v>240</v>
      </c>
      <c r="B241">
        <f>'Weekly US Streaming Report'!F245</f>
        <v>887396474147</v>
      </c>
      <c t="str" s="122" r="C241">
        <f>'Weekly US Streaming Report'!G245</f>
        <v>Graveyard</v>
      </c>
      <c t="str" s="122" r="D241">
        <f>'Weekly US Streaming Report'!H245</f>
        <v>Lights Out</v>
      </c>
      <c r="E241">
        <f>LEN('Weekly US Streaming Report'!T245)</f>
        <v>0</v>
      </c>
      <c r="F241">
        <f>LEN('Weekly US Streaming Report'!U245)</f>
        <v>0</v>
      </c>
      <c r="G241">
        <f>LEN('Weekly US Streaming Report'!V245)</f>
        <v>0</v>
      </c>
      <c r="H241">
        <f>LEN('Weekly US Streaming Report'!W245)</f>
        <v>0</v>
      </c>
      <c t="str" s="122" r="I241">
        <f>if((sum(E241:G241)&gt;0), TRUE, "")</f>
        <v/>
      </c>
      <c t="str" s="122" r="J241">
        <f>if((sum(E241:H241)&gt;0), TRUE, "")</f>
        <v/>
      </c>
    </row>
    <row r="242" hidden="1">
      <c r="A242">
        <v>241</v>
      </c>
      <c r="B242">
        <f>'Weekly US Streaming Report'!F246</f>
        <v>887396434578</v>
      </c>
      <c t="str" s="122" r="C242">
        <f>'Weekly US Streaming Report'!G246</f>
        <v>Teen Daze</v>
      </c>
      <c t="str" s="122" r="D242">
        <f>'Weekly US Streaming Report'!H246</f>
        <v>The Inner Mansions</v>
      </c>
      <c r="E242">
        <f>LEN('Weekly US Streaming Report'!T246)</f>
        <v>0</v>
      </c>
      <c r="F242">
        <f>LEN('Weekly US Streaming Report'!U246)</f>
        <v>0</v>
      </c>
      <c r="G242">
        <f>LEN('Weekly US Streaming Report'!V246)</f>
        <v>0</v>
      </c>
      <c r="H242">
        <f>LEN('Weekly US Streaming Report'!W246)</f>
        <v>0</v>
      </c>
      <c t="str" s="122" r="I242">
        <f>if((sum(E242:G242)&gt;0), TRUE, "")</f>
        <v/>
      </c>
      <c t="str" s="122" r="J242">
        <f>if((sum(E242:H242)&gt;0), TRUE, "")</f>
        <v/>
      </c>
    </row>
    <row r="243" hidden="1">
      <c r="A243">
        <v>242</v>
      </c>
      <c r="B243">
        <f>'Weekly US Streaming Report'!F247</f>
        <v>887396397286</v>
      </c>
      <c t="str" s="122" r="C243">
        <f>'Weekly US Streaming Report'!G247</f>
        <v>Pretty &amp; Nice</v>
      </c>
      <c t="str" s="122" r="D243">
        <f>'Weekly US Streaming Report'!H247</f>
        <v>Us You All We</v>
      </c>
      <c r="E243">
        <f>LEN('Weekly US Streaming Report'!T247)</f>
        <v>0</v>
      </c>
      <c r="F243">
        <f>LEN('Weekly US Streaming Report'!U247)</f>
        <v>0</v>
      </c>
      <c r="G243">
        <f>LEN('Weekly US Streaming Report'!V247)</f>
        <v>0</v>
      </c>
      <c r="H243">
        <f>LEN('Weekly US Streaming Report'!W247)</f>
        <v>0</v>
      </c>
      <c t="str" s="122" r="I243">
        <f>if((sum(E243:G243)&gt;0), TRUE, "")</f>
        <v/>
      </c>
      <c t="str" s="122" r="J243">
        <f>if((sum(E243:H243)&gt;0), TRUE, "")</f>
        <v/>
      </c>
    </row>
    <row r="244" hidden="1">
      <c r="A244">
        <v>243</v>
      </c>
      <c r="B244">
        <f>'Weekly US Streaming Report'!F248</f>
        <v>887396438569</v>
      </c>
      <c t="str" s="122" r="C244">
        <f>'Weekly US Streaming Report'!G248</f>
        <v>Sesame Street</v>
      </c>
      <c t="str" s="122" r="D244">
        <f>'Weekly US Streaming Report'!H248</f>
        <v>Giving Thanks Collection</v>
      </c>
      <c r="E244">
        <f>LEN('Weekly US Streaming Report'!T248)</f>
        <v>0</v>
      </c>
      <c r="F244">
        <f>LEN('Weekly US Streaming Report'!U248)</f>
        <v>0</v>
      </c>
      <c r="G244">
        <f>LEN('Weekly US Streaming Report'!V248)</f>
        <v>0</v>
      </c>
      <c r="H244">
        <f>LEN('Weekly US Streaming Report'!W248)</f>
        <v>0</v>
      </c>
      <c t="str" s="122" r="I244">
        <f>if((sum(E244:G244)&gt;0), TRUE, "")</f>
        <v/>
      </c>
      <c t="str" s="122" r="J244">
        <f>if((sum(E244:H244)&gt;0), TRUE, "")</f>
        <v/>
      </c>
    </row>
    <row r="245" hidden="1">
      <c r="A245">
        <v>244</v>
      </c>
      <c r="B245">
        <f>'Weekly US Streaming Report'!F249</f>
        <v>887396584433</v>
      </c>
      <c t="str" s="122" r="C245">
        <f>'Weekly US Streaming Report'!G249</f>
        <v>Cradle Of Filth</v>
      </c>
      <c t="str" s="122" r="D245">
        <f>'Weekly US Streaming Report'!H249</f>
        <v>The Manticore and Other Horrors</v>
      </c>
      <c r="E245">
        <f>LEN('Weekly US Streaming Report'!T249)</f>
        <v>0</v>
      </c>
      <c r="F245">
        <f>LEN('Weekly US Streaming Report'!U249)</f>
        <v>0</v>
      </c>
      <c r="G245">
        <f>LEN('Weekly US Streaming Report'!V249)</f>
        <v>0</v>
      </c>
      <c r="H245">
        <f>LEN('Weekly US Streaming Report'!W249)</f>
        <v>0</v>
      </c>
      <c t="str" s="122" r="I245">
        <f>if((sum(E245:G245)&gt;0), TRUE, "")</f>
        <v/>
      </c>
      <c t="str" s="122" r="J245">
        <f>if((sum(E245:H245)&gt;0), TRUE, "")</f>
        <v/>
      </c>
    </row>
    <row r="246" hidden="1">
      <c r="A246">
        <v>245</v>
      </c>
      <c r="B246">
        <f>'Weekly US Streaming Report'!F250</f>
        <v>887396518865</v>
      </c>
      <c t="str" s="122" r="C246">
        <f>'Weekly US Streaming Report'!G250</f>
        <v>Local Natives</v>
      </c>
      <c t="str" s="122" r="D246">
        <f>'Weekly US Streaming Report'!H250</f>
        <v>Breakers</v>
      </c>
      <c r="E246">
        <f>LEN('Weekly US Streaming Report'!T250)</f>
        <v>0</v>
      </c>
      <c r="F246">
        <f>LEN('Weekly US Streaming Report'!U250)</f>
        <v>0</v>
      </c>
      <c r="G246">
        <f>LEN('Weekly US Streaming Report'!V250)</f>
        <v>0</v>
      </c>
      <c r="H246">
        <f>LEN('Weekly US Streaming Report'!W250)</f>
        <v>0</v>
      </c>
      <c t="str" s="122" r="I246">
        <f>if((sum(E246:G246)&gt;0), TRUE, "")</f>
        <v/>
      </c>
      <c t="str" s="122" r="J246">
        <f>if((sum(E246:H246)&gt;0), TRUE, "")</f>
        <v/>
      </c>
    </row>
    <row r="247" hidden="1">
      <c r="A247">
        <v>246</v>
      </c>
      <c r="B247">
        <f>'Weekly US Streaming Report'!F251</f>
        <v>887396429550</v>
      </c>
      <c t="str" s="122" r="C247">
        <f>'Weekly US Streaming Report'!G251</f>
        <v>Vinnie Paz</v>
      </c>
      <c t="str" s="122" r="D247">
        <f>'Weekly US Streaming Report'!H251</f>
        <v>God of the Serengeti</v>
      </c>
      <c r="E247">
        <f>LEN('Weekly US Streaming Report'!T251)</f>
        <v>0</v>
      </c>
      <c r="F247">
        <f>LEN('Weekly US Streaming Report'!U251)</f>
        <v>1</v>
      </c>
      <c r="G247">
        <f>LEN('Weekly US Streaming Report'!V251)</f>
        <v>0</v>
      </c>
      <c r="H247">
        <f>LEN('Weekly US Streaming Report'!W251)</f>
        <v>129</v>
      </c>
      <c t="b" s="122" r="I247">
        <f>if((sum(E247:G247)&gt;0), TRUE, "")</f>
        <v>1</v>
      </c>
      <c t="b" s="122" r="J247">
        <f>if((sum(E247:H247)&gt;0), TRUE, "")</f>
        <v>1</v>
      </c>
    </row>
    <row r="248" hidden="1">
      <c r="A248">
        <v>247</v>
      </c>
      <c r="B248">
        <f>'Weekly US Streaming Report'!F252</f>
        <v>887396351028</v>
      </c>
      <c t="str" s="122" r="C248">
        <f>'Weekly US Streaming Report'!G252</f>
        <v>Black Moth Super Rainbow</v>
      </c>
      <c t="str" s="122" r="D248">
        <f>'Weekly US Streaming Report'!H252</f>
        <v>Cobra Juicy</v>
      </c>
      <c r="E248">
        <f>LEN('Weekly US Streaming Report'!T252)</f>
        <v>0</v>
      </c>
      <c r="F248">
        <f>LEN('Weekly US Streaming Report'!U252)</f>
        <v>0</v>
      </c>
      <c r="G248">
        <f>LEN('Weekly US Streaming Report'!V252)</f>
        <v>0</v>
      </c>
      <c r="H248">
        <f>LEN('Weekly US Streaming Report'!W252)</f>
        <v>0</v>
      </c>
      <c t="str" s="122" r="I248">
        <f>if((sum(E248:G248)&gt;0), TRUE, "")</f>
        <v/>
      </c>
      <c t="str" s="122" r="J248">
        <f>if((sum(E248:H248)&gt;0), TRUE, "")</f>
        <v/>
      </c>
    </row>
    <row r="249" hidden="1">
      <c r="A249">
        <v>248</v>
      </c>
      <c r="B249">
        <f>'Weekly US Streaming Report'!F253</f>
        <v>887396299207</v>
      </c>
      <c t="str" s="122" r="C249">
        <f>'Weekly US Streaming Report'!G253</f>
        <v>Cisco Adler</v>
      </c>
      <c t="str" s="122" r="D249">
        <f>'Weekly US Streaming Report'!H253</f>
        <v>Aloha</v>
      </c>
      <c r="E249">
        <f>LEN('Weekly US Streaming Report'!T253)</f>
        <v>0</v>
      </c>
      <c r="F249">
        <f>LEN('Weekly US Streaming Report'!U253)</f>
        <v>0</v>
      </c>
      <c r="G249">
        <f>LEN('Weekly US Streaming Report'!V253)</f>
        <v>0</v>
      </c>
      <c r="H249">
        <f>LEN('Weekly US Streaming Report'!W253)</f>
        <v>0</v>
      </c>
      <c t="str" s="122" r="I249">
        <f>if((sum(E249:G249)&gt;0), TRUE, "")</f>
        <v/>
      </c>
      <c t="str" s="122" r="J249">
        <f>if((sum(E249:H249)&gt;0), TRUE, "")</f>
        <v/>
      </c>
    </row>
    <row r="250" hidden="1">
      <c r="A250">
        <v>249</v>
      </c>
      <c r="B250">
        <f>'Weekly US Streaming Report'!F254</f>
        <v>774204873424</v>
      </c>
      <c t="str" s="122" r="C250">
        <f>'Weekly US Streaming Report'!G254</f>
        <v>Angèle Dubeau &amp; La Pietà</v>
      </c>
      <c t="str" s="122" r="D250">
        <f>'Weekly US Streaming Report'!H254</f>
        <v>Game Music</v>
      </c>
      <c r="E250">
        <f>LEN('Weekly US Streaming Report'!T254)</f>
        <v>0</v>
      </c>
      <c r="F250">
        <f>LEN('Weekly US Streaming Report'!U254)</f>
        <v>0</v>
      </c>
      <c r="G250">
        <f>LEN('Weekly US Streaming Report'!V254)</f>
        <v>0</v>
      </c>
      <c r="H250">
        <f>LEN('Weekly US Streaming Report'!W254)</f>
        <v>0</v>
      </c>
      <c t="str" s="122" r="I250">
        <f>if((sum(E250:G250)&gt;0), TRUE, "")</f>
        <v/>
      </c>
      <c t="str" s="122" r="J250">
        <f>if((sum(E250:H250)&gt;0), TRUE, "")</f>
        <v/>
      </c>
    </row>
    <row r="251" hidden="1">
      <c r="A251">
        <v>250</v>
      </c>
      <c r="B251">
        <f>'Weekly US Streaming Report'!F255</f>
        <v>655173113318</v>
      </c>
      <c t="str" s="122" r="C251">
        <f>'Weekly US Streaming Report'!G255</f>
        <v>Yellow Ostrich</v>
      </c>
      <c t="str" s="122" r="D251">
        <f>'Weekly US Streaming Report'!H255</f>
        <v>Ghost</v>
      </c>
      <c r="E251">
        <f>LEN('Weekly US Streaming Report'!T255)</f>
        <v>0</v>
      </c>
      <c r="F251">
        <f>LEN('Weekly US Streaming Report'!U255)</f>
        <v>0</v>
      </c>
      <c r="G251">
        <f>LEN('Weekly US Streaming Report'!V255)</f>
        <v>0</v>
      </c>
      <c r="H251">
        <f>LEN('Weekly US Streaming Report'!W255)</f>
        <v>0</v>
      </c>
      <c t="str" s="122" r="I251">
        <f>if((sum(E251:G251)&gt;0), TRUE, "")</f>
        <v/>
      </c>
      <c t="str" s="122" r="J251">
        <f>if((sum(E251:H251)&gt;0), TRUE, "")</f>
        <v/>
      </c>
    </row>
    <row r="252" hidden="1">
      <c r="A252">
        <v>251</v>
      </c>
      <c r="B252">
        <f>'Weekly US Streaming Report'!F256</f>
        <v>887396373242</v>
      </c>
      <c t="str" s="122" r="C252">
        <f>'Weekly US Streaming Report'!G256</f>
        <v>U.S. Girls</v>
      </c>
      <c t="str" s="122" r="D252">
        <f>'Weekly US Streaming Report'!H256</f>
        <v>Gem</v>
      </c>
      <c r="E252">
        <f>LEN('Weekly US Streaming Report'!T256)</f>
        <v>0</v>
      </c>
      <c r="F252">
        <f>LEN('Weekly US Streaming Report'!U256)</f>
        <v>0</v>
      </c>
      <c r="G252">
        <f>LEN('Weekly US Streaming Report'!V256)</f>
        <v>0</v>
      </c>
      <c r="H252">
        <f>LEN('Weekly US Streaming Report'!W256)</f>
        <v>0</v>
      </c>
      <c t="str" s="122" r="I252">
        <f>if((sum(E252:G252)&gt;0), TRUE, "")</f>
        <v/>
      </c>
      <c t="str" s="122" r="J252">
        <f>if((sum(E252:H252)&gt;0), TRUE, "")</f>
        <v/>
      </c>
    </row>
    <row r="253" hidden="1">
      <c r="A253">
        <v>252</v>
      </c>
      <c r="B253">
        <f>'Weekly US Streaming Report'!F257</f>
        <v>887396450493</v>
      </c>
      <c t="str" s="122" r="C253">
        <f>'Weekly US Streaming Report'!G257</f>
        <v>Wintersun</v>
      </c>
      <c t="str" s="122" r="D253">
        <f>'Weekly US Streaming Report'!H257</f>
        <v>Time I</v>
      </c>
      <c r="E253">
        <f>LEN('Weekly US Streaming Report'!T257)</f>
        <v>0</v>
      </c>
      <c r="F253">
        <f>LEN('Weekly US Streaming Report'!U257)</f>
        <v>0</v>
      </c>
      <c r="G253">
        <f>LEN('Weekly US Streaming Report'!V257)</f>
        <v>0</v>
      </c>
      <c r="H253">
        <f>LEN('Weekly US Streaming Report'!W257)</f>
        <v>0</v>
      </c>
      <c t="str" s="122" r="I253">
        <f>if((sum(E253:G253)&gt;0), TRUE, "")</f>
        <v/>
      </c>
      <c t="str" s="122" r="J253">
        <f>if((sum(E253:H253)&gt;0), TRUE, "")</f>
        <v/>
      </c>
    </row>
    <row r="254" hidden="1">
      <c r="A254">
        <v>253</v>
      </c>
      <c r="B254">
        <f>'Weekly US Streaming Report'!F258</f>
        <v>887396440098</v>
      </c>
      <c t="str" s="122" r="C254">
        <f>'Weekly US Streaming Report'!G258</f>
        <v>Night Ranger</v>
      </c>
      <c t="str" s="122" r="D254">
        <f>'Weekly US Streaming Report'!H258</f>
        <v>24 Strings and a Drummer (Live and Acoustic)</v>
      </c>
      <c r="E254">
        <f>LEN('Weekly US Streaming Report'!T258)</f>
        <v>0</v>
      </c>
      <c r="F254">
        <f>LEN('Weekly US Streaming Report'!U258)</f>
        <v>0</v>
      </c>
      <c r="G254">
        <f>LEN('Weekly US Streaming Report'!V258)</f>
        <v>0</v>
      </c>
      <c r="H254">
        <f>LEN('Weekly US Streaming Report'!W258)</f>
        <v>0</v>
      </c>
      <c t="str" s="122" r="I254">
        <f>if((sum(E254:G254)&gt;0), TRUE, "")</f>
        <v/>
      </c>
      <c t="str" s="122" r="J254">
        <f>if((sum(E254:H254)&gt;0), TRUE, "")</f>
        <v/>
      </c>
    </row>
    <row r="255" hidden="1">
      <c r="A255">
        <v>254</v>
      </c>
      <c r="B255">
        <f>'Weekly US Streaming Report'!F259</f>
        <v>887396365094</v>
      </c>
      <c t="str" s="122" r="C255">
        <f>'Weekly US Streaming Report'!G259</f>
        <v> Elizabeth Mitchell</v>
      </c>
      <c t="str" s="122" r="D255">
        <f>'Weekly US Streaming Report'!H259</f>
        <v>Blue Clouds</v>
      </c>
      <c r="E255">
        <f>LEN('Weekly US Streaming Report'!T259)</f>
        <v>0</v>
      </c>
      <c r="F255">
        <f>LEN('Weekly US Streaming Report'!U259)</f>
        <v>0</v>
      </c>
      <c r="G255">
        <f>LEN('Weekly US Streaming Report'!V259)</f>
        <v>0</v>
      </c>
      <c r="H255">
        <f>LEN('Weekly US Streaming Report'!W259)</f>
        <v>0</v>
      </c>
      <c t="str" s="122" r="I255">
        <f>if((sum(E255:G255)&gt;0), TRUE, "")</f>
        <v/>
      </c>
      <c t="str" s="122" r="J255">
        <f>if((sum(E255:H255)&gt;0), TRUE, "")</f>
        <v/>
      </c>
    </row>
    <row r="256" hidden="1">
      <c r="A256">
        <v>255</v>
      </c>
      <c r="B256">
        <f>'Weekly US Streaming Report'!F260</f>
        <v>887396393806</v>
      </c>
      <c t="str" s="122" r="C256">
        <f>'Weekly US Streaming Report'!G260</f>
        <v>Killbot</v>
      </c>
      <c t="str" s="122" r="D256">
        <f>'Weekly US Streaming Report'!H260</f>
        <v>Sound Surgery EP</v>
      </c>
      <c r="E256">
        <f>LEN('Weekly US Streaming Report'!T260)</f>
        <v>0</v>
      </c>
      <c r="F256">
        <f>LEN('Weekly US Streaming Report'!U260)</f>
        <v>0</v>
      </c>
      <c r="G256">
        <f>LEN('Weekly US Streaming Report'!V260)</f>
        <v>0</v>
      </c>
      <c r="H256">
        <f>LEN('Weekly US Streaming Report'!W260)</f>
        <v>0</v>
      </c>
      <c t="str" s="122" r="I256">
        <f>if((sum(E256:G256)&gt;0), TRUE, "")</f>
        <v/>
      </c>
      <c t="str" s="122" r="J256">
        <f>if((sum(E256:H256)&gt;0), TRUE, "")</f>
        <v/>
      </c>
    </row>
    <row r="257" hidden="1">
      <c r="A257">
        <v>256</v>
      </c>
      <c r="B257">
        <f>'Weekly US Streaming Report'!F261</f>
        <v>887396438514</v>
      </c>
      <c t="str" s="122" r="C257">
        <f>'Weekly US Streaming Report'!G261</f>
        <v>Sesame Street</v>
      </c>
      <c t="str" s="122" r="D257">
        <f>'Weekly US Streaming Report'!H261</f>
        <v>Halloween Collection</v>
      </c>
      <c r="E257">
        <f>LEN('Weekly US Streaming Report'!T261)</f>
        <v>0</v>
      </c>
      <c r="F257">
        <f>LEN('Weekly US Streaming Report'!U261)</f>
        <v>0</v>
      </c>
      <c r="G257">
        <f>LEN('Weekly US Streaming Report'!V261)</f>
        <v>0</v>
      </c>
      <c r="H257">
        <f>LEN('Weekly US Streaming Report'!W261)</f>
        <v>0</v>
      </c>
      <c t="str" s="122" r="I257">
        <f>if((sum(E257:G257)&gt;0), TRUE, "")</f>
        <v/>
      </c>
      <c t="str" s="122" r="J257">
        <f>if((sum(E257:H257)&gt;0), TRUE, "")</f>
        <v/>
      </c>
    </row>
    <row r="258" hidden="1">
      <c r="A258">
        <v>257</v>
      </c>
      <c r="B258">
        <f>'Weekly US Streaming Report'!F262</f>
        <v>760137006824</v>
      </c>
      <c t="str" s="122" r="C258">
        <f>'Weekly US Streaming Report'!G262</f>
        <v>He's My Brother She's My Sister</v>
      </c>
      <c t="str" s="122" r="D258">
        <f>'Weekly US Streaming Report'!H262</f>
        <v>Nobody Dances in This Town</v>
      </c>
      <c r="E258">
        <f>LEN('Weekly US Streaming Report'!T262)</f>
        <v>0</v>
      </c>
      <c r="F258">
        <f>LEN('Weekly US Streaming Report'!U262)</f>
        <v>0</v>
      </c>
      <c r="G258">
        <f>LEN('Weekly US Streaming Report'!V262)</f>
        <v>0</v>
      </c>
      <c r="H258">
        <f>LEN('Weekly US Streaming Report'!W262)</f>
        <v>0</v>
      </c>
      <c t="str" s="122" r="I258">
        <f>if((sum(E258:G258)&gt;0), TRUE, "")</f>
        <v/>
      </c>
      <c t="str" s="122" r="J258">
        <f>if((sum(E258:H258)&gt;0), TRUE, "")</f>
        <v/>
      </c>
    </row>
    <row r="259" hidden="1">
      <c r="A259">
        <v>258</v>
      </c>
      <c r="B259">
        <f>'Weekly US Streaming Report'!F263</f>
        <v>887396382718</v>
      </c>
      <c t="str" s="122" r="C259">
        <f>'Weekly US Streaming Report'!G263</f>
        <v>Jeff Lynne</v>
      </c>
      <c t="str" s="122" r="D259">
        <f>'Weekly US Streaming Report'!H263</f>
        <v>Long Wave</v>
      </c>
      <c r="E259">
        <f>LEN('Weekly US Streaming Report'!T263)</f>
        <v>0</v>
      </c>
      <c r="F259">
        <f>LEN('Weekly US Streaming Report'!U263)</f>
        <v>0</v>
      </c>
      <c r="G259">
        <f>LEN('Weekly US Streaming Report'!V263)</f>
        <v>0</v>
      </c>
      <c r="H259">
        <f>LEN('Weekly US Streaming Report'!W263)</f>
        <v>0</v>
      </c>
      <c t="str" s="122" r="I259">
        <f>if((sum(E259:G259)&gt;0), TRUE, "")</f>
        <v/>
      </c>
      <c t="str" s="122" r="J259">
        <f>if((sum(E259:H259)&gt;0), TRUE, "")</f>
        <v/>
      </c>
    </row>
    <row r="260" hidden="1">
      <c r="A260">
        <v>259</v>
      </c>
      <c r="B260">
        <f>'Weekly US Streaming Report'!F264</f>
        <v>887396390126</v>
      </c>
      <c t="str" s="122" r="C260">
        <f>'Weekly US Streaming Report'!G264</f>
        <v>Enslaved</v>
      </c>
      <c t="str" s="122" r="D260">
        <f>'Weekly US Streaming Report'!H264</f>
        <v>RIITIIR</v>
      </c>
      <c r="E260">
        <f>LEN('Weekly US Streaming Report'!T264)</f>
        <v>0</v>
      </c>
      <c r="F260">
        <f>LEN('Weekly US Streaming Report'!U264)</f>
        <v>0</v>
      </c>
      <c r="G260">
        <f>LEN('Weekly US Streaming Report'!V264)</f>
        <v>0</v>
      </c>
      <c r="H260">
        <f>LEN('Weekly US Streaming Report'!W264)</f>
        <v>0</v>
      </c>
      <c t="str" s="122" r="I260">
        <f>if((sum(E260:G260)&gt;0), TRUE, "")</f>
        <v/>
      </c>
      <c t="str" s="122" r="J260">
        <f>if((sum(E260:H260)&gt;0), TRUE, "")</f>
        <v/>
      </c>
    </row>
    <row r="261" hidden="1">
      <c r="A261">
        <v>260</v>
      </c>
      <c r="B261">
        <f>'Weekly US Streaming Report'!F265</f>
        <v>887396402829</v>
      </c>
      <c t="str" s="122" r="C261">
        <f>'Weekly US Streaming Report'!G265</f>
        <v>PAWS</v>
      </c>
      <c t="str" s="122" r="D261">
        <f>'Weekly US Streaming Report'!H265</f>
        <v>Cokefloat!</v>
      </c>
      <c r="E261">
        <f>LEN('Weekly US Streaming Report'!T265)</f>
        <v>0</v>
      </c>
      <c r="F261">
        <f>LEN('Weekly US Streaming Report'!U265)</f>
        <v>0</v>
      </c>
      <c r="G261">
        <f>LEN('Weekly US Streaming Report'!V265)</f>
        <v>0</v>
      </c>
      <c r="H261">
        <f>LEN('Weekly US Streaming Report'!W265)</f>
        <v>0</v>
      </c>
      <c t="str" s="122" r="I261">
        <f>if((sum(E261:G261)&gt;0), TRUE, "")</f>
        <v/>
      </c>
      <c t="str" s="122" r="J261">
        <f>if((sum(E261:H261)&gt;0), TRUE, "")</f>
        <v/>
      </c>
    </row>
    <row r="262" hidden="1">
      <c r="A262">
        <v>261</v>
      </c>
      <c r="B262">
        <f>'Weekly US Streaming Report'!F266</f>
        <v>680899006729</v>
      </c>
      <c t="str" s="122" r="C262">
        <f>'Weekly US Streaming Report'!G266</f>
        <v>Tim Maia</v>
      </c>
      <c t="str" s="122" r="D262">
        <f>'Weekly US Streaming Report'!H266</f>
        <v>World Psychedelic Classics 4: Nobody Can Live Forever: The Existential Soul of Tim Maia</v>
      </c>
      <c r="E262">
        <f>LEN('Weekly US Streaming Report'!T266)</f>
        <v>0</v>
      </c>
      <c r="F262">
        <f>LEN('Weekly US Streaming Report'!U266)</f>
        <v>0</v>
      </c>
      <c r="G262">
        <f>LEN('Weekly US Streaming Report'!V266)</f>
        <v>0</v>
      </c>
      <c r="H262">
        <f>LEN('Weekly US Streaming Report'!W266)</f>
        <v>0</v>
      </c>
      <c t="str" s="122" r="I262">
        <f>if((sum(E262:G262)&gt;0), TRUE, "")</f>
        <v/>
      </c>
      <c t="str" s="122" r="J262">
        <f>if((sum(E262:H262)&gt;0), TRUE, "")</f>
        <v/>
      </c>
    </row>
    <row r="263" hidden="1">
      <c r="A263">
        <v>262</v>
      </c>
      <c r="B263">
        <f>'Weekly US Streaming Report'!F267</f>
        <v>887396393660</v>
      </c>
      <c t="str" s="122" r="C263">
        <f>'Weekly US Streaming Report'!G267</f>
        <v>Steve Aoki &amp; Angger Dimas vs. Dimitri Vegas &amp; Like Mike</v>
      </c>
      <c t="str" s="122" r="D263">
        <f>'Weekly US Streaming Report'!H267</f>
        <v>Phat Brahms</v>
      </c>
      <c r="E263">
        <f>LEN('Weekly US Streaming Report'!T267)</f>
        <v>0</v>
      </c>
      <c r="F263">
        <f>LEN('Weekly US Streaming Report'!U267)</f>
        <v>0</v>
      </c>
      <c r="G263">
        <f>LEN('Weekly US Streaming Report'!V267)</f>
        <v>0</v>
      </c>
      <c r="H263">
        <f>LEN('Weekly US Streaming Report'!W267)</f>
        <v>0</v>
      </c>
      <c t="str" s="122" r="I263">
        <f>if((sum(E263:G263)&gt;0), TRUE, "")</f>
        <v/>
      </c>
      <c t="str" s="122" r="J263">
        <f>if((sum(E263:H263)&gt;0), TRUE, "")</f>
        <v/>
      </c>
    </row>
    <row r="264" hidden="1">
      <c r="A264">
        <v>263</v>
      </c>
      <c r="B264">
        <f>'Weekly US Streaming Report'!F268</f>
        <v>673203106826</v>
      </c>
      <c t="str" s="122" r="C264">
        <f>'Weekly US Streaming Report'!G268</f>
        <v>Tia Fuller</v>
      </c>
      <c t="str" s="122" r="D264">
        <f>'Weekly US Streaming Report'!H268</f>
        <v>Angelic Warrior</v>
      </c>
      <c r="E264">
        <f>LEN('Weekly US Streaming Report'!T268)</f>
        <v>0</v>
      </c>
      <c r="F264">
        <f>LEN('Weekly US Streaming Report'!U268)</f>
        <v>0</v>
      </c>
      <c r="G264">
        <f>LEN('Weekly US Streaming Report'!V268)</f>
        <v>0</v>
      </c>
      <c r="H264">
        <f>LEN('Weekly US Streaming Report'!W268)</f>
        <v>0</v>
      </c>
      <c t="str" s="122" r="I264">
        <f>if((sum(E264:G264)&gt;0), TRUE, "")</f>
        <v/>
      </c>
      <c t="str" s="122" r="J264">
        <f>if((sum(E264:H264)&gt;0), TRUE, "")</f>
        <v/>
      </c>
    </row>
    <row r="265" hidden="1">
      <c r="A265">
        <v>264</v>
      </c>
      <c r="B265">
        <f>'Weekly US Streaming Report'!F269</f>
        <v>887396236257</v>
      </c>
      <c t="str" s="122" r="C265">
        <f>'Weekly US Streaming Report'!G269</f>
        <v>Hauschka</v>
      </c>
      <c t="str" s="122" r="D265">
        <f>'Weekly US Streaming Report'!H269</f>
        <v>Salon Des Amateurs (Remixes)</v>
      </c>
      <c r="E265">
        <f>LEN('Weekly US Streaming Report'!T269)</f>
        <v>0</v>
      </c>
      <c r="F265">
        <f>LEN('Weekly US Streaming Report'!U269)</f>
        <v>0</v>
      </c>
      <c r="G265">
        <f>LEN('Weekly US Streaming Report'!V269)</f>
        <v>0</v>
      </c>
      <c r="H265">
        <f>LEN('Weekly US Streaming Report'!W269)</f>
        <v>0</v>
      </c>
      <c t="str" s="122" r="I265">
        <f>if((sum(E265:G265)&gt;0), TRUE, "")</f>
        <v/>
      </c>
      <c t="str" s="122" r="J265">
        <f>if((sum(E265:H265)&gt;0), TRUE, "")</f>
        <v/>
      </c>
    </row>
    <row r="266" hidden="1">
      <c r="A266">
        <v>265</v>
      </c>
      <c r="B266">
        <f>'Weekly US Streaming Report'!F270</f>
        <v>84854238611</v>
      </c>
      <c t="str" s="122" r="C266">
        <f>'Weekly US Streaming Report'!G270</f>
        <v>Dragonette</v>
      </c>
      <c t="str" s="122" r="D266">
        <f>'Weekly US Streaming Report'!H270</f>
        <v>Bodyparts</v>
      </c>
      <c r="E266">
        <f>LEN('Weekly US Streaming Report'!T270)</f>
        <v>0</v>
      </c>
      <c r="F266">
        <f>LEN('Weekly US Streaming Report'!U270)</f>
        <v>0</v>
      </c>
      <c r="G266">
        <f>LEN('Weekly US Streaming Report'!V270)</f>
        <v>0</v>
      </c>
      <c r="H266">
        <f>LEN('Weekly US Streaming Report'!W270)</f>
        <v>0</v>
      </c>
      <c t="str" s="122" r="I266">
        <f>if((sum(E266:G266)&gt;0), TRUE, "")</f>
        <v/>
      </c>
      <c t="str" s="122" r="J266">
        <f>if((sum(E266:H266)&gt;0), TRUE, "")</f>
        <v/>
      </c>
    </row>
    <row r="267" hidden="1">
      <c r="A267">
        <v>266</v>
      </c>
      <c r="B267">
        <f>'Weekly US Streaming Report'!F271</f>
        <v>84854285899</v>
      </c>
      <c t="str" s="122" r="C267">
        <f>'Weekly US Streaming Report'!G271</f>
        <v>Dragonette</v>
      </c>
      <c t="str" s="122" r="D267">
        <f>'Weekly US Streaming Report'!H271</f>
        <v>Bodyparts (Commentary Version</v>
      </c>
      <c r="E267">
        <f>LEN('Weekly US Streaming Report'!T271)</f>
        <v>0</v>
      </c>
      <c r="F267">
        <f>LEN('Weekly US Streaming Report'!U271)</f>
        <v>0</v>
      </c>
      <c r="G267">
        <f>LEN('Weekly US Streaming Report'!V271)</f>
        <v>0</v>
      </c>
      <c r="H267">
        <f>LEN('Weekly US Streaming Report'!W271)</f>
        <v>48</v>
      </c>
      <c t="str" s="122" r="I267">
        <f>if((sum(E267:G267)&gt;0), TRUE, "")</f>
        <v/>
      </c>
      <c t="b" s="122" r="J267">
        <f>if((sum(E267:H267)&gt;0), TRUE, "")</f>
        <v>1</v>
      </c>
    </row>
    <row r="268" hidden="1">
      <c r="A268">
        <v>267</v>
      </c>
      <c r="B268">
        <f>'Weekly US Streaming Report'!F272</f>
        <v>887396355903</v>
      </c>
      <c t="str" s="122" r="C268">
        <f>'Weekly US Streaming Report'!G272</f>
        <v>Bullet</v>
      </c>
      <c t="str" s="122" r="D268">
        <f>'Weekly US Streaming Report'!H272</f>
        <v>Full Pull</v>
      </c>
      <c r="E268">
        <f>LEN('Weekly US Streaming Report'!T272)</f>
        <v>0</v>
      </c>
      <c r="F268">
        <f>LEN('Weekly US Streaming Report'!U272)</f>
        <v>0</v>
      </c>
      <c r="G268">
        <f>LEN('Weekly US Streaming Report'!V272)</f>
        <v>0</v>
      </c>
      <c r="H268">
        <f>LEN('Weekly US Streaming Report'!W272)</f>
        <v>0</v>
      </c>
      <c t="str" s="122" r="I268">
        <f>if((sum(E268:G268)&gt;0), TRUE, "")</f>
        <v/>
      </c>
      <c t="str" s="122" r="J268">
        <f>if((sum(E268:H268)&gt;0), TRUE, "")</f>
        <v/>
      </c>
    </row>
    <row r="269" hidden="1">
      <c r="A269">
        <v>268</v>
      </c>
      <c r="B269">
        <f>'Weekly US Streaming Report'!F273</f>
        <v>886788995017</v>
      </c>
      <c t="str" s="122" r="C269">
        <f>'Weekly US Streaming Report'!G273</f>
        <v>Levek</v>
      </c>
      <c t="str" s="122" r="D269">
        <f>'Weekly US Streaming Report'!H273</f>
        <v>Look a Little Closer</v>
      </c>
      <c r="E269">
        <f>LEN('Weekly US Streaming Report'!T273)</f>
        <v>0</v>
      </c>
      <c r="F269">
        <f>LEN('Weekly US Streaming Report'!U273)</f>
        <v>0</v>
      </c>
      <c r="G269">
        <f>LEN('Weekly US Streaming Report'!V273)</f>
        <v>0</v>
      </c>
      <c r="H269">
        <f>LEN('Weekly US Streaming Report'!W273)</f>
        <v>0</v>
      </c>
      <c t="str" s="122" r="I269">
        <f>if((sum(E269:G269)&gt;0), TRUE, "")</f>
        <v/>
      </c>
      <c t="str" s="122" r="J269">
        <f>if((sum(E269:H269)&gt;0), TRUE, "")</f>
        <v/>
      </c>
    </row>
    <row r="270" hidden="1">
      <c r="A270">
        <v>269</v>
      </c>
      <c r="B270">
        <f>'Weekly US Streaming Report'!F274</f>
        <v>887396369368</v>
      </c>
      <c t="str" s="122" r="C270">
        <f>'Weekly US Streaming Report'!G274</f>
        <v>Blackburner</v>
      </c>
      <c t="str" s="122" r="D270">
        <f>'Weekly US Streaming Report'!H274</f>
        <v>Planet Earth Attack</v>
      </c>
      <c r="E270">
        <f>LEN('Weekly US Streaming Report'!T274)</f>
        <v>0</v>
      </c>
      <c r="F270">
        <f>LEN('Weekly US Streaming Report'!U274)</f>
        <v>0</v>
      </c>
      <c r="G270">
        <f>LEN('Weekly US Streaming Report'!V274)</f>
        <v>0</v>
      </c>
      <c r="H270">
        <f>LEN('Weekly US Streaming Report'!W274)</f>
        <v>0</v>
      </c>
      <c t="str" s="122" r="I270">
        <f>if((sum(E270:G270)&gt;0), TRUE, "")</f>
        <v/>
      </c>
      <c t="str" s="122" r="J270">
        <f>if((sum(E270:H270)&gt;0), TRUE, "")</f>
        <v/>
      </c>
    </row>
    <row r="271" hidden="1">
      <c r="A271">
        <v>270</v>
      </c>
      <c r="B271">
        <f>'Weekly US Streaming Report'!F275</f>
        <v>887396195400</v>
      </c>
      <c t="str" s="122" r="C271">
        <f>'Weekly US Streaming Report'!G275</f>
        <v>Eluveitie</v>
      </c>
      <c t="str" s="122" r="D271">
        <f>'Weekly US Streaming Report'!H275</f>
        <v>The Early Years</v>
      </c>
      <c r="E271">
        <f>LEN('Weekly US Streaming Report'!T275)</f>
        <v>0</v>
      </c>
      <c r="F271">
        <f>LEN('Weekly US Streaming Report'!U275)</f>
        <v>0</v>
      </c>
      <c r="G271">
        <f>LEN('Weekly US Streaming Report'!V275)</f>
        <v>0</v>
      </c>
      <c r="H271">
        <f>LEN('Weekly US Streaming Report'!W275)</f>
        <v>0</v>
      </c>
      <c t="str" s="122" r="I271">
        <f>if((sum(E271:G271)&gt;0), TRUE, "")</f>
        <v/>
      </c>
      <c t="str" s="122" r="J271">
        <f>if((sum(E271:H271)&gt;0), TRUE, "")</f>
        <v/>
      </c>
    </row>
    <row r="272" hidden="1">
      <c r="A272">
        <v>271</v>
      </c>
      <c r="B272">
        <f>'Weekly US Streaming Report'!F276</f>
        <v>887396403116</v>
      </c>
      <c t="str" s="122" r="C272">
        <f>'Weekly US Streaming Report'!G276</f>
        <v>Dokken</v>
      </c>
      <c t="str" s="122" r="D272">
        <f>'Weekly US Streaming Report'!H276</f>
        <v>Broken Bones</v>
      </c>
      <c r="E272">
        <f>LEN('Weekly US Streaming Report'!T276)</f>
        <v>0</v>
      </c>
      <c r="F272">
        <f>LEN('Weekly US Streaming Report'!U276)</f>
        <v>0</v>
      </c>
      <c r="G272">
        <f>LEN('Weekly US Streaming Report'!V276)</f>
        <v>0</v>
      </c>
      <c r="H272">
        <f>LEN('Weekly US Streaming Report'!W276)</f>
        <v>0</v>
      </c>
      <c t="str" s="122" r="I272">
        <f>if((sum(E272:G272)&gt;0), TRUE, "")</f>
        <v/>
      </c>
      <c t="str" s="122" r="J272">
        <f>if((sum(E272:H272)&gt;0), TRUE, "")</f>
        <v/>
      </c>
    </row>
    <row r="273" hidden="1">
      <c r="A273">
        <v>272</v>
      </c>
      <c r="B273">
        <f>'Weekly US Streaming Report'!F277</f>
        <v>887396373990</v>
      </c>
      <c t="str" s="122" r="C273">
        <f>'Weekly US Streaming Report'!G277</f>
        <v>Witchcraft</v>
      </c>
      <c t="str" s="122" r="D273">
        <f>'Weekly US Streaming Report'!H277</f>
        <v>Legend</v>
      </c>
      <c r="E273">
        <f>LEN('Weekly US Streaming Report'!T277)</f>
        <v>0</v>
      </c>
      <c r="F273">
        <f>LEN('Weekly US Streaming Report'!U277)</f>
        <v>0</v>
      </c>
      <c r="G273">
        <f>LEN('Weekly US Streaming Report'!V277)</f>
        <v>0</v>
      </c>
      <c r="H273">
        <f>LEN('Weekly US Streaming Report'!W277)</f>
        <v>0</v>
      </c>
      <c t="str" s="122" r="I273">
        <f>if((sum(E273:G273)&gt;0), TRUE, "")</f>
        <v/>
      </c>
      <c t="str" s="122" r="J273">
        <f>if((sum(E273:H273)&gt;0), TRUE, "")</f>
        <v/>
      </c>
    </row>
    <row r="274" hidden="1">
      <c r="A274">
        <v>273</v>
      </c>
      <c r="B274">
        <f>'Weekly US Streaming Report'!F278</f>
        <v>887396195387</v>
      </c>
      <c t="str" s="122" r="C274">
        <f>'Weekly US Streaming Report'!G278</f>
        <v>Joanne Shaw Taylor</v>
      </c>
      <c t="str" s="122" r="D274">
        <f>'Weekly US Streaming Report'!H278</f>
        <v>Almost Always Never</v>
      </c>
      <c r="E274">
        <f>LEN('Weekly US Streaming Report'!T278)</f>
        <v>0</v>
      </c>
      <c r="F274">
        <f>LEN('Weekly US Streaming Report'!U278)</f>
        <v>0</v>
      </c>
      <c r="G274">
        <f>LEN('Weekly US Streaming Report'!V278)</f>
        <v>0</v>
      </c>
      <c r="H274">
        <f>LEN('Weekly US Streaming Report'!W278)</f>
        <v>0</v>
      </c>
      <c t="str" s="122" r="I274">
        <f>if((sum(E274:G274)&gt;0), TRUE, "")</f>
        <v/>
      </c>
      <c t="str" s="122" r="J274">
        <f>if((sum(E274:H274)&gt;0), TRUE, "")</f>
        <v/>
      </c>
    </row>
    <row r="275" hidden="1">
      <c r="A275">
        <v>274</v>
      </c>
      <c r="B275">
        <f>'Weekly US Streaming Report'!F279</f>
        <v>887396400634</v>
      </c>
      <c t="str" s="122" r="C275">
        <f>'Weekly US Streaming Report'!G279</f>
        <v>Royce da 5'9"</v>
      </c>
      <c t="str" s="122" r="D275">
        <f>'Weekly US Streaming Report'!H279</f>
        <v>One for the Money (Prod. by G-Squared)</v>
      </c>
      <c r="E275">
        <f>LEN('Weekly US Streaming Report'!T279)</f>
        <v>0</v>
      </c>
      <c r="F275">
        <f>LEN('Weekly US Streaming Report'!U279)</f>
        <v>0</v>
      </c>
      <c r="G275">
        <f>LEN('Weekly US Streaming Report'!V279)</f>
        <v>0</v>
      </c>
      <c r="H275">
        <f>LEN('Weekly US Streaming Report'!W279)</f>
        <v>0</v>
      </c>
      <c t="str" s="122" r="I275">
        <f>if((sum(E275:G275)&gt;0), TRUE, "")</f>
        <v/>
      </c>
      <c t="str" s="122" r="J275">
        <f>if((sum(E275:H275)&gt;0), TRUE, "")</f>
        <v/>
      </c>
    </row>
    <row r="276" hidden="1">
      <c r="A276">
        <v>275</v>
      </c>
      <c r="B276">
        <f>'Weekly US Streaming Report'!F280</f>
        <v>887396209176</v>
      </c>
      <c t="str" s="122" r="C276">
        <f>'Weekly US Streaming Report'!G280</f>
        <v>The Raveonettes</v>
      </c>
      <c t="str" s="122" r="D276">
        <f>'Weekly US Streaming Report'!H280</f>
        <v>Observator</v>
      </c>
      <c r="E276">
        <f>LEN('Weekly US Streaming Report'!T280)</f>
        <v>0</v>
      </c>
      <c r="F276">
        <f>LEN('Weekly US Streaming Report'!U280)</f>
        <v>0</v>
      </c>
      <c r="G276">
        <f>LEN('Weekly US Streaming Report'!V280)</f>
        <v>0</v>
      </c>
      <c r="H276">
        <f>LEN('Weekly US Streaming Report'!W280)</f>
        <v>69</v>
      </c>
      <c t="str" s="122" r="I276">
        <f>if((sum(E276:G276)&gt;0), TRUE, "")</f>
        <v/>
      </c>
      <c t="b" s="122" r="J276">
        <f>if((sum(E276:H276)&gt;0), TRUE, "")</f>
        <v>1</v>
      </c>
    </row>
    <row r="277" hidden="1">
      <c r="A277">
        <v>276</v>
      </c>
      <c r="B277">
        <f>'Weekly US Streaming Report'!F281</f>
        <v>887396306530</v>
      </c>
      <c t="str" s="122" r="C277">
        <f>'Weekly US Streaming Report'!G281</f>
        <v>Buddha-Bar</v>
      </c>
      <c t="str" s="122" r="D277">
        <f>'Weekly US Streaming Report'!H281</f>
        <v>Best of Lounge: Rare Grooves</v>
      </c>
      <c r="E277">
        <f>LEN('Weekly US Streaming Report'!T281)</f>
        <v>0</v>
      </c>
      <c r="F277">
        <f>LEN('Weekly US Streaming Report'!U281)</f>
        <v>0</v>
      </c>
      <c r="G277">
        <f>LEN('Weekly US Streaming Report'!V281)</f>
        <v>0</v>
      </c>
      <c r="H277">
        <f>LEN('Weekly US Streaming Report'!W281)</f>
        <v>0</v>
      </c>
      <c t="str" s="122" r="I277">
        <f>if((sum(E277:G277)&gt;0), TRUE, "")</f>
        <v/>
      </c>
      <c t="str" s="122" r="J277">
        <f>if((sum(E277:H277)&gt;0), TRUE, "")</f>
        <v/>
      </c>
    </row>
    <row r="278" hidden="1">
      <c r="A278">
        <v>277</v>
      </c>
      <c r="B278">
        <f>'Weekly US Streaming Report'!F282</f>
        <v>887396312470</v>
      </c>
      <c t="str" s="122" r="C278">
        <f>'Weekly US Streaming Report'!G282</f>
        <v>Sean Hayes</v>
      </c>
      <c t="str" s="122" r="D278">
        <f>'Weekly US Streaming Report'!H282</f>
        <v>Before We Turn To Dust</v>
      </c>
      <c r="E278">
        <f>LEN('Weekly US Streaming Report'!T282)</f>
        <v>0</v>
      </c>
      <c r="F278">
        <f>LEN('Weekly US Streaming Report'!U282)</f>
        <v>0</v>
      </c>
      <c r="G278">
        <f>LEN('Weekly US Streaming Report'!V282)</f>
        <v>0</v>
      </c>
      <c r="H278">
        <f>LEN('Weekly US Streaming Report'!W282)</f>
        <v>0</v>
      </c>
      <c t="str" s="122" r="I278">
        <f>if((sum(E278:G278)&gt;0), TRUE, "")</f>
        <v/>
      </c>
      <c t="str" s="122" r="J278">
        <f>if((sum(E278:H278)&gt;0), TRUE, "")</f>
        <v/>
      </c>
    </row>
    <row r="279" hidden="1">
      <c r="A279">
        <v>278</v>
      </c>
      <c r="B279">
        <f>'Weekly US Streaming Report'!F283</f>
        <v>887396369306</v>
      </c>
      <c t="str" s="122" r="C279">
        <f>'Weekly US Streaming Report'!G283</f>
        <v>Tiësto &amp; Steve Aoki</v>
      </c>
      <c t="str" s="122" r="D279">
        <f>'Weekly US Streaming Report'!H283</f>
        <v>Tornado (Remixes)</v>
      </c>
      <c r="E279">
        <f>LEN('Weekly US Streaming Report'!T283)</f>
        <v>0</v>
      </c>
      <c r="F279">
        <f>LEN('Weekly US Streaming Report'!U283)</f>
        <v>0</v>
      </c>
      <c r="G279">
        <f>LEN('Weekly US Streaming Report'!V283)</f>
        <v>0</v>
      </c>
      <c r="H279">
        <f>LEN('Weekly US Streaming Report'!W283)</f>
        <v>0</v>
      </c>
      <c t="str" s="122" r="I279">
        <f>if((sum(E279:G279)&gt;0), TRUE, "")</f>
        <v/>
      </c>
      <c t="str" s="122" r="J279">
        <f>if((sum(E279:H279)&gt;0), TRUE, "")</f>
        <v/>
      </c>
    </row>
    <row r="280" hidden="1">
      <c r="A280">
        <v>279</v>
      </c>
      <c r="B280">
        <f>'Weekly US Streaming Report'!F284</f>
        <v>887396207066</v>
      </c>
      <c t="str" s="122" r="C280">
        <f>'Weekly US Streaming Report'!G284</f>
        <v>Canteca de Macao</v>
      </c>
      <c t="str" s="122" r="D280">
        <f>'Weekly US Streaming Report'!H284</f>
        <v>Nunca Es Tarde (American Tour Edition 2012)</v>
      </c>
      <c r="E280">
        <f>LEN('Weekly US Streaming Report'!T284)</f>
        <v>0</v>
      </c>
      <c r="F280">
        <f>LEN('Weekly US Streaming Report'!U284)</f>
        <v>0</v>
      </c>
      <c r="G280">
        <f>LEN('Weekly US Streaming Report'!V284)</f>
        <v>0</v>
      </c>
      <c r="H280">
        <f>LEN('Weekly US Streaming Report'!W284)</f>
        <v>0</v>
      </c>
      <c t="str" s="122" r="I280">
        <f>if((sum(E280:G280)&gt;0), TRUE, "")</f>
        <v/>
      </c>
      <c t="str" s="122" r="J280">
        <f>if((sum(E280:H280)&gt;0), TRUE, "")</f>
        <v/>
      </c>
    </row>
    <row r="281" hidden="1">
      <c r="A281">
        <v>280</v>
      </c>
      <c r="B281">
        <f>'Weekly US Streaming Report'!F285</f>
        <v>804297814537</v>
      </c>
      <c t="str" s="122" r="C281">
        <f>'Weekly US Streaming Report'!G285</f>
        <v>Tycho</v>
      </c>
      <c t="str" s="122" r="D281">
        <f>'Weekly US Streaming Report'!H285</f>
        <v>Dive (Deluxe Version)</v>
      </c>
      <c r="E281">
        <f>LEN('Weekly US Streaming Report'!T285)</f>
        <v>0</v>
      </c>
      <c r="F281">
        <f>LEN('Weekly US Streaming Report'!U285)</f>
        <v>0</v>
      </c>
      <c r="G281">
        <f>LEN('Weekly US Streaming Report'!V285)</f>
        <v>0</v>
      </c>
      <c r="H281">
        <f>LEN('Weekly US Streaming Report'!W285)</f>
        <v>0</v>
      </c>
      <c t="str" s="122" r="I281">
        <f>if((sum(E281:G281)&gt;0), TRUE, "")</f>
        <v/>
      </c>
      <c t="str" s="122" r="J281">
        <f>if((sum(E281:H281)&gt;0), TRUE, "")</f>
        <v/>
      </c>
    </row>
    <row r="282" hidden="1">
      <c r="A282">
        <v>281</v>
      </c>
      <c r="B282">
        <f>'Weekly US Streaming Report'!F286</f>
        <v>887396383012</v>
      </c>
      <c t="str" s="122" r="C282">
        <f>'Weekly US Streaming Report'!G286</f>
        <v>Devo</v>
      </c>
      <c t="str" s="122" r="D282">
        <f>'Weekly US Streaming Report'!H286</f>
        <v>Don't Roof Rack Me, Bro! (Remember Seamus)</v>
      </c>
      <c r="E282">
        <f>LEN('Weekly US Streaming Report'!T286)</f>
        <v>0</v>
      </c>
      <c r="F282">
        <f>LEN('Weekly US Streaming Report'!U286)</f>
        <v>0</v>
      </c>
      <c r="G282">
        <f>LEN('Weekly US Streaming Report'!V286)</f>
        <v>0</v>
      </c>
      <c r="H282">
        <f>LEN('Weekly US Streaming Report'!W286)</f>
        <v>0</v>
      </c>
      <c t="str" s="122" r="I282">
        <f>if((sum(E282:G282)&gt;0), TRUE, "")</f>
        <v/>
      </c>
      <c t="str" s="122" r="J282">
        <f>if((sum(E282:H282)&gt;0), TRUE, "")</f>
        <v/>
      </c>
    </row>
    <row r="283" hidden="1">
      <c r="A283">
        <v>282</v>
      </c>
      <c r="B283">
        <f>'Weekly US Streaming Report'!F287</f>
        <v>804297903385</v>
      </c>
      <c t="str" s="122" r="C283">
        <f>'Weekly US Streaming Report'!G287</f>
        <v>Lightning Love</v>
      </c>
      <c t="str" s="122" r="D283">
        <f>'Weekly US Streaming Report'!H287</f>
        <v>Blonde Album</v>
      </c>
      <c r="E283">
        <f>LEN('Weekly US Streaming Report'!T287)</f>
        <v>0</v>
      </c>
      <c r="F283">
        <f>LEN('Weekly US Streaming Report'!U287)</f>
        <v>0</v>
      </c>
      <c r="G283">
        <f>LEN('Weekly US Streaming Report'!V287)</f>
        <v>0</v>
      </c>
      <c r="H283">
        <f>LEN('Weekly US Streaming Report'!W287)</f>
        <v>0</v>
      </c>
      <c t="str" s="122" r="I283">
        <f>if((sum(E283:G283)&gt;0), TRUE, "")</f>
        <v/>
      </c>
      <c t="str" s="122" r="J283">
        <f>if((sum(E283:H283)&gt;0), TRUE, "")</f>
        <v/>
      </c>
    </row>
    <row r="284" hidden="1">
      <c r="A284">
        <v>283</v>
      </c>
      <c r="B284">
        <f>'Weekly US Streaming Report'!F288</f>
        <v>887396302242</v>
      </c>
      <c t="str" s="122" r="C284">
        <f>'Weekly US Streaming Report'!G288</f>
        <v>Harry Shearer</v>
      </c>
      <c t="str" s="122" r="D284">
        <f>'Weekly US Streaming Report'!H288</f>
        <v>Can't Take a Hint (Bonus Version)</v>
      </c>
      <c r="E284">
        <f>LEN('Weekly US Streaming Report'!T288)</f>
        <v>0</v>
      </c>
      <c r="F284">
        <f>LEN('Weekly US Streaming Report'!U288)</f>
        <v>0</v>
      </c>
      <c r="G284">
        <f>LEN('Weekly US Streaming Report'!V288)</f>
        <v>0</v>
      </c>
      <c r="H284">
        <f>LEN('Weekly US Streaming Report'!W288)</f>
        <v>0</v>
      </c>
      <c t="str" s="122" r="I284">
        <f>if((sum(E284:G284)&gt;0), TRUE, "")</f>
        <v/>
      </c>
      <c t="str" s="122" r="J284">
        <f>if((sum(E284:H284)&gt;0), TRUE, "")</f>
        <v/>
      </c>
    </row>
    <row r="285" hidden="1">
      <c r="A285">
        <v>284</v>
      </c>
      <c r="B285">
        <f>'Weekly US Streaming Report'!F289</f>
        <v>887396007475</v>
      </c>
      <c t="str" s="122" r="C285">
        <f>'Weekly US Streaming Report'!G289</f>
        <v>Matthew Dear</v>
      </c>
      <c t="str" s="122" r="D285">
        <f>'Weekly US Streaming Report'!H289</f>
        <v>Beams</v>
      </c>
      <c r="E285">
        <f>LEN('Weekly US Streaming Report'!T289)</f>
        <v>0</v>
      </c>
      <c r="F285">
        <f>LEN('Weekly US Streaming Report'!U289)</f>
        <v>0</v>
      </c>
      <c r="G285">
        <f>LEN('Weekly US Streaming Report'!V289)</f>
        <v>0</v>
      </c>
      <c r="H285">
        <f>LEN('Weekly US Streaming Report'!W289)</f>
        <v>0</v>
      </c>
      <c t="str" s="122" r="I285">
        <f>if((sum(E285:G285)&gt;0), TRUE, "")</f>
        <v/>
      </c>
      <c t="str" s="122" r="J285">
        <f>if((sum(E285:H285)&gt;0), TRUE, "")</f>
        <v/>
      </c>
    </row>
    <row r="286" hidden="1">
      <c r="A286">
        <v>285</v>
      </c>
      <c r="B286">
        <f>'Weekly US Streaming Report'!F290</f>
        <v>887396129320</v>
      </c>
      <c t="str" s="122" r="C286">
        <f>'Weekly US Streaming Report'!G290</f>
        <v>Bloc Party</v>
      </c>
      <c t="str" s="122" r="D286">
        <f>'Weekly US Streaming Report'!H290</f>
        <v>Four</v>
      </c>
      <c r="E286">
        <f>LEN('Weekly US Streaming Report'!T290)</f>
        <v>0</v>
      </c>
      <c r="F286">
        <f>LEN('Weekly US Streaming Report'!U290)</f>
        <v>0</v>
      </c>
      <c r="G286">
        <f>LEN('Weekly US Streaming Report'!V290)</f>
        <v>0</v>
      </c>
      <c r="H286">
        <f>LEN('Weekly US Streaming Report'!W290)</f>
        <v>0</v>
      </c>
      <c t="str" s="122" r="I286">
        <f>if((sum(E286:G286)&gt;0), TRUE, "")</f>
        <v/>
      </c>
      <c t="str" s="122" r="J286">
        <f>if((sum(E286:H286)&gt;0), TRUE, "")</f>
        <v/>
      </c>
    </row>
    <row r="287" hidden="1">
      <c r="A287">
        <v>286</v>
      </c>
      <c r="B287">
        <f>'Weekly US Streaming Report'!F291</f>
        <v>887396219908</v>
      </c>
      <c t="str" s="122" r="C287">
        <f>'Weekly US Streaming Report'!G291</f>
        <v>Booka Shade</v>
      </c>
      <c t="str" s="122" r="D287">
        <f>'Weekly US Streaming Report'!H291</f>
        <v>Honey Slave EP</v>
      </c>
      <c r="E287">
        <f>LEN('Weekly US Streaming Report'!T291)</f>
        <v>0</v>
      </c>
      <c r="F287">
        <f>LEN('Weekly US Streaming Report'!U291)</f>
        <v>0</v>
      </c>
      <c r="G287">
        <f>LEN('Weekly US Streaming Report'!V291)</f>
        <v>0</v>
      </c>
      <c r="H287">
        <f>LEN('Weekly US Streaming Report'!W291)</f>
        <v>0</v>
      </c>
      <c t="str" s="122" r="I287">
        <f>if((sum(E287:G287)&gt;0), TRUE, "")</f>
        <v/>
      </c>
      <c t="str" s="122" r="J287">
        <f>if((sum(E287:H287)&gt;0), TRUE, "")</f>
        <v/>
      </c>
    </row>
    <row r="288" hidden="1">
      <c r="A288">
        <v>287</v>
      </c>
      <c r="B288">
        <f>'Weekly US Streaming Report'!F292</f>
        <v>887396275997</v>
      </c>
      <c t="str" s="122" r="C288">
        <f>'Weekly US Streaming Report'!G292</f>
        <v>Bumpy Knuckles &amp; Statik Selektah</v>
      </c>
      <c t="str" s="122" r="D288">
        <f>'Weekly US Streaming Report'!H292</f>
        <v>Hear the Call</v>
      </c>
      <c r="E288">
        <f>LEN('Weekly US Streaming Report'!T292)</f>
        <v>0</v>
      </c>
      <c r="F288">
        <f>LEN('Weekly US Streaming Report'!U292)</f>
        <v>0</v>
      </c>
      <c r="G288">
        <f>LEN('Weekly US Streaming Report'!V292)</f>
        <v>0</v>
      </c>
      <c r="H288">
        <f>LEN('Weekly US Streaming Report'!W292)</f>
        <v>0</v>
      </c>
      <c t="str" s="122" r="I288">
        <f>if((sum(E288:G288)&gt;0), TRUE, "")</f>
        <v/>
      </c>
      <c t="str" s="122" r="J288">
        <f>if((sum(E288:H288)&gt;0), TRUE, "")</f>
        <v/>
      </c>
    </row>
    <row r="289" hidden="1">
      <c r="A289">
        <v>288</v>
      </c>
      <c t="str" r="B289">
        <f>'Weekly US Streaming Report'!F293</f>
        <v/>
      </c>
      <c t="str" s="122" r="C289">
        <f>'Weekly US Streaming Report'!G293</f>
        <v/>
      </c>
      <c t="str" s="122" r="D289">
        <f>'Weekly US Streaming Report'!H293</f>
        <v/>
      </c>
      <c r="E289">
        <f>LEN('Weekly US Streaming Report'!T293)</f>
        <v>0</v>
      </c>
      <c r="F289">
        <f>LEN('Weekly US Streaming Report'!U293)</f>
        <v>0</v>
      </c>
      <c r="G289">
        <f>LEN('Weekly US Streaming Report'!V293)</f>
        <v>0</v>
      </c>
      <c r="H289">
        <f>LEN('Weekly US Streaming Report'!W293)</f>
        <v>0</v>
      </c>
      <c t="str" s="122" r="I289">
        <f>if((sum(E289:G289)&gt;0), TRUE, "")</f>
        <v/>
      </c>
      <c t="str" s="122" r="J289">
        <f>if((sum(E289:H289)&gt;0), TRUE, "")</f>
        <v/>
      </c>
    </row>
    <row r="290" hidden="1">
      <c r="A290">
        <v>289</v>
      </c>
      <c t="str" r="B290">
        <f>'Weekly US Streaming Report'!F294</f>
        <v/>
      </c>
      <c t="str" s="122" r="C290">
        <f>'Weekly US Streaming Report'!G294</f>
        <v/>
      </c>
      <c t="str" s="122" r="D290">
        <f>'Weekly US Streaming Report'!H294</f>
        <v/>
      </c>
      <c r="E290">
        <f>LEN('Weekly US Streaming Report'!T294)</f>
        <v>0</v>
      </c>
      <c r="F290">
        <f>LEN('Weekly US Streaming Report'!U294)</f>
        <v>0</v>
      </c>
      <c r="G290">
        <f>LEN('Weekly US Streaming Report'!V294)</f>
        <v>0</v>
      </c>
      <c r="H290">
        <f>LEN('Weekly US Streaming Report'!W294)</f>
        <v>0</v>
      </c>
      <c t="str" s="122" r="I290">
        <f>if((sum(E290:G290)&gt;0), TRUE, "")</f>
        <v/>
      </c>
      <c t="str" s="122" r="J290">
        <f>if((sum(E290:H290)&gt;0), TRUE, "")</f>
        <v/>
      </c>
    </row>
    <row r="291" hidden="1">
      <c r="A291">
        <v>290</v>
      </c>
      <c t="str" r="B291">
        <f>'Weekly US Streaming Report'!F295</f>
        <v/>
      </c>
      <c t="str" s="122" r="C291">
        <f>'Weekly US Streaming Report'!G295</f>
        <v/>
      </c>
      <c t="str" s="122" r="D291">
        <f>'Weekly US Streaming Report'!H295</f>
        <v/>
      </c>
      <c r="E291">
        <f>LEN('Weekly US Streaming Report'!T295)</f>
        <v>0</v>
      </c>
      <c r="F291">
        <f>LEN('Weekly US Streaming Report'!U295)</f>
        <v>0</v>
      </c>
      <c r="G291">
        <f>LEN('Weekly US Streaming Report'!V295)</f>
        <v>0</v>
      </c>
      <c r="H291">
        <f>LEN('Weekly US Streaming Report'!W295)</f>
        <v>0</v>
      </c>
      <c t="str" s="122" r="I291">
        <f>if((sum(E291:G291)&gt;0), TRUE, "")</f>
        <v/>
      </c>
      <c t="str" s="122" r="J291">
        <f>if((sum(E291:H291)&gt;0), TRUE, "")</f>
        <v/>
      </c>
    </row>
    <row r="292" hidden="1">
      <c r="A292">
        <v>291</v>
      </c>
      <c t="str" r="B292">
        <f>'Weekly US Streaming Report'!F296</f>
        <v/>
      </c>
      <c t="str" s="122" r="C292">
        <f>'Weekly US Streaming Report'!G296</f>
        <v/>
      </c>
      <c t="str" s="122" r="D292">
        <f>'Weekly US Streaming Report'!H296</f>
        <v/>
      </c>
      <c r="E292">
        <f>LEN('Weekly US Streaming Report'!T296)</f>
        <v>0</v>
      </c>
      <c r="F292">
        <f>LEN('Weekly US Streaming Report'!U296)</f>
        <v>0</v>
      </c>
      <c r="G292">
        <f>LEN('Weekly US Streaming Report'!V296)</f>
        <v>0</v>
      </c>
      <c r="H292">
        <f>LEN('Weekly US Streaming Report'!W296)</f>
        <v>0</v>
      </c>
      <c t="str" s="122" r="I292">
        <f>if((sum(E292:G292)&gt;0), TRUE, "")</f>
        <v/>
      </c>
      <c t="str" s="122" r="J292">
        <f>if((sum(E292:H292)&gt;0), TRUE, "")</f>
        <v/>
      </c>
    </row>
    <row r="293" hidden="1">
      <c r="A293">
        <v>292</v>
      </c>
      <c t="str" r="B293">
        <f>'Weekly US Streaming Report'!F297</f>
        <v/>
      </c>
      <c t="str" s="122" r="C293">
        <f>'Weekly US Streaming Report'!G297</f>
        <v/>
      </c>
      <c t="str" s="122" r="D293">
        <f>'Weekly US Streaming Report'!H297</f>
        <v/>
      </c>
      <c r="E293">
        <f>LEN('Weekly US Streaming Report'!T297)</f>
        <v>0</v>
      </c>
      <c r="F293">
        <f>LEN('Weekly US Streaming Report'!U297)</f>
        <v>0</v>
      </c>
      <c r="G293">
        <f>LEN('Weekly US Streaming Report'!V297)</f>
        <v>0</v>
      </c>
      <c r="H293">
        <f>LEN('Weekly US Streaming Report'!W297)</f>
        <v>0</v>
      </c>
      <c t="str" s="122" r="I293">
        <f>if((sum(E293:G293)&gt;0), TRUE, "")</f>
        <v/>
      </c>
      <c t="str" s="122" r="J293">
        <f>if((sum(E293:H293)&gt;0), TRUE, "")</f>
        <v/>
      </c>
    </row>
    <row r="294" hidden="1">
      <c r="A294">
        <v>293</v>
      </c>
      <c t="str" r="B294">
        <f>'Weekly US Streaming Report'!F298</f>
        <v/>
      </c>
      <c t="str" s="122" r="C294">
        <f>'Weekly US Streaming Report'!G298</f>
        <v/>
      </c>
      <c t="str" s="122" r="D294">
        <f>'Weekly US Streaming Report'!H298</f>
        <v/>
      </c>
      <c r="E294">
        <f>LEN('Weekly US Streaming Report'!T298)</f>
        <v>0</v>
      </c>
      <c r="F294">
        <f>LEN('Weekly US Streaming Report'!U298)</f>
        <v>0</v>
      </c>
      <c r="G294">
        <f>LEN('Weekly US Streaming Report'!V298)</f>
        <v>0</v>
      </c>
      <c r="H294">
        <f>LEN('Weekly US Streaming Report'!W298)</f>
        <v>0</v>
      </c>
      <c t="str" s="122" r="I294">
        <f>if((sum(E294:G294)&gt;0), TRUE, "")</f>
        <v/>
      </c>
      <c t="str" s="122" r="J294">
        <f>if((sum(E294:H294)&gt;0), TRUE, "")</f>
        <v/>
      </c>
    </row>
    <row r="295" hidden="1">
      <c r="A295">
        <v>294</v>
      </c>
      <c t="str" r="B295">
        <f>'Weekly US Streaming Report'!F299</f>
        <v/>
      </c>
      <c t="str" s="122" r="C295">
        <f>'Weekly US Streaming Report'!G299</f>
        <v/>
      </c>
      <c t="str" s="122" r="D295">
        <f>'Weekly US Streaming Report'!H299</f>
        <v/>
      </c>
      <c r="E295">
        <f>LEN('Weekly US Streaming Report'!T299)</f>
        <v>0</v>
      </c>
      <c r="F295">
        <f>LEN('Weekly US Streaming Report'!U299)</f>
        <v>0</v>
      </c>
      <c r="G295">
        <f>LEN('Weekly US Streaming Report'!V299)</f>
        <v>0</v>
      </c>
      <c r="H295">
        <f>LEN('Weekly US Streaming Report'!W299)</f>
        <v>0</v>
      </c>
      <c t="str" s="122" r="I295">
        <f>if((sum(E295:G295)&gt;0), TRUE, "")</f>
        <v/>
      </c>
      <c t="str" s="122" r="J295">
        <f>if((sum(E295:H295)&gt;0), TRUE, "")</f>
        <v/>
      </c>
    </row>
    <row r="296" hidden="1">
      <c r="A296">
        <v>295</v>
      </c>
      <c t="str" r="B296">
        <f>'Weekly US Streaming Report'!F300</f>
        <v/>
      </c>
      <c t="str" s="122" r="C296">
        <f>'Weekly US Streaming Report'!G300</f>
        <v/>
      </c>
      <c t="str" s="122" r="D296">
        <f>'Weekly US Streaming Report'!H300</f>
        <v/>
      </c>
      <c r="E296">
        <f>LEN('Weekly US Streaming Report'!T300)</f>
        <v>0</v>
      </c>
      <c r="F296">
        <f>LEN('Weekly US Streaming Report'!U300)</f>
        <v>0</v>
      </c>
      <c r="G296">
        <f>LEN('Weekly US Streaming Report'!V300)</f>
        <v>0</v>
      </c>
      <c r="H296">
        <f>LEN('Weekly US Streaming Report'!W300)</f>
        <v>0</v>
      </c>
      <c t="str" s="122" r="I296">
        <f>if((sum(E296:G296)&gt;0), TRUE, "")</f>
        <v/>
      </c>
      <c t="str" s="122" r="J296">
        <f>if((sum(E296:H296)&gt;0), TRUE, "")</f>
        <v/>
      </c>
    </row>
    <row r="297" hidden="1">
      <c r="A297">
        <v>296</v>
      </c>
      <c t="str" r="B297">
        <f>'Weekly US Streaming Report'!F301</f>
        <v/>
      </c>
      <c t="str" s="122" r="C297">
        <f>'Weekly US Streaming Report'!G301</f>
        <v/>
      </c>
      <c t="str" s="122" r="D297">
        <f>'Weekly US Streaming Report'!H301</f>
        <v/>
      </c>
      <c r="E297">
        <f>LEN('Weekly US Streaming Report'!T301)</f>
        <v>0</v>
      </c>
      <c r="F297">
        <f>LEN('Weekly US Streaming Report'!U301)</f>
        <v>0</v>
      </c>
      <c r="G297">
        <f>LEN('Weekly US Streaming Report'!V301)</f>
        <v>0</v>
      </c>
      <c r="H297">
        <f>LEN('Weekly US Streaming Report'!W301)</f>
        <v>0</v>
      </c>
      <c t="str" s="122" r="I297">
        <f>if((sum(E297:G297)&gt;0), TRUE, "")</f>
        <v/>
      </c>
      <c t="str" s="122" r="J297">
        <f>if((sum(E297:H297)&gt;0), TRUE, "")</f>
        <v/>
      </c>
    </row>
    <row r="298" hidden="1">
      <c r="A298">
        <v>297</v>
      </c>
      <c t="str" r="B298">
        <f>'Weekly US Streaming Report'!F302</f>
        <v/>
      </c>
      <c t="str" s="122" r="C298">
        <f>'Weekly US Streaming Report'!G302</f>
        <v/>
      </c>
      <c t="str" s="122" r="D298">
        <f>'Weekly US Streaming Report'!H302</f>
        <v/>
      </c>
      <c r="E298">
        <f>LEN('Weekly US Streaming Report'!T302)</f>
        <v>0</v>
      </c>
      <c r="F298">
        <f>LEN('Weekly US Streaming Report'!U302)</f>
        <v>0</v>
      </c>
      <c r="G298">
        <f>LEN('Weekly US Streaming Report'!V302)</f>
        <v>0</v>
      </c>
      <c r="H298">
        <f>LEN('Weekly US Streaming Report'!W302)</f>
        <v>0</v>
      </c>
      <c t="str" s="122" r="I298">
        <f>if((sum(E298:G298)&gt;0), TRUE, "")</f>
        <v/>
      </c>
      <c t="str" s="122" r="J298">
        <f>if((sum(E298:H298)&gt;0), TRUE, "")</f>
        <v/>
      </c>
    </row>
    <row r="299" hidden="1">
      <c r="A299">
        <v>298</v>
      </c>
      <c t="str" r="B299">
        <f>'Weekly US Streaming Report'!F303</f>
        <v/>
      </c>
      <c t="str" s="122" r="C299">
        <f>'Weekly US Streaming Report'!G303</f>
        <v/>
      </c>
      <c t="str" s="122" r="D299">
        <f>'Weekly US Streaming Report'!H303</f>
        <v/>
      </c>
      <c r="E299">
        <f>LEN('Weekly US Streaming Report'!T303)</f>
        <v>0</v>
      </c>
      <c r="F299">
        <f>LEN('Weekly US Streaming Report'!U303)</f>
        <v>0</v>
      </c>
      <c r="G299">
        <f>LEN('Weekly US Streaming Report'!V303)</f>
        <v>0</v>
      </c>
      <c r="H299">
        <f>LEN('Weekly US Streaming Report'!W303)</f>
        <v>0</v>
      </c>
      <c t="str" s="122" r="I299">
        <f>if((sum(E299:G299)&gt;0), TRUE, "")</f>
        <v/>
      </c>
      <c t="str" s="122" r="J299">
        <f>if((sum(E299:H299)&gt;0), TRUE, "")</f>
        <v/>
      </c>
    </row>
    <row r="300" hidden="1">
      <c r="A300">
        <v>299</v>
      </c>
      <c t="str" r="B300">
        <f>'Weekly US Streaming Report'!F304</f>
        <v/>
      </c>
      <c t="str" s="122" r="C300">
        <f>'Weekly US Streaming Report'!G304</f>
        <v/>
      </c>
      <c t="str" s="122" r="D300">
        <f>'Weekly US Streaming Report'!H304</f>
        <v/>
      </c>
      <c r="E300">
        <f>LEN('Weekly US Streaming Report'!T304)</f>
        <v>0</v>
      </c>
      <c r="F300">
        <f>LEN('Weekly US Streaming Report'!U304)</f>
        <v>0</v>
      </c>
      <c r="G300">
        <f>LEN('Weekly US Streaming Report'!V304)</f>
        <v>0</v>
      </c>
      <c r="H300">
        <f>LEN('Weekly US Streaming Report'!W304)</f>
        <v>0</v>
      </c>
      <c t="str" s="122" r="I300">
        <f>if((sum(E300:G300)&gt;0), TRUE, "")</f>
        <v/>
      </c>
      <c t="str" s="122" r="J300">
        <f>if((sum(E300:H300)&gt;0), TRUE, "")</f>
        <v/>
      </c>
    </row>
    <row r="301" hidden="1">
      <c r="A301">
        <v>300</v>
      </c>
      <c t="str" r="B301">
        <f>'Weekly US Streaming Report'!F305</f>
        <v/>
      </c>
      <c t="str" s="122" r="C301">
        <f>'Weekly US Streaming Report'!G305</f>
        <v/>
      </c>
      <c t="str" s="122" r="D301">
        <f>'Weekly US Streaming Report'!H305</f>
        <v/>
      </c>
      <c r="E301">
        <f>LEN('Weekly US Streaming Report'!T305)</f>
        <v>0</v>
      </c>
      <c r="F301">
        <f>LEN('Weekly US Streaming Report'!U305)</f>
        <v>0</v>
      </c>
      <c r="G301">
        <f>LEN('Weekly US Streaming Report'!V305)</f>
        <v>0</v>
      </c>
      <c r="H301">
        <f>LEN('Weekly US Streaming Report'!W305)</f>
        <v>0</v>
      </c>
      <c t="str" s="122" r="I301">
        <f>if((sum(E301:G301)&gt;0), TRUE, "")</f>
        <v/>
      </c>
      <c t="str" s="122" r="J301">
        <f>if((sum(E301:H301)&gt;0), TRUE, "")</f>
        <v/>
      </c>
    </row>
    <row r="302" hidden="1">
      <c r="A302">
        <v>301</v>
      </c>
      <c t="str" r="B302">
        <f>'Weekly US Streaming Report'!F306</f>
        <v/>
      </c>
      <c t="str" s="122" r="C302">
        <f>'Weekly US Streaming Report'!G306</f>
        <v/>
      </c>
      <c t="str" s="122" r="D302">
        <f>'Weekly US Streaming Report'!H306</f>
        <v/>
      </c>
      <c r="E302">
        <f>LEN('Weekly US Streaming Report'!T306)</f>
        <v>0</v>
      </c>
      <c r="F302">
        <f>LEN('Weekly US Streaming Report'!U306)</f>
        <v>0</v>
      </c>
      <c r="G302">
        <f>LEN('Weekly US Streaming Report'!V306)</f>
        <v>0</v>
      </c>
      <c r="H302">
        <f>LEN('Weekly US Streaming Report'!W306)</f>
        <v>0</v>
      </c>
      <c t="str" s="122" r="I302">
        <f>if((sum(E302:G302)&gt;0), TRUE, "")</f>
        <v/>
      </c>
      <c t="str" s="122" r="J302">
        <f>if((sum(E302:H302)&gt;0), TRUE, "")</f>
        <v/>
      </c>
    </row>
    <row r="303" hidden="1">
      <c r="A303">
        <v>302</v>
      </c>
      <c t="str" r="B303">
        <f>'Weekly US Streaming Report'!F307</f>
        <v/>
      </c>
      <c t="str" s="122" r="C303">
        <f>'Weekly US Streaming Report'!G307</f>
        <v/>
      </c>
      <c t="str" s="122" r="D303">
        <f>'Weekly US Streaming Report'!H307</f>
        <v/>
      </c>
      <c r="E303">
        <f>LEN('Weekly US Streaming Report'!T307)</f>
        <v>0</v>
      </c>
      <c r="F303">
        <f>LEN('Weekly US Streaming Report'!U307)</f>
        <v>0</v>
      </c>
      <c r="G303">
        <f>LEN('Weekly US Streaming Report'!V307)</f>
        <v>0</v>
      </c>
      <c r="H303">
        <f>LEN('Weekly US Streaming Report'!W307)</f>
        <v>0</v>
      </c>
      <c t="str" s="122" r="I303">
        <f>if((sum(E303:G303)&gt;0), TRUE, "")</f>
        <v/>
      </c>
      <c t="str" s="122" r="J303">
        <f>if((sum(E303:H303)&gt;0), TRUE, "")</f>
        <v/>
      </c>
    </row>
    <row r="304" hidden="1">
      <c r="A304">
        <v>303</v>
      </c>
      <c t="str" r="B304">
        <f>'Weekly US Streaming Report'!F308</f>
        <v/>
      </c>
      <c t="str" s="122" r="C304">
        <f>'Weekly US Streaming Report'!G308</f>
        <v/>
      </c>
      <c t="str" s="122" r="D304">
        <f>'Weekly US Streaming Report'!H308</f>
        <v/>
      </c>
      <c r="E304">
        <f>LEN('Weekly US Streaming Report'!T308)</f>
        <v>0</v>
      </c>
      <c r="F304">
        <f>LEN('Weekly US Streaming Report'!U308)</f>
        <v>0</v>
      </c>
      <c r="G304">
        <f>LEN('Weekly US Streaming Report'!V308)</f>
        <v>0</v>
      </c>
      <c r="H304">
        <f>LEN('Weekly US Streaming Report'!W308)</f>
        <v>0</v>
      </c>
      <c t="str" s="122" r="I304">
        <f>if((sum(E304:G304)&gt;0), TRUE, "")</f>
        <v/>
      </c>
      <c t="str" s="122" r="J304">
        <f>if((sum(E304:H304)&gt;0), TRUE, "")</f>
        <v/>
      </c>
    </row>
    <row r="305" hidden="1">
      <c r="A305">
        <v>304</v>
      </c>
      <c t="str" r="B305">
        <f>'Weekly US Streaming Report'!F309</f>
        <v/>
      </c>
      <c t="str" s="122" r="C305">
        <f>'Weekly US Streaming Report'!G309</f>
        <v/>
      </c>
      <c t="str" s="122" r="D305">
        <f>'Weekly US Streaming Report'!H309</f>
        <v/>
      </c>
      <c r="E305">
        <f>LEN('Weekly US Streaming Report'!T309)</f>
        <v>0</v>
      </c>
      <c r="F305">
        <f>LEN('Weekly US Streaming Report'!U309)</f>
        <v>0</v>
      </c>
      <c r="G305">
        <f>LEN('Weekly US Streaming Report'!V309)</f>
        <v>0</v>
      </c>
      <c r="H305">
        <f>LEN('Weekly US Streaming Report'!W309)</f>
        <v>0</v>
      </c>
      <c t="str" s="122" r="I305">
        <f>if((sum(E305:G305)&gt;0), TRUE, "")</f>
        <v/>
      </c>
      <c t="str" s="122" r="J305">
        <f>if((sum(E305:H305)&gt;0), TRUE, "")</f>
        <v/>
      </c>
    </row>
    <row r="306" hidden="1">
      <c r="A306">
        <v>305</v>
      </c>
      <c t="str" r="B306">
        <f>'Weekly US Streaming Report'!F310</f>
        <v/>
      </c>
      <c t="str" s="122" r="C306">
        <f>'Weekly US Streaming Report'!G310</f>
        <v/>
      </c>
      <c t="str" s="122" r="D306">
        <f>'Weekly US Streaming Report'!H310</f>
        <v/>
      </c>
      <c r="E306">
        <f>LEN('Weekly US Streaming Report'!T310)</f>
        <v>0</v>
      </c>
      <c r="F306">
        <f>LEN('Weekly US Streaming Report'!U310)</f>
        <v>0</v>
      </c>
      <c r="G306">
        <f>LEN('Weekly US Streaming Report'!V310)</f>
        <v>0</v>
      </c>
      <c r="H306">
        <f>LEN('Weekly US Streaming Report'!W310)</f>
        <v>0</v>
      </c>
      <c t="str" s="122" r="I306">
        <f>if((sum(E306:G306)&gt;0), TRUE, "")</f>
        <v/>
      </c>
      <c t="str" s="122" r="J306">
        <f>if((sum(E306:H306)&gt;0), TRUE, "")</f>
        <v/>
      </c>
    </row>
    <row r="307" hidden="1">
      <c r="A307">
        <v>306</v>
      </c>
      <c t="str" r="B307">
        <f>'Weekly US Streaming Report'!F311</f>
        <v/>
      </c>
      <c t="str" s="122" r="C307">
        <f>'Weekly US Streaming Report'!G311</f>
        <v/>
      </c>
      <c t="str" s="122" r="D307">
        <f>'Weekly US Streaming Report'!H311</f>
        <v/>
      </c>
      <c r="E307">
        <f>LEN('Weekly US Streaming Report'!T311)</f>
        <v>0</v>
      </c>
      <c r="F307">
        <f>LEN('Weekly US Streaming Report'!U311)</f>
        <v>0</v>
      </c>
      <c r="G307">
        <f>LEN('Weekly US Streaming Report'!V311)</f>
        <v>0</v>
      </c>
      <c r="H307">
        <f>LEN('Weekly US Streaming Report'!W311)</f>
        <v>0</v>
      </c>
      <c t="str" s="122" r="I307">
        <f>if((sum(E307:G307)&gt;0), TRUE, "")</f>
        <v/>
      </c>
      <c t="str" s="122" r="J307">
        <f>if((sum(E307:H307)&gt;0), TRUE, "")</f>
        <v/>
      </c>
    </row>
    <row r="308" hidden="1">
      <c r="A308">
        <v>307</v>
      </c>
      <c t="str" r="B308">
        <f>'Weekly US Streaming Report'!F312</f>
        <v/>
      </c>
      <c t="str" s="122" r="C308">
        <f>'Weekly US Streaming Report'!G312</f>
        <v/>
      </c>
      <c t="str" s="122" r="D308">
        <f>'Weekly US Streaming Report'!H312</f>
        <v/>
      </c>
      <c r="E308">
        <f>LEN('Weekly US Streaming Report'!T312)</f>
        <v>0</v>
      </c>
      <c r="F308">
        <f>LEN('Weekly US Streaming Report'!U312)</f>
        <v>0</v>
      </c>
      <c r="G308">
        <f>LEN('Weekly US Streaming Report'!V312)</f>
        <v>0</v>
      </c>
      <c r="H308">
        <f>LEN('Weekly US Streaming Report'!W312)</f>
        <v>0</v>
      </c>
      <c t="str" s="122" r="I308">
        <f>if((sum(E308:G308)&gt;0), TRUE, "")</f>
        <v/>
      </c>
      <c t="str" s="122" r="J308">
        <f>if((sum(E308:H308)&gt;0), TRUE, "")</f>
        <v/>
      </c>
    </row>
    <row r="309" hidden="1">
      <c r="A309">
        <v>308</v>
      </c>
      <c t="str" r="B309">
        <f>'Weekly US Streaming Report'!F313</f>
        <v/>
      </c>
      <c t="str" s="122" r="C309">
        <f>'Weekly US Streaming Report'!G313</f>
        <v/>
      </c>
      <c t="str" s="122" r="D309">
        <f>'Weekly US Streaming Report'!H313</f>
        <v/>
      </c>
      <c r="E309">
        <f>LEN('Weekly US Streaming Report'!T313)</f>
        <v>0</v>
      </c>
      <c r="F309">
        <f>LEN('Weekly US Streaming Report'!U313)</f>
        <v>0</v>
      </c>
      <c r="G309">
        <f>LEN('Weekly US Streaming Report'!V313)</f>
        <v>0</v>
      </c>
      <c r="H309">
        <f>LEN('Weekly US Streaming Report'!W313)</f>
        <v>0</v>
      </c>
      <c t="str" s="122" r="I309">
        <f>if((sum(E309:G309)&gt;0), TRUE, "")</f>
        <v/>
      </c>
      <c t="str" s="122" r="J309">
        <f>if((sum(E309:H309)&gt;0), TRUE, "")</f>
        <v/>
      </c>
    </row>
    <row r="310" hidden="1">
      <c r="A310">
        <v>309</v>
      </c>
      <c t="str" r="B310">
        <f>'Weekly US Streaming Report'!F314</f>
        <v/>
      </c>
      <c t="str" s="122" r="C310">
        <f>'Weekly US Streaming Report'!G314</f>
        <v/>
      </c>
      <c t="str" s="122" r="D310">
        <f>'Weekly US Streaming Report'!H314</f>
        <v/>
      </c>
      <c r="E310">
        <f>LEN('Weekly US Streaming Report'!T314)</f>
        <v>0</v>
      </c>
      <c r="F310">
        <f>LEN('Weekly US Streaming Report'!U314)</f>
        <v>0</v>
      </c>
      <c r="G310">
        <f>LEN('Weekly US Streaming Report'!V314)</f>
        <v>0</v>
      </c>
      <c r="H310">
        <f>LEN('Weekly US Streaming Report'!W314)</f>
        <v>0</v>
      </c>
      <c t="str" s="122" r="I310">
        <f>if((sum(E310:G310)&gt;0), TRUE, "")</f>
        <v/>
      </c>
      <c t="str" s="122" r="J310">
        <f>if((sum(E310:H310)&gt;0), TRUE, "")</f>
        <v/>
      </c>
    </row>
    <row r="311" hidden="1">
      <c r="A311">
        <v>310</v>
      </c>
      <c t="str" r="B311">
        <f>'Weekly US Streaming Report'!F315</f>
        <v/>
      </c>
      <c t="str" s="122" r="C311">
        <f>'Weekly US Streaming Report'!G315</f>
        <v/>
      </c>
      <c t="str" s="122" r="D311">
        <f>'Weekly US Streaming Report'!H315</f>
        <v/>
      </c>
      <c r="E311">
        <f>LEN('Weekly US Streaming Report'!T315)</f>
        <v>0</v>
      </c>
      <c r="F311">
        <f>LEN('Weekly US Streaming Report'!U315)</f>
        <v>0</v>
      </c>
      <c r="G311">
        <f>LEN('Weekly US Streaming Report'!V315)</f>
        <v>0</v>
      </c>
      <c r="H311">
        <f>LEN('Weekly US Streaming Report'!W315)</f>
        <v>0</v>
      </c>
      <c t="str" s="122" r="I311">
        <f>if((sum(E311:G311)&gt;0), TRUE, "")</f>
        <v/>
      </c>
      <c t="str" s="122" r="J311">
        <f>if((sum(E311:H311)&gt;0), TRUE, "")</f>
        <v/>
      </c>
    </row>
    <row r="312" hidden="1">
      <c r="A312">
        <v>311</v>
      </c>
      <c t="str" r="B312">
        <f>'Weekly US Streaming Report'!F316</f>
        <v/>
      </c>
      <c t="str" s="122" r="C312">
        <f>'Weekly US Streaming Report'!G316</f>
        <v/>
      </c>
      <c t="str" s="122" r="D312">
        <f>'Weekly US Streaming Report'!H316</f>
        <v/>
      </c>
      <c r="E312">
        <f>LEN('Weekly US Streaming Report'!T316)</f>
        <v>0</v>
      </c>
      <c r="F312">
        <f>LEN('Weekly US Streaming Report'!U316)</f>
        <v>0</v>
      </c>
      <c r="G312">
        <f>LEN('Weekly US Streaming Report'!V316)</f>
        <v>0</v>
      </c>
      <c r="H312">
        <f>LEN('Weekly US Streaming Report'!W316)</f>
        <v>0</v>
      </c>
      <c t="str" s="122" r="I312">
        <f>if((sum(E312:G312)&gt;0), TRUE, "")</f>
        <v/>
      </c>
      <c t="str" s="122" r="J312">
        <f>if((sum(E312:H312)&gt;0), TRUE, "")</f>
        <v/>
      </c>
    </row>
    <row r="313" hidden="1">
      <c r="A313">
        <v>312</v>
      </c>
      <c t="str" r="B313">
        <f>'Weekly US Streaming Report'!F317</f>
        <v/>
      </c>
      <c t="str" s="122" r="C313">
        <f>'Weekly US Streaming Report'!G317</f>
        <v/>
      </c>
      <c t="str" s="122" r="D313">
        <f>'Weekly US Streaming Report'!H317</f>
        <v/>
      </c>
      <c r="E313">
        <f>LEN('Weekly US Streaming Report'!T317)</f>
        <v>0</v>
      </c>
      <c r="F313">
        <f>LEN('Weekly US Streaming Report'!U317)</f>
        <v>0</v>
      </c>
      <c r="G313">
        <f>LEN('Weekly US Streaming Report'!V317)</f>
        <v>0</v>
      </c>
      <c r="H313">
        <f>LEN('Weekly US Streaming Report'!W317)</f>
        <v>0</v>
      </c>
      <c t="str" s="122" r="I313">
        <f>if((sum(E313:G313)&gt;0), TRUE, "")</f>
        <v/>
      </c>
      <c t="str" s="122" r="J313">
        <f>if((sum(E313:H313)&gt;0), TRUE, "")</f>
        <v/>
      </c>
    </row>
    <row r="314" hidden="1">
      <c r="A314">
        <v>313</v>
      </c>
      <c t="str" r="B314">
        <f>'Weekly US Streaming Report'!F318</f>
        <v/>
      </c>
      <c t="str" s="122" r="C314">
        <f>'Weekly US Streaming Report'!G318</f>
        <v/>
      </c>
      <c t="str" s="122" r="D314">
        <f>'Weekly US Streaming Report'!H318</f>
        <v/>
      </c>
      <c r="E314">
        <f>LEN('Weekly US Streaming Report'!T318)</f>
        <v>0</v>
      </c>
      <c r="F314">
        <f>LEN('Weekly US Streaming Report'!U318)</f>
        <v>0</v>
      </c>
      <c r="G314">
        <f>LEN('Weekly US Streaming Report'!V318)</f>
        <v>0</v>
      </c>
      <c r="H314">
        <f>LEN('Weekly US Streaming Report'!W318)</f>
        <v>0</v>
      </c>
      <c t="str" s="122" r="I314">
        <f>if((sum(E314:G314)&gt;0), TRUE, "")</f>
        <v/>
      </c>
      <c t="str" s="122" r="J314">
        <f>if((sum(E314:H314)&gt;0), TRUE, "")</f>
        <v/>
      </c>
    </row>
    <row r="315" hidden="1">
      <c r="A315">
        <v>314</v>
      </c>
      <c t="str" r="B315">
        <f>'Weekly US Streaming Report'!F319</f>
        <v/>
      </c>
      <c t="str" s="122" r="C315">
        <f>'Weekly US Streaming Report'!G319</f>
        <v/>
      </c>
      <c t="str" s="122" r="D315">
        <f>'Weekly US Streaming Report'!H319</f>
        <v/>
      </c>
      <c r="E315">
        <f>LEN('Weekly US Streaming Report'!T319)</f>
        <v>0</v>
      </c>
      <c r="F315">
        <f>LEN('Weekly US Streaming Report'!U319)</f>
        <v>0</v>
      </c>
      <c r="G315">
        <f>LEN('Weekly US Streaming Report'!V319)</f>
        <v>0</v>
      </c>
      <c r="H315">
        <f>LEN('Weekly US Streaming Report'!W319)</f>
        <v>0</v>
      </c>
      <c t="str" s="122" r="I315">
        <f>if((sum(E315:G315)&gt;0), TRUE, "")</f>
        <v/>
      </c>
      <c t="str" s="122" r="J315">
        <f>if((sum(E315:H315)&gt;0), TRUE, "")</f>
        <v/>
      </c>
    </row>
    <row r="316" hidden="1">
      <c r="A316">
        <v>315</v>
      </c>
      <c t="str" r="B316">
        <f>'Weekly US Streaming Report'!F320</f>
        <v/>
      </c>
      <c t="str" s="122" r="C316">
        <f>'Weekly US Streaming Report'!G320</f>
        <v/>
      </c>
      <c t="str" s="122" r="D316">
        <f>'Weekly US Streaming Report'!H320</f>
        <v/>
      </c>
      <c r="E316">
        <f>LEN('Weekly US Streaming Report'!T320)</f>
        <v>0</v>
      </c>
      <c r="F316">
        <f>LEN('Weekly US Streaming Report'!U320)</f>
        <v>0</v>
      </c>
      <c r="G316">
        <f>LEN('Weekly US Streaming Report'!V320)</f>
        <v>0</v>
      </c>
      <c r="H316">
        <f>LEN('Weekly US Streaming Report'!W320)</f>
        <v>0</v>
      </c>
      <c t="str" s="122" r="I316">
        <f>if((sum(E316:G316)&gt;0), TRUE, "")</f>
        <v/>
      </c>
      <c t="str" s="122" r="J316">
        <f>if((sum(E316:H316)&gt;0), TRUE, "")</f>
        <v/>
      </c>
    </row>
    <row r="317" hidden="1">
      <c r="A317">
        <v>316</v>
      </c>
      <c t="str" r="B317">
        <f>'Weekly US Streaming Report'!F321</f>
        <v/>
      </c>
      <c t="str" s="122" r="C317">
        <f>'Weekly US Streaming Report'!G321</f>
        <v/>
      </c>
      <c t="str" s="122" r="D317">
        <f>'Weekly US Streaming Report'!H321</f>
        <v/>
      </c>
      <c r="E317">
        <f>LEN('Weekly US Streaming Report'!T321)</f>
        <v>0</v>
      </c>
      <c r="F317">
        <f>LEN('Weekly US Streaming Report'!U321)</f>
        <v>0</v>
      </c>
      <c r="G317">
        <f>LEN('Weekly US Streaming Report'!V321)</f>
        <v>0</v>
      </c>
      <c r="H317">
        <f>LEN('Weekly US Streaming Report'!W321)</f>
        <v>0</v>
      </c>
      <c t="str" s="122" r="I317">
        <f>if((sum(E317:G317)&gt;0), TRUE, "")</f>
        <v/>
      </c>
      <c t="str" s="122" r="J317">
        <f>if((sum(E317:H317)&gt;0), TRUE, "")</f>
        <v/>
      </c>
    </row>
    <row r="318" hidden="1">
      <c r="A318">
        <v>317</v>
      </c>
      <c t="str" r="B318">
        <f>'Weekly US Streaming Report'!F322</f>
        <v/>
      </c>
      <c t="str" s="122" r="C318">
        <f>'Weekly US Streaming Report'!G322</f>
        <v/>
      </c>
      <c t="str" s="122" r="D318">
        <f>'Weekly US Streaming Report'!H322</f>
        <v/>
      </c>
      <c r="E318">
        <f>LEN('Weekly US Streaming Report'!T322)</f>
        <v>0</v>
      </c>
      <c r="F318">
        <f>LEN('Weekly US Streaming Report'!U322)</f>
        <v>0</v>
      </c>
      <c r="G318">
        <f>LEN('Weekly US Streaming Report'!V322)</f>
        <v>0</v>
      </c>
      <c r="H318">
        <f>LEN('Weekly US Streaming Report'!W322)</f>
        <v>0</v>
      </c>
      <c t="str" s="122" r="I318">
        <f>if((sum(E318:G318)&gt;0), TRUE, "")</f>
        <v/>
      </c>
      <c t="str" s="122" r="J318">
        <f>if((sum(E318:H318)&gt;0), TRUE, "")</f>
        <v/>
      </c>
    </row>
    <row r="319" hidden="1">
      <c r="A319">
        <v>318</v>
      </c>
      <c t="str" r="B319">
        <f>'Weekly US Streaming Report'!F323</f>
        <v/>
      </c>
      <c t="str" s="122" r="C319">
        <f>'Weekly US Streaming Report'!G323</f>
        <v/>
      </c>
      <c t="str" s="122" r="D319">
        <f>'Weekly US Streaming Report'!H323</f>
        <v/>
      </c>
      <c r="E319">
        <f>LEN('Weekly US Streaming Report'!T323)</f>
        <v>0</v>
      </c>
      <c r="F319">
        <f>LEN('Weekly US Streaming Report'!U323)</f>
        <v>0</v>
      </c>
      <c r="G319">
        <f>LEN('Weekly US Streaming Report'!V323)</f>
        <v>0</v>
      </c>
      <c r="H319">
        <f>LEN('Weekly US Streaming Report'!W323)</f>
        <v>0</v>
      </c>
      <c t="str" s="122" r="I319">
        <f>if((sum(E319:G319)&gt;0), TRUE, "")</f>
        <v/>
      </c>
      <c t="str" s="122" r="J319">
        <f>if((sum(E319:H319)&gt;0), TRUE, "")</f>
        <v/>
      </c>
    </row>
    <row r="320" hidden="1">
      <c r="A320">
        <v>319</v>
      </c>
      <c t="str" r="B320">
        <f>'Weekly US Streaming Report'!F324</f>
        <v/>
      </c>
      <c t="str" s="122" r="C320">
        <f>'Weekly US Streaming Report'!G324</f>
        <v/>
      </c>
      <c t="str" s="122" r="D320">
        <f>'Weekly US Streaming Report'!H324</f>
        <v/>
      </c>
      <c r="E320">
        <f>LEN('Weekly US Streaming Report'!T324)</f>
        <v>0</v>
      </c>
      <c r="F320">
        <f>LEN('Weekly US Streaming Report'!U324)</f>
        <v>0</v>
      </c>
      <c r="G320">
        <f>LEN('Weekly US Streaming Report'!V324)</f>
        <v>0</v>
      </c>
      <c r="H320">
        <f>LEN('Weekly US Streaming Report'!W324)</f>
        <v>0</v>
      </c>
      <c t="str" s="122" r="I320">
        <f>if((sum(E320:G320)&gt;0), TRUE, "")</f>
        <v/>
      </c>
      <c t="str" s="122" r="J320">
        <f>if((sum(E320:H320)&gt;0), TRUE, "")</f>
        <v/>
      </c>
    </row>
    <row r="321" hidden="1">
      <c r="A321">
        <v>320</v>
      </c>
      <c t="str" r="B321">
        <f>'Weekly US Streaming Report'!F325</f>
        <v/>
      </c>
      <c t="str" s="122" r="C321">
        <f>'Weekly US Streaming Report'!G325</f>
        <v/>
      </c>
      <c t="str" s="122" r="D321">
        <f>'Weekly US Streaming Report'!H325</f>
        <v/>
      </c>
      <c r="E321">
        <f>LEN('Weekly US Streaming Report'!T325)</f>
        <v>0</v>
      </c>
      <c r="F321">
        <f>LEN('Weekly US Streaming Report'!U325)</f>
        <v>0</v>
      </c>
      <c r="G321">
        <f>LEN('Weekly US Streaming Report'!V325)</f>
        <v>0</v>
      </c>
      <c r="H321">
        <f>LEN('Weekly US Streaming Report'!W325)</f>
        <v>0</v>
      </c>
      <c t="str" s="122" r="I321">
        <f>if((sum(E321:G321)&gt;0), TRUE, "")</f>
        <v/>
      </c>
      <c t="str" s="122" r="J321">
        <f>if((sum(E321:H321)&gt;0), TRUE, "")</f>
        <v/>
      </c>
    </row>
    <row r="322" hidden="1">
      <c r="A322">
        <v>321</v>
      </c>
      <c t="str" r="B322">
        <f>'Weekly US Streaming Report'!F326</f>
        <v/>
      </c>
      <c t="str" s="122" r="C322">
        <f>'Weekly US Streaming Report'!G326</f>
        <v/>
      </c>
      <c t="str" s="122" r="D322">
        <f>'Weekly US Streaming Report'!H326</f>
        <v/>
      </c>
      <c r="E322">
        <f>LEN('Weekly US Streaming Report'!T326)</f>
        <v>0</v>
      </c>
      <c r="F322">
        <f>LEN('Weekly US Streaming Report'!U326)</f>
        <v>0</v>
      </c>
      <c r="G322">
        <f>LEN('Weekly US Streaming Report'!V326)</f>
        <v>0</v>
      </c>
      <c r="H322">
        <f>LEN('Weekly US Streaming Report'!W326)</f>
        <v>0</v>
      </c>
      <c t="str" s="122" r="I322">
        <f>if((sum(E322:G322)&gt;0), TRUE, "")</f>
        <v/>
      </c>
      <c t="str" s="122" r="J322">
        <f>if((sum(E322:H322)&gt;0), TRUE, "")</f>
        <v/>
      </c>
    </row>
    <row r="323" hidden="1">
      <c r="A323">
        <v>322</v>
      </c>
      <c t="str" r="B323">
        <f>'Weekly US Streaming Report'!F327</f>
        <v/>
      </c>
      <c t="str" s="122" r="C323">
        <f>'Weekly US Streaming Report'!G327</f>
        <v/>
      </c>
      <c t="str" s="122" r="D323">
        <f>'Weekly US Streaming Report'!H327</f>
        <v/>
      </c>
      <c r="E323">
        <f>LEN('Weekly US Streaming Report'!T327)</f>
        <v>0</v>
      </c>
      <c r="F323">
        <f>LEN('Weekly US Streaming Report'!U327)</f>
        <v>0</v>
      </c>
      <c r="G323">
        <f>LEN('Weekly US Streaming Report'!V327)</f>
        <v>0</v>
      </c>
      <c r="H323">
        <f>LEN('Weekly US Streaming Report'!W327)</f>
        <v>0</v>
      </c>
      <c t="str" s="122" r="I323">
        <f>if((sum(E323:G323)&gt;0), TRUE, "")</f>
        <v/>
      </c>
      <c t="str" s="122" r="J323">
        <f>if((sum(E323:H323)&gt;0), TRUE, "")</f>
        <v/>
      </c>
    </row>
    <row r="324" hidden="1">
      <c r="A324">
        <v>323</v>
      </c>
      <c t="str" r="B324">
        <f>'Weekly US Streaming Report'!F328</f>
        <v/>
      </c>
      <c t="str" s="122" r="C324">
        <f>'Weekly US Streaming Report'!G328</f>
        <v/>
      </c>
      <c t="str" s="122" r="D324">
        <f>'Weekly US Streaming Report'!H328</f>
        <v/>
      </c>
      <c r="E324">
        <f>LEN('Weekly US Streaming Report'!T328)</f>
        <v>0</v>
      </c>
      <c r="F324">
        <f>LEN('Weekly US Streaming Report'!U328)</f>
        <v>0</v>
      </c>
      <c r="G324">
        <f>LEN('Weekly US Streaming Report'!V328)</f>
        <v>0</v>
      </c>
      <c r="H324">
        <f>LEN('Weekly US Streaming Report'!W328)</f>
        <v>0</v>
      </c>
      <c t="str" s="122" r="I324">
        <f>if((sum(E324:G324)&gt;0), TRUE, "")</f>
        <v/>
      </c>
      <c t="str" s="122" r="J324">
        <f>if((sum(E324:H324)&gt;0), TRUE, "")</f>
        <v/>
      </c>
    </row>
    <row r="325" hidden="1">
      <c r="A325">
        <v>324</v>
      </c>
      <c t="str" r="B325">
        <f>'Weekly US Streaming Report'!F329</f>
        <v/>
      </c>
      <c t="str" s="122" r="C325">
        <f>'Weekly US Streaming Report'!G329</f>
        <v/>
      </c>
      <c t="str" s="122" r="D325">
        <f>'Weekly US Streaming Report'!H329</f>
        <v/>
      </c>
      <c r="E325">
        <f>LEN('Weekly US Streaming Report'!T329)</f>
        <v>0</v>
      </c>
      <c r="F325">
        <f>LEN('Weekly US Streaming Report'!U329)</f>
        <v>0</v>
      </c>
      <c r="G325">
        <f>LEN('Weekly US Streaming Report'!V329)</f>
        <v>0</v>
      </c>
      <c r="H325">
        <f>LEN('Weekly US Streaming Report'!W329)</f>
        <v>0</v>
      </c>
      <c t="str" s="122" r="I325">
        <f>if((sum(E325:G325)&gt;0), TRUE, "")</f>
        <v/>
      </c>
      <c t="str" s="122" r="J325">
        <f>if((sum(E325:H325)&gt;0), TRUE, "")</f>
        <v/>
      </c>
    </row>
    <row r="326" hidden="1">
      <c r="A326">
        <v>325</v>
      </c>
      <c t="str" r="B326">
        <f>'Weekly US Streaming Report'!F330</f>
        <v/>
      </c>
      <c t="str" s="122" r="C326">
        <f>'Weekly US Streaming Report'!G330</f>
        <v/>
      </c>
      <c t="str" s="122" r="D326">
        <f>'Weekly US Streaming Report'!H330</f>
        <v/>
      </c>
      <c r="E326">
        <f>LEN('Weekly US Streaming Report'!T330)</f>
        <v>0</v>
      </c>
      <c r="F326">
        <f>LEN('Weekly US Streaming Report'!U330)</f>
        <v>0</v>
      </c>
      <c r="G326">
        <f>LEN('Weekly US Streaming Report'!V330)</f>
        <v>0</v>
      </c>
      <c r="H326">
        <f>LEN('Weekly US Streaming Report'!W330)</f>
        <v>0</v>
      </c>
      <c t="str" s="122" r="I326">
        <f>if((sum(E326:G326)&gt;0), TRUE, "")</f>
        <v/>
      </c>
      <c t="str" s="122" r="J326">
        <f>if((sum(E326:H326)&gt;0), TRUE, "")</f>
        <v/>
      </c>
    </row>
    <row r="327" hidden="1">
      <c r="A327">
        <v>326</v>
      </c>
      <c t="str" r="B327">
        <f>'Weekly US Streaming Report'!F331</f>
        <v/>
      </c>
      <c t="str" s="122" r="C327">
        <f>'Weekly US Streaming Report'!G331</f>
        <v/>
      </c>
      <c t="str" s="122" r="D327">
        <f>'Weekly US Streaming Report'!H331</f>
        <v/>
      </c>
      <c r="E327">
        <f>LEN('Weekly US Streaming Report'!T331)</f>
        <v>0</v>
      </c>
      <c r="F327">
        <f>LEN('Weekly US Streaming Report'!U331)</f>
        <v>0</v>
      </c>
      <c r="G327">
        <f>LEN('Weekly US Streaming Report'!V331)</f>
        <v>0</v>
      </c>
      <c r="H327">
        <f>LEN('Weekly US Streaming Report'!W331)</f>
        <v>0</v>
      </c>
      <c t="str" s="122" r="I327">
        <f>if((sum(E327:G327)&gt;0), TRUE, "")</f>
        <v/>
      </c>
      <c t="str" s="122" r="J327">
        <f>if((sum(E327:H327)&gt;0), TRUE, "")</f>
        <v/>
      </c>
    </row>
    <row r="328" hidden="1">
      <c r="A328">
        <v>327</v>
      </c>
      <c t="str" r="B328">
        <f>'Weekly US Streaming Report'!F332</f>
        <v/>
      </c>
      <c t="str" s="122" r="C328">
        <f>'Weekly US Streaming Report'!G332</f>
        <v/>
      </c>
      <c t="str" s="122" r="D328">
        <f>'Weekly US Streaming Report'!H332</f>
        <v/>
      </c>
      <c r="E328">
        <f>LEN('Weekly US Streaming Report'!T332)</f>
        <v>0</v>
      </c>
      <c r="F328">
        <f>LEN('Weekly US Streaming Report'!U332)</f>
        <v>0</v>
      </c>
      <c r="G328">
        <f>LEN('Weekly US Streaming Report'!V332)</f>
        <v>0</v>
      </c>
      <c r="H328">
        <f>LEN('Weekly US Streaming Report'!W332)</f>
        <v>0</v>
      </c>
      <c t="str" s="122" r="I328">
        <f>if((sum(E328:G328)&gt;0), TRUE, "")</f>
        <v/>
      </c>
      <c t="str" s="122" r="J328">
        <f>if((sum(E328:H328)&gt;0), TRUE, "")</f>
        <v/>
      </c>
    </row>
    <row r="329" hidden="1">
      <c r="A329">
        <v>328</v>
      </c>
      <c t="str" r="B329">
        <f>'Weekly US Streaming Report'!F333</f>
        <v/>
      </c>
      <c t="str" s="122" r="C329">
        <f>'Weekly US Streaming Report'!G333</f>
        <v/>
      </c>
      <c t="str" s="122" r="D329">
        <f>'Weekly US Streaming Report'!H333</f>
        <v/>
      </c>
      <c r="E329">
        <f>LEN('Weekly US Streaming Report'!T333)</f>
        <v>0</v>
      </c>
      <c r="F329">
        <f>LEN('Weekly US Streaming Report'!U333)</f>
        <v>0</v>
      </c>
      <c r="G329">
        <f>LEN('Weekly US Streaming Report'!V333)</f>
        <v>0</v>
      </c>
      <c r="H329">
        <f>LEN('Weekly US Streaming Report'!W333)</f>
        <v>0</v>
      </c>
      <c t="str" s="122" r="I329">
        <f>if((sum(E329:G329)&gt;0), TRUE, "")</f>
        <v/>
      </c>
      <c t="str" s="122" r="J329">
        <f>if((sum(E329:H329)&gt;0), TRUE, "")</f>
        <v/>
      </c>
    </row>
    <row r="330" hidden="1">
      <c r="A330">
        <v>329</v>
      </c>
      <c t="str" r="B330">
        <f>'Weekly US Streaming Report'!F334</f>
        <v/>
      </c>
      <c t="str" s="122" r="C330">
        <f>'Weekly US Streaming Report'!G334</f>
        <v/>
      </c>
      <c t="str" s="122" r="D330">
        <f>'Weekly US Streaming Report'!H334</f>
        <v/>
      </c>
      <c r="E330">
        <f>LEN('Weekly US Streaming Report'!T334)</f>
        <v>0</v>
      </c>
      <c r="F330">
        <f>LEN('Weekly US Streaming Report'!U334)</f>
        <v>0</v>
      </c>
      <c r="G330">
        <f>LEN('Weekly US Streaming Report'!V334)</f>
        <v>0</v>
      </c>
      <c r="H330">
        <f>LEN('Weekly US Streaming Report'!W334)</f>
        <v>0</v>
      </c>
      <c t="str" s="122" r="I330">
        <f>if((sum(E330:G330)&gt;0), TRUE, "")</f>
        <v/>
      </c>
      <c t="str" s="122" r="J330">
        <f>if((sum(E330:H330)&gt;0), TRUE, "")</f>
        <v/>
      </c>
    </row>
    <row r="331" hidden="1">
      <c r="A331">
        <v>330</v>
      </c>
      <c t="str" r="B331">
        <f>'Weekly US Streaming Report'!F335</f>
        <v/>
      </c>
      <c t="str" s="122" r="C331">
        <f>'Weekly US Streaming Report'!G335</f>
        <v/>
      </c>
      <c t="str" s="122" r="D331">
        <f>'Weekly US Streaming Report'!H335</f>
        <v/>
      </c>
      <c r="E331">
        <f>LEN('Weekly US Streaming Report'!T335)</f>
        <v>0</v>
      </c>
      <c r="F331">
        <f>LEN('Weekly US Streaming Report'!U335)</f>
        <v>0</v>
      </c>
      <c r="G331">
        <f>LEN('Weekly US Streaming Report'!V335)</f>
        <v>0</v>
      </c>
      <c r="H331">
        <f>LEN('Weekly US Streaming Report'!W335)</f>
        <v>0</v>
      </c>
      <c t="str" s="122" r="I331">
        <f>if((sum(E331:G331)&gt;0), TRUE, "")</f>
        <v/>
      </c>
      <c t="str" s="122" r="J331">
        <f>if((sum(E331:H331)&gt;0), TRUE, "")</f>
        <v/>
      </c>
    </row>
    <row r="332" hidden="1">
      <c r="A332">
        <v>331</v>
      </c>
      <c t="str" r="B332">
        <f>'Weekly US Streaming Report'!F336</f>
        <v/>
      </c>
      <c t="str" s="122" r="C332">
        <f>'Weekly US Streaming Report'!G336</f>
        <v/>
      </c>
      <c t="str" s="122" r="D332">
        <f>'Weekly US Streaming Report'!H336</f>
        <v/>
      </c>
      <c r="E332">
        <f>LEN('Weekly US Streaming Report'!T336)</f>
        <v>0</v>
      </c>
      <c r="F332">
        <f>LEN('Weekly US Streaming Report'!U336)</f>
        <v>0</v>
      </c>
      <c r="G332">
        <f>LEN('Weekly US Streaming Report'!V336)</f>
        <v>0</v>
      </c>
      <c r="H332">
        <f>LEN('Weekly US Streaming Report'!W336)</f>
        <v>0</v>
      </c>
      <c t="str" s="122" r="I332">
        <f>if((sum(E332:G332)&gt;0), TRUE, "")</f>
        <v/>
      </c>
      <c t="str" s="122" r="J332">
        <f>if((sum(E332:H332)&gt;0), TRUE, "")</f>
        <v/>
      </c>
    </row>
    <row r="333" hidden="1">
      <c r="A333">
        <v>332</v>
      </c>
      <c t="str" r="B333">
        <f>'Weekly US Streaming Report'!F337</f>
        <v/>
      </c>
      <c t="str" s="122" r="C333">
        <f>'Weekly US Streaming Report'!G337</f>
        <v/>
      </c>
      <c t="str" s="122" r="D333">
        <f>'Weekly US Streaming Report'!H337</f>
        <v/>
      </c>
      <c r="E333">
        <f>LEN('Weekly US Streaming Report'!T337)</f>
        <v>0</v>
      </c>
      <c r="F333">
        <f>LEN('Weekly US Streaming Report'!U337)</f>
        <v>0</v>
      </c>
      <c r="G333">
        <f>LEN('Weekly US Streaming Report'!V337)</f>
        <v>0</v>
      </c>
      <c r="H333">
        <f>LEN('Weekly US Streaming Report'!W337)</f>
        <v>0</v>
      </c>
      <c t="str" s="122" r="I333">
        <f>if((sum(E333:G333)&gt;0), TRUE, "")</f>
        <v/>
      </c>
      <c t="str" s="122" r="J333">
        <f>if((sum(E333:H333)&gt;0), TRUE, "")</f>
        <v/>
      </c>
    </row>
    <row r="334" hidden="1">
      <c r="A334">
        <v>333</v>
      </c>
      <c t="str" r="B334">
        <f>'Weekly US Streaming Report'!F338</f>
        <v/>
      </c>
      <c t="str" s="122" r="C334">
        <f>'Weekly US Streaming Report'!G338</f>
        <v/>
      </c>
      <c t="str" s="122" r="D334">
        <f>'Weekly US Streaming Report'!H338</f>
        <v/>
      </c>
      <c r="E334">
        <f>LEN('Weekly US Streaming Report'!T338)</f>
        <v>0</v>
      </c>
      <c r="F334">
        <f>LEN('Weekly US Streaming Report'!U338)</f>
        <v>0</v>
      </c>
      <c r="G334">
        <f>LEN('Weekly US Streaming Report'!V338)</f>
        <v>0</v>
      </c>
      <c r="H334">
        <f>LEN('Weekly US Streaming Report'!W338)</f>
        <v>0</v>
      </c>
      <c t="str" s="122" r="I334">
        <f>if((sum(E334:G334)&gt;0), TRUE, "")</f>
        <v/>
      </c>
      <c t="str" s="122" r="J334">
        <f>if((sum(E334:H334)&gt;0), TRUE, "")</f>
        <v/>
      </c>
    </row>
    <row r="335" hidden="1">
      <c r="A335">
        <v>334</v>
      </c>
      <c t="str" r="B335">
        <f>'Weekly US Streaming Report'!F339</f>
        <v/>
      </c>
      <c t="str" s="122" r="C335">
        <f>'Weekly US Streaming Report'!G339</f>
        <v/>
      </c>
      <c t="str" s="122" r="D335">
        <f>'Weekly US Streaming Report'!H339</f>
        <v/>
      </c>
      <c r="E335">
        <f>LEN('Weekly US Streaming Report'!T339)</f>
        <v>0</v>
      </c>
      <c r="F335">
        <f>LEN('Weekly US Streaming Report'!U339)</f>
        <v>0</v>
      </c>
      <c r="G335">
        <f>LEN('Weekly US Streaming Report'!V339)</f>
        <v>0</v>
      </c>
      <c r="H335">
        <f>LEN('Weekly US Streaming Report'!W339)</f>
        <v>0</v>
      </c>
      <c t="str" s="122" r="I335">
        <f>if((sum(E335:G335)&gt;0), TRUE, "")</f>
        <v/>
      </c>
      <c t="str" s="122" r="J335">
        <f>if((sum(E335:H335)&gt;0), TRUE, "")</f>
        <v/>
      </c>
    </row>
    <row r="336" hidden="1">
      <c r="A336">
        <v>335</v>
      </c>
      <c t="str" r="B336">
        <f>'Weekly US Streaming Report'!F340</f>
        <v/>
      </c>
      <c t="str" s="122" r="C336">
        <f>'Weekly US Streaming Report'!G340</f>
        <v/>
      </c>
      <c t="str" s="122" r="D336">
        <f>'Weekly US Streaming Report'!H340</f>
        <v/>
      </c>
      <c r="E336">
        <f>LEN('Weekly US Streaming Report'!T340)</f>
        <v>0</v>
      </c>
      <c r="F336">
        <f>LEN('Weekly US Streaming Report'!U340)</f>
        <v>0</v>
      </c>
      <c r="G336">
        <f>LEN('Weekly US Streaming Report'!V340)</f>
        <v>0</v>
      </c>
      <c r="H336">
        <f>LEN('Weekly US Streaming Report'!W340)</f>
        <v>0</v>
      </c>
      <c t="str" s="122" r="I336">
        <f>if((sum(E336:G336)&gt;0), TRUE, "")</f>
        <v/>
      </c>
      <c t="str" s="122" r="J336">
        <f>if((sum(E336:H336)&gt;0), TRUE, "")</f>
        <v/>
      </c>
    </row>
    <row r="337" hidden="1">
      <c r="A337">
        <v>336</v>
      </c>
      <c t="str" r="B337">
        <f>'Weekly US Streaming Report'!F341</f>
        <v/>
      </c>
      <c t="str" s="122" r="C337">
        <f>'Weekly US Streaming Report'!G341</f>
        <v/>
      </c>
      <c t="str" s="122" r="D337">
        <f>'Weekly US Streaming Report'!H341</f>
        <v/>
      </c>
      <c r="E337">
        <f>LEN('Weekly US Streaming Report'!T341)</f>
        <v>0</v>
      </c>
      <c r="F337">
        <f>LEN('Weekly US Streaming Report'!U341)</f>
        <v>0</v>
      </c>
      <c r="G337">
        <f>LEN('Weekly US Streaming Report'!V341)</f>
        <v>0</v>
      </c>
      <c r="H337">
        <f>LEN('Weekly US Streaming Report'!W341)</f>
        <v>0</v>
      </c>
      <c t="str" s="122" r="I337">
        <f>if((sum(E337:G337)&gt;0), TRUE, "")</f>
        <v/>
      </c>
      <c t="str" s="122" r="J337">
        <f>if((sum(E337:H337)&gt;0), TRUE, "")</f>
        <v/>
      </c>
    </row>
    <row r="338" hidden="1">
      <c r="A338">
        <v>337</v>
      </c>
      <c t="str" r="B338">
        <f>'Weekly US Streaming Report'!F342</f>
        <v/>
      </c>
      <c t="str" s="122" r="C338">
        <f>'Weekly US Streaming Report'!G342</f>
        <v/>
      </c>
      <c t="str" s="122" r="D338">
        <f>'Weekly US Streaming Report'!H342</f>
        <v/>
      </c>
      <c r="E338">
        <f>LEN('Weekly US Streaming Report'!T342)</f>
        <v>0</v>
      </c>
      <c r="F338">
        <f>LEN('Weekly US Streaming Report'!U342)</f>
        <v>0</v>
      </c>
      <c r="G338">
        <f>LEN('Weekly US Streaming Report'!V342)</f>
        <v>0</v>
      </c>
      <c r="H338">
        <f>LEN('Weekly US Streaming Report'!W342)</f>
        <v>0</v>
      </c>
      <c t="str" s="122" r="I338">
        <f>if((sum(E338:G338)&gt;0), TRUE, "")</f>
        <v/>
      </c>
      <c t="str" s="122" r="J338">
        <f>if((sum(E338:H338)&gt;0), TRUE, "")</f>
        <v/>
      </c>
    </row>
    <row r="339" hidden="1">
      <c r="A339">
        <v>338</v>
      </c>
      <c t="str" r="B339">
        <f>'Weekly US Streaming Report'!F343</f>
        <v/>
      </c>
      <c t="str" s="122" r="C339">
        <f>'Weekly US Streaming Report'!G343</f>
        <v/>
      </c>
      <c t="str" s="122" r="D339">
        <f>'Weekly US Streaming Report'!H343</f>
        <v/>
      </c>
      <c r="E339">
        <f>LEN('Weekly US Streaming Report'!T343)</f>
        <v>0</v>
      </c>
      <c r="F339">
        <f>LEN('Weekly US Streaming Report'!U343)</f>
        <v>0</v>
      </c>
      <c r="G339">
        <f>LEN('Weekly US Streaming Report'!V343)</f>
        <v>0</v>
      </c>
      <c r="H339">
        <f>LEN('Weekly US Streaming Report'!W343)</f>
        <v>0</v>
      </c>
      <c t="str" s="122" r="I339">
        <f>if((sum(E339:G339)&gt;0), TRUE, "")</f>
        <v/>
      </c>
      <c t="str" s="122" r="J339">
        <f>if((sum(E339:H339)&gt;0), TRUE, "")</f>
        <v/>
      </c>
    </row>
    <row r="340" hidden="1">
      <c r="A340">
        <v>339</v>
      </c>
      <c t="str" r="B340">
        <f>'Weekly US Streaming Report'!F344</f>
        <v/>
      </c>
      <c t="str" s="122" r="C340">
        <f>'Weekly US Streaming Report'!G344</f>
        <v/>
      </c>
      <c t="str" s="122" r="D340">
        <f>'Weekly US Streaming Report'!H344</f>
        <v/>
      </c>
      <c r="E340">
        <f>LEN('Weekly US Streaming Report'!T344)</f>
        <v>0</v>
      </c>
      <c r="F340">
        <f>LEN('Weekly US Streaming Report'!U344)</f>
        <v>0</v>
      </c>
      <c r="G340">
        <f>LEN('Weekly US Streaming Report'!V344)</f>
        <v>0</v>
      </c>
      <c r="H340">
        <f>LEN('Weekly US Streaming Report'!W344)</f>
        <v>0</v>
      </c>
      <c t="str" s="122" r="I340">
        <f>if((sum(E340:G340)&gt;0), TRUE, "")</f>
        <v/>
      </c>
      <c t="str" s="122" r="J340">
        <f>if((sum(E340:H340)&gt;0), TRUE, "")</f>
        <v/>
      </c>
    </row>
    <row r="341" hidden="1">
      <c r="A341">
        <v>340</v>
      </c>
      <c t="str" r="B341">
        <f>'Weekly US Streaming Report'!F345</f>
        <v/>
      </c>
      <c t="str" s="122" r="C341">
        <f>'Weekly US Streaming Report'!G345</f>
        <v/>
      </c>
      <c t="str" s="122" r="D341">
        <f>'Weekly US Streaming Report'!H345</f>
        <v/>
      </c>
      <c r="E341">
        <f>LEN('Weekly US Streaming Report'!T345)</f>
        <v>0</v>
      </c>
      <c r="F341">
        <f>LEN('Weekly US Streaming Report'!U345)</f>
        <v>0</v>
      </c>
      <c r="G341">
        <f>LEN('Weekly US Streaming Report'!V345)</f>
        <v>0</v>
      </c>
      <c r="H341">
        <f>LEN('Weekly US Streaming Report'!W345)</f>
        <v>0</v>
      </c>
      <c t="str" s="122" r="I341">
        <f>if((sum(E341:G341)&gt;0), TRUE, "")</f>
        <v/>
      </c>
      <c t="str" s="122" r="J341">
        <f>if((sum(E341:H341)&gt;0), TRUE, "")</f>
        <v/>
      </c>
    </row>
    <row r="342" hidden="1">
      <c r="A342">
        <v>341</v>
      </c>
      <c t="str" r="B342">
        <f>'Weekly US Streaming Report'!F346</f>
        <v/>
      </c>
      <c t="str" s="122" r="C342">
        <f>'Weekly US Streaming Report'!G346</f>
        <v/>
      </c>
      <c t="str" s="122" r="D342">
        <f>'Weekly US Streaming Report'!H346</f>
        <v/>
      </c>
      <c r="E342">
        <f>LEN('Weekly US Streaming Report'!T346)</f>
        <v>0</v>
      </c>
      <c r="F342">
        <f>LEN('Weekly US Streaming Report'!U346)</f>
        <v>0</v>
      </c>
      <c r="G342">
        <f>LEN('Weekly US Streaming Report'!V346)</f>
        <v>0</v>
      </c>
      <c r="H342">
        <f>LEN('Weekly US Streaming Report'!W346)</f>
        <v>0</v>
      </c>
      <c t="str" s="122" r="I342">
        <f>if((sum(E342:G342)&gt;0), TRUE, "")</f>
        <v/>
      </c>
      <c t="str" s="122" r="J342">
        <f>if((sum(E342:H342)&gt;0), TRUE, "")</f>
        <v/>
      </c>
    </row>
    <row r="343" hidden="1">
      <c r="A343">
        <v>342</v>
      </c>
      <c t="str" r="B343">
        <f>'Weekly US Streaming Report'!F347</f>
        <v/>
      </c>
      <c t="str" s="122" r="C343">
        <f>'Weekly US Streaming Report'!G347</f>
        <v/>
      </c>
      <c t="str" s="122" r="D343">
        <f>'Weekly US Streaming Report'!H347</f>
        <v/>
      </c>
      <c r="E343">
        <f>LEN('Weekly US Streaming Report'!T347)</f>
        <v>0</v>
      </c>
      <c r="F343">
        <f>LEN('Weekly US Streaming Report'!U347)</f>
        <v>0</v>
      </c>
      <c r="G343">
        <f>LEN('Weekly US Streaming Report'!V347)</f>
        <v>0</v>
      </c>
      <c r="H343">
        <f>LEN('Weekly US Streaming Report'!W347)</f>
        <v>0</v>
      </c>
      <c t="str" s="122" r="I343">
        <f>if((sum(E343:G343)&gt;0), TRUE, "")</f>
        <v/>
      </c>
      <c t="str" s="122" r="J343">
        <f>if((sum(E343:H343)&gt;0), TRUE, "")</f>
        <v/>
      </c>
    </row>
    <row r="344" hidden="1">
      <c r="A344">
        <v>343</v>
      </c>
      <c t="str" r="B344">
        <f>'Weekly US Streaming Report'!F348</f>
        <v/>
      </c>
      <c t="str" s="122" r="C344">
        <f>'Weekly US Streaming Report'!G348</f>
        <v/>
      </c>
      <c t="str" s="122" r="D344">
        <f>'Weekly US Streaming Report'!H348</f>
        <v/>
      </c>
      <c r="E344">
        <f>LEN('Weekly US Streaming Report'!T348)</f>
        <v>0</v>
      </c>
      <c r="F344">
        <f>LEN('Weekly US Streaming Report'!U348)</f>
        <v>0</v>
      </c>
      <c r="G344">
        <f>LEN('Weekly US Streaming Report'!V348)</f>
        <v>0</v>
      </c>
      <c r="H344">
        <f>LEN('Weekly US Streaming Report'!W348)</f>
        <v>0</v>
      </c>
      <c t="str" s="122" r="I344">
        <f>if((sum(E344:G344)&gt;0), TRUE, "")</f>
        <v/>
      </c>
      <c t="str" s="122" r="J344">
        <f>if((sum(E344:H344)&gt;0), TRUE, "")</f>
        <v/>
      </c>
    </row>
    <row r="345" hidden="1">
      <c r="A345">
        <v>344</v>
      </c>
      <c t="str" r="B345">
        <f>'Weekly US Streaming Report'!F349</f>
        <v/>
      </c>
      <c t="str" s="122" r="C345">
        <f>'Weekly US Streaming Report'!G349</f>
        <v/>
      </c>
      <c t="str" s="122" r="D345">
        <f>'Weekly US Streaming Report'!H349</f>
        <v/>
      </c>
      <c r="E345">
        <f>LEN('Weekly US Streaming Report'!T349)</f>
        <v>0</v>
      </c>
      <c r="F345">
        <f>LEN('Weekly US Streaming Report'!U349)</f>
        <v>0</v>
      </c>
      <c r="G345">
        <f>LEN('Weekly US Streaming Report'!V349)</f>
        <v>0</v>
      </c>
      <c r="H345">
        <f>LEN('Weekly US Streaming Report'!W349)</f>
        <v>0</v>
      </c>
      <c t="str" s="122" r="I345">
        <f>if((sum(E345:G345)&gt;0), TRUE, "")</f>
        <v/>
      </c>
      <c t="str" s="122" r="J345">
        <f>if((sum(E345:H345)&gt;0), TRUE, "")</f>
        <v/>
      </c>
    </row>
    <row r="346" hidden="1">
      <c r="A346">
        <v>345</v>
      </c>
      <c t="str" r="B346">
        <f>'Weekly US Streaming Report'!F350</f>
        <v/>
      </c>
      <c t="str" s="122" r="C346">
        <f>'Weekly US Streaming Report'!G350</f>
        <v/>
      </c>
      <c t="str" s="122" r="D346">
        <f>'Weekly US Streaming Report'!H350</f>
        <v/>
      </c>
      <c r="E346">
        <f>LEN('Weekly US Streaming Report'!T350)</f>
        <v>0</v>
      </c>
      <c r="F346">
        <f>LEN('Weekly US Streaming Report'!U350)</f>
        <v>0</v>
      </c>
      <c r="G346">
        <f>LEN('Weekly US Streaming Report'!V350)</f>
        <v>0</v>
      </c>
      <c r="H346">
        <f>LEN('Weekly US Streaming Report'!W350)</f>
        <v>0</v>
      </c>
      <c t="str" s="122" r="I346">
        <f>if((sum(E346:G346)&gt;0), TRUE, "")</f>
        <v/>
      </c>
      <c t="str" s="122" r="J346">
        <f>if((sum(E346:H346)&gt;0), TRUE, "")</f>
        <v/>
      </c>
    </row>
    <row r="347" hidden="1">
      <c r="A347">
        <v>346</v>
      </c>
      <c t="str" r="B347">
        <f>'Weekly US Streaming Report'!F351</f>
        <v/>
      </c>
      <c t="str" s="122" r="C347">
        <f>'Weekly US Streaming Report'!G351</f>
        <v/>
      </c>
      <c t="str" s="122" r="D347">
        <f>'Weekly US Streaming Report'!H351</f>
        <v/>
      </c>
      <c r="E347">
        <f>LEN('Weekly US Streaming Report'!T351)</f>
        <v>0</v>
      </c>
      <c r="F347">
        <f>LEN('Weekly US Streaming Report'!U351)</f>
        <v>0</v>
      </c>
      <c r="G347">
        <f>LEN('Weekly US Streaming Report'!V351)</f>
        <v>0</v>
      </c>
      <c r="H347">
        <f>LEN('Weekly US Streaming Report'!W351)</f>
        <v>0</v>
      </c>
      <c t="str" s="122" r="I347">
        <f>if((sum(E347:G347)&gt;0), TRUE, "")</f>
        <v/>
      </c>
      <c t="str" s="122" r="J347">
        <f>if((sum(E347:H347)&gt;0), TRUE, "")</f>
        <v/>
      </c>
    </row>
    <row r="348" hidden="1">
      <c r="A348">
        <v>347</v>
      </c>
      <c t="str" r="B348">
        <f>'Weekly US Streaming Report'!F352</f>
        <v/>
      </c>
      <c t="str" s="122" r="C348">
        <f>'Weekly US Streaming Report'!G352</f>
        <v/>
      </c>
      <c t="str" s="122" r="D348">
        <f>'Weekly US Streaming Report'!H352</f>
        <v/>
      </c>
      <c r="E348">
        <f>LEN('Weekly US Streaming Report'!T352)</f>
        <v>0</v>
      </c>
      <c r="F348">
        <f>LEN('Weekly US Streaming Report'!U352)</f>
        <v>0</v>
      </c>
      <c r="G348">
        <f>LEN('Weekly US Streaming Report'!V352)</f>
        <v>0</v>
      </c>
      <c r="H348">
        <f>LEN('Weekly US Streaming Report'!W352)</f>
        <v>0</v>
      </c>
      <c t="str" s="122" r="I348">
        <f>if((sum(E348:G348)&gt;0), TRUE, "")</f>
        <v/>
      </c>
      <c t="str" s="122" r="J348">
        <f>if((sum(E348:H348)&gt;0), TRUE, "")</f>
        <v/>
      </c>
    </row>
    <row r="349" hidden="1">
      <c r="A349">
        <v>348</v>
      </c>
      <c t="str" r="B349">
        <f>'Weekly US Streaming Report'!F353</f>
        <v/>
      </c>
      <c t="str" s="122" r="C349">
        <f>'Weekly US Streaming Report'!G353</f>
        <v/>
      </c>
      <c t="str" s="122" r="D349">
        <f>'Weekly US Streaming Report'!H353</f>
        <v/>
      </c>
      <c r="E349">
        <f>LEN('Weekly US Streaming Report'!T353)</f>
        <v>0</v>
      </c>
      <c r="F349">
        <f>LEN('Weekly US Streaming Report'!U353)</f>
        <v>0</v>
      </c>
      <c r="G349">
        <f>LEN('Weekly US Streaming Report'!V353)</f>
        <v>0</v>
      </c>
      <c r="H349">
        <f>LEN('Weekly US Streaming Report'!W353)</f>
        <v>0</v>
      </c>
      <c t="str" s="122" r="I349">
        <f>if((sum(E349:G349)&gt;0), TRUE, "")</f>
        <v/>
      </c>
      <c t="str" s="122" r="J349">
        <f>if((sum(E349:H349)&gt;0), TRUE, "")</f>
        <v/>
      </c>
    </row>
    <row r="350" hidden="1">
      <c r="A350">
        <v>349</v>
      </c>
      <c t="str" r="B350">
        <f>'Weekly US Streaming Report'!F354</f>
        <v/>
      </c>
      <c t="str" s="122" r="C350">
        <f>'Weekly US Streaming Report'!G354</f>
        <v/>
      </c>
      <c t="str" s="122" r="D350">
        <f>'Weekly US Streaming Report'!H354</f>
        <v/>
      </c>
      <c r="E350">
        <f>LEN('Weekly US Streaming Report'!T354)</f>
        <v>0</v>
      </c>
      <c r="F350">
        <f>LEN('Weekly US Streaming Report'!U354)</f>
        <v>0</v>
      </c>
      <c r="G350">
        <f>LEN('Weekly US Streaming Report'!V354)</f>
        <v>0</v>
      </c>
      <c r="H350">
        <f>LEN('Weekly US Streaming Report'!W354)</f>
        <v>0</v>
      </c>
      <c t="str" s="122" r="I350">
        <f>if((sum(E350:G350)&gt;0), TRUE, "")</f>
        <v/>
      </c>
      <c t="str" s="122" r="J350">
        <f>if((sum(E350:H350)&gt;0), TRUE, "")</f>
        <v/>
      </c>
    </row>
    <row r="351" hidden="1">
      <c r="A351">
        <v>350</v>
      </c>
      <c t="str" r="B351">
        <f>'Weekly US Streaming Report'!F355</f>
        <v/>
      </c>
      <c t="str" s="122" r="C351">
        <f>'Weekly US Streaming Report'!G355</f>
        <v/>
      </c>
      <c t="str" s="122" r="D351">
        <f>'Weekly US Streaming Report'!H355</f>
        <v/>
      </c>
      <c r="E351">
        <f>LEN('Weekly US Streaming Report'!T355)</f>
        <v>0</v>
      </c>
      <c r="F351">
        <f>LEN('Weekly US Streaming Report'!U355)</f>
        <v>0</v>
      </c>
      <c r="G351">
        <f>LEN('Weekly US Streaming Report'!V355)</f>
        <v>0</v>
      </c>
      <c r="H351">
        <f>LEN('Weekly US Streaming Report'!W355)</f>
        <v>0</v>
      </c>
      <c t="str" s="122" r="I351">
        <f>if((sum(E351:G351)&gt;0), TRUE, "")</f>
        <v/>
      </c>
      <c t="str" s="122" r="J351">
        <f>if((sum(E351:H351)&gt;0), TRUE, "")</f>
        <v/>
      </c>
    </row>
    <row r="352" hidden="1">
      <c r="A352">
        <v>351</v>
      </c>
      <c t="str" r="B352">
        <f>'Weekly US Streaming Report'!F356</f>
        <v/>
      </c>
      <c t="str" s="122" r="C352">
        <f>'Weekly US Streaming Report'!G356</f>
        <v/>
      </c>
      <c t="str" s="122" r="D352">
        <f>'Weekly US Streaming Report'!H356</f>
        <v/>
      </c>
      <c r="E352">
        <f>LEN('Weekly US Streaming Report'!T356)</f>
        <v>0</v>
      </c>
      <c r="F352">
        <f>LEN('Weekly US Streaming Report'!U356)</f>
        <v>0</v>
      </c>
      <c r="G352">
        <f>LEN('Weekly US Streaming Report'!V356)</f>
        <v>0</v>
      </c>
      <c r="H352">
        <f>LEN('Weekly US Streaming Report'!W356)</f>
        <v>0</v>
      </c>
      <c t="str" s="122" r="I352">
        <f>if((sum(E352:G352)&gt;0), TRUE, "")</f>
        <v/>
      </c>
      <c t="str" s="122" r="J352">
        <f>if((sum(E352:H352)&gt;0), TRUE, "")</f>
        <v/>
      </c>
    </row>
    <row r="353" hidden="1">
      <c r="A353">
        <v>352</v>
      </c>
      <c t="str" r="B353">
        <f>'Weekly US Streaming Report'!F357</f>
        <v/>
      </c>
      <c t="str" s="122" r="C353">
        <f>'Weekly US Streaming Report'!G357</f>
        <v/>
      </c>
      <c t="str" s="122" r="D353">
        <f>'Weekly US Streaming Report'!H357</f>
        <v/>
      </c>
      <c r="E353">
        <f>LEN('Weekly US Streaming Report'!T357)</f>
        <v>0</v>
      </c>
      <c r="F353">
        <f>LEN('Weekly US Streaming Report'!U357)</f>
        <v>0</v>
      </c>
      <c r="G353">
        <f>LEN('Weekly US Streaming Report'!V357)</f>
        <v>0</v>
      </c>
      <c r="H353">
        <f>LEN('Weekly US Streaming Report'!W357)</f>
        <v>0</v>
      </c>
      <c t="str" s="122" r="I353">
        <f>if((sum(E353:G353)&gt;0), TRUE, "")</f>
        <v/>
      </c>
      <c t="str" s="122" r="J353">
        <f>if((sum(E353:H353)&gt;0), TRUE, "")</f>
        <v/>
      </c>
    </row>
    <row r="354" hidden="1">
      <c r="A354">
        <v>353</v>
      </c>
      <c t="str" r="B354">
        <f>'Weekly US Streaming Report'!F358</f>
        <v/>
      </c>
      <c t="str" s="122" r="C354">
        <f>'Weekly US Streaming Report'!G358</f>
        <v/>
      </c>
      <c t="str" s="122" r="D354">
        <f>'Weekly US Streaming Report'!H358</f>
        <v/>
      </c>
      <c r="E354">
        <f>LEN('Weekly US Streaming Report'!T358)</f>
        <v>0</v>
      </c>
      <c r="F354">
        <f>LEN('Weekly US Streaming Report'!U358)</f>
        <v>0</v>
      </c>
      <c r="G354">
        <f>LEN('Weekly US Streaming Report'!V358)</f>
        <v>0</v>
      </c>
      <c r="H354">
        <f>LEN('Weekly US Streaming Report'!W358)</f>
        <v>0</v>
      </c>
      <c t="str" s="122" r="I354">
        <f>if((sum(E354:G354)&gt;0), TRUE, "")</f>
        <v/>
      </c>
      <c t="str" s="122" r="J354">
        <f>if((sum(E354:H354)&gt;0), TRUE, "")</f>
        <v/>
      </c>
    </row>
    <row r="355" hidden="1">
      <c r="A355">
        <v>354</v>
      </c>
      <c t="str" r="B355">
        <f>'Weekly US Streaming Report'!F359</f>
        <v/>
      </c>
      <c t="str" s="122" r="C355">
        <f>'Weekly US Streaming Report'!G359</f>
        <v/>
      </c>
      <c t="str" s="122" r="D355">
        <f>'Weekly US Streaming Report'!H359</f>
        <v/>
      </c>
      <c r="E355">
        <f>LEN('Weekly US Streaming Report'!T359)</f>
        <v>0</v>
      </c>
      <c r="F355">
        <f>LEN('Weekly US Streaming Report'!U359)</f>
        <v>0</v>
      </c>
      <c r="G355">
        <f>LEN('Weekly US Streaming Report'!V359)</f>
        <v>0</v>
      </c>
      <c r="H355">
        <f>LEN('Weekly US Streaming Report'!W359)</f>
        <v>0</v>
      </c>
      <c t="str" s="122" r="I355">
        <f>if((sum(E355:G355)&gt;0), TRUE, "")</f>
        <v/>
      </c>
      <c t="str" s="122" r="J355">
        <f>if((sum(E355:H355)&gt;0), TRUE, "")</f>
        <v/>
      </c>
    </row>
    <row r="356" hidden="1">
      <c r="A356">
        <v>355</v>
      </c>
      <c t="str" r="B356">
        <f>'Weekly US Streaming Report'!F360</f>
        <v/>
      </c>
      <c t="str" s="122" r="C356">
        <f>'Weekly US Streaming Report'!G360</f>
        <v/>
      </c>
      <c t="str" s="122" r="D356">
        <f>'Weekly US Streaming Report'!H360</f>
        <v/>
      </c>
      <c r="E356">
        <f>LEN('Weekly US Streaming Report'!T360)</f>
        <v>0</v>
      </c>
      <c r="F356">
        <f>LEN('Weekly US Streaming Report'!U360)</f>
        <v>0</v>
      </c>
      <c r="G356">
        <f>LEN('Weekly US Streaming Report'!V360)</f>
        <v>0</v>
      </c>
      <c r="H356">
        <f>LEN('Weekly US Streaming Report'!W360)</f>
        <v>0</v>
      </c>
      <c t="str" s="122" r="I356">
        <f>if((sum(E356:G356)&gt;0), TRUE, "")</f>
        <v/>
      </c>
      <c t="str" s="122" r="J356">
        <f>if((sum(E356:H356)&gt;0), TRUE, "")</f>
        <v/>
      </c>
    </row>
    <row r="357" hidden="1">
      <c r="A357">
        <v>356</v>
      </c>
      <c t="str" r="B357">
        <f>'Weekly US Streaming Report'!F361</f>
        <v/>
      </c>
      <c t="str" s="122" r="C357">
        <f>'Weekly US Streaming Report'!G361</f>
        <v/>
      </c>
      <c t="str" s="122" r="D357">
        <f>'Weekly US Streaming Report'!H361</f>
        <v/>
      </c>
      <c r="E357">
        <f>LEN('Weekly US Streaming Report'!T361)</f>
        <v>0</v>
      </c>
      <c r="F357">
        <f>LEN('Weekly US Streaming Report'!U361)</f>
        <v>0</v>
      </c>
      <c r="G357">
        <f>LEN('Weekly US Streaming Report'!V361)</f>
        <v>0</v>
      </c>
      <c r="H357">
        <f>LEN('Weekly US Streaming Report'!W361)</f>
        <v>0</v>
      </c>
      <c t="str" s="122" r="I357">
        <f>if((sum(E357:G357)&gt;0), TRUE, "")</f>
        <v/>
      </c>
      <c t="str" s="122" r="J357">
        <f>if((sum(E357:H357)&gt;0), TRUE, "")</f>
        <v/>
      </c>
    </row>
    <row r="358" hidden="1">
      <c r="A358">
        <v>357</v>
      </c>
      <c t="str" r="B358">
        <f>'Weekly US Streaming Report'!F362</f>
        <v/>
      </c>
      <c t="str" s="122" r="C358">
        <f>'Weekly US Streaming Report'!G362</f>
        <v/>
      </c>
      <c t="str" s="122" r="D358">
        <f>'Weekly US Streaming Report'!H362</f>
        <v/>
      </c>
      <c r="E358">
        <f>LEN('Weekly US Streaming Report'!T362)</f>
        <v>0</v>
      </c>
      <c r="F358">
        <f>LEN('Weekly US Streaming Report'!U362)</f>
        <v>0</v>
      </c>
      <c r="G358">
        <f>LEN('Weekly US Streaming Report'!V362)</f>
        <v>0</v>
      </c>
      <c r="H358">
        <f>LEN('Weekly US Streaming Report'!W362)</f>
        <v>0</v>
      </c>
      <c t="str" s="122" r="I358">
        <f>if((sum(E358:G358)&gt;0), TRUE, "")</f>
        <v/>
      </c>
      <c t="str" s="122" r="J358">
        <f>if((sum(E358:H358)&gt;0), TRUE, "")</f>
        <v/>
      </c>
    </row>
    <row r="359" hidden="1">
      <c r="A359">
        <v>358</v>
      </c>
      <c t="str" r="B359">
        <f>'Weekly US Streaming Report'!F363</f>
        <v/>
      </c>
      <c t="str" s="122" r="C359">
        <f>'Weekly US Streaming Report'!G363</f>
        <v/>
      </c>
      <c t="str" s="122" r="D359">
        <f>'Weekly US Streaming Report'!H363</f>
        <v/>
      </c>
      <c r="E359">
        <f>LEN('Weekly US Streaming Report'!T363)</f>
        <v>0</v>
      </c>
      <c r="F359">
        <f>LEN('Weekly US Streaming Report'!U363)</f>
        <v>0</v>
      </c>
      <c r="G359">
        <f>LEN('Weekly US Streaming Report'!V363)</f>
        <v>0</v>
      </c>
      <c r="H359">
        <f>LEN('Weekly US Streaming Report'!W363)</f>
        <v>0</v>
      </c>
      <c t="str" s="122" r="I359">
        <f>if((sum(E359:G359)&gt;0), TRUE, "")</f>
        <v/>
      </c>
      <c t="str" s="122" r="J359">
        <f>if((sum(E359:H359)&gt;0), TRUE, "")</f>
        <v/>
      </c>
    </row>
    <row r="360" hidden="1">
      <c r="A360">
        <v>359</v>
      </c>
      <c t="str" r="B360">
        <f>'Weekly US Streaming Report'!F364</f>
        <v/>
      </c>
      <c t="str" s="122" r="C360">
        <f>'Weekly US Streaming Report'!G364</f>
        <v/>
      </c>
      <c t="str" s="122" r="D360">
        <f>'Weekly US Streaming Report'!H364</f>
        <v/>
      </c>
      <c r="E360">
        <f>LEN('Weekly US Streaming Report'!T364)</f>
        <v>0</v>
      </c>
      <c r="F360">
        <f>LEN('Weekly US Streaming Report'!U364)</f>
        <v>0</v>
      </c>
      <c r="G360">
        <f>LEN('Weekly US Streaming Report'!V364)</f>
        <v>0</v>
      </c>
      <c r="H360">
        <f>LEN('Weekly US Streaming Report'!W364)</f>
        <v>0</v>
      </c>
      <c t="str" s="122" r="I360">
        <f>if((sum(E360:G360)&gt;0), TRUE, "")</f>
        <v/>
      </c>
      <c t="str" s="122" r="J360">
        <f>if((sum(E360:H360)&gt;0), TRUE, "")</f>
        <v/>
      </c>
    </row>
    <row r="361" hidden="1">
      <c r="A361">
        <v>360</v>
      </c>
      <c t="str" r="B361">
        <f>'Weekly US Streaming Report'!F365</f>
        <v/>
      </c>
      <c t="str" s="122" r="C361">
        <f>'Weekly US Streaming Report'!G365</f>
        <v/>
      </c>
      <c t="str" s="122" r="D361">
        <f>'Weekly US Streaming Report'!H365</f>
        <v/>
      </c>
      <c r="E361">
        <f>LEN('Weekly US Streaming Report'!T365)</f>
        <v>0</v>
      </c>
      <c r="F361">
        <f>LEN('Weekly US Streaming Report'!U365)</f>
        <v>0</v>
      </c>
      <c r="G361">
        <f>LEN('Weekly US Streaming Report'!V365)</f>
        <v>0</v>
      </c>
      <c r="H361">
        <f>LEN('Weekly US Streaming Report'!W365)</f>
        <v>0</v>
      </c>
      <c t="str" s="122" r="I361">
        <f>if((sum(E361:G361)&gt;0), TRUE, "")</f>
        <v/>
      </c>
      <c t="str" s="122" r="J361">
        <f>if((sum(E361:H361)&gt;0), TRUE, "")</f>
        <v/>
      </c>
    </row>
    <row r="362" hidden="1">
      <c r="A362">
        <v>361</v>
      </c>
      <c t="str" r="B362">
        <f>'Weekly US Streaming Report'!F366</f>
        <v/>
      </c>
      <c t="str" s="122" r="C362">
        <f>'Weekly US Streaming Report'!G366</f>
        <v/>
      </c>
      <c t="str" s="122" r="D362">
        <f>'Weekly US Streaming Report'!H366</f>
        <v/>
      </c>
      <c r="E362">
        <f>LEN('Weekly US Streaming Report'!T366)</f>
        <v>0</v>
      </c>
      <c r="F362">
        <f>LEN('Weekly US Streaming Report'!U366)</f>
        <v>0</v>
      </c>
      <c r="G362">
        <f>LEN('Weekly US Streaming Report'!V366)</f>
        <v>0</v>
      </c>
      <c r="H362">
        <f>LEN('Weekly US Streaming Report'!W366)</f>
        <v>0</v>
      </c>
      <c t="str" s="122" r="I362">
        <f>if((sum(E362:G362)&gt;0), TRUE, "")</f>
        <v/>
      </c>
      <c t="str" s="122" r="J362">
        <f>if((sum(E362:H362)&gt;0), TRUE, "")</f>
        <v/>
      </c>
    </row>
    <row r="363" hidden="1">
      <c r="A363">
        <v>362</v>
      </c>
      <c t="str" r="B363">
        <f>'Weekly US Streaming Report'!F367</f>
        <v/>
      </c>
      <c t="str" s="122" r="C363">
        <f>'Weekly US Streaming Report'!G367</f>
        <v/>
      </c>
      <c t="str" s="122" r="D363">
        <f>'Weekly US Streaming Report'!H367</f>
        <v/>
      </c>
      <c r="E363">
        <f>LEN('Weekly US Streaming Report'!T367)</f>
        <v>0</v>
      </c>
      <c r="F363">
        <f>LEN('Weekly US Streaming Report'!U367)</f>
        <v>0</v>
      </c>
      <c r="G363">
        <f>LEN('Weekly US Streaming Report'!V367)</f>
        <v>0</v>
      </c>
      <c r="H363">
        <f>LEN('Weekly US Streaming Report'!W367)</f>
        <v>0</v>
      </c>
      <c t="str" s="122" r="I363">
        <f>if((sum(E363:G363)&gt;0), TRUE, "")</f>
        <v/>
      </c>
      <c t="str" s="122" r="J363">
        <f>if((sum(E363:H363)&gt;0), TRUE, "")</f>
        <v/>
      </c>
    </row>
    <row r="364" hidden="1">
      <c r="A364">
        <v>363</v>
      </c>
      <c t="str" r="B364">
        <f>'Weekly US Streaming Report'!F368</f>
        <v/>
      </c>
      <c t="str" s="122" r="C364">
        <f>'Weekly US Streaming Report'!G368</f>
        <v/>
      </c>
      <c t="str" s="122" r="D364">
        <f>'Weekly US Streaming Report'!H368</f>
        <v/>
      </c>
      <c r="E364">
        <f>LEN('Weekly US Streaming Report'!T368)</f>
        <v>0</v>
      </c>
      <c r="F364">
        <f>LEN('Weekly US Streaming Report'!U368)</f>
        <v>0</v>
      </c>
      <c r="G364">
        <f>LEN('Weekly US Streaming Report'!V368)</f>
        <v>0</v>
      </c>
      <c r="H364">
        <f>LEN('Weekly US Streaming Report'!W368)</f>
        <v>0</v>
      </c>
      <c t="str" s="122" r="I364">
        <f>if((sum(E364:G364)&gt;0), TRUE, "")</f>
        <v/>
      </c>
      <c t="str" s="122" r="J364">
        <f>if((sum(E364:H364)&gt;0), TRUE, "")</f>
        <v/>
      </c>
    </row>
    <row r="365" hidden="1">
      <c r="A365">
        <v>364</v>
      </c>
      <c t="str" r="B365">
        <f>'Weekly US Streaming Report'!F369</f>
        <v/>
      </c>
      <c t="str" s="122" r="C365">
        <f>'Weekly US Streaming Report'!G369</f>
        <v/>
      </c>
      <c t="str" s="122" r="D365">
        <f>'Weekly US Streaming Report'!H369</f>
        <v/>
      </c>
      <c r="E365">
        <f>LEN('Weekly US Streaming Report'!T369)</f>
        <v>0</v>
      </c>
      <c r="F365">
        <f>LEN('Weekly US Streaming Report'!U369)</f>
        <v>0</v>
      </c>
      <c r="G365">
        <f>LEN('Weekly US Streaming Report'!V369)</f>
        <v>0</v>
      </c>
      <c r="H365">
        <f>LEN('Weekly US Streaming Report'!W369)</f>
        <v>0</v>
      </c>
      <c t="str" s="122" r="I365">
        <f>if((sum(E365:G365)&gt;0), TRUE, "")</f>
        <v/>
      </c>
      <c t="str" s="122" r="J365">
        <f>if((sum(E365:H365)&gt;0), TRUE, "")</f>
        <v/>
      </c>
    </row>
    <row r="366" hidden="1">
      <c r="A366">
        <v>365</v>
      </c>
      <c t="str" r="B366">
        <f>'Weekly US Streaming Report'!F370</f>
        <v/>
      </c>
      <c t="str" s="122" r="C366">
        <f>'Weekly US Streaming Report'!G370</f>
        <v/>
      </c>
      <c t="str" s="122" r="D366">
        <f>'Weekly US Streaming Report'!H370</f>
        <v/>
      </c>
      <c r="E366">
        <f>LEN('Weekly US Streaming Report'!T370)</f>
        <v>0</v>
      </c>
      <c r="F366">
        <f>LEN('Weekly US Streaming Report'!U370)</f>
        <v>0</v>
      </c>
      <c r="G366">
        <f>LEN('Weekly US Streaming Report'!V370)</f>
        <v>0</v>
      </c>
      <c r="H366">
        <f>LEN('Weekly US Streaming Report'!W370)</f>
        <v>0</v>
      </c>
      <c t="str" s="122" r="I366">
        <f>if((sum(E366:G366)&gt;0), TRUE, "")</f>
        <v/>
      </c>
      <c t="str" s="122" r="J366">
        <f>if((sum(E366:H366)&gt;0), TRUE, "")</f>
        <v/>
      </c>
    </row>
    <row r="367" hidden="1">
      <c r="A367">
        <v>366</v>
      </c>
      <c t="str" r="B367">
        <f>'Weekly US Streaming Report'!F371</f>
        <v/>
      </c>
      <c t="str" s="122" r="C367">
        <f>'Weekly US Streaming Report'!G371</f>
        <v/>
      </c>
      <c t="str" s="122" r="D367">
        <f>'Weekly US Streaming Report'!H371</f>
        <v/>
      </c>
      <c r="E367">
        <f>LEN('Weekly US Streaming Report'!T371)</f>
        <v>0</v>
      </c>
      <c r="F367">
        <f>LEN('Weekly US Streaming Report'!U371)</f>
        <v>0</v>
      </c>
      <c r="G367">
        <f>LEN('Weekly US Streaming Report'!V371)</f>
        <v>0</v>
      </c>
      <c r="H367">
        <f>LEN('Weekly US Streaming Report'!W371)</f>
        <v>0</v>
      </c>
      <c t="str" s="122" r="I367">
        <f>if((sum(E367:G367)&gt;0), TRUE, "")</f>
        <v/>
      </c>
      <c t="str" s="122" r="J367">
        <f>if((sum(E367:H367)&gt;0), TRUE, "")</f>
        <v/>
      </c>
    </row>
    <row r="368" hidden="1">
      <c r="A368">
        <v>367</v>
      </c>
      <c t="str" r="B368">
        <f>'Weekly US Streaming Report'!F372</f>
        <v/>
      </c>
      <c t="str" s="122" r="C368">
        <f>'Weekly US Streaming Report'!G372</f>
        <v/>
      </c>
      <c t="str" s="122" r="D368">
        <f>'Weekly US Streaming Report'!H372</f>
        <v/>
      </c>
      <c r="E368">
        <f>LEN('Weekly US Streaming Report'!T372)</f>
        <v>0</v>
      </c>
      <c r="F368">
        <f>LEN('Weekly US Streaming Report'!U372)</f>
        <v>0</v>
      </c>
      <c r="G368">
        <f>LEN('Weekly US Streaming Report'!V372)</f>
        <v>0</v>
      </c>
      <c r="H368">
        <f>LEN('Weekly US Streaming Report'!W372)</f>
        <v>0</v>
      </c>
      <c t="str" s="122" r="I368">
        <f>if((sum(E368:G368)&gt;0), TRUE, "")</f>
        <v/>
      </c>
      <c t="str" s="122" r="J368">
        <f>if((sum(E368:H368)&gt;0), TRUE, "")</f>
        <v/>
      </c>
    </row>
    <row r="369" hidden="1">
      <c r="A369">
        <v>368</v>
      </c>
      <c t="str" r="B369">
        <f>'Weekly US Streaming Report'!F373</f>
        <v/>
      </c>
      <c t="str" s="122" r="C369">
        <f>'Weekly US Streaming Report'!G373</f>
        <v/>
      </c>
      <c t="str" s="122" r="D369">
        <f>'Weekly US Streaming Report'!H373</f>
        <v/>
      </c>
      <c r="E369">
        <f>LEN('Weekly US Streaming Report'!T373)</f>
        <v>0</v>
      </c>
      <c r="F369">
        <f>LEN('Weekly US Streaming Report'!U373)</f>
        <v>0</v>
      </c>
      <c r="G369">
        <f>LEN('Weekly US Streaming Report'!V373)</f>
        <v>0</v>
      </c>
      <c r="H369">
        <f>LEN('Weekly US Streaming Report'!W373)</f>
        <v>0</v>
      </c>
      <c t="str" s="122" r="I369">
        <f>if((sum(E369:G369)&gt;0), TRUE, "")</f>
        <v/>
      </c>
      <c t="str" s="122" r="J369">
        <f>if((sum(E369:H369)&gt;0), TRUE, "")</f>
        <v/>
      </c>
    </row>
    <row r="370" hidden="1">
      <c r="A370">
        <v>369</v>
      </c>
      <c t="str" r="B370">
        <f>'Weekly US Streaming Report'!F374</f>
        <v/>
      </c>
      <c t="str" s="122" r="C370">
        <f>'Weekly US Streaming Report'!G374</f>
        <v/>
      </c>
      <c t="str" s="122" r="D370">
        <f>'Weekly US Streaming Report'!H374</f>
        <v/>
      </c>
      <c r="E370">
        <f>LEN('Weekly US Streaming Report'!T374)</f>
        <v>0</v>
      </c>
      <c r="F370">
        <f>LEN('Weekly US Streaming Report'!U374)</f>
        <v>0</v>
      </c>
      <c r="G370">
        <f>LEN('Weekly US Streaming Report'!V374)</f>
        <v>0</v>
      </c>
      <c r="H370">
        <f>LEN('Weekly US Streaming Report'!W374)</f>
        <v>0</v>
      </c>
      <c t="str" s="122" r="I370">
        <f>if((sum(E370:G370)&gt;0), TRUE, "")</f>
        <v/>
      </c>
      <c t="str" s="122" r="J370">
        <f>if((sum(E370:H370)&gt;0), TRUE, "")</f>
        <v/>
      </c>
    </row>
    <row r="371" hidden="1">
      <c r="A371">
        <v>370</v>
      </c>
      <c t="str" r="B371">
        <f>'Weekly US Streaming Report'!F375</f>
        <v/>
      </c>
      <c t="str" s="122" r="C371">
        <f>'Weekly US Streaming Report'!G375</f>
        <v/>
      </c>
      <c t="str" s="122" r="D371">
        <f>'Weekly US Streaming Report'!H375</f>
        <v/>
      </c>
      <c r="E371">
        <f>LEN('Weekly US Streaming Report'!T375)</f>
        <v>0</v>
      </c>
      <c r="F371">
        <f>LEN('Weekly US Streaming Report'!U375)</f>
        <v>0</v>
      </c>
      <c r="G371">
        <f>LEN('Weekly US Streaming Report'!V375)</f>
        <v>0</v>
      </c>
      <c r="H371">
        <f>LEN('Weekly US Streaming Report'!W375)</f>
        <v>0</v>
      </c>
      <c t="str" s="122" r="I371">
        <f>if((sum(E371:G371)&gt;0), TRUE, "")</f>
        <v/>
      </c>
      <c t="str" s="122" r="J371">
        <f>if((sum(E371:H371)&gt;0), TRUE, "")</f>
        <v/>
      </c>
    </row>
    <row r="372" hidden="1">
      <c r="A372">
        <v>371</v>
      </c>
      <c t="str" r="B372">
        <f>'Weekly US Streaming Report'!F376</f>
        <v/>
      </c>
      <c t="str" s="122" r="C372">
        <f>'Weekly US Streaming Report'!G376</f>
        <v/>
      </c>
      <c t="str" s="122" r="D372">
        <f>'Weekly US Streaming Report'!H376</f>
        <v/>
      </c>
      <c r="E372">
        <f>LEN('Weekly US Streaming Report'!T376)</f>
        <v>0</v>
      </c>
      <c r="F372">
        <f>LEN('Weekly US Streaming Report'!U376)</f>
        <v>0</v>
      </c>
      <c r="G372">
        <f>LEN('Weekly US Streaming Report'!V376)</f>
        <v>0</v>
      </c>
      <c r="H372">
        <f>LEN('Weekly US Streaming Report'!W376)</f>
        <v>0</v>
      </c>
      <c t="str" s="122" r="I372">
        <f>if((sum(E372:G372)&gt;0), TRUE, "")</f>
        <v/>
      </c>
      <c t="str" s="122" r="J372">
        <f>if((sum(E372:H372)&gt;0), TRUE, "")</f>
        <v/>
      </c>
    </row>
    <row r="373" hidden="1">
      <c r="A373">
        <v>372</v>
      </c>
      <c t="str" r="B373">
        <f>'Weekly US Streaming Report'!F377</f>
        <v/>
      </c>
      <c t="str" s="122" r="C373">
        <f>'Weekly US Streaming Report'!G377</f>
        <v/>
      </c>
      <c t="str" s="122" r="D373">
        <f>'Weekly US Streaming Report'!H377</f>
        <v/>
      </c>
      <c r="E373">
        <f>LEN('Weekly US Streaming Report'!T377)</f>
        <v>0</v>
      </c>
      <c r="F373">
        <f>LEN('Weekly US Streaming Report'!U377)</f>
        <v>0</v>
      </c>
      <c r="G373">
        <f>LEN('Weekly US Streaming Report'!V377)</f>
        <v>0</v>
      </c>
      <c r="H373">
        <f>LEN('Weekly US Streaming Report'!W377)</f>
        <v>0</v>
      </c>
      <c t="str" s="122" r="I373">
        <f>if((sum(E373:G373)&gt;0), TRUE, "")</f>
        <v/>
      </c>
      <c t="str" s="122" r="J373">
        <f>if((sum(E373:H373)&gt;0), TRUE, "")</f>
        <v/>
      </c>
    </row>
    <row r="374" hidden="1">
      <c r="A374">
        <v>373</v>
      </c>
      <c t="str" r="B374">
        <f>'Weekly US Streaming Report'!F378</f>
        <v/>
      </c>
      <c t="str" s="122" r="C374">
        <f>'Weekly US Streaming Report'!G378</f>
        <v/>
      </c>
      <c t="str" s="122" r="D374">
        <f>'Weekly US Streaming Report'!H378</f>
        <v/>
      </c>
      <c r="E374">
        <f>LEN('Weekly US Streaming Report'!T378)</f>
        <v>0</v>
      </c>
      <c r="F374">
        <f>LEN('Weekly US Streaming Report'!U378)</f>
        <v>0</v>
      </c>
      <c r="G374">
        <f>LEN('Weekly US Streaming Report'!V378)</f>
        <v>0</v>
      </c>
      <c r="H374">
        <f>LEN('Weekly US Streaming Report'!W378)</f>
        <v>0</v>
      </c>
      <c t="str" s="122" r="I374">
        <f>if((sum(E374:G374)&gt;0), TRUE, "")</f>
        <v/>
      </c>
      <c t="str" s="122" r="J374">
        <f>if((sum(E374:H374)&gt;0), TRUE, "")</f>
        <v/>
      </c>
    </row>
    <row r="375" hidden="1">
      <c r="A375">
        <v>374</v>
      </c>
      <c t="str" r="B375">
        <f>'Weekly US Streaming Report'!F379</f>
        <v/>
      </c>
      <c t="str" s="122" r="C375">
        <f>'Weekly US Streaming Report'!G379</f>
        <v/>
      </c>
      <c t="str" s="122" r="D375">
        <f>'Weekly US Streaming Report'!H379</f>
        <v/>
      </c>
      <c r="E375">
        <f>LEN('Weekly US Streaming Report'!T379)</f>
        <v>0</v>
      </c>
      <c r="F375">
        <f>LEN('Weekly US Streaming Report'!U379)</f>
        <v>0</v>
      </c>
      <c r="G375">
        <f>LEN('Weekly US Streaming Report'!V379)</f>
        <v>0</v>
      </c>
      <c r="H375">
        <f>LEN('Weekly US Streaming Report'!W379)</f>
        <v>0</v>
      </c>
      <c t="str" s="122" r="I375">
        <f>if((sum(E375:G375)&gt;0), TRUE, "")</f>
        <v/>
      </c>
      <c t="str" s="122" r="J375">
        <f>if((sum(E375:H375)&gt;0), TRUE, "")</f>
        <v/>
      </c>
    </row>
    <row r="376" hidden="1">
      <c r="A376">
        <v>375</v>
      </c>
      <c t="str" r="B376">
        <f>'Weekly US Streaming Report'!F380</f>
        <v/>
      </c>
      <c t="str" s="122" r="C376">
        <f>'Weekly US Streaming Report'!G380</f>
        <v/>
      </c>
      <c t="str" s="122" r="D376">
        <f>'Weekly US Streaming Report'!H380</f>
        <v/>
      </c>
      <c r="E376">
        <f>LEN('Weekly US Streaming Report'!T380)</f>
        <v>0</v>
      </c>
      <c r="F376">
        <f>LEN('Weekly US Streaming Report'!U380)</f>
        <v>0</v>
      </c>
      <c r="G376">
        <f>LEN('Weekly US Streaming Report'!V380)</f>
        <v>0</v>
      </c>
      <c r="H376">
        <f>LEN('Weekly US Streaming Report'!W380)</f>
        <v>0</v>
      </c>
      <c t="str" s="122" r="I376">
        <f>if((sum(E376:G376)&gt;0), TRUE, "")</f>
        <v/>
      </c>
      <c t="str" s="122" r="J376">
        <f>if((sum(E376:H376)&gt;0), TRUE, "")</f>
        <v/>
      </c>
    </row>
    <row r="377" hidden="1">
      <c r="A377">
        <v>376</v>
      </c>
      <c t="str" r="B377">
        <f>'Weekly US Streaming Report'!F381</f>
        <v/>
      </c>
      <c t="str" s="122" r="C377">
        <f>'Weekly US Streaming Report'!G381</f>
        <v/>
      </c>
      <c t="str" s="122" r="D377">
        <f>'Weekly US Streaming Report'!H381</f>
        <v/>
      </c>
      <c r="E377">
        <f>LEN('Weekly US Streaming Report'!T381)</f>
        <v>0</v>
      </c>
      <c r="F377">
        <f>LEN('Weekly US Streaming Report'!U381)</f>
        <v>0</v>
      </c>
      <c r="G377">
        <f>LEN('Weekly US Streaming Report'!V381)</f>
        <v>0</v>
      </c>
      <c r="H377">
        <f>LEN('Weekly US Streaming Report'!W381)</f>
        <v>0</v>
      </c>
      <c t="str" s="122" r="I377">
        <f>if((sum(E377:G377)&gt;0), TRUE, "")</f>
        <v/>
      </c>
      <c t="str" s="122" r="J377">
        <f>if((sum(E377:H377)&gt;0), TRUE, "")</f>
        <v/>
      </c>
    </row>
    <row r="378" hidden="1">
      <c r="A378">
        <v>377</v>
      </c>
      <c t="str" r="B378">
        <f>'Weekly US Streaming Report'!F382</f>
        <v/>
      </c>
      <c t="str" s="122" r="C378">
        <f>'Weekly US Streaming Report'!G382</f>
        <v/>
      </c>
      <c t="str" s="122" r="D378">
        <f>'Weekly US Streaming Report'!H382</f>
        <v/>
      </c>
      <c r="E378">
        <f>LEN('Weekly US Streaming Report'!T382)</f>
        <v>0</v>
      </c>
      <c r="F378">
        <f>LEN('Weekly US Streaming Report'!U382)</f>
        <v>0</v>
      </c>
      <c r="G378">
        <f>LEN('Weekly US Streaming Report'!V382)</f>
        <v>0</v>
      </c>
      <c r="H378">
        <f>LEN('Weekly US Streaming Report'!W382)</f>
        <v>0</v>
      </c>
      <c t="str" s="122" r="I378">
        <f>if((sum(E378:G378)&gt;0), TRUE, "")</f>
        <v/>
      </c>
      <c t="str" s="122" r="J378">
        <f>if((sum(E378:H378)&gt;0), TRUE, "")</f>
        <v/>
      </c>
    </row>
    <row r="379" hidden="1">
      <c r="A379">
        <v>378</v>
      </c>
      <c t="str" r="B379">
        <f>'Weekly US Streaming Report'!F383</f>
        <v/>
      </c>
      <c t="str" s="122" r="C379">
        <f>'Weekly US Streaming Report'!G383</f>
        <v/>
      </c>
      <c t="str" s="122" r="D379">
        <f>'Weekly US Streaming Report'!H383</f>
        <v/>
      </c>
      <c r="E379">
        <f>LEN('Weekly US Streaming Report'!T383)</f>
        <v>0</v>
      </c>
      <c r="F379">
        <f>LEN('Weekly US Streaming Report'!U383)</f>
        <v>0</v>
      </c>
      <c r="G379">
        <f>LEN('Weekly US Streaming Report'!V383)</f>
        <v>0</v>
      </c>
      <c r="H379">
        <f>LEN('Weekly US Streaming Report'!W383)</f>
        <v>0</v>
      </c>
      <c t="str" s="122" r="I379">
        <f>if((sum(E379:G379)&gt;0), TRUE, "")</f>
        <v/>
      </c>
      <c t="str" s="122" r="J379">
        <f>if((sum(E379:H379)&gt;0), TRUE, "")</f>
        <v/>
      </c>
    </row>
    <row r="380" hidden="1">
      <c r="A380">
        <v>379</v>
      </c>
      <c t="str" r="B380">
        <f>'Weekly US Streaming Report'!F384</f>
        <v/>
      </c>
      <c t="str" s="122" r="C380">
        <f>'Weekly US Streaming Report'!G384</f>
        <v/>
      </c>
      <c t="str" s="122" r="D380">
        <f>'Weekly US Streaming Report'!H384</f>
        <v/>
      </c>
      <c r="E380">
        <f>LEN('Weekly US Streaming Report'!T384)</f>
        <v>0</v>
      </c>
      <c r="F380">
        <f>LEN('Weekly US Streaming Report'!U384)</f>
        <v>0</v>
      </c>
      <c r="G380">
        <f>LEN('Weekly US Streaming Report'!V384)</f>
        <v>0</v>
      </c>
      <c r="H380">
        <f>LEN('Weekly US Streaming Report'!W384)</f>
        <v>0</v>
      </c>
      <c t="str" s="122" r="I380">
        <f>if((sum(E380:G380)&gt;0), TRUE, "")</f>
        <v/>
      </c>
      <c t="str" s="122" r="J380">
        <f>if((sum(E380:H380)&gt;0), TRUE, "")</f>
        <v/>
      </c>
    </row>
    <row r="381" hidden="1">
      <c r="A381">
        <v>380</v>
      </c>
      <c t="str" r="B381">
        <f>'Weekly US Streaming Report'!F385</f>
        <v/>
      </c>
      <c t="str" s="122" r="C381">
        <f>'Weekly US Streaming Report'!G385</f>
        <v/>
      </c>
      <c t="str" s="122" r="D381">
        <f>'Weekly US Streaming Report'!H385</f>
        <v/>
      </c>
      <c r="E381">
        <f>LEN('Weekly US Streaming Report'!T385)</f>
        <v>0</v>
      </c>
      <c r="F381">
        <f>LEN('Weekly US Streaming Report'!U385)</f>
        <v>0</v>
      </c>
      <c r="G381">
        <f>LEN('Weekly US Streaming Report'!V385)</f>
        <v>0</v>
      </c>
      <c r="H381">
        <f>LEN('Weekly US Streaming Report'!W385)</f>
        <v>0</v>
      </c>
      <c t="str" s="122" r="I381">
        <f>if((sum(E381:G381)&gt;0), TRUE, "")</f>
        <v/>
      </c>
      <c t="str" s="122" r="J381">
        <f>if((sum(E381:H381)&gt;0), TRUE, "")</f>
        <v/>
      </c>
    </row>
    <row r="382" hidden="1">
      <c r="A382">
        <v>381</v>
      </c>
      <c t="str" r="B382">
        <f>'Weekly US Streaming Report'!F386</f>
        <v/>
      </c>
      <c t="str" s="122" r="C382">
        <f>'Weekly US Streaming Report'!G386</f>
        <v/>
      </c>
      <c t="str" s="122" r="D382">
        <f>'Weekly US Streaming Report'!H386</f>
        <v/>
      </c>
      <c r="E382">
        <f>LEN('Weekly US Streaming Report'!T386)</f>
        <v>0</v>
      </c>
      <c r="F382">
        <f>LEN('Weekly US Streaming Report'!U386)</f>
        <v>0</v>
      </c>
      <c r="G382">
        <f>LEN('Weekly US Streaming Report'!V386)</f>
        <v>0</v>
      </c>
      <c r="H382">
        <f>LEN('Weekly US Streaming Report'!W386)</f>
        <v>0</v>
      </c>
      <c t="str" s="122" r="I382">
        <f>if((sum(E382:G382)&gt;0), TRUE, "")</f>
        <v/>
      </c>
      <c t="str" s="122" r="J382">
        <f>if((sum(E382:H382)&gt;0), TRUE, "")</f>
        <v/>
      </c>
    </row>
    <row r="383" hidden="1">
      <c r="A383">
        <v>382</v>
      </c>
      <c t="str" r="B383">
        <f>'Weekly US Streaming Report'!F387</f>
        <v/>
      </c>
      <c t="str" s="122" r="C383">
        <f>'Weekly US Streaming Report'!G387</f>
        <v/>
      </c>
      <c t="str" s="122" r="D383">
        <f>'Weekly US Streaming Report'!H387</f>
        <v/>
      </c>
      <c r="E383">
        <f>LEN('Weekly US Streaming Report'!T387)</f>
        <v>0</v>
      </c>
      <c r="F383">
        <f>LEN('Weekly US Streaming Report'!U387)</f>
        <v>0</v>
      </c>
      <c r="G383">
        <f>LEN('Weekly US Streaming Report'!V387)</f>
        <v>0</v>
      </c>
      <c r="H383">
        <f>LEN('Weekly US Streaming Report'!W387)</f>
        <v>0</v>
      </c>
      <c t="str" s="122" r="I383">
        <f>if((sum(E383:G383)&gt;0), TRUE, "")</f>
        <v/>
      </c>
      <c t="str" s="122" r="J383">
        <f>if((sum(E383:H383)&gt;0), TRUE, "")</f>
        <v/>
      </c>
    </row>
    <row r="384" hidden="1">
      <c r="A384">
        <v>383</v>
      </c>
      <c t="str" r="B384">
        <f>'Weekly US Streaming Report'!F388</f>
        <v/>
      </c>
      <c t="str" s="122" r="C384">
        <f>'Weekly US Streaming Report'!G388</f>
        <v/>
      </c>
      <c t="str" s="122" r="D384">
        <f>'Weekly US Streaming Report'!H388</f>
        <v/>
      </c>
      <c r="E384">
        <f>LEN('Weekly US Streaming Report'!T388)</f>
        <v>0</v>
      </c>
      <c r="F384">
        <f>LEN('Weekly US Streaming Report'!U388)</f>
        <v>0</v>
      </c>
      <c r="G384">
        <f>LEN('Weekly US Streaming Report'!V388)</f>
        <v>0</v>
      </c>
      <c r="H384">
        <f>LEN('Weekly US Streaming Report'!W388)</f>
        <v>0</v>
      </c>
      <c t="str" s="122" r="I384">
        <f>if((sum(E384:G384)&gt;0), TRUE, "")</f>
        <v/>
      </c>
      <c t="str" s="122" r="J384">
        <f>if((sum(E384:H384)&gt;0), TRUE, "")</f>
        <v/>
      </c>
    </row>
    <row r="385" hidden="1">
      <c r="A385">
        <v>384</v>
      </c>
      <c t="str" r="B385">
        <f>'Weekly US Streaming Report'!F389</f>
        <v/>
      </c>
      <c t="str" s="122" r="C385">
        <f>'Weekly US Streaming Report'!G389</f>
        <v/>
      </c>
      <c t="str" s="122" r="D385">
        <f>'Weekly US Streaming Report'!H389</f>
        <v/>
      </c>
      <c r="E385">
        <f>LEN('Weekly US Streaming Report'!T389)</f>
        <v>0</v>
      </c>
      <c r="F385">
        <f>LEN('Weekly US Streaming Report'!U389)</f>
        <v>0</v>
      </c>
      <c r="G385">
        <f>LEN('Weekly US Streaming Report'!V389)</f>
        <v>0</v>
      </c>
      <c r="H385">
        <f>LEN('Weekly US Streaming Report'!W389)</f>
        <v>0</v>
      </c>
      <c t="str" s="122" r="I385">
        <f>if((sum(E385:G385)&gt;0), TRUE, "")</f>
        <v/>
      </c>
      <c t="str" s="122" r="J385">
        <f>if((sum(E385:H385)&gt;0), TRUE, "")</f>
        <v/>
      </c>
    </row>
    <row r="386" hidden="1">
      <c r="A386">
        <v>385</v>
      </c>
      <c t="str" r="B386">
        <f>'Weekly US Streaming Report'!F390</f>
        <v/>
      </c>
      <c t="str" s="122" r="C386">
        <f>'Weekly US Streaming Report'!G390</f>
        <v/>
      </c>
      <c t="str" s="122" r="D386">
        <f>'Weekly US Streaming Report'!H390</f>
        <v/>
      </c>
      <c r="E386">
        <f>LEN('Weekly US Streaming Report'!T390)</f>
        <v>0</v>
      </c>
      <c r="F386">
        <f>LEN('Weekly US Streaming Report'!U390)</f>
        <v>0</v>
      </c>
      <c r="G386">
        <f>LEN('Weekly US Streaming Report'!V390)</f>
        <v>0</v>
      </c>
      <c r="H386">
        <f>LEN('Weekly US Streaming Report'!W390)</f>
        <v>0</v>
      </c>
      <c t="str" s="122" r="I386">
        <f>if((sum(E386:G386)&gt;0), TRUE, "")</f>
        <v/>
      </c>
      <c t="str" s="122" r="J386">
        <f>if((sum(E386:H386)&gt;0), TRUE, "")</f>
        <v/>
      </c>
    </row>
    <row r="387" hidden="1">
      <c r="A387">
        <v>386</v>
      </c>
      <c t="str" r="B387">
        <f>'Weekly US Streaming Report'!F391</f>
        <v/>
      </c>
      <c t="str" s="122" r="C387">
        <f>'Weekly US Streaming Report'!G391</f>
        <v/>
      </c>
      <c t="str" s="122" r="D387">
        <f>'Weekly US Streaming Report'!H391</f>
        <v/>
      </c>
      <c r="E387">
        <f>LEN('Weekly US Streaming Report'!T391)</f>
        <v>0</v>
      </c>
      <c r="F387">
        <f>LEN('Weekly US Streaming Report'!U391)</f>
        <v>0</v>
      </c>
      <c r="G387">
        <f>LEN('Weekly US Streaming Report'!V391)</f>
        <v>0</v>
      </c>
      <c r="H387">
        <f>LEN('Weekly US Streaming Report'!W391)</f>
        <v>0</v>
      </c>
      <c t="str" s="122" r="I387">
        <f>if((sum(E387:G387)&gt;0), TRUE, "")</f>
        <v/>
      </c>
      <c t="str" s="122" r="J387">
        <f>if((sum(E387:H387)&gt;0), TRUE, "")</f>
        <v/>
      </c>
    </row>
    <row r="388" hidden="1">
      <c r="A388">
        <v>387</v>
      </c>
      <c t="str" r="B388">
        <f>'Weekly US Streaming Report'!F392</f>
        <v/>
      </c>
      <c t="str" s="122" r="C388">
        <f>'Weekly US Streaming Report'!G392</f>
        <v/>
      </c>
      <c t="str" s="122" r="D388">
        <f>'Weekly US Streaming Report'!H392</f>
        <v/>
      </c>
      <c r="E388">
        <f>LEN('Weekly US Streaming Report'!T392)</f>
        <v>0</v>
      </c>
      <c r="F388">
        <f>LEN('Weekly US Streaming Report'!U392)</f>
        <v>0</v>
      </c>
      <c r="G388">
        <f>LEN('Weekly US Streaming Report'!V392)</f>
        <v>0</v>
      </c>
      <c r="H388">
        <f>LEN('Weekly US Streaming Report'!W392)</f>
        <v>0</v>
      </c>
      <c t="str" s="122" r="I388">
        <f>if((sum(E388:G388)&gt;0), TRUE, "")</f>
        <v/>
      </c>
      <c t="str" s="122" r="J388">
        <f>if((sum(E388:H388)&gt;0), TRUE, "")</f>
        <v/>
      </c>
    </row>
    <row r="389" hidden="1">
      <c r="A389">
        <v>388</v>
      </c>
      <c t="str" r="B389">
        <f>'Weekly US Streaming Report'!F393</f>
        <v/>
      </c>
      <c t="str" s="122" r="C389">
        <f>'Weekly US Streaming Report'!G393</f>
        <v/>
      </c>
      <c t="str" s="122" r="D389">
        <f>'Weekly US Streaming Report'!H393</f>
        <v/>
      </c>
      <c r="E389">
        <f>LEN('Weekly US Streaming Report'!T393)</f>
        <v>0</v>
      </c>
      <c r="F389">
        <f>LEN('Weekly US Streaming Report'!U393)</f>
        <v>0</v>
      </c>
      <c r="G389">
        <f>LEN('Weekly US Streaming Report'!V393)</f>
        <v>0</v>
      </c>
      <c r="H389">
        <f>LEN('Weekly US Streaming Report'!W393)</f>
        <v>0</v>
      </c>
      <c t="str" s="122" r="I389">
        <f>if((sum(E389:G389)&gt;0), TRUE, "")</f>
        <v/>
      </c>
      <c t="str" s="122" r="J389">
        <f>if((sum(E389:H389)&gt;0), TRUE, "")</f>
        <v/>
      </c>
    </row>
    <row r="390" hidden="1">
      <c r="A390">
        <v>389</v>
      </c>
      <c t="str" r="B390">
        <f>'Weekly US Streaming Report'!F394</f>
        <v/>
      </c>
      <c t="str" s="122" r="C390">
        <f>'Weekly US Streaming Report'!G394</f>
        <v/>
      </c>
      <c t="str" s="122" r="D390">
        <f>'Weekly US Streaming Report'!H394</f>
        <v/>
      </c>
      <c r="E390">
        <f>LEN('Weekly US Streaming Report'!T394)</f>
        <v>0</v>
      </c>
      <c r="F390">
        <f>LEN('Weekly US Streaming Report'!U394)</f>
        <v>0</v>
      </c>
      <c r="G390">
        <f>LEN('Weekly US Streaming Report'!V394)</f>
        <v>0</v>
      </c>
      <c r="H390">
        <f>LEN('Weekly US Streaming Report'!W394)</f>
        <v>0</v>
      </c>
      <c t="str" s="122" r="I390">
        <f>if((sum(E390:G390)&gt;0), TRUE, "")</f>
        <v/>
      </c>
      <c t="str" s="122" r="J390">
        <f>if((sum(E390:H390)&gt;0), TRUE, "")</f>
        <v/>
      </c>
    </row>
    <row r="391" hidden="1">
      <c r="A391">
        <v>390</v>
      </c>
      <c t="str" r="B391">
        <f>'Weekly US Streaming Report'!F395</f>
        <v/>
      </c>
      <c t="str" s="122" r="C391">
        <f>'Weekly US Streaming Report'!G395</f>
        <v/>
      </c>
      <c t="str" s="122" r="D391">
        <f>'Weekly US Streaming Report'!H395</f>
        <v/>
      </c>
      <c r="E391">
        <f>LEN('Weekly US Streaming Report'!T395)</f>
        <v>0</v>
      </c>
      <c r="F391">
        <f>LEN('Weekly US Streaming Report'!U395)</f>
        <v>0</v>
      </c>
      <c r="G391">
        <f>LEN('Weekly US Streaming Report'!V395)</f>
        <v>0</v>
      </c>
      <c r="H391">
        <f>LEN('Weekly US Streaming Report'!W395)</f>
        <v>0</v>
      </c>
      <c t="str" s="122" r="I391">
        <f>if((sum(E391:G391)&gt;0), TRUE, "")</f>
        <v/>
      </c>
      <c t="str" s="122" r="J391">
        <f>if((sum(E391:H391)&gt;0), TRUE, "")</f>
        <v/>
      </c>
    </row>
    <row r="392" hidden="1">
      <c r="A392">
        <v>391</v>
      </c>
      <c t="str" r="B392">
        <f>'Weekly US Streaming Report'!F396</f>
        <v/>
      </c>
      <c t="str" s="122" r="C392">
        <f>'Weekly US Streaming Report'!G396</f>
        <v/>
      </c>
      <c t="str" s="122" r="D392">
        <f>'Weekly US Streaming Report'!H396</f>
        <v/>
      </c>
      <c r="E392">
        <f>LEN('Weekly US Streaming Report'!T396)</f>
        <v>0</v>
      </c>
      <c r="F392">
        <f>LEN('Weekly US Streaming Report'!U396)</f>
        <v>0</v>
      </c>
      <c r="G392">
        <f>LEN('Weekly US Streaming Report'!V396)</f>
        <v>0</v>
      </c>
      <c r="H392">
        <f>LEN('Weekly US Streaming Report'!W396)</f>
        <v>0</v>
      </c>
      <c t="str" s="122" r="I392">
        <f>if((sum(E392:G392)&gt;0), TRUE, "")</f>
        <v/>
      </c>
      <c t="str" s="122" r="J392">
        <f>if((sum(E392:H392)&gt;0), TRUE, "")</f>
        <v/>
      </c>
    </row>
    <row r="393" hidden="1">
      <c r="A393">
        <v>392</v>
      </c>
      <c t="str" r="B393">
        <f>'Weekly US Streaming Report'!F397</f>
        <v/>
      </c>
      <c t="str" s="122" r="C393">
        <f>'Weekly US Streaming Report'!G397</f>
        <v/>
      </c>
      <c t="str" s="122" r="D393">
        <f>'Weekly US Streaming Report'!H397</f>
        <v/>
      </c>
      <c r="E393">
        <f>LEN('Weekly US Streaming Report'!T397)</f>
        <v>0</v>
      </c>
      <c r="F393">
        <f>LEN('Weekly US Streaming Report'!U397)</f>
        <v>0</v>
      </c>
      <c r="G393">
        <f>LEN('Weekly US Streaming Report'!V397)</f>
        <v>0</v>
      </c>
      <c r="H393">
        <f>LEN('Weekly US Streaming Report'!W397)</f>
        <v>0</v>
      </c>
      <c t="str" s="122" r="I393">
        <f>if((sum(E393:G393)&gt;0), TRUE, "")</f>
        <v/>
      </c>
      <c t="str" s="122" r="J393">
        <f>if((sum(E393:H393)&gt;0), TRUE, "")</f>
        <v/>
      </c>
    </row>
    <row r="394" hidden="1">
      <c r="A394">
        <v>393</v>
      </c>
      <c t="str" r="B394">
        <f>'Weekly US Streaming Report'!F398</f>
        <v/>
      </c>
      <c t="str" s="122" r="C394">
        <f>'Weekly US Streaming Report'!G398</f>
        <v/>
      </c>
      <c t="str" s="122" r="D394">
        <f>'Weekly US Streaming Report'!H398</f>
        <v/>
      </c>
      <c r="E394">
        <f>LEN('Weekly US Streaming Report'!T398)</f>
        <v>0</v>
      </c>
      <c r="F394">
        <f>LEN('Weekly US Streaming Report'!U398)</f>
        <v>0</v>
      </c>
      <c r="G394">
        <f>LEN('Weekly US Streaming Report'!V398)</f>
        <v>0</v>
      </c>
      <c r="H394">
        <f>LEN('Weekly US Streaming Report'!W398)</f>
        <v>0</v>
      </c>
      <c t="str" s="122" r="I394">
        <f>if((sum(E394:G394)&gt;0), TRUE, "")</f>
        <v/>
      </c>
      <c t="str" s="122" r="J394">
        <f>if((sum(E394:H394)&gt;0), TRUE, "")</f>
        <v/>
      </c>
    </row>
    <row r="395" hidden="1">
      <c r="A395">
        <v>394</v>
      </c>
      <c t="str" r="B395">
        <f>'Weekly US Streaming Report'!F399</f>
        <v/>
      </c>
      <c t="str" s="122" r="C395">
        <f>'Weekly US Streaming Report'!G399</f>
        <v/>
      </c>
      <c t="str" s="122" r="D395">
        <f>'Weekly US Streaming Report'!H399</f>
        <v/>
      </c>
      <c r="E395">
        <f>LEN('Weekly US Streaming Report'!T399)</f>
        <v>0</v>
      </c>
      <c r="F395">
        <f>LEN('Weekly US Streaming Report'!U399)</f>
        <v>0</v>
      </c>
      <c r="G395">
        <f>LEN('Weekly US Streaming Report'!V399)</f>
        <v>0</v>
      </c>
      <c r="H395">
        <f>LEN('Weekly US Streaming Report'!W399)</f>
        <v>0</v>
      </c>
      <c t="str" s="122" r="I395">
        <f>if((sum(E395:G395)&gt;0), TRUE, "")</f>
        <v/>
      </c>
      <c t="str" s="122" r="J395">
        <f>if((sum(E395:H395)&gt;0), TRUE, "")</f>
        <v/>
      </c>
    </row>
    <row r="396" hidden="1">
      <c r="A396">
        <v>395</v>
      </c>
      <c t="str" r="B396">
        <f>'Weekly US Streaming Report'!F400</f>
        <v/>
      </c>
      <c t="str" s="122" r="C396">
        <f>'Weekly US Streaming Report'!G400</f>
        <v/>
      </c>
      <c t="str" s="122" r="D396">
        <f>'Weekly US Streaming Report'!H400</f>
        <v/>
      </c>
      <c r="E396">
        <f>LEN('Weekly US Streaming Report'!T400)</f>
        <v>0</v>
      </c>
      <c r="F396">
        <f>LEN('Weekly US Streaming Report'!U400)</f>
        <v>0</v>
      </c>
      <c r="G396">
        <f>LEN('Weekly US Streaming Report'!V400)</f>
        <v>0</v>
      </c>
      <c r="H396">
        <f>LEN('Weekly US Streaming Report'!W400)</f>
        <v>0</v>
      </c>
      <c t="str" s="122" r="I396">
        <f>if((sum(E396:G396)&gt;0), TRUE, "")</f>
        <v/>
      </c>
      <c t="str" s="122" r="J396">
        <f>if((sum(E396:H396)&gt;0), TRUE, "")</f>
        <v/>
      </c>
    </row>
    <row r="397" hidden="1">
      <c r="A397">
        <v>396</v>
      </c>
      <c t="str" r="B397">
        <f>'Weekly US Streaming Report'!F401</f>
        <v/>
      </c>
      <c t="str" s="122" r="C397">
        <f>'Weekly US Streaming Report'!G401</f>
        <v/>
      </c>
      <c t="str" s="122" r="D397">
        <f>'Weekly US Streaming Report'!H401</f>
        <v/>
      </c>
      <c r="E397">
        <f>LEN('Weekly US Streaming Report'!T401)</f>
        <v>0</v>
      </c>
      <c r="F397">
        <f>LEN('Weekly US Streaming Report'!U401)</f>
        <v>0</v>
      </c>
      <c r="G397">
        <f>LEN('Weekly US Streaming Report'!V401)</f>
        <v>0</v>
      </c>
      <c r="H397">
        <f>LEN('Weekly US Streaming Report'!W401)</f>
        <v>0</v>
      </c>
      <c t="str" s="122" r="I397">
        <f>if((sum(E397:G397)&gt;0), TRUE, "")</f>
        <v/>
      </c>
      <c t="str" s="122" r="J397">
        <f>if((sum(E397:H397)&gt;0), TRUE, "")</f>
        <v/>
      </c>
    </row>
    <row r="398" hidden="1">
      <c r="A398">
        <v>397</v>
      </c>
      <c t="str" r="B398">
        <f>'Weekly US Streaming Report'!F402</f>
        <v/>
      </c>
      <c t="str" s="122" r="C398">
        <f>'Weekly US Streaming Report'!G402</f>
        <v/>
      </c>
      <c t="str" s="122" r="D398">
        <f>'Weekly US Streaming Report'!H402</f>
        <v/>
      </c>
      <c r="E398">
        <f>LEN('Weekly US Streaming Report'!T402)</f>
        <v>0</v>
      </c>
      <c r="F398">
        <f>LEN('Weekly US Streaming Report'!U402)</f>
        <v>0</v>
      </c>
      <c r="G398">
        <f>LEN('Weekly US Streaming Report'!V402)</f>
        <v>0</v>
      </c>
      <c r="H398">
        <f>LEN('Weekly US Streaming Report'!W402)</f>
        <v>0</v>
      </c>
      <c t="str" s="122" r="I398">
        <f>if((sum(E398:G398)&gt;0), TRUE, "")</f>
        <v/>
      </c>
      <c t="str" s="122" r="J398">
        <f>if((sum(E398:H398)&gt;0), TRUE, "")</f>
        <v/>
      </c>
    </row>
    <row r="399" hidden="1">
      <c r="A399">
        <v>398</v>
      </c>
      <c t="str" r="B399">
        <f>'Weekly US Streaming Report'!F403</f>
        <v/>
      </c>
      <c t="str" s="122" r="C399">
        <f>'Weekly US Streaming Report'!G403</f>
        <v/>
      </c>
      <c t="str" s="122" r="D399">
        <f>'Weekly US Streaming Report'!H403</f>
        <v/>
      </c>
      <c r="E399">
        <f>LEN('Weekly US Streaming Report'!T403)</f>
        <v>0</v>
      </c>
      <c r="F399">
        <f>LEN('Weekly US Streaming Report'!U403)</f>
        <v>0</v>
      </c>
      <c r="G399">
        <f>LEN('Weekly US Streaming Report'!V403)</f>
        <v>0</v>
      </c>
      <c r="H399">
        <f>LEN('Weekly US Streaming Report'!W403)</f>
        <v>0</v>
      </c>
      <c t="str" s="122" r="I399">
        <f>if((sum(E399:G399)&gt;0), TRUE, "")</f>
        <v/>
      </c>
      <c t="str" s="122" r="J399">
        <f>if((sum(E399:H399)&gt;0), TRUE, "")</f>
        <v/>
      </c>
    </row>
    <row r="400" hidden="1">
      <c r="A400">
        <v>399</v>
      </c>
      <c t="str" r="B400">
        <f>'Weekly US Streaming Report'!F404</f>
        <v/>
      </c>
      <c t="str" s="122" r="C400">
        <f>'Weekly US Streaming Report'!G404</f>
        <v/>
      </c>
      <c t="str" s="122" r="D400">
        <f>'Weekly US Streaming Report'!H404</f>
        <v/>
      </c>
      <c r="E400">
        <f>LEN('Weekly US Streaming Report'!T404)</f>
        <v>0</v>
      </c>
      <c r="F400">
        <f>LEN('Weekly US Streaming Report'!U404)</f>
        <v>0</v>
      </c>
      <c r="G400">
        <f>LEN('Weekly US Streaming Report'!V404)</f>
        <v>0</v>
      </c>
      <c r="H400">
        <f>LEN('Weekly US Streaming Report'!W404)</f>
        <v>0</v>
      </c>
      <c t="str" s="122" r="I400">
        <f>if((sum(E400:G400)&gt;0), TRUE, "")</f>
        <v/>
      </c>
      <c t="str" s="122" r="J400">
        <f>if((sum(E400:H400)&gt;0), TRUE, "")</f>
        <v/>
      </c>
    </row>
    <row r="401" hidden="1">
      <c r="A401">
        <v>400</v>
      </c>
      <c t="str" r="B401">
        <f>'Weekly US Streaming Report'!F405</f>
        <v/>
      </c>
      <c t="str" s="122" r="C401">
        <f>'Weekly US Streaming Report'!G405</f>
        <v/>
      </c>
      <c t="str" s="122" r="D401">
        <f>'Weekly US Streaming Report'!H405</f>
        <v/>
      </c>
      <c r="E401">
        <f>LEN('Weekly US Streaming Report'!T405)</f>
        <v>0</v>
      </c>
      <c r="F401">
        <f>LEN('Weekly US Streaming Report'!U405)</f>
        <v>0</v>
      </c>
      <c r="G401">
        <f>LEN('Weekly US Streaming Report'!V405)</f>
        <v>0</v>
      </c>
      <c r="H401">
        <f>LEN('Weekly US Streaming Report'!W405)</f>
        <v>0</v>
      </c>
      <c t="str" s="122" r="I401">
        <f>if((sum(E401:G401)&gt;0), TRUE, "")</f>
        <v/>
      </c>
      <c t="str" s="122" r="J401">
        <f>if((sum(E401:H401)&gt;0), TRUE, "")</f>
        <v/>
      </c>
    </row>
    <row r="402" hidden="1">
      <c r="A402">
        <v>401</v>
      </c>
      <c t="str" r="B402">
        <f>'Weekly US Streaming Report'!F406</f>
        <v/>
      </c>
      <c t="str" s="122" r="C402">
        <f>'Weekly US Streaming Report'!G406</f>
        <v/>
      </c>
      <c t="str" s="122" r="D402">
        <f>'Weekly US Streaming Report'!H406</f>
        <v/>
      </c>
      <c r="E402">
        <f>LEN('Weekly US Streaming Report'!T406)</f>
        <v>0</v>
      </c>
      <c r="F402">
        <f>LEN('Weekly US Streaming Report'!U406)</f>
        <v>0</v>
      </c>
      <c r="G402">
        <f>LEN('Weekly US Streaming Report'!V406)</f>
        <v>0</v>
      </c>
      <c r="H402">
        <f>LEN('Weekly US Streaming Report'!W406)</f>
        <v>0</v>
      </c>
      <c t="str" s="122" r="I402">
        <f>if((sum(E402:G402)&gt;0), TRUE, "")</f>
        <v/>
      </c>
      <c t="str" s="122" r="J402">
        <f>if((sum(E402:H402)&gt;0), TRUE, "")</f>
        <v/>
      </c>
    </row>
    <row r="403" hidden="1">
      <c r="A403">
        <v>402</v>
      </c>
      <c t="str" r="B403">
        <f>'Weekly US Streaming Report'!F407</f>
        <v/>
      </c>
      <c t="str" s="122" r="C403">
        <f>'Weekly US Streaming Report'!G407</f>
        <v/>
      </c>
      <c t="str" s="122" r="D403">
        <f>'Weekly US Streaming Report'!H407</f>
        <v/>
      </c>
      <c r="E403">
        <f>LEN('Weekly US Streaming Report'!T407)</f>
        <v>0</v>
      </c>
      <c r="F403">
        <f>LEN('Weekly US Streaming Report'!U407)</f>
        <v>0</v>
      </c>
      <c r="G403">
        <f>LEN('Weekly US Streaming Report'!V407)</f>
        <v>0</v>
      </c>
      <c r="H403">
        <f>LEN('Weekly US Streaming Report'!W407)</f>
        <v>0</v>
      </c>
      <c t="str" s="122" r="I403">
        <f>if((sum(E403:G403)&gt;0), TRUE, "")</f>
        <v/>
      </c>
      <c t="str" s="122" r="J403">
        <f>if((sum(E403:H403)&gt;0), TRUE, "")</f>
        <v/>
      </c>
    </row>
    <row r="404" hidden="1">
      <c r="A404">
        <v>403</v>
      </c>
      <c t="str" r="B404">
        <f>'Weekly US Streaming Report'!F408</f>
        <v/>
      </c>
      <c t="str" s="122" r="C404">
        <f>'Weekly US Streaming Report'!G408</f>
        <v/>
      </c>
      <c t="str" s="122" r="D404">
        <f>'Weekly US Streaming Report'!H408</f>
        <v/>
      </c>
      <c r="E404">
        <f>LEN('Weekly US Streaming Report'!T408)</f>
        <v>0</v>
      </c>
      <c r="F404">
        <f>LEN('Weekly US Streaming Report'!U408)</f>
        <v>0</v>
      </c>
      <c r="G404">
        <f>LEN('Weekly US Streaming Report'!V408)</f>
        <v>0</v>
      </c>
      <c r="H404">
        <f>LEN('Weekly US Streaming Report'!W408)</f>
        <v>0</v>
      </c>
      <c t="str" s="122" r="I404">
        <f>if((sum(E404:G404)&gt;0), TRUE, "")</f>
        <v/>
      </c>
      <c t="str" s="122" r="J404">
        <f>if((sum(E404:H404)&gt;0), TRUE, "")</f>
        <v/>
      </c>
    </row>
    <row r="405" hidden="1">
      <c r="A405">
        <v>404</v>
      </c>
      <c t="str" r="B405">
        <f>'Weekly US Streaming Report'!F409</f>
        <v/>
      </c>
      <c t="str" s="122" r="C405">
        <f>'Weekly US Streaming Report'!G409</f>
        <v/>
      </c>
      <c t="str" s="122" r="D405">
        <f>'Weekly US Streaming Report'!H409</f>
        <v/>
      </c>
      <c r="E405">
        <f>LEN('Weekly US Streaming Report'!T409)</f>
        <v>0</v>
      </c>
      <c r="F405">
        <f>LEN('Weekly US Streaming Report'!U409)</f>
        <v>0</v>
      </c>
      <c r="G405">
        <f>LEN('Weekly US Streaming Report'!V409)</f>
        <v>0</v>
      </c>
      <c r="H405">
        <f>LEN('Weekly US Streaming Report'!W409)</f>
        <v>0</v>
      </c>
      <c t="str" s="122" r="I405">
        <f>if((sum(E405:G405)&gt;0), TRUE, "")</f>
        <v/>
      </c>
      <c t="str" s="122" r="J405">
        <f>if((sum(E405:H405)&gt;0), TRUE, "")</f>
        <v/>
      </c>
    </row>
    <row r="406" hidden="1">
      <c r="A406">
        <v>405</v>
      </c>
      <c t="str" r="B406">
        <f>'Weekly US Streaming Report'!F410</f>
        <v/>
      </c>
      <c t="str" s="122" r="C406">
        <f>'Weekly US Streaming Report'!G410</f>
        <v/>
      </c>
      <c t="str" s="122" r="D406">
        <f>'Weekly US Streaming Report'!H410</f>
        <v/>
      </c>
      <c r="E406">
        <f>LEN('Weekly US Streaming Report'!T410)</f>
        <v>0</v>
      </c>
      <c r="F406">
        <f>LEN('Weekly US Streaming Report'!U410)</f>
        <v>0</v>
      </c>
      <c r="G406">
        <f>LEN('Weekly US Streaming Report'!V410)</f>
        <v>0</v>
      </c>
      <c r="H406">
        <f>LEN('Weekly US Streaming Report'!W410)</f>
        <v>0</v>
      </c>
      <c t="str" s="122" r="I406">
        <f>if((sum(E406:G406)&gt;0), TRUE, "")</f>
        <v/>
      </c>
      <c t="str" s="122" r="J406">
        <f>if((sum(E406:H406)&gt;0), TRUE, "")</f>
        <v/>
      </c>
    </row>
    <row r="407" hidden="1">
      <c r="A407">
        <v>406</v>
      </c>
      <c t="str" r="B407">
        <f>'Weekly US Streaming Report'!F411</f>
        <v/>
      </c>
      <c t="str" s="122" r="C407">
        <f>'Weekly US Streaming Report'!G411</f>
        <v/>
      </c>
      <c t="str" s="122" r="D407">
        <f>'Weekly US Streaming Report'!H411</f>
        <v/>
      </c>
      <c r="E407">
        <f>LEN('Weekly US Streaming Report'!T411)</f>
        <v>0</v>
      </c>
      <c r="F407">
        <f>LEN('Weekly US Streaming Report'!U411)</f>
        <v>0</v>
      </c>
      <c r="G407">
        <f>LEN('Weekly US Streaming Report'!V411)</f>
        <v>0</v>
      </c>
      <c r="H407">
        <f>LEN('Weekly US Streaming Report'!W411)</f>
        <v>0</v>
      </c>
      <c t="str" s="122" r="I407">
        <f>if((sum(E407:G407)&gt;0), TRUE, "")</f>
        <v/>
      </c>
      <c t="str" s="122" r="J407">
        <f>if((sum(E407:H407)&gt;0), TRUE, "")</f>
        <v/>
      </c>
    </row>
    <row r="408" hidden="1">
      <c r="A408">
        <v>407</v>
      </c>
      <c t="str" r="B408">
        <f>'Weekly US Streaming Report'!F412</f>
        <v/>
      </c>
      <c t="str" s="122" r="C408">
        <f>'Weekly US Streaming Report'!G412</f>
        <v/>
      </c>
      <c t="str" s="122" r="D408">
        <f>'Weekly US Streaming Report'!H412</f>
        <v/>
      </c>
      <c r="E408">
        <f>LEN('Weekly US Streaming Report'!T412)</f>
        <v>0</v>
      </c>
      <c r="F408">
        <f>LEN('Weekly US Streaming Report'!U412)</f>
        <v>0</v>
      </c>
      <c r="G408">
        <f>LEN('Weekly US Streaming Report'!V412)</f>
        <v>0</v>
      </c>
      <c r="H408">
        <f>LEN('Weekly US Streaming Report'!W412)</f>
        <v>0</v>
      </c>
      <c t="str" s="122" r="I408">
        <f>if((sum(E408:G408)&gt;0), TRUE, "")</f>
        <v/>
      </c>
      <c t="str" s="122" r="J408">
        <f>if((sum(E408:H408)&gt;0), TRUE, "")</f>
        <v/>
      </c>
    </row>
    <row r="409" hidden="1">
      <c r="A409">
        <v>408</v>
      </c>
      <c t="str" r="B409">
        <f>'Weekly US Streaming Report'!F413</f>
        <v/>
      </c>
      <c t="str" s="122" r="C409">
        <f>'Weekly US Streaming Report'!G413</f>
        <v/>
      </c>
      <c t="str" s="122" r="D409">
        <f>'Weekly US Streaming Report'!H413</f>
        <v/>
      </c>
      <c r="E409">
        <f>LEN('Weekly US Streaming Report'!T413)</f>
        <v>0</v>
      </c>
      <c r="F409">
        <f>LEN('Weekly US Streaming Report'!U413)</f>
        <v>0</v>
      </c>
      <c r="G409">
        <f>LEN('Weekly US Streaming Report'!V413)</f>
        <v>0</v>
      </c>
      <c r="H409">
        <f>LEN('Weekly US Streaming Report'!W413)</f>
        <v>0</v>
      </c>
      <c t="str" s="122" r="I409">
        <f>if((sum(E409:G409)&gt;0), TRUE, "")</f>
        <v/>
      </c>
      <c t="str" s="122" r="J409">
        <f>if((sum(E409:H409)&gt;0), TRUE, "")</f>
        <v/>
      </c>
    </row>
    <row r="410" hidden="1">
      <c r="A410">
        <v>409</v>
      </c>
      <c t="str" r="B410">
        <f>'Weekly US Streaming Report'!F414</f>
        <v/>
      </c>
      <c t="str" s="122" r="C410">
        <f>'Weekly US Streaming Report'!G414</f>
        <v/>
      </c>
      <c t="str" s="122" r="D410">
        <f>'Weekly US Streaming Report'!H414</f>
        <v/>
      </c>
      <c r="E410">
        <f>LEN('Weekly US Streaming Report'!T414)</f>
        <v>0</v>
      </c>
      <c r="F410">
        <f>LEN('Weekly US Streaming Report'!U414)</f>
        <v>0</v>
      </c>
      <c r="G410">
        <f>LEN('Weekly US Streaming Report'!V414)</f>
        <v>0</v>
      </c>
      <c r="H410">
        <f>LEN('Weekly US Streaming Report'!W414)</f>
        <v>0</v>
      </c>
      <c t="str" s="122" r="I410">
        <f>if((sum(E410:G410)&gt;0), TRUE, "")</f>
        <v/>
      </c>
      <c t="str" s="122" r="J410">
        <f>if((sum(E410:H410)&gt;0), TRUE, "")</f>
        <v/>
      </c>
    </row>
    <row r="411" hidden="1">
      <c r="A411">
        <v>410</v>
      </c>
      <c t="str" r="B411">
        <f>'Weekly US Streaming Report'!F415</f>
        <v/>
      </c>
      <c t="str" s="57" r="C411">
        <f>'Weekly US Streaming Report'!G415</f>
        <v/>
      </c>
      <c t="str" s="57" r="D411">
        <f>'Weekly US Streaming Report'!H415</f>
        <v/>
      </c>
      <c r="E411">
        <f>LEN('Weekly US Streaming Report'!T415)</f>
        <v>0</v>
      </c>
      <c r="F411">
        <f>LEN('Weekly US Streaming Report'!U415)</f>
        <v>0</v>
      </c>
      <c r="G411">
        <f>LEN('Weekly US Streaming Report'!V415)</f>
        <v>0</v>
      </c>
      <c r="H411">
        <f>LEN('Weekly US Streaming Report'!W415)</f>
        <v>0</v>
      </c>
      <c t="str" s="57" r="I411">
        <f>if((sum(E411:G411)&gt;0), TRUE, "")</f>
        <v/>
      </c>
      <c t="str" s="57" r="J411">
        <f>if((sum(E411:H411)&gt;0), TRUE, "")</f>
        <v/>
      </c>
    </row>
  </sheetData>
  <autoFilter ref="A1:J411">
    <filterColumn colId="8">
      <filters>
        <filter val="TRUE"/>
      </filters>
    </filterColumn>
    <sortState ref="A1:J411"/>
  </autoFilter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7.14" defaultRowHeight="12.75"/>
  <sheetData>
    <row r="1">
      <c t="s" s="17" r="A1">
        <v>0</v>
      </c>
      <c s="92" r="B1"/>
      <c s="92" r="C1"/>
      <c s="82" r="D1"/>
      <c s="16" r="E1"/>
      <c s="16" r="F1"/>
      <c s="121" r="G1"/>
      <c t="s" s="150" r="H1">
        <v>2</v>
      </c>
      <c s="151" r="I1"/>
      <c s="151" r="J1"/>
      <c s="151" r="K1"/>
      <c s="151" r="L1"/>
      <c s="151" r="M1"/>
      <c s="151" r="N1"/>
      <c s="151" r="O1"/>
      <c s="151" r="P1"/>
      <c s="151" r="Q1"/>
      <c s="151" r="R1"/>
      <c s="151" r="S1"/>
      <c s="151" r="T1"/>
      <c s="69" r="U1"/>
    </row>
    <row r="2">
      <c s="17" r="A2"/>
      <c s="118" r="B2"/>
      <c s="87" r="C2"/>
      <c s="9" r="D2"/>
      <c s="82" r="E2"/>
      <c s="82" r="F2"/>
      <c s="41" r="G2"/>
      <c t="s" s="5" r="H2">
        <v>4</v>
      </c>
      <c s="128" r="I2"/>
      <c s="78" r="J2"/>
      <c s="78" r="K2"/>
      <c s="78" r="L2"/>
      <c s="78" r="M2"/>
      <c s="78" r="N2"/>
      <c s="78" r="O2"/>
      <c s="78" r="P2"/>
      <c s="171" r="Q2"/>
      <c t="s" s="36" r="R2">
        <v>5</v>
      </c>
      <c s="120" r="S2"/>
      <c s="145" r="T2"/>
      <c s="116" r="U2"/>
    </row>
    <row r="3">
      <c t="s" s="55" r="A3">
        <v>6</v>
      </c>
      <c t="s" s="55" r="B3">
        <v>9</v>
      </c>
      <c t="s" s="55" r="C3">
        <v>10</v>
      </c>
      <c t="s" s="55" r="D3">
        <v>11</v>
      </c>
      <c t="s" s="55" r="E3">
        <v>12</v>
      </c>
      <c t="s" s="55" r="F3">
        <v>13</v>
      </c>
      <c t="s" s="55" r="G3">
        <v>14</v>
      </c>
      <c t="s" s="146" r="H3">
        <v>781</v>
      </c>
      <c t="s" s="146" r="I3">
        <v>782</v>
      </c>
      <c t="s" s="23" r="J3">
        <v>15</v>
      </c>
      <c t="s" s="23" r="K3">
        <v>16</v>
      </c>
      <c t="s" s="23" r="L3">
        <v>783</v>
      </c>
      <c t="s" s="23" r="M3">
        <v>20</v>
      </c>
      <c t="s" s="143" r="N3">
        <v>22</v>
      </c>
      <c t="s" s="143" r="O3">
        <v>23</v>
      </c>
      <c t="s" s="143" r="P3">
        <v>24</v>
      </c>
      <c t="s" s="18" r="Q3">
        <v>28</v>
      </c>
      <c t="s" s="117" r="R3">
        <v>29</v>
      </c>
      <c t="s" s="97" r="S3">
        <v>30</v>
      </c>
      <c t="s" s="143" r="T3">
        <v>28</v>
      </c>
      <c s="168" r="U3"/>
      <c s="79" r="V3"/>
    </row>
    <row r="4">
      <c s="140" r="A4">
        <v>41219</v>
      </c>
      <c t="s" s="4" r="B4">
        <v>49</v>
      </c>
      <c t="s" s="4" r="C4">
        <v>485</v>
      </c>
      <c s="135" r="D4">
        <v>887396483095</v>
      </c>
      <c t="s" s="4" r="E4">
        <v>655</v>
      </c>
      <c t="s" s="4" r="F4">
        <v>656</v>
      </c>
      <c t="s" s="4" r="G4">
        <v>35</v>
      </c>
      <c s="106" r="H4"/>
      <c s="106" r="I4"/>
      <c s="4" r="J4"/>
      <c s="4" r="K4"/>
      <c s="4" r="L4">
        <f>SUM(H4,J4)</f>
        <v>0</v>
      </c>
      <c s="4" r="M4">
        <f>SUM(I4,K4)</f>
        <v>0</v>
      </c>
      <c s="135" r="N4">
        <v>600000</v>
      </c>
      <c s="135" r="O4"/>
      <c s="135" r="P4"/>
      <c s="46" r="Q4"/>
      <c s="39" r="R4"/>
      <c s="22" r="S4"/>
      <c s="4" r="T4"/>
      <c s="4" r="U4"/>
      <c s="4" r="V4"/>
    </row>
    <row r="5">
      <c s="140" r="A5">
        <v>41219</v>
      </c>
      <c t="s" s="4" r="B5">
        <v>31</v>
      </c>
      <c t="s" s="4" r="C5">
        <v>195</v>
      </c>
      <c s="135" r="D5">
        <v>659123027724</v>
      </c>
      <c t="s" s="4" r="E5">
        <v>657</v>
      </c>
      <c t="s" s="4" r="F5">
        <v>658</v>
      </c>
      <c t="s" s="4" r="G5">
        <v>35</v>
      </c>
      <c s="106" r="H5"/>
      <c s="106" r="I5"/>
      <c s="4" r="J5"/>
      <c s="4" r="K5"/>
      <c s="4" r="L5">
        <f>SUM(H5,J5)</f>
        <v>0</v>
      </c>
      <c s="4" r="M5">
        <f>SUM(I5,K5)</f>
        <v>0</v>
      </c>
      <c s="135" r="N5">
        <v>600000</v>
      </c>
      <c s="135" r="O5"/>
      <c s="135" r="P5"/>
      <c s="135" r="Q5"/>
      <c s="39" r="R5"/>
      <c s="22" r="S5"/>
      <c t="s" s="4" r="T5">
        <v>517</v>
      </c>
      <c s="4" r="U5"/>
      <c s="4" r="V5"/>
    </row>
    <row r="6">
      <c s="140" r="A6">
        <v>41219</v>
      </c>
      <c t="s" s="4" r="B6">
        <v>36</v>
      </c>
      <c t="s" s="4" r="C6">
        <v>91</v>
      </c>
      <c s="135" r="D6">
        <v>887396418073</v>
      </c>
      <c t="s" s="4" r="E6">
        <v>659</v>
      </c>
      <c t="s" s="4" r="F6">
        <v>660</v>
      </c>
      <c t="s" s="4" r="G6">
        <v>35</v>
      </c>
      <c s="106" r="H6"/>
      <c s="106" r="I6"/>
      <c s="4" r="J6"/>
      <c s="4" r="K6"/>
      <c s="4" r="L6">
        <f>SUM(H6,J6)</f>
        <v>0</v>
      </c>
      <c s="4" r="M6">
        <f>SUM(I6,K6)</f>
        <v>0</v>
      </c>
      <c s="135" r="N6">
        <v>500000</v>
      </c>
      <c s="135" r="O6"/>
      <c s="135" r="P6"/>
      <c s="135" r="Q6"/>
      <c s="39" r="R6"/>
      <c s="22" r="S6"/>
      <c s="4" r="T6"/>
      <c s="4" r="U6"/>
      <c s="4" r="V6"/>
    </row>
    <row r="7">
      <c s="140" r="A7">
        <v>41219</v>
      </c>
      <c t="s" s="4" r="B7">
        <v>36</v>
      </c>
      <c t="s" s="4" r="C7">
        <v>53</v>
      </c>
      <c s="135" r="D7">
        <v>887396474147</v>
      </c>
      <c t="s" s="4" r="E7">
        <v>661</v>
      </c>
      <c t="s" s="4" r="F7">
        <v>662</v>
      </c>
      <c t="s" s="4" r="G7">
        <v>35</v>
      </c>
      <c s="106" r="H7"/>
      <c s="106" r="I7"/>
      <c s="4" r="J7"/>
      <c s="4" r="K7"/>
      <c s="4" r="L7">
        <f>SUM(H7,J7)</f>
        <v>0</v>
      </c>
      <c s="4" r="M7">
        <f>SUM(I7,K7)</f>
        <v>0</v>
      </c>
      <c s="135" r="N7">
        <v>600000</v>
      </c>
      <c s="135" r="O7"/>
      <c s="135" r="P7"/>
      <c s="135" r="Q7"/>
      <c s="39" r="R7"/>
      <c s="22" r="S7"/>
      <c s="4" r="T7"/>
      <c s="4" r="U7"/>
      <c s="4" r="V7"/>
    </row>
    <row r="8">
      <c s="140" r="A8">
        <v>41219</v>
      </c>
      <c t="s" s="4" r="B8">
        <v>73</v>
      </c>
      <c t="s" s="4" r="C8">
        <v>537</v>
      </c>
      <c s="135" r="D8">
        <v>887396434578</v>
      </c>
      <c t="s" s="4" r="E8">
        <v>663</v>
      </c>
      <c t="s" s="4" r="F8">
        <v>664</v>
      </c>
      <c t="s" s="4" r="G8">
        <v>35</v>
      </c>
      <c s="106" r="H8"/>
      <c s="106" r="I8"/>
      <c s="4" r="J8"/>
      <c s="4" r="K8"/>
      <c s="4" r="L8">
        <f>SUM(H8,J8)</f>
        <v>0</v>
      </c>
      <c s="4" r="M8">
        <f>SUM(I8,K8)</f>
        <v>0</v>
      </c>
      <c s="135" r="N8">
        <v>500000</v>
      </c>
      <c s="135" r="O8"/>
      <c s="135" r="P8"/>
      <c s="135" r="Q8"/>
      <c s="39" r="R8"/>
      <c s="22" r="S8"/>
      <c t="s" s="4" r="T8">
        <v>517</v>
      </c>
      <c s="4" r="U8"/>
      <c s="4" r="V8"/>
    </row>
    <row r="9">
      <c s="133" r="A9">
        <v>41219</v>
      </c>
      <c t="s" s="44" r="B9">
        <v>49</v>
      </c>
      <c t="s" s="44" r="C9">
        <v>665</v>
      </c>
      <c s="3" r="D9">
        <v>887396397286</v>
      </c>
      <c t="s" s="44" r="E9">
        <v>666</v>
      </c>
      <c t="s" s="44" r="F9">
        <v>667</v>
      </c>
      <c t="s" s="44" r="G9">
        <v>77</v>
      </c>
      <c s="106" r="H9"/>
      <c s="106" r="I9"/>
      <c s="4" r="J9"/>
      <c s="4" r="K9"/>
      <c s="4" r="L9">
        <f>SUM(H9,J9)</f>
        <v>0</v>
      </c>
      <c s="4" r="M9">
        <f>SUM(I9,K9)</f>
        <v>0</v>
      </c>
      <c s="135" r="N9">
        <v>500000</v>
      </c>
      <c s="135" r="O9"/>
      <c s="135" r="P9"/>
      <c s="135" r="Q9"/>
      <c s="39" r="R9"/>
      <c s="22" r="S9"/>
      <c t="s" s="4" r="T9">
        <v>517</v>
      </c>
      <c s="4" r="U9"/>
      <c s="4" r="V9"/>
    </row>
    <row r="10">
      <c s="140" r="A10">
        <v>41219</v>
      </c>
      <c t="s" s="4" r="B10">
        <v>311</v>
      </c>
      <c t="s" s="4" r="C10">
        <v>668</v>
      </c>
      <c s="135" r="D10">
        <v>887396438569</v>
      </c>
      <c t="s" s="4" r="E10">
        <v>669</v>
      </c>
      <c t="s" s="4" r="F10">
        <v>670</v>
      </c>
      <c t="s" s="4" r="G10">
        <v>35</v>
      </c>
      <c s="106" r="H10"/>
      <c s="106" r="I10"/>
      <c s="4" r="J10"/>
      <c s="4" r="K10"/>
      <c s="4" r="L10">
        <f>SUM(H10,J10)</f>
        <v>0</v>
      </c>
      <c s="4" r="M10">
        <f>SUM(I10,K10)</f>
        <v>0</v>
      </c>
      <c s="135" r="N10"/>
      <c s="135" r="O10"/>
      <c s="135" r="P10"/>
      <c s="135" r="Q10"/>
      <c s="39" r="R10"/>
      <c s="22" r="S10"/>
      <c s="4" r="T10"/>
      <c s="4" r="U10"/>
      <c s="4" r="V10"/>
    </row>
    <row r="11">
      <c s="140" r="A11">
        <v>41212</v>
      </c>
      <c t="s" s="4" r="B11">
        <v>36</v>
      </c>
      <c t="s" s="4" r="C11">
        <v>53</v>
      </c>
      <c s="135" r="D11">
        <v>887396500754</v>
      </c>
      <c t="s" s="4" r="E11">
        <v>671</v>
      </c>
      <c t="s" s="4" r="F11">
        <v>672</v>
      </c>
      <c t="s" s="4" r="G11">
        <v>35</v>
      </c>
      <c s="106" r="H11">
        <v>4126</v>
      </c>
      <c s="106" r="I11"/>
      <c s="4" r="J11"/>
      <c s="4" r="K11"/>
      <c s="4" r="L11">
        <f>SUM(H11,J11)</f>
        <v>4126</v>
      </c>
      <c s="4" r="M11">
        <f>SUM(I11,K11)</f>
        <v>0</v>
      </c>
      <c s="135" r="N11">
        <v>800000</v>
      </c>
      <c s="135" r="O11"/>
      <c s="135" r="P11"/>
      <c s="135" r="Q11"/>
      <c s="39" r="R11">
        <v>97</v>
      </c>
      <c s="22" r="S11"/>
      <c s="4" r="T11"/>
      <c s="4" r="U11"/>
      <c s="4" r="V11"/>
    </row>
    <row r="12">
      <c s="140" r="A12">
        <v>41212</v>
      </c>
      <c t="s" s="4" r="B12">
        <v>36</v>
      </c>
      <c t="s" s="4" r="C12">
        <v>784</v>
      </c>
      <c s="135" r="D12">
        <v>887396477964</v>
      </c>
      <c t="s" s="4" r="E12">
        <v>785</v>
      </c>
      <c t="s" s="4" r="F12">
        <v>786</v>
      </c>
      <c t="s" s="4" r="G12">
        <v>35</v>
      </c>
      <c s="106" r="H12">
        <v>125</v>
      </c>
      <c s="106" r="I12"/>
      <c s="4" r="J12"/>
      <c s="4" r="K12"/>
      <c s="4" r="L12">
        <f>SUM(H12,J12)</f>
        <v>125</v>
      </c>
      <c s="4" r="M12">
        <f>SUM(I12,K12)</f>
        <v>0</v>
      </c>
      <c s="135" r="N12"/>
      <c s="135" r="O12"/>
      <c s="135" r="P12"/>
      <c s="135" r="Q12"/>
      <c s="39" r="R12">
        <v>0</v>
      </c>
      <c s="22" r="S12"/>
      <c s="4" r="T12"/>
      <c s="4" r="U12"/>
      <c s="4" r="V12"/>
    </row>
    <row r="13">
      <c s="30" r="A13">
        <v>41205</v>
      </c>
      <c t="s" s="38" r="B13">
        <v>42</v>
      </c>
      <c t="s" s="38" r="C13">
        <v>673</v>
      </c>
      <c s="183" r="D13">
        <v>887396518865</v>
      </c>
      <c t="s" s="38" r="E13">
        <v>561</v>
      </c>
      <c t="s" s="38" r="F13">
        <v>674</v>
      </c>
      <c t="s" s="38" r="G13">
        <v>87</v>
      </c>
      <c s="182" r="H13">
        <v>11280</v>
      </c>
      <c s="182" r="I13">
        <v>18977</v>
      </c>
      <c s="4" r="J13"/>
      <c s="4" r="K13"/>
      <c s="4" r="L13">
        <f>SUM(H13,J13)</f>
        <v>11280</v>
      </c>
      <c s="4" r="M13">
        <f>SUM(I13,K13)</f>
        <v>18977</v>
      </c>
      <c s="135" r="N13"/>
      <c s="135" r="O13"/>
      <c s="135" r="P13"/>
      <c s="135" r="Q13"/>
      <c s="39" r="R13">
        <v>1161</v>
      </c>
      <c s="22" r="S13">
        <v>263</v>
      </c>
      <c t="s" s="4" r="T13">
        <v>675</v>
      </c>
      <c s="4" r="U13"/>
      <c s="4" r="V13"/>
    </row>
    <row r="14">
      <c s="30" r="A14">
        <v>41205</v>
      </c>
      <c t="s" s="38" r="B14">
        <v>31</v>
      </c>
      <c t="s" s="38" r="C14">
        <v>98</v>
      </c>
      <c s="183" r="D14">
        <v>887396309074</v>
      </c>
      <c t="s" s="38" r="E14">
        <v>99</v>
      </c>
      <c t="s" s="38" r="F14">
        <v>676</v>
      </c>
      <c t="s" s="38" r="G14">
        <v>35</v>
      </c>
      <c s="182" r="H14">
        <v>16831</v>
      </c>
      <c s="182" r="I14">
        <v>16478</v>
      </c>
      <c s="4" r="J14"/>
      <c s="4" r="K14"/>
      <c s="4" r="L14">
        <f>SUM(H14,J14)</f>
        <v>16831</v>
      </c>
      <c s="4" r="M14">
        <f>SUM(I14,K14)</f>
        <v>16478</v>
      </c>
      <c s="135" r="N14">
        <v>800000</v>
      </c>
      <c s="135" r="O14">
        <v>542766</v>
      </c>
      <c s="135" r="P14">
        <v>0.0034</v>
      </c>
      <c s="135" r="Q14"/>
      <c s="39" r="R14">
        <v>1580</v>
      </c>
      <c s="22" r="S14">
        <v>261</v>
      </c>
      <c t="s" s="4" r="T14">
        <v>517</v>
      </c>
      <c s="4" r="U14"/>
      <c s="4" r="V14"/>
    </row>
    <row r="15">
      <c s="30" r="A15">
        <v>41205</v>
      </c>
      <c t="s" s="38" r="B15">
        <v>73</v>
      </c>
      <c t="s" s="38" r="C15">
        <v>32</v>
      </c>
      <c s="183" r="D15">
        <v>887396351028</v>
      </c>
      <c t="s" s="38" r="E15">
        <v>678</v>
      </c>
      <c t="s" s="38" r="F15">
        <v>679</v>
      </c>
      <c t="s" s="38" r="G15">
        <v>35</v>
      </c>
      <c s="182" r="H15">
        <v>28015</v>
      </c>
      <c s="182" r="I15">
        <v>44883</v>
      </c>
      <c s="4" r="J15"/>
      <c s="4" r="K15"/>
      <c s="4" r="L15">
        <f>SUM(H15,J15)</f>
        <v>28015</v>
      </c>
      <c s="4" r="M15">
        <f>SUM(I15,K15)</f>
        <v>44883</v>
      </c>
      <c s="135" r="N15">
        <v>800000</v>
      </c>
      <c s="135" r="O15">
        <v>560114</v>
      </c>
      <c s="135" r="P15">
        <v>0.0046</v>
      </c>
      <c s="135" r="Q15"/>
      <c s="39" r="R15">
        <v>24176</v>
      </c>
      <c s="22" r="S15">
        <v>1962</v>
      </c>
      <c t="s" s="4" r="T15">
        <v>680</v>
      </c>
      <c s="4" r="U15"/>
      <c s="4" r="V15"/>
    </row>
    <row r="16">
      <c s="30" r="A16">
        <v>41205</v>
      </c>
      <c t="s" s="38" r="B16">
        <v>49</v>
      </c>
      <c t="s" s="38" r="C16">
        <v>681</v>
      </c>
      <c s="183" r="D16">
        <v>887396299207</v>
      </c>
      <c t="s" s="38" r="E16">
        <v>682</v>
      </c>
      <c t="s" s="38" r="F16">
        <v>683</v>
      </c>
      <c t="s" s="38" r="G16">
        <v>35</v>
      </c>
      <c s="182" r="H16">
        <v>2235</v>
      </c>
      <c s="182" r="I16">
        <v>4238</v>
      </c>
      <c s="4" r="J16"/>
      <c s="4" r="K16"/>
      <c s="4" r="L16">
        <f>SUM(H16,J16)</f>
        <v>2235</v>
      </c>
      <c s="4" r="M16">
        <f>SUM(I16,K16)</f>
        <v>4238</v>
      </c>
      <c s="135" r="N16">
        <v>751972</v>
      </c>
      <c s="135" r="O16">
        <v>526509</v>
      </c>
      <c s="135" r="P16">
        <v>0.003</v>
      </c>
      <c s="135" r="Q16"/>
      <c s="39" r="R16">
        <v>468</v>
      </c>
      <c s="22" r="S16">
        <v>74</v>
      </c>
      <c t="s" s="4" r="T16">
        <v>517</v>
      </c>
      <c s="4" r="U16"/>
      <c s="4" r="V16"/>
    </row>
    <row r="17">
      <c s="140" r="A17">
        <v>41205</v>
      </c>
      <c t="s" s="4" r="B17">
        <v>73</v>
      </c>
      <c t="s" s="4" r="C17">
        <v>787</v>
      </c>
      <c s="3" r="D17">
        <v>887396483873</v>
      </c>
      <c t="s" s="4" r="E17">
        <v>788</v>
      </c>
      <c t="s" s="4" r="F17">
        <v>789</v>
      </c>
      <c t="s" s="4" r="G17">
        <v>87</v>
      </c>
      <c s="182" r="H17">
        <v>10</v>
      </c>
      <c s="182" r="I17">
        <v>46</v>
      </c>
      <c s="4" r="J17"/>
      <c s="4" r="K17"/>
      <c s="4" r="L17">
        <f>SUM(H17,J17)</f>
        <v>10</v>
      </c>
      <c s="4" r="M17">
        <f>SUM(I17,K17)</f>
        <v>46</v>
      </c>
      <c s="135" r="N17"/>
      <c s="135" r="O17"/>
      <c s="135" r="P17"/>
      <c s="135" r="Q17"/>
      <c s="39" r="R17">
        <v>4</v>
      </c>
      <c s="22" r="S17">
        <v>1</v>
      </c>
      <c s="4" r="T17"/>
      <c s="4" r="U17"/>
      <c s="4" r="V17"/>
    </row>
    <row r="18">
      <c s="140" r="A18">
        <v>41205</v>
      </c>
      <c t="s" s="4" r="B18">
        <v>115</v>
      </c>
      <c t="s" s="4" r="C18">
        <v>684</v>
      </c>
      <c s="3" r="D18">
        <v>774204873424</v>
      </c>
      <c t="s" s="4" r="E18">
        <v>685</v>
      </c>
      <c t="s" s="4" r="F18">
        <v>686</v>
      </c>
      <c t="s" s="4" r="G18">
        <v>35</v>
      </c>
      <c s="182" r="H18">
        <v>810</v>
      </c>
      <c s="182" r="I18">
        <v>2115</v>
      </c>
      <c s="4" r="J18"/>
      <c s="4" r="K18"/>
      <c s="4" r="L18">
        <f>SUM(H18,J18)</f>
        <v>810</v>
      </c>
      <c s="4" r="M18">
        <f>SUM(I18,K18)</f>
        <v>2115</v>
      </c>
      <c s="135" r="N18"/>
      <c s="135" r="O18"/>
      <c s="135" r="P18"/>
      <c s="135" r="Q18"/>
      <c s="39" r="R18">
        <v>2</v>
      </c>
      <c s="22" r="S18">
        <v>1</v>
      </c>
      <c s="4" r="T18"/>
      <c s="4" r="U18"/>
      <c s="4" r="V18"/>
    </row>
    <row r="19">
      <c s="140" r="A19">
        <v>41205</v>
      </c>
      <c t="s" s="4" r="B19">
        <v>36</v>
      </c>
      <c t="s" s="4" r="C19">
        <v>567</v>
      </c>
      <c s="3" r="D19">
        <v>655173113318</v>
      </c>
      <c t="s" s="4" r="E19">
        <v>687</v>
      </c>
      <c t="s" s="4" r="F19">
        <v>688</v>
      </c>
      <c t="s" s="4" r="G19">
        <v>77</v>
      </c>
      <c s="182" r="H19">
        <v>7968</v>
      </c>
      <c s="182" r="I19">
        <v>12687</v>
      </c>
      <c s="4" r="J19"/>
      <c s="4" r="K19"/>
      <c s="4" r="L19">
        <f>SUM(H19,J19)</f>
        <v>7968</v>
      </c>
      <c s="4" r="M19">
        <f>SUM(I19,K19)</f>
        <v>12687</v>
      </c>
      <c s="135" r="N19"/>
      <c s="135" r="O19"/>
      <c s="135" r="P19"/>
      <c s="135" r="Q19"/>
      <c s="39" r="R19">
        <v>6482</v>
      </c>
      <c s="22" r="S19">
        <v>359</v>
      </c>
      <c t="s" s="4" r="T19">
        <v>517</v>
      </c>
      <c s="4" r="U19"/>
      <c s="4" r="V19"/>
    </row>
    <row r="20">
      <c s="140" r="A20">
        <v>41205</v>
      </c>
      <c t="s" s="4" r="B20">
        <v>36</v>
      </c>
      <c t="s" s="4" r="C20">
        <v>689</v>
      </c>
      <c s="3" r="D20">
        <v>887396373242</v>
      </c>
      <c t="s" s="4" r="E20">
        <v>690</v>
      </c>
      <c t="s" s="4" r="F20">
        <v>691</v>
      </c>
      <c t="s" s="4" r="G20">
        <v>35</v>
      </c>
      <c s="182" r="H20">
        <v>9841</v>
      </c>
      <c s="182" r="I20">
        <v>5787</v>
      </c>
      <c s="4" r="J20"/>
      <c s="4" r="K20"/>
      <c s="4" r="L20">
        <f>SUM(H20,J20)</f>
        <v>9841</v>
      </c>
      <c s="4" r="M20">
        <f>SUM(I20,K20)</f>
        <v>5787</v>
      </c>
      <c s="135" r="N20">
        <v>600000</v>
      </c>
      <c s="135" r="O20">
        <v>421144</v>
      </c>
      <c s="135" r="P20">
        <v>0.0052</v>
      </c>
      <c s="135" r="Q20"/>
      <c s="39" r="R20">
        <v>1849</v>
      </c>
      <c s="22" r="S20">
        <v>129</v>
      </c>
      <c s="4" r="T20"/>
      <c s="4" r="U20"/>
      <c s="4" r="V20"/>
    </row>
    <row r="21">
      <c s="140" r="A21">
        <v>41205</v>
      </c>
      <c t="s" s="4" r="B21">
        <v>36</v>
      </c>
      <c t="s" s="4" r="C21">
        <v>53</v>
      </c>
      <c s="3" r="D21">
        <v>887396450493</v>
      </c>
      <c t="s" s="4" r="E21">
        <v>692</v>
      </c>
      <c t="s" s="4" r="F21">
        <v>693</v>
      </c>
      <c t="s" s="4" r="G21">
        <v>35</v>
      </c>
      <c s="182" r="H21">
        <v>5438</v>
      </c>
      <c s="182" r="I21">
        <v>5107</v>
      </c>
      <c s="4" r="J21"/>
      <c s="4" r="K21"/>
      <c s="4" r="L21">
        <f>SUM(H21,J21)</f>
        <v>5438</v>
      </c>
      <c s="4" r="M21">
        <f>SUM(I21,K21)</f>
        <v>5107</v>
      </c>
      <c s="135" r="N21"/>
      <c s="135" r="O21"/>
      <c s="135" r="P21"/>
      <c s="135" r="Q21"/>
      <c s="39" r="R21">
        <v>636</v>
      </c>
      <c s="22" r="S21">
        <v>74</v>
      </c>
      <c s="4" r="T21"/>
      <c s="4" r="U21"/>
      <c s="4" r="V21"/>
    </row>
    <row r="22">
      <c s="140" r="A22">
        <v>41205</v>
      </c>
      <c t="s" s="4" r="B22">
        <v>36</v>
      </c>
      <c t="s" s="4" r="C22">
        <v>46</v>
      </c>
      <c s="135" r="D22">
        <v>887396440098</v>
      </c>
      <c t="s" s="4" r="E22">
        <v>694</v>
      </c>
      <c t="s" s="4" r="F22">
        <v>695</v>
      </c>
      <c t="s" s="4" r="G22">
        <v>35</v>
      </c>
      <c s="182" r="H22">
        <v>2120</v>
      </c>
      <c s="182" r="I22">
        <v>2414</v>
      </c>
      <c s="4" r="J22"/>
      <c s="4" r="K22"/>
      <c s="4" r="L22">
        <f>SUM(H22,J22)</f>
        <v>2120</v>
      </c>
      <c s="4" r="M22">
        <f>SUM(I22,K22)</f>
        <v>2414</v>
      </c>
      <c s="135" r="N22"/>
      <c s="135" r="O22"/>
      <c s="135" r="P22"/>
      <c s="135" r="Q22"/>
      <c s="39" r="R22">
        <v>207</v>
      </c>
      <c s="22" r="S22">
        <v>16</v>
      </c>
      <c s="4" r="T22"/>
      <c s="4" r="U22"/>
      <c s="4" r="V22"/>
    </row>
    <row r="23">
      <c s="140" r="A23">
        <v>41205</v>
      </c>
      <c t="s" s="4" r="B23">
        <v>311</v>
      </c>
      <c t="s" s="4" r="C23">
        <v>696</v>
      </c>
      <c s="135" r="D23">
        <v>887396365094</v>
      </c>
      <c t="s" s="4" r="E23">
        <v>697</v>
      </c>
      <c t="s" s="4" r="F23">
        <v>698</v>
      </c>
      <c t="s" s="4" r="G23">
        <v>35</v>
      </c>
      <c s="182" r="H23">
        <v>2157</v>
      </c>
      <c s="182" r="I23">
        <v>3122</v>
      </c>
      <c s="4" r="J23"/>
      <c s="4" r="K23"/>
      <c s="4" r="L23">
        <f>SUM(H23,J23)</f>
        <v>2157</v>
      </c>
      <c s="4" r="M23">
        <f>SUM(I23,K23)</f>
        <v>3122</v>
      </c>
      <c s="135" r="N23"/>
      <c s="135" r="O23"/>
      <c s="135" r="P23"/>
      <c s="135" r="Q23"/>
      <c s="39" r="R23">
        <v>300</v>
      </c>
      <c s="22" r="S23">
        <v>202</v>
      </c>
      <c s="4" r="T23"/>
      <c s="4" r="U23"/>
      <c s="4" r="V23"/>
    </row>
    <row r="24">
      <c s="140" r="A24">
        <v>41205</v>
      </c>
      <c t="s" s="4" r="B24">
        <v>73</v>
      </c>
      <c t="s" s="4" r="C24">
        <v>537</v>
      </c>
      <c s="135" r="D24">
        <v>886788890893</v>
      </c>
      <c t="s" s="4" r="E24">
        <v>790</v>
      </c>
      <c t="s" s="4" r="F24">
        <v>791</v>
      </c>
      <c t="s" s="4" r="G24">
        <v>35</v>
      </c>
      <c s="182" r="H24">
        <v>574</v>
      </c>
      <c s="182" r="I24">
        <v>604</v>
      </c>
      <c s="4" r="J24"/>
      <c s="4" r="K24"/>
      <c s="4" r="L24">
        <f>SUM(H24,J24)</f>
        <v>574</v>
      </c>
      <c s="4" r="M24">
        <f>SUM(I24,K24)</f>
        <v>604</v>
      </c>
      <c s="135" r="N24"/>
      <c s="135" r="O24"/>
      <c s="135" r="P24"/>
      <c s="135" r="Q24"/>
      <c s="39" r="R24">
        <v>920</v>
      </c>
      <c s="22" r="S24">
        <v>132</v>
      </c>
      <c s="4" r="T24"/>
      <c s="4" r="U24"/>
      <c s="4" r="V24"/>
    </row>
    <row r="25">
      <c s="140" r="A25">
        <v>41205</v>
      </c>
      <c t="s" s="4" r="B25">
        <v>36</v>
      </c>
      <c t="s" s="4" r="C25">
        <v>646</v>
      </c>
      <c s="135" r="D25">
        <v>887396409866</v>
      </c>
      <c t="s" s="4" r="E25">
        <v>792</v>
      </c>
      <c t="s" s="4" r="F25">
        <v>793</v>
      </c>
      <c t="s" s="4" r="G25">
        <v>35</v>
      </c>
      <c s="182" r="H25">
        <v>2953</v>
      </c>
      <c s="182" r="I25">
        <v>3010</v>
      </c>
      <c s="4" r="J25"/>
      <c s="4" r="K25"/>
      <c s="4" r="L25">
        <f>SUM(H25,J25)</f>
        <v>2953</v>
      </c>
      <c s="4" r="M25">
        <f>SUM(I25,K25)</f>
        <v>3010</v>
      </c>
      <c s="135" r="N25"/>
      <c s="135" r="O25"/>
      <c s="135" r="P25"/>
      <c s="135" r="Q25"/>
      <c s="39" r="R25">
        <v>429</v>
      </c>
      <c s="22" r="S25">
        <v>9</v>
      </c>
      <c s="4" r="T25"/>
      <c s="4" r="U25"/>
      <c s="4" r="V25"/>
    </row>
    <row r="26">
      <c s="140" r="A26">
        <v>41205</v>
      </c>
      <c t="s" s="4" r="B26">
        <v>73</v>
      </c>
      <c t="s" s="4" r="C26">
        <v>748</v>
      </c>
      <c s="135" r="D26">
        <v>887396457331</v>
      </c>
      <c t="s" s="4" r="E26">
        <v>794</v>
      </c>
      <c t="s" s="4" r="F26">
        <v>795</v>
      </c>
      <c t="s" s="4" r="G26">
        <v>35</v>
      </c>
      <c s="182" r="H26">
        <v>1011</v>
      </c>
      <c s="182" r="I26">
        <v>3022</v>
      </c>
      <c s="4" r="J26"/>
      <c s="4" r="K26"/>
      <c s="4" r="L26">
        <f>SUM(H26,J26)</f>
        <v>1011</v>
      </c>
      <c s="4" r="M26">
        <f>SUM(I26,K26)</f>
        <v>3022</v>
      </c>
      <c s="135" r="N26"/>
      <c s="135" r="O26"/>
      <c s="135" r="P26"/>
      <c s="135" r="Q26"/>
      <c s="39" r="R26">
        <v>5</v>
      </c>
      <c s="22" r="S26">
        <v>2</v>
      </c>
      <c s="4" r="T26"/>
      <c s="4" r="U26"/>
      <c s="4" r="V26"/>
    </row>
    <row r="27">
      <c t="s" s="10" r="A27">
        <v>796</v>
      </c>
      <c t="s" s="90" r="B27">
        <v>73</v>
      </c>
      <c t="s" s="90" r="C27">
        <v>147</v>
      </c>
      <c s="33" r="D27">
        <v>887396393806</v>
      </c>
      <c t="s" s="90" r="E27">
        <v>699</v>
      </c>
      <c t="s" s="90" r="F27">
        <v>700</v>
      </c>
      <c t="s" s="90" r="G27">
        <v>77</v>
      </c>
      <c s="180" r="H27">
        <v>1717</v>
      </c>
      <c s="180" r="I27">
        <v>1294</v>
      </c>
      <c s="90" r="J27"/>
      <c s="181" r="K27"/>
      <c s="4" r="L27">
        <f>SUM(H27,J27)</f>
        <v>1717</v>
      </c>
      <c s="4" r="M27">
        <f>SUM(I27,K27)</f>
        <v>1294</v>
      </c>
      <c s="135" r="N27">
        <v>500000</v>
      </c>
      <c s="135" r="O27">
        <v>351273</v>
      </c>
      <c s="135" r="P27">
        <v>0.0064</v>
      </c>
      <c s="135" r="Q27"/>
      <c s="39" r="R27">
        <v>442</v>
      </c>
      <c s="22" r="S27">
        <v>87</v>
      </c>
      <c s="4" r="T27"/>
      <c s="4" r="U27"/>
      <c s="4" r="V27"/>
    </row>
    <row r="28">
      <c s="43" r="A28">
        <v>41198</v>
      </c>
      <c t="s" s="153" r="B28">
        <v>311</v>
      </c>
      <c t="s" s="153" r="C28">
        <v>668</v>
      </c>
      <c s="46" r="D28">
        <v>887396438514</v>
      </c>
      <c t="s" s="153" r="E28">
        <v>669</v>
      </c>
      <c t="s" s="153" r="F28">
        <v>701</v>
      </c>
      <c t="s" s="153" r="G28">
        <v>35</v>
      </c>
      <c s="152" r="H28">
        <v>162</v>
      </c>
      <c s="125" r="I28">
        <v>1008</v>
      </c>
      <c s="62" r="J28"/>
      <c s="161" r="K28"/>
      <c s="4" r="L28">
        <f>SUM(H28,J28)</f>
        <v>162</v>
      </c>
      <c s="4" r="M28">
        <f>SUM(I28,K28)</f>
        <v>1008</v>
      </c>
      <c s="135" r="N28"/>
      <c s="135" r="O28"/>
      <c s="135" r="P28"/>
      <c s="135" r="Q28"/>
      <c s="39" r="R28">
        <v>2</v>
      </c>
      <c s="22" r="S28">
        <v>22</v>
      </c>
      <c s="4" r="T28"/>
      <c s="4" r="U28"/>
      <c s="4" r="V28"/>
    </row>
    <row r="29">
      <c s="140" r="A29">
        <v>41198</v>
      </c>
      <c t="s" s="4" r="B29">
        <v>136</v>
      </c>
      <c t="s" s="4" r="C29">
        <v>506</v>
      </c>
      <c s="135" r="D29">
        <v>887396302341</v>
      </c>
      <c t="s" s="4" r="E29">
        <v>797</v>
      </c>
      <c t="s" s="4" r="F29">
        <v>798</v>
      </c>
      <c t="s" s="4" r="G29">
        <v>87</v>
      </c>
      <c s="152" r="H29">
        <v>143</v>
      </c>
      <c s="125" r="I29">
        <v>610</v>
      </c>
      <c s="62" r="J29"/>
      <c s="161" r="K29"/>
      <c s="4" r="L29">
        <f>SUM(H29,J29)</f>
        <v>143</v>
      </c>
      <c s="4" r="M29">
        <f>SUM(I29,K29)</f>
        <v>610</v>
      </c>
      <c s="135" r="N29"/>
      <c s="135" r="O29"/>
      <c s="135" r="P29"/>
      <c s="135" r="Q29"/>
      <c s="39" r="R29">
        <v>6</v>
      </c>
      <c s="22" r="S29">
        <v>11</v>
      </c>
      <c s="4" r="T29"/>
      <c s="4" r="U29"/>
      <c s="4" r="V29"/>
    </row>
    <row r="30">
      <c s="133" r="A30">
        <v>41198</v>
      </c>
      <c t="s" s="44" r="B30">
        <v>751</v>
      </c>
      <c t="s" s="44" r="C30">
        <v>799</v>
      </c>
      <c s="3" r="D30">
        <v>887396473850</v>
      </c>
      <c t="s" s="44" r="E30">
        <v>800</v>
      </c>
      <c t="s" s="44" r="F30">
        <v>801</v>
      </c>
      <c t="s" s="44" r="G30">
        <v>35</v>
      </c>
      <c s="152" r="H30">
        <v>142</v>
      </c>
      <c s="125" r="I30">
        <v>87</v>
      </c>
      <c s="156" r="J30"/>
      <c s="123" r="K30"/>
      <c s="4" r="L30">
        <f>SUM(H30,J30)</f>
        <v>142</v>
      </c>
      <c s="4" r="M30">
        <f>SUM(I30,K30)</f>
        <v>87</v>
      </c>
      <c s="3" r="N30"/>
      <c s="3" r="O30"/>
      <c s="3" r="P30"/>
      <c s="3" r="Q30"/>
      <c s="39" r="R30">
        <v>0</v>
      </c>
      <c s="22" r="S30">
        <v>0</v>
      </c>
      <c s="44" r="T30"/>
      <c s="44" r="U30"/>
      <c s="44" r="V30"/>
    </row>
    <row r="31">
      <c s="10" r="A31">
        <v>41191</v>
      </c>
      <c t="s" s="90" r="B31">
        <v>73</v>
      </c>
      <c t="s" s="90" r="C31">
        <v>802</v>
      </c>
      <c s="33" r="D31">
        <v>886788748064</v>
      </c>
      <c t="s" s="90" r="E31">
        <v>803</v>
      </c>
      <c t="s" s="90" r="F31">
        <v>804</v>
      </c>
      <c t="s" s="90" r="G31">
        <v>35</v>
      </c>
      <c s="125" r="H31">
        <v>287</v>
      </c>
      <c s="125" r="I31">
        <v>215</v>
      </c>
      <c s="62" r="J31"/>
      <c s="161" r="K31"/>
      <c s="4" r="L31">
        <f>SUM(H31,J31)</f>
        <v>287</v>
      </c>
      <c s="4" r="M31">
        <f>SUM(I31,K31)</f>
        <v>215</v>
      </c>
      <c s="135" r="N31"/>
      <c s="135" r="O31"/>
      <c s="135" r="P31"/>
      <c s="135" r="Q31"/>
      <c s="39" r="R31">
        <v>76</v>
      </c>
      <c s="22" r="S31">
        <v>14</v>
      </c>
      <c s="4" r="T31"/>
      <c s="4" r="U31"/>
      <c s="4" r="V31"/>
    </row>
    <row r="32">
      <c s="91" r="A32">
        <v>41191</v>
      </c>
      <c t="s" s="62" r="B32">
        <v>36</v>
      </c>
      <c t="s" s="62" r="C32">
        <v>437</v>
      </c>
      <c s="177" r="D32">
        <v>887396456815</v>
      </c>
      <c t="s" s="62" r="E32">
        <v>702</v>
      </c>
      <c t="s" s="62" r="F32">
        <v>703</v>
      </c>
      <c t="s" s="62" r="G32">
        <v>35</v>
      </c>
      <c s="125" r="H32">
        <v>3049</v>
      </c>
      <c s="125" r="I32">
        <v>4257</v>
      </c>
      <c s="62" r="J32"/>
      <c s="161" r="K32"/>
      <c s="4" r="L32">
        <f>SUM(H32,J32)</f>
        <v>3049</v>
      </c>
      <c s="4" r="M32">
        <f>SUM(I32,K32)</f>
        <v>4257</v>
      </c>
      <c s="135" r="N32">
        <v>400000</v>
      </c>
      <c s="135" r="O32">
        <v>420981</v>
      </c>
      <c s="135" r="P32">
        <v>0.0054</v>
      </c>
      <c s="135" r="Q32"/>
      <c s="39" r="R32">
        <v>2277</v>
      </c>
      <c s="22" r="S32">
        <v>1180</v>
      </c>
      <c t="s" s="4" r="T32">
        <v>517</v>
      </c>
      <c s="4" r="U32"/>
      <c s="4" r="V32"/>
    </row>
    <row r="33">
      <c s="91" r="A33">
        <v>41191</v>
      </c>
      <c t="s" s="62" r="B33">
        <v>36</v>
      </c>
      <c t="s" s="62" r="C33">
        <v>46</v>
      </c>
      <c s="177" r="D33">
        <v>887396382718</v>
      </c>
      <c t="s" s="62" r="E33">
        <v>704</v>
      </c>
      <c t="s" s="62" r="F33">
        <v>705</v>
      </c>
      <c t="s" s="62" r="G33">
        <v>35</v>
      </c>
      <c s="125" r="H33">
        <v>5629</v>
      </c>
      <c s="125" r="I33">
        <v>3437</v>
      </c>
      <c s="62" r="J33"/>
      <c s="161" r="K33"/>
      <c s="4" r="L33">
        <f>SUM(H33,J33)</f>
        <v>5629</v>
      </c>
      <c s="4" r="M33">
        <f>SUM(I33,K33)</f>
        <v>3437</v>
      </c>
      <c s="135" r="N33">
        <v>700000</v>
      </c>
      <c s="135" r="O33">
        <v>671632</v>
      </c>
      <c s="135" r="P33">
        <v>0.0031</v>
      </c>
      <c s="135" r="Q33"/>
      <c s="39" r="R33">
        <v>2515</v>
      </c>
      <c s="22" r="S33">
        <v>951</v>
      </c>
      <c s="4" r="T33"/>
      <c s="4" r="U33"/>
      <c s="4" r="V33"/>
    </row>
    <row r="34">
      <c s="91" r="A34">
        <v>41191</v>
      </c>
      <c t="s" s="62" r="B34">
        <v>36</v>
      </c>
      <c t="s" s="62" r="C34">
        <v>53</v>
      </c>
      <c s="177" r="D34">
        <v>887396390126</v>
      </c>
      <c t="s" s="62" r="E34">
        <v>706</v>
      </c>
      <c t="s" s="62" r="F34">
        <v>707</v>
      </c>
      <c t="s" s="161" r="G34">
        <v>35</v>
      </c>
      <c s="170" r="H34">
        <v>3370</v>
      </c>
      <c s="170" r="I34">
        <v>2189</v>
      </c>
      <c s="153" r="J34"/>
      <c s="153" r="K34"/>
      <c s="4" r="L34">
        <f>SUM(H34,J34)</f>
        <v>3370</v>
      </c>
      <c s="4" r="M34">
        <f>SUM(I34,K34)</f>
        <v>2189</v>
      </c>
      <c s="135" r="N34"/>
      <c s="135" r="O34"/>
      <c s="135" r="P34"/>
      <c s="135" r="Q34"/>
      <c s="39" r="R34">
        <v>683</v>
      </c>
      <c s="22" r="S34">
        <v>465</v>
      </c>
      <c t="s" s="4" r="T34">
        <v>708</v>
      </c>
      <c s="4" r="U34"/>
      <c s="4" r="V34"/>
    </row>
    <row r="35">
      <c s="11" r="A35">
        <v>41191</v>
      </c>
      <c t="s" s="77" r="B35">
        <v>36</v>
      </c>
      <c t="s" s="77" r="C35">
        <v>204</v>
      </c>
      <c s="37" r="D35">
        <v>887396402829</v>
      </c>
      <c t="s" s="77" r="E35">
        <v>709</v>
      </c>
      <c t="s" s="77" r="F35">
        <v>710</v>
      </c>
      <c t="s" s="77" r="G35">
        <v>35</v>
      </c>
      <c s="134" r="H35">
        <v>6954</v>
      </c>
      <c s="134" r="I35">
        <v>12094</v>
      </c>
      <c s="99" r="J35"/>
      <c s="99" r="K35"/>
      <c s="4" r="L35">
        <f>SUM(H35,J35)</f>
        <v>6954</v>
      </c>
      <c s="4" r="M35">
        <f>SUM(I35,K35)</f>
        <v>12094</v>
      </c>
      <c s="136" r="N35"/>
      <c s="136" r="O35"/>
      <c s="136" r="P35"/>
      <c s="136" r="Q35"/>
      <c s="134" r="R35">
        <v>1268</v>
      </c>
      <c s="136" r="S35">
        <v>692</v>
      </c>
      <c t="s" s="99" r="T35">
        <v>711</v>
      </c>
      <c s="99" r="U35"/>
      <c s="99" r="V35"/>
    </row>
    <row r="36">
      <c s="66" r="A36">
        <v>41184</v>
      </c>
      <c t="s" s="4" r="B36">
        <v>712</v>
      </c>
      <c t="s" s="4" r="C36">
        <v>107</v>
      </c>
      <c s="59" r="D36">
        <v>760137006824</v>
      </c>
      <c t="s" s="4" r="E36">
        <v>713</v>
      </c>
      <c t="s" s="4" r="F36">
        <v>714</v>
      </c>
      <c t="s" s="4" r="G36">
        <v>35</v>
      </c>
      <c s="106" r="H36">
        <v>5184</v>
      </c>
      <c s="106" r="I36">
        <v>3070</v>
      </c>
      <c s="4" r="J36"/>
      <c s="4" r="K36"/>
      <c s="4" r="L36">
        <f>SUM(H36,J36)</f>
        <v>5184</v>
      </c>
      <c s="4" r="M36">
        <f>SUM(I36,K36)</f>
        <v>3070</v>
      </c>
      <c s="135" r="N36">
        <v>600000</v>
      </c>
      <c s="135" r="O36">
        <v>420993</v>
      </c>
      <c s="135" r="P36">
        <v>0.003</v>
      </c>
      <c s="135" r="Q36"/>
      <c s="39" r="R36"/>
      <c s="22" r="S36"/>
      <c s="4" r="T36"/>
      <c s="4" r="U36"/>
      <c s="4" r="V36"/>
    </row>
    <row r="37">
      <c s="66" r="A37">
        <v>41184</v>
      </c>
      <c t="s" s="4" r="B37">
        <v>136</v>
      </c>
      <c t="s" s="4" r="C37">
        <v>147</v>
      </c>
      <c s="135" r="D37">
        <v>887396393660</v>
      </c>
      <c t="s" s="4" r="E37">
        <v>715</v>
      </c>
      <c t="s" s="4" r="F37">
        <v>716</v>
      </c>
      <c t="s" s="4" r="G37">
        <v>87</v>
      </c>
      <c s="106" r="H37">
        <v>1335</v>
      </c>
      <c s="106" r="I37">
        <v>754</v>
      </c>
      <c s="4" r="J37"/>
      <c s="4" r="K37"/>
      <c s="4" r="L37">
        <f>SUM(H37,J37)</f>
        <v>1335</v>
      </c>
      <c s="4" r="M37">
        <f>SUM(I37,K37)</f>
        <v>754</v>
      </c>
      <c s="3" r="N37"/>
      <c s="3" r="O37"/>
      <c s="3" r="P37"/>
      <c s="3" r="Q37"/>
      <c s="39" r="R37">
        <v>31</v>
      </c>
      <c s="22" r="S37">
        <v>14</v>
      </c>
      <c s="44" r="T37"/>
      <c s="4" r="U37"/>
      <c s="4" r="V37"/>
    </row>
    <row r="38">
      <c s="160" r="A38">
        <v>41177</v>
      </c>
      <c t="s" s="44" r="B38">
        <v>94</v>
      </c>
      <c t="s" s="44" r="C38">
        <v>717</v>
      </c>
      <c s="113" r="D38">
        <v>673203106826</v>
      </c>
      <c t="s" s="44" r="E38">
        <v>718</v>
      </c>
      <c t="s" s="44" r="F38">
        <v>719</v>
      </c>
      <c t="s" s="44" r="G38">
        <v>35</v>
      </c>
      <c s="106" r="H38">
        <v>1273</v>
      </c>
      <c s="106" r="I38">
        <v>1254</v>
      </c>
      <c s="44" r="J38"/>
      <c s="44" r="K38"/>
      <c s="4" r="L38">
        <f>SUM(H38,J38)</f>
        <v>1273</v>
      </c>
      <c s="4" r="M38">
        <f>SUM(I38,K38)</f>
        <v>1254</v>
      </c>
      <c s="3" r="N38">
        <v>800000</v>
      </c>
      <c s="3" r="O38">
        <v>440264</v>
      </c>
      <c s="3" r="P38">
        <v>0.0039</v>
      </c>
      <c s="3" r="Q38"/>
      <c s="49" r="R38"/>
      <c s="3" r="S38"/>
      <c s="44" r="T38"/>
      <c s="44" r="U38"/>
      <c s="44" r="V38"/>
    </row>
    <row r="39">
      <c s="66" r="A39">
        <v>41177</v>
      </c>
      <c t="s" s="4" r="B39">
        <v>73</v>
      </c>
      <c t="s" s="4" r="C39">
        <v>204</v>
      </c>
      <c s="135" r="D39">
        <v>887396378452</v>
      </c>
      <c t="s" s="4" r="E39">
        <v>720</v>
      </c>
      <c t="s" s="4" r="F39">
        <v>721</v>
      </c>
      <c t="s" s="4" r="G39">
        <v>35</v>
      </c>
      <c s="106" r="H39">
        <v>1007</v>
      </c>
      <c s="106" r="I39">
        <v>2285</v>
      </c>
      <c s="4" r="J39"/>
      <c s="4" r="K39"/>
      <c s="4" r="L39">
        <f>SUM(H39,J39)</f>
        <v>1007</v>
      </c>
      <c s="4" r="M39">
        <f>SUM(I39,K39)</f>
        <v>2285</v>
      </c>
      <c s="135" r="N39">
        <v>1000000</v>
      </c>
      <c s="135" r="O39">
        <v>546081</v>
      </c>
      <c s="3" r="P39">
        <v>0.0033</v>
      </c>
      <c s="3" r="Q39"/>
      <c s="39" r="R39">
        <v>206</v>
      </c>
      <c s="22" r="S39">
        <v>232</v>
      </c>
      <c s="44" r="T39"/>
      <c s="4" r="U39"/>
      <c s="4" r="V39"/>
    </row>
    <row r="40">
      <c s="66" r="A40">
        <v>41177</v>
      </c>
      <c t="s" s="4" r="B40">
        <v>36</v>
      </c>
      <c t="s" s="139" r="C40">
        <v>722</v>
      </c>
      <c s="75" r="D40">
        <v>84854238611</v>
      </c>
      <c t="s" s="4" r="E40">
        <v>723</v>
      </c>
      <c t="s" s="4" r="F40">
        <v>724</v>
      </c>
      <c t="s" s="4" r="G40">
        <v>35</v>
      </c>
      <c s="106" r="H40">
        <v>51738</v>
      </c>
      <c s="106" r="I40">
        <v>52834</v>
      </c>
      <c s="4" r="J40"/>
      <c s="4" r="K40"/>
      <c s="4" r="L40">
        <f>SUM(H40,J40)</f>
        <v>51738</v>
      </c>
      <c s="4" r="M40">
        <f>SUM(I40,K40)</f>
        <v>52834</v>
      </c>
      <c s="135" r="N40">
        <v>1000000</v>
      </c>
      <c s="135" r="O40">
        <v>547338</v>
      </c>
      <c s="3" r="P40">
        <v>0.45</v>
      </c>
      <c s="3" r="Q40"/>
      <c s="39" r="R40"/>
      <c s="22" r="S40"/>
      <c t="s" s="44" r="T40">
        <v>517</v>
      </c>
      <c s="4" r="U40"/>
      <c s="4" r="V40"/>
    </row>
    <row r="41">
      <c s="66" r="A41">
        <v>41177</v>
      </c>
      <c t="s" s="4" r="B41">
        <v>36</v>
      </c>
      <c t="s" s="139" r="C41">
        <v>722</v>
      </c>
      <c s="75" r="D41">
        <v>84854285899</v>
      </c>
      <c t="s" s="4" r="E41">
        <v>723</v>
      </c>
      <c t="s" s="4" r="F41">
        <v>725</v>
      </c>
      <c t="s" s="4" r="G41">
        <v>35</v>
      </c>
      <c s="106" r="H41">
        <v>159463</v>
      </c>
      <c s="106" r="I41">
        <v>82393</v>
      </c>
      <c s="4" r="J41"/>
      <c s="4" r="K41"/>
      <c s="4" r="L41">
        <f>SUM(H41,J41)</f>
        <v>159463</v>
      </c>
      <c s="4" r="M41">
        <f>SUM(I41,K41)</f>
        <v>82393</v>
      </c>
      <c s="135" r="N41">
        <v>1000000</v>
      </c>
      <c s="135" r="O41">
        <v>807957</v>
      </c>
      <c s="135" r="P41">
        <v>0.0037</v>
      </c>
      <c s="3" r="Q41"/>
      <c s="39" r="R41"/>
      <c s="22" r="S41"/>
      <c s="44" r="T41"/>
      <c s="4" r="U41"/>
      <c s="4" r="V41"/>
    </row>
    <row r="42">
      <c s="66" r="A42">
        <v>41177</v>
      </c>
      <c t="s" s="4" r="B42">
        <v>36</v>
      </c>
      <c t="s" s="4" r="C42">
        <v>53</v>
      </c>
      <c s="135" r="D42">
        <v>887396355897</v>
      </c>
      <c t="s" s="4" r="E42">
        <v>727</v>
      </c>
      <c t="s" s="4" r="F42">
        <v>728</v>
      </c>
      <c t="s" s="4" r="G42">
        <v>35</v>
      </c>
      <c s="106" r="H42">
        <v>209</v>
      </c>
      <c s="106" r="I42">
        <v>207</v>
      </c>
      <c s="4" r="J42"/>
      <c s="4" r="K42"/>
      <c s="4" r="L42">
        <f>SUM(H42,J42)</f>
        <v>209</v>
      </c>
      <c s="4" r="M42">
        <f>SUM(I42,K42)</f>
        <v>207</v>
      </c>
      <c s="135" r="N42">
        <v>501441</v>
      </c>
      <c s="135" r="O42">
        <v>283301</v>
      </c>
      <c s="3" r="P42">
        <v>0.0033</v>
      </c>
      <c s="3" r="Q42"/>
      <c s="39" r="R42">
        <v>14</v>
      </c>
      <c s="22" r="S42">
        <v>0</v>
      </c>
      <c s="44" r="T42"/>
      <c s="4" r="U42"/>
      <c s="4" r="V42"/>
    </row>
    <row r="43">
      <c s="66" r="A43">
        <v>41177</v>
      </c>
      <c t="s" s="4" r="B43">
        <v>42</v>
      </c>
      <c t="s" s="4" r="C43">
        <v>537</v>
      </c>
      <c s="135" r="D43">
        <v>886788995017</v>
      </c>
      <c t="s" s="4" r="E43">
        <v>729</v>
      </c>
      <c t="s" s="4" r="F43">
        <v>730</v>
      </c>
      <c t="s" s="4" r="G43">
        <v>35</v>
      </c>
      <c s="106" r="H43">
        <v>1299</v>
      </c>
      <c s="106" r="I43">
        <v>5194</v>
      </c>
      <c s="4" r="J43"/>
      <c s="4" r="K43"/>
      <c s="4" r="L43">
        <f>SUM(H43,J43)</f>
        <v>1299</v>
      </c>
      <c s="4" r="M43">
        <f>SUM(I43,K43)</f>
        <v>5194</v>
      </c>
      <c s="3" r="N43">
        <v>1000000</v>
      </c>
      <c s="3" r="O43">
        <v>546264</v>
      </c>
      <c s="3" r="P43">
        <v>0.0037</v>
      </c>
      <c s="3" r="Q43"/>
      <c s="39" r="R43">
        <v>426</v>
      </c>
      <c s="22" r="S43">
        <v>469</v>
      </c>
      <c t="s" s="44" r="T43">
        <v>517</v>
      </c>
      <c s="4" r="U43"/>
      <c s="4" r="V43"/>
    </row>
    <row r="44">
      <c s="66" r="A44">
        <v>41177</v>
      </c>
      <c t="s" s="4" r="B44">
        <v>73</v>
      </c>
      <c t="s" s="4" r="C44">
        <v>731</v>
      </c>
      <c s="135" r="D44">
        <v>887396369368</v>
      </c>
      <c t="s" s="4" r="E44">
        <v>732</v>
      </c>
      <c t="s" s="4" r="F44">
        <v>733</v>
      </c>
      <c t="s" s="4" r="G44">
        <v>35</v>
      </c>
      <c s="106" r="H44">
        <v>12299</v>
      </c>
      <c s="106" r="I44">
        <v>7114</v>
      </c>
      <c s="4" r="J44"/>
      <c s="4" r="K44"/>
      <c s="4" r="L44">
        <f>SUM(H44,J44)</f>
        <v>12299</v>
      </c>
      <c s="4" r="M44">
        <f>SUM(I44,K44)</f>
        <v>7114</v>
      </c>
      <c s="3" r="N44">
        <v>1000000</v>
      </c>
      <c s="3" r="O44">
        <v>548378</v>
      </c>
      <c s="3" r="P44">
        <v>0.0041</v>
      </c>
      <c s="3" r="Q44"/>
      <c s="39" r="R44">
        <v>30</v>
      </c>
      <c s="22" r="S44">
        <v>595</v>
      </c>
      <c t="s" s="44" r="T44">
        <v>517</v>
      </c>
      <c s="4" r="U44"/>
      <c s="4" r="V44"/>
    </row>
    <row r="45">
      <c s="91" r="A45">
        <v>41177</v>
      </c>
      <c t="s" s="90" r="B45">
        <v>36</v>
      </c>
      <c t="s" s="90" r="C45">
        <v>53</v>
      </c>
      <c s="33" r="D45">
        <v>887396195400</v>
      </c>
      <c t="s" s="181" r="E45">
        <v>734</v>
      </c>
      <c t="s" s="4" r="F45">
        <v>735</v>
      </c>
      <c t="s" s="4" r="G45">
        <v>35</v>
      </c>
      <c s="106" r="H45">
        <v>4559</v>
      </c>
      <c s="106" r="I45">
        <v>2538</v>
      </c>
      <c s="4" r="J45"/>
      <c s="4" r="K45"/>
      <c s="4" r="L45">
        <f>SUM(H45,J45)</f>
        <v>4559</v>
      </c>
      <c s="4" r="M45">
        <f>SUM(I45,K45)</f>
        <v>2538</v>
      </c>
      <c s="3" r="N45"/>
      <c s="3" r="O45"/>
      <c s="3" r="P45"/>
      <c s="3" r="Q45"/>
      <c s="39" r="R45">
        <v>117</v>
      </c>
      <c s="22" r="S45">
        <v>30</v>
      </c>
      <c t="s" s="44" r="T45">
        <v>517</v>
      </c>
      <c s="4" r="U45"/>
      <c s="4" r="V45"/>
    </row>
    <row r="46">
      <c s="91" r="A46">
        <v>41177</v>
      </c>
      <c t="s" s="62" r="B46">
        <v>36</v>
      </c>
      <c t="s" s="62" r="C46">
        <v>46</v>
      </c>
      <c s="177" r="D46">
        <v>887396403116</v>
      </c>
      <c t="s" s="161" r="E46">
        <v>736</v>
      </c>
      <c t="s" s="4" r="F46">
        <v>737</v>
      </c>
      <c t="s" s="4" r="G46">
        <v>35</v>
      </c>
      <c s="106" r="H46">
        <v>3825</v>
      </c>
      <c s="106" r="I46">
        <v>3297</v>
      </c>
      <c s="4" r="J46"/>
      <c s="4" r="K46"/>
      <c s="4" r="L46">
        <f>SUM(H46,J46)</f>
        <v>3825</v>
      </c>
      <c s="4" r="M46">
        <f>SUM(I46,K46)</f>
        <v>3297</v>
      </c>
      <c s="3" r="N46"/>
      <c s="3" r="O46"/>
      <c s="3" r="P46"/>
      <c s="3" r="Q46"/>
      <c s="39" r="R46">
        <v>482</v>
      </c>
      <c s="22" r="S46">
        <v>1560</v>
      </c>
      <c s="44" r="T46"/>
      <c s="4" r="U46"/>
      <c s="4" r="V46"/>
    </row>
    <row r="47">
      <c s="91" r="A47">
        <v>41177</v>
      </c>
      <c t="s" s="62" r="B47">
        <v>36</v>
      </c>
      <c t="s" s="155" r="C47">
        <v>53</v>
      </c>
      <c s="67" r="D47">
        <v>887396374003</v>
      </c>
      <c t="s" s="161" r="E47">
        <v>738</v>
      </c>
      <c t="s" s="4" r="F47">
        <v>739</v>
      </c>
      <c t="s" s="4" r="G47">
        <v>35</v>
      </c>
      <c s="106" r="H47">
        <v>6092</v>
      </c>
      <c s="106" r="I47">
        <v>6912</v>
      </c>
      <c s="4" r="J47"/>
      <c s="4" r="K47"/>
      <c s="4" r="L47">
        <f>SUM(H47,J47)</f>
        <v>6092</v>
      </c>
      <c s="4" r="M47">
        <f>SUM(I47,K47)</f>
        <v>6912</v>
      </c>
      <c s="3" r="N47">
        <v>800000</v>
      </c>
      <c s="3" r="O47">
        <v>446473</v>
      </c>
      <c s="3" r="P47">
        <v>0.0041</v>
      </c>
      <c s="3" r="Q47"/>
      <c s="39" r="R47">
        <v>1925</v>
      </c>
      <c s="22" r="S47">
        <v>1560</v>
      </c>
      <c s="44" r="T47"/>
      <c s="4" r="U47"/>
      <c s="4" r="V47"/>
    </row>
    <row r="48">
      <c s="91" r="A48">
        <v>41177</v>
      </c>
      <c t="s" s="14" r="B48">
        <v>94</v>
      </c>
      <c t="s" r="C48">
        <v>95</v>
      </c>
      <c s="175" r="D48">
        <v>887396195387</v>
      </c>
      <c t="s" s="70" r="E48">
        <v>96</v>
      </c>
      <c t="s" s="4" r="F48">
        <v>740</v>
      </c>
      <c t="s" s="4" r="G48">
        <v>35</v>
      </c>
      <c s="106" r="H48">
        <v>589</v>
      </c>
      <c s="106" r="I48">
        <v>158</v>
      </c>
      <c s="4" r="J48"/>
      <c s="4" r="K48"/>
      <c s="4" r="L48">
        <f>SUM(H48,J48)</f>
        <v>589</v>
      </c>
      <c s="4" r="M48">
        <f>SUM(I48,K48)</f>
        <v>158</v>
      </c>
      <c s="3" r="N48">
        <v>800000</v>
      </c>
      <c s="3" r="O48">
        <v>441606</v>
      </c>
      <c s="3" r="P48">
        <v>0.0048</v>
      </c>
      <c s="3" r="Q48"/>
      <c s="39" r="R48">
        <v>104</v>
      </c>
      <c s="22" r="S48">
        <v>29</v>
      </c>
      <c s="44" r="T48"/>
      <c s="4" r="U48"/>
      <c s="4" r="V48"/>
    </row>
    <row r="49">
      <c s="91" r="A49">
        <v>41177</v>
      </c>
      <c t="s" s="62" r="B49">
        <v>31</v>
      </c>
      <c t="s" s="28" r="C49">
        <v>741</v>
      </c>
      <c s="34" r="D49">
        <v>887396400634</v>
      </c>
      <c t="s" s="161" r="E49">
        <v>742</v>
      </c>
      <c t="s" s="4" r="F49">
        <v>743</v>
      </c>
      <c t="s" s="4" r="G49">
        <v>87</v>
      </c>
      <c s="106" r="H49">
        <v>1923</v>
      </c>
      <c s="106" r="I49">
        <v>3419</v>
      </c>
      <c s="4" r="J49"/>
      <c s="4" r="K49"/>
      <c s="4" r="L49">
        <f>SUM(H49,J49)</f>
        <v>1923</v>
      </c>
      <c s="4" r="M49">
        <f>SUM(I49,K49)</f>
        <v>3419</v>
      </c>
      <c s="3" r="N49"/>
      <c s="3" r="O49"/>
      <c s="3" r="P49"/>
      <c s="3" r="Q49"/>
      <c s="39" r="R49">
        <v>34</v>
      </c>
      <c s="22" r="S49">
        <v>15</v>
      </c>
      <c s="44" r="T49"/>
      <c s="4" r="U49"/>
      <c s="4" r="V49"/>
    </row>
    <row r="50">
      <c s="91" r="A50">
        <v>41163</v>
      </c>
      <c t="s" s="62" r="B50">
        <v>36</v>
      </c>
      <c t="s" s="62" r="C50">
        <v>744</v>
      </c>
      <c s="177" r="D50">
        <v>887396382671</v>
      </c>
      <c t="s" s="62" r="E50">
        <v>745</v>
      </c>
      <c t="s" s="90" r="F50">
        <v>746</v>
      </c>
      <c t="s" s="90" r="G50">
        <v>35</v>
      </c>
      <c s="180" r="H50">
        <v>52549</v>
      </c>
      <c s="180" r="I50">
        <v>37132</v>
      </c>
      <c s="90" r="J50"/>
      <c s="181" r="K50"/>
      <c s="4" r="L50">
        <f>SUM(H50,J50)</f>
        <v>52549</v>
      </c>
      <c s="4" r="M50">
        <f>SUM(I50,K50)</f>
        <v>37132</v>
      </c>
      <c s="135" r="N50">
        <v>3800000</v>
      </c>
      <c s="135" r="O50">
        <v>2664768</v>
      </c>
      <c s="135" r="P50">
        <v>0.003</v>
      </c>
      <c t="s" s="135" r="Q50">
        <v>747</v>
      </c>
      <c s="39" r="R50">
        <v>8316</v>
      </c>
      <c s="22" r="S50">
        <v>5129</v>
      </c>
      <c t="s" s="135" r="T50">
        <v>517</v>
      </c>
      <c s="4" r="U50"/>
      <c s="4" r="V50"/>
    </row>
    <row r="51">
      <c s="91" r="A51">
        <v>41163</v>
      </c>
      <c t="s" s="62" r="B51">
        <v>73</v>
      </c>
      <c t="s" s="62" r="C51">
        <v>748</v>
      </c>
      <c s="177" r="D51">
        <v>887396306530</v>
      </c>
      <c t="s" s="62" r="E51">
        <v>749</v>
      </c>
      <c t="s" s="62" r="F51">
        <v>750</v>
      </c>
      <c t="s" s="62" r="G51">
        <v>35</v>
      </c>
      <c s="125" r="H51">
        <v>185</v>
      </c>
      <c s="125" r="I51">
        <v>1079</v>
      </c>
      <c s="62" r="J51"/>
      <c s="161" r="K51"/>
      <c s="4" r="L51">
        <f>SUM(H51,J51)</f>
        <v>185</v>
      </c>
      <c s="4" r="M51">
        <f>SUM(I51,K51)</f>
        <v>1079</v>
      </c>
      <c s="135" r="N51"/>
      <c s="135" r="O51"/>
      <c s="135" r="P51"/>
      <c s="135" r="Q51"/>
      <c s="39" r="R51">
        <v>103</v>
      </c>
      <c s="22" r="S51">
        <v>256</v>
      </c>
      <c s="135" r="T51"/>
      <c s="4" r="U51"/>
      <c s="4" r="V51"/>
    </row>
    <row r="52">
      <c s="91" r="A52">
        <v>41163</v>
      </c>
      <c t="s" s="62" r="B52">
        <v>751</v>
      </c>
      <c t="s" s="62" r="C52">
        <v>752</v>
      </c>
      <c s="177" r="D52">
        <v>887396312470</v>
      </c>
      <c t="s" s="62" r="E52">
        <v>753</v>
      </c>
      <c t="s" s="62" r="F52">
        <v>754</v>
      </c>
      <c t="s" s="62" r="G52">
        <v>35</v>
      </c>
      <c s="125" r="H52">
        <v>4018</v>
      </c>
      <c s="125" r="I52">
        <v>4677</v>
      </c>
      <c s="62" r="J52"/>
      <c s="161" r="K52"/>
      <c s="4" r="L52">
        <f>SUM(H52,J52)</f>
        <v>4018</v>
      </c>
      <c s="4" r="M52">
        <f>SUM(I52,K52)</f>
        <v>4677</v>
      </c>
      <c s="135" r="N52"/>
      <c s="135" r="O52"/>
      <c s="135" r="P52"/>
      <c s="135" r="Q52"/>
      <c s="39" r="R52">
        <v>1143</v>
      </c>
      <c s="22" r="S52">
        <v>1256</v>
      </c>
      <c s="135" r="T52"/>
      <c s="4" r="U52"/>
      <c s="4" r="V52"/>
    </row>
    <row r="53">
      <c s="91" r="A53">
        <v>41163</v>
      </c>
      <c t="s" s="62" r="B53">
        <v>136</v>
      </c>
      <c t="s" s="62" r="C53">
        <v>147</v>
      </c>
      <c s="177" r="D53">
        <v>887396369306</v>
      </c>
      <c t="s" s="62" r="E53">
        <v>755</v>
      </c>
      <c t="s" s="62" r="F53">
        <v>756</v>
      </c>
      <c t="s" s="62" r="G53">
        <v>77</v>
      </c>
      <c s="125" r="H53">
        <v>979</v>
      </c>
      <c s="125" r="I53">
        <v>6058</v>
      </c>
      <c s="62" r="J53"/>
      <c s="161" r="K53"/>
      <c s="4" r="L53">
        <f>SUM(H53,J53)</f>
        <v>979</v>
      </c>
      <c s="4" r="M53">
        <f>SUM(I53,K53)</f>
        <v>6058</v>
      </c>
      <c s="135" r="N53"/>
      <c s="135" r="O53"/>
      <c s="135" r="P53"/>
      <c s="135" r="Q53"/>
      <c s="39" r="R53">
        <v>128</v>
      </c>
      <c s="22" r="S53">
        <v>153</v>
      </c>
      <c s="135" r="T53"/>
      <c s="4" r="U53"/>
      <c s="4" r="V53"/>
    </row>
    <row r="54">
      <c s="91" r="A54">
        <v>41156</v>
      </c>
      <c t="s" s="62" r="B54">
        <v>106</v>
      </c>
      <c t="s" s="62" r="C54">
        <v>757</v>
      </c>
      <c s="177" r="D54">
        <v>887396207066</v>
      </c>
      <c t="s" s="62" r="E54">
        <v>758</v>
      </c>
      <c t="s" s="62" r="F54">
        <v>759</v>
      </c>
      <c t="s" s="62" r="G54">
        <v>35</v>
      </c>
      <c s="125" r="H54">
        <v>50</v>
      </c>
      <c s="125" r="I54">
        <v>222</v>
      </c>
      <c s="62" r="J54"/>
      <c s="161" r="K54"/>
      <c s="4" r="L54">
        <f>SUM(H54,J54)</f>
        <v>50</v>
      </c>
      <c s="4" r="M54">
        <f>SUM(I54,K54)</f>
        <v>222</v>
      </c>
      <c s="135" r="N54"/>
      <c s="135" r="O54"/>
      <c s="135" r="P54"/>
      <c s="135" r="Q54"/>
      <c s="39" r="R54">
        <v>0</v>
      </c>
      <c s="22" r="S54">
        <v>6</v>
      </c>
      <c s="135" r="T54"/>
      <c s="4" r="U54"/>
      <c s="4" r="V54"/>
    </row>
    <row r="55">
      <c s="91" r="A55">
        <v>41156</v>
      </c>
      <c t="s" s="1" r="B55">
        <v>73</v>
      </c>
      <c t="s" s="1" r="C55">
        <v>261</v>
      </c>
      <c s="15" r="D55">
        <v>804297814537</v>
      </c>
      <c t="s" s="1" r="E55">
        <v>760</v>
      </c>
      <c t="s" s="62" r="F55">
        <v>761</v>
      </c>
      <c t="s" s="62" r="G55">
        <v>35</v>
      </c>
      <c s="125" r="H55">
        <v>9690</v>
      </c>
      <c s="125" r="I55">
        <v>28430</v>
      </c>
      <c s="62" r="J55"/>
      <c s="161" r="K55"/>
      <c s="4" r="L55">
        <f>SUM(H55,J55)</f>
        <v>9690</v>
      </c>
      <c s="4" r="M55">
        <f>SUM(I55,K55)</f>
        <v>28430</v>
      </c>
      <c s="135" r="N55"/>
      <c s="135" r="O55"/>
      <c s="135" r="P55"/>
      <c s="135" r="Q55"/>
      <c s="39" r="R55">
        <v>4948</v>
      </c>
      <c s="22" r="S55">
        <v>4470</v>
      </c>
      <c s="135" r="T55"/>
      <c s="4" r="U55"/>
      <c s="4" r="V55"/>
    </row>
    <row r="56">
      <c s="66" r="A56">
        <v>41149</v>
      </c>
      <c t="s" s="4" r="B56">
        <v>36</v>
      </c>
      <c t="s" s="4" r="C56">
        <v>762</v>
      </c>
      <c s="135" r="D56">
        <v>887396326743</v>
      </c>
      <c t="s" s="4" r="E56">
        <v>763</v>
      </c>
      <c t="s" s="153" r="F56">
        <v>764</v>
      </c>
      <c t="s" s="153" r="G56">
        <v>87</v>
      </c>
      <c s="170" r="H56">
        <v>617</v>
      </c>
      <c s="170" r="I56">
        <v>353</v>
      </c>
      <c s="153" r="J56"/>
      <c s="153" r="K56"/>
      <c s="4" r="L56">
        <f>SUM(H56,J56)</f>
        <v>617</v>
      </c>
      <c s="4" r="M56">
        <f>SUM(I56,K56)</f>
        <v>353</v>
      </c>
      <c s="135" r="N56"/>
      <c s="135" r="O56"/>
      <c s="135" r="P56"/>
      <c s="135" r="Q56"/>
      <c s="39" r="R56">
        <v>60</v>
      </c>
      <c s="22" r="S56">
        <v>7</v>
      </c>
      <c s="135" r="T56"/>
      <c s="4" r="U56"/>
      <c s="4" r="V56"/>
    </row>
    <row r="57">
      <c s="127" r="A57">
        <v>41149</v>
      </c>
      <c t="s" s="178" r="B57">
        <v>36</v>
      </c>
      <c t="s" s="178" r="C57">
        <v>765</v>
      </c>
      <c s="35" r="D57">
        <v>804297903385</v>
      </c>
      <c t="s" s="85" r="E57">
        <v>766</v>
      </c>
      <c t="s" s="178" r="F57">
        <v>767</v>
      </c>
      <c t="s" s="178" r="G57">
        <v>35</v>
      </c>
      <c s="88" r="H57">
        <v>2556</v>
      </c>
      <c s="88" r="I57">
        <v>1938</v>
      </c>
      <c s="178" r="J57"/>
      <c s="178" r="K57"/>
      <c s="178" r="L57">
        <f>SUM(H57,J57)</f>
        <v>2556</v>
      </c>
      <c s="178" r="M57">
        <f>SUM(I57,K57)</f>
        <v>1938</v>
      </c>
      <c s="105" r="N57">
        <v>800000</v>
      </c>
      <c s="105" r="O57">
        <v>828491</v>
      </c>
      <c s="105" r="P57">
        <v>0.0033</v>
      </c>
      <c s="105" r="Q57"/>
      <c s="88" r="R57"/>
      <c s="105" r="S57"/>
      <c s="105" r="T57"/>
      <c s="178" r="U57"/>
      <c s="178" r="V57"/>
    </row>
    <row r="58">
      <c s="127" r="A58">
        <v>41149</v>
      </c>
      <c t="s" s="178" r="B58">
        <v>638</v>
      </c>
      <c t="s" s="178" r="C58">
        <v>768</v>
      </c>
      <c s="105" r="D58">
        <v>887396299450</v>
      </c>
      <c t="s" s="178" r="E58">
        <v>769</v>
      </c>
      <c t="s" s="178" r="F58">
        <v>805</v>
      </c>
      <c t="s" s="178" r="G58">
        <v>35</v>
      </c>
      <c s="88" r="H58">
        <v>986</v>
      </c>
      <c s="88" r="I58">
        <v>4764</v>
      </c>
      <c s="178" r="J58"/>
      <c s="178" r="K58"/>
      <c s="178" r="L58">
        <f>SUM(H58,J58)</f>
        <v>986</v>
      </c>
      <c s="178" r="M58">
        <f>SUM(I58,K58)</f>
        <v>4764</v>
      </c>
      <c s="105" r="N58">
        <v>800000</v>
      </c>
      <c s="105" r="O58">
        <v>821850</v>
      </c>
      <c s="105" r="P58">
        <v>0.0027</v>
      </c>
      <c s="105" r="Q58"/>
      <c s="88" r="R58">
        <v>153</v>
      </c>
      <c s="105" r="S58">
        <v>51</v>
      </c>
      <c t="s" s="105" r="T58">
        <v>517</v>
      </c>
      <c s="178" r="U58"/>
      <c s="178" r="V58"/>
    </row>
    <row r="59">
      <c s="66" r="A59">
        <v>41149</v>
      </c>
      <c t="s" s="4" r="B59">
        <v>73</v>
      </c>
      <c t="s" s="4" r="C59">
        <v>261</v>
      </c>
      <c s="135" r="D59">
        <v>887396007475</v>
      </c>
      <c t="s" s="4" r="E59">
        <v>367</v>
      </c>
      <c t="s" s="4" r="F59">
        <v>771</v>
      </c>
      <c t="s" s="4" r="G59">
        <v>35</v>
      </c>
      <c s="106" r="H59">
        <v>24204</v>
      </c>
      <c s="106" r="I59">
        <v>45684</v>
      </c>
      <c s="4" r="J59"/>
      <c s="4" r="K59"/>
      <c s="4" r="L59">
        <f>SUM(H59,J59)</f>
        <v>24204</v>
      </c>
      <c s="4" r="M59">
        <f>SUM(I59,K59)</f>
        <v>45684</v>
      </c>
      <c s="135" r="N59">
        <v>1600000</v>
      </c>
      <c s="135" r="O59">
        <v>1236651</v>
      </c>
      <c s="135" r="P59">
        <v>0.0036</v>
      </c>
      <c s="135" r="Q59"/>
      <c s="39" r="R59">
        <v>10773</v>
      </c>
      <c s="22" r="S59">
        <v>6645</v>
      </c>
      <c t="s" s="135" r="T59">
        <v>517</v>
      </c>
      <c s="4" r="U59"/>
      <c s="4" r="V59"/>
    </row>
    <row r="60">
      <c s="66" r="A60">
        <v>41142</v>
      </c>
      <c t="s" s="4" r="B60">
        <v>42</v>
      </c>
      <c t="s" s="4" r="C60">
        <v>264</v>
      </c>
      <c s="135" r="D60">
        <v>887396155695</v>
      </c>
      <c t="s" s="4" r="E60">
        <v>267</v>
      </c>
      <c t="s" s="4" r="F60">
        <v>772</v>
      </c>
      <c t="s" s="4" r="G60">
        <v>35</v>
      </c>
      <c s="106" r="H60">
        <v>146093</v>
      </c>
      <c s="106" r="I60">
        <v>143668</v>
      </c>
      <c s="4" r="J60"/>
      <c s="4" r="K60"/>
      <c s="4" r="L60">
        <f>SUM(H60,J60)</f>
        <v>146093</v>
      </c>
      <c s="4" r="M60">
        <f>SUM(I60,K60)</f>
        <v>143668</v>
      </c>
      <c s="135" r="N60">
        <v>2000000</v>
      </c>
      <c s="135" r="O60">
        <v>1537242</v>
      </c>
      <c s="135" r="P60">
        <v>0.0038</v>
      </c>
      <c s="135" r="Q60"/>
      <c s="39" r="R60">
        <v>25000</v>
      </c>
      <c s="22" r="S60">
        <v>18195</v>
      </c>
      <c s="135" r="T60"/>
      <c s="4" r="U60"/>
      <c s="4" r="V60"/>
    </row>
    <row r="61">
      <c s="91" r="A61">
        <v>41142</v>
      </c>
      <c t="s" s="90" r="B61">
        <v>73</v>
      </c>
      <c t="s" s="90" r="C61">
        <v>147</v>
      </c>
      <c s="33" r="D61">
        <v>887396219908</v>
      </c>
      <c t="s" s="90" r="E61">
        <v>773</v>
      </c>
      <c t="s" s="90" r="F61">
        <v>774</v>
      </c>
      <c t="s" s="90" r="G61">
        <v>77</v>
      </c>
      <c s="129" r="H61">
        <v>1595</v>
      </c>
      <c s="106" r="I61">
        <v>3278</v>
      </c>
      <c s="26" r="J61"/>
      <c s="4" r="K61"/>
      <c s="4" r="L61">
        <f>SUM(H61,J61)</f>
        <v>1595</v>
      </c>
      <c s="4" r="M61">
        <f>SUM(I61,K61)</f>
        <v>3278</v>
      </c>
      <c s="135" r="N61">
        <v>500000</v>
      </c>
      <c s="135" r="O61">
        <v>524299</v>
      </c>
      <c s="135" r="P61">
        <v>0.0027</v>
      </c>
      <c s="135" r="Q61"/>
      <c s="39" r="R61">
        <v>601</v>
      </c>
      <c s="22" r="S61">
        <v>316</v>
      </c>
      <c s="135" r="T61"/>
      <c s="4" r="U61"/>
      <c s="4" r="V61"/>
    </row>
    <row r="62">
      <c s="91" r="A62">
        <v>41142</v>
      </c>
      <c t="s" s="62" r="B62">
        <v>31</v>
      </c>
      <c t="s" s="62" r="C62">
        <v>775</v>
      </c>
      <c s="177" r="D62">
        <v>887396275997</v>
      </c>
      <c t="s" s="62" r="E62">
        <v>776</v>
      </c>
      <c t="s" s="62" r="F62">
        <v>777</v>
      </c>
      <c t="s" s="62" r="G62">
        <v>87</v>
      </c>
      <c s="61" r="H62">
        <v>316</v>
      </c>
      <c s="176" r="I62">
        <v>175</v>
      </c>
      <c s="61" r="J62"/>
      <c s="176" r="K62"/>
      <c s="56" r="L62">
        <f>SUM(H62,J62)</f>
        <v>316</v>
      </c>
      <c s="4" r="M62">
        <f>SUM(I62,K62)</f>
        <v>175</v>
      </c>
      <c s="135" r="N62"/>
      <c s="135" r="O62"/>
      <c s="135" r="P62"/>
      <c s="135" r="Q62"/>
      <c s="39" r="R62">
        <v>1</v>
      </c>
      <c s="22" r="S62">
        <v>0</v>
      </c>
      <c s="135" r="T62"/>
      <c s="4" r="U62"/>
      <c s="4" r="V62"/>
    </row>
    <row r="63">
      <c s="104" r="A63"/>
      <c s="8" r="B63"/>
      <c s="8" r="C63"/>
      <c s="8" r="D63"/>
      <c s="8" r="E63"/>
      <c s="8" r="F63"/>
      <c s="8" r="G63"/>
      <c s="104" r="H63"/>
      <c s="115" r="I63"/>
      <c s="8" r="J63"/>
      <c s="57" r="K63"/>
      <c s="57" r="L63"/>
      <c s="57" r="M63"/>
      <c s="132" r="N63"/>
      <c s="57" r="O63"/>
      <c s="57" r="P63"/>
      <c s="57" r="Q63"/>
      <c s="115" r="R63"/>
      <c s="57" r="S63"/>
      <c s="57" r="T63"/>
      <c s="57" r="U63"/>
      <c s="57" r="V63"/>
    </row>
    <row r="64">
      <c s="51" r="A64"/>
      <c s="51" r="H64"/>
      <c s="51" r="I64"/>
      <c s="100" r="N64"/>
      <c s="51" r="R64"/>
    </row>
    <row r="65">
      <c s="51" r="A65"/>
      <c s="51" r="H65"/>
      <c s="51" r="I65"/>
      <c s="100" r="N65"/>
      <c s="51" r="R65"/>
    </row>
    <row r="66">
      <c s="51" r="A66"/>
      <c s="51" r="H66"/>
      <c s="51" r="I66"/>
      <c s="100" r="N66"/>
      <c s="51" r="R66"/>
    </row>
    <row r="67">
      <c s="51" r="A67"/>
      <c s="51" r="H67"/>
      <c s="51" r="I67"/>
      <c s="100" r="N67"/>
      <c s="51" r="R67"/>
    </row>
    <row r="68">
      <c s="51" r="A68"/>
      <c s="51" r="H68"/>
      <c s="51" r="I68"/>
      <c s="100" r="N68"/>
      <c s="51" r="R68"/>
    </row>
    <row r="69">
      <c s="51" r="A69"/>
      <c s="51" r="H69"/>
      <c s="51" r="I69"/>
      <c s="100" r="N69"/>
      <c s="51" r="R69"/>
    </row>
    <row r="70">
      <c s="51" r="A70"/>
      <c s="51" r="H70"/>
      <c s="51" r="I70"/>
      <c s="100" r="N70"/>
      <c s="51" r="R70"/>
    </row>
    <row r="71">
      <c s="169" r="A71"/>
      <c s="69" r="B71"/>
      <c s="69" r="C71"/>
      <c s="69" r="D71"/>
      <c s="69" r="E71"/>
      <c s="69" r="F71"/>
      <c s="69" r="G71"/>
      <c s="169" r="H71"/>
      <c s="76" r="I71"/>
      <c s="79" r="J71"/>
      <c s="79" r="K71"/>
      <c s="79" r="L71"/>
      <c s="79" r="M71"/>
      <c s="86" r="N71"/>
      <c s="79" r="O71"/>
      <c s="79" r="P71"/>
      <c s="69" r="Q71"/>
      <c s="169" r="R71"/>
      <c s="69" r="S71"/>
      <c s="79" r="T71"/>
    </row>
    <row r="72">
      <c s="104" r="A72"/>
      <c s="8" r="B72"/>
      <c s="8" r="C72"/>
      <c s="8" r="D72"/>
      <c s="8" r="E72"/>
      <c s="8" r="F72"/>
      <c s="8" r="G72"/>
      <c s="104" r="H72"/>
      <c s="115" r="I72"/>
      <c s="57" r="J72"/>
      <c s="57" r="K72"/>
      <c s="57" r="L72"/>
      <c s="57" r="M72"/>
      <c s="132" r="N72"/>
      <c s="57" r="O72"/>
      <c s="57" r="P72"/>
      <c s="8" r="Q72"/>
      <c s="104" r="R72"/>
      <c s="8" r="S72"/>
      <c s="57" r="T72"/>
    </row>
    <row r="73">
      <c s="51" r="A73"/>
      <c s="51" r="H73"/>
      <c s="51" r="I73"/>
      <c s="100" r="N73"/>
      <c s="51" r="R73"/>
    </row>
    <row r="74">
      <c s="51" r="A74"/>
      <c s="51" r="H74"/>
      <c s="51" r="I74"/>
      <c s="100" r="N74"/>
      <c s="51" r="R74"/>
    </row>
    <row r="75">
      <c s="51" r="A75"/>
      <c s="51" r="H75"/>
      <c s="51" r="I75"/>
      <c s="100" r="N75"/>
      <c s="51" r="R75"/>
    </row>
    <row r="76">
      <c s="51" r="A76"/>
      <c s="51" r="H76"/>
      <c s="51" r="I76"/>
      <c s="100" r="N76"/>
      <c s="51" r="R76"/>
    </row>
    <row r="77">
      <c s="51" r="A77"/>
      <c s="51" r="H77"/>
      <c s="51" r="I77"/>
      <c s="100" r="N77"/>
      <c s="51" r="R77"/>
    </row>
    <row r="78">
      <c s="51" r="A78"/>
      <c s="51" r="H78"/>
      <c s="51" r="I78"/>
      <c s="100" r="N78"/>
      <c s="51" r="R78"/>
    </row>
    <row r="79">
      <c s="51" r="A79"/>
      <c s="51" r="H79"/>
      <c s="51" r="I79"/>
      <c s="100" r="N79"/>
      <c s="51" r="R79"/>
    </row>
  </sheetData>
  <mergeCells count="5">
    <mergeCell ref="A1:D2"/>
    <mergeCell ref="E1:F1"/>
    <mergeCell ref="H1:T1"/>
    <mergeCell ref="H2:Q2"/>
    <mergeCell ref="R2:T2"/>
  </mergeCells>
</worksheet>
</file>