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<sst xmlns="http://schemas.openxmlformats.org/spreadsheetml/2006/main" count="92" uniqueCount="36">
  <si>
    <t xml:space="preserve">Account Name</t>
  </si>
  <si>
    <t xml:space="preserve">Account ID *</t>
  </si>
  <si>
    <t xml:space="preserve">Contract Name</t>
  </si>
  <si>
    <t xml:space="preserve">Contract ID *</t>
  </si>
  <si>
    <t xml:space="preserve">Amount *</t>
  </si>
  <si>
    <t xml:space="preserve">Currency *</t>
  </si>
  <si>
    <t xml:space="preserve">Activity Month *</t>
  </si>
  <si>
    <t xml:space="preserve">Activity Year *</t>
  </si>
  <si>
    <t xml:space="preserve">Statement Month *</t>
  </si>
  <si>
    <t xml:space="preserve">Statement Year *</t>
  </si>
  <si>
    <t xml:space="preserve">UPC</t>
  </si>
  <si>
    <t xml:space="preserve">Adjustment Type *</t>
  </si>
  <si>
    <t xml:space="preserve">Client Facing Comments *</t>
  </si>
  <si>
    <t xml:space="preserve">Distribution Type</t>
  </si>
  <si>
    <t xml:space="preserve">Internal Note</t>
  </si>
  <si>
    <t xml:space="preserve">Apply to Flowthrough Payment</t>
  </si>
  <si>
    <t xml:space="preserve">USD</t>
  </si>
  <si>
    <t xml:space="preserve">Flowthrough</t>
  </si>
  <si>
    <t xml:space="preserve">flowthrough payment</t>
  </si>
  <si>
    <t xml:space="preserve">t</t>
  </si>
  <si>
    <t xml:space="preserve">Y</t>
  </si>
  <si>
    <t xml:space="preserve">off</t>
  </si>
  <si>
    <t xml:space="preserve">N</t>
  </si>
  <si>
    <t xml:space="preserve">f</t>
  </si>
  <si>
    <t xml:space="preserve">Physical Returns Processing</t>
  </si>
  <si>
    <t xml:space="preserve">Physical</t>
  </si>
  <si>
    <t xml:space="preserve">Orchard_USA_RTP_Coop_Adjustments_2025_10-02221</t>
  </si>
  <si>
    <t xml:space="preserve">Yes</t>
  </si>
  <si>
    <t xml:space="preserve">5056167100126
</t>
  </si>
  <si>
    <t xml:space="preserve">Orchard_USA_RTP_Coop_Adjustments_2025_10-02222</t>
  </si>
  <si>
    <t xml:space="preserve">             </t>
  </si>
  <si>
    <t xml:space="preserve">Orchard_USA_RTP_Coop_Adjustments_2025_10-02223</t>
  </si>
  <si>
    <t xml:space="preserve">USA-USA - 2% Returns Processing Fee ($-5.199999809265, -1 units)-Nov25</t>
  </si>
  <si>
    <t xml:space="preserve">Orchard_USA_RTP_Coop_Adjustments_2025_10-00063</t>
  </si>
  <si>
    <t xml:space="preserve">Orchard_USA_RTP_Coop_Adjustments_2025_10-00064</t>
  </si>
  <si>
    <t xml:space="preserve">on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</si>
</sst>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_ * #,##0.00_ ;_ * \-#,##0.00_ ;_ * \-??_ ;_ @_ "/>
  </numFmts>
  <fonts count="11">
    <font>
      <sz val="12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Arial"/>
      <family val="0"/>
      <charset val="1"/>
    </font>
    <font>
      <sz val="10"/>
      <color theme="1"/>
      <name val="Arial"/>
      <family val="2"/>
      <charset val="1"/>
    </font>
    <font>
      <sz val="11"/>
      <color theme="1"/>
      <name val="Arial"/>
      <family val="0"/>
      <charset val="1"/>
    </font>
    <font>
      <sz val="11"/>
      <color theme="1"/>
      <name val="Arial"/>
      <family val="2"/>
      <charset val="1"/>
    </font>
    <font>
      <sz val="10"/>
      <color theme="1"/>
      <name val="Times New Roman"/>
      <family val="1"/>
    </font>
    <font>
      <sz val="10"/>
      <name val="Arial"/>
      <family val="2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00"/>
  <sheetViews>
    <sheetView showFormulas="false" showGridLines="true" showRowColHeaders="true" showZeros="true" rightToLeft="false" tabSelected="true" showOutlineSymbols="true" defaultGridColor="true" view="normal" topLeftCell="C1" colorId="64" zoomScale="90" zoomScaleNormal="90" zoomScalePageLayoutView="100" workbookViewId="0">
      <selection pane="topLeft" activeCell="K24" activeCellId="0" sqref="K24"/>
    </sheetView>
  </sheetViews>
  <sheetFormatPr defaultColWidth="11.25" defaultRowHeight="15" zeroHeight="false" outlineLevelRow="0" outlineLevelCol="0"/>
  <cols>
    <col collapsed="false" customWidth="true" hidden="false" outlineLevel="0" max="1" min="1" style="1" width="51.17"/>
    <col collapsed="false" customWidth="true" hidden="false" outlineLevel="0" max="3" min="3" style="1" width="67.1"/>
    <col collapsed="false" customWidth="true" hidden="false" outlineLevel="0" max="5" min="5" style="1" width="13.97"/>
    <col collapsed="false" customWidth="true" hidden="false" outlineLevel="0" max="12" min="12" style="1" width="21.04"/>
    <col collapsed="false" customWidth="true" hidden="false" outlineLevel="0" max="13" min="13" style="1" width="17.66"/>
    <col collapsed="false" customWidth="true" hidden="false" outlineLevel="0" max="14" min="14" style="1" width="16.78"/>
    <col collapsed="false" customWidth="true" hidden="false" outlineLevel="0" max="15" min="15" style="1" width="23.42"/>
    <col collapsed="false" customWidth="true" hidden="false" outlineLevel="0" max="16" min="16" style="1" width="13.16"/>
  </cols>
  <sheetData>
    <row r="1" customFormat="false" ht="35.0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customFormat="false" ht="15" hidden="false" customHeight="false" outlineLevel="0" collapsed="false">
      <c r="A2" s="4"/>
      <c r="B2" s="5" t="n">
        <v>36196</v>
      </c>
      <c r="C2" s="5"/>
      <c r="D2" s="5" t="n">
        <v>531224</v>
      </c>
      <c r="E2" s="5" t="n">
        <v>-286.25</v>
      </c>
      <c r="F2" s="5" t="s">
        <v>16</v>
      </c>
      <c r="G2" s="2" t="n">
        <v>1</v>
      </c>
      <c r="H2" s="2" t="n">
        <v>2026</v>
      </c>
      <c r="I2" s="2" t="n">
        <v>1</v>
      </c>
      <c r="J2" s="2" t="n">
        <v>2026</v>
      </c>
      <c r="L2" s="5" t="s">
        <v>17</v>
      </c>
      <c r="M2" s="5" t="s">
        <v>18</v>
      </c>
      <c r="P2" s="6" t="s">
        <v>19</v>
      </c>
    </row>
    <row r="3" customFormat="false" ht="15" hidden="false" customHeight="false" outlineLevel="0" collapsed="false">
      <c r="A3" s="5"/>
      <c r="B3" s="5" t="n">
        <v>36196</v>
      </c>
      <c r="C3" s="5"/>
      <c r="D3" s="5" t="n">
        <v>531224</v>
      </c>
      <c r="E3" s="5" t="n">
        <v>-12.97836324</v>
      </c>
      <c r="F3" s="5" t="s">
        <v>16</v>
      </c>
      <c r="G3" s="2" t="n">
        <v>1</v>
      </c>
      <c r="H3" s="2" t="n">
        <v>2026</v>
      </c>
      <c r="I3" s="2" t="n">
        <v>1</v>
      </c>
      <c r="J3" s="2" t="n">
        <v>2026</v>
      </c>
      <c r="L3" s="5" t="s">
        <v>17</v>
      </c>
      <c r="M3" s="5" t="s">
        <v>18</v>
      </c>
      <c r="P3" s="7" t="b">
        <f aca="false">TRUE()</f>
        <v>1</v>
      </c>
    </row>
    <row r="4" customFormat="false" ht="15" hidden="false" customHeight="false" outlineLevel="0" collapsed="false">
      <c r="A4" s="5"/>
      <c r="B4" s="5" t="n">
        <v>36196</v>
      </c>
      <c r="C4" s="5"/>
      <c r="D4" s="5" t="n">
        <v>531224</v>
      </c>
      <c r="E4" s="5" t="n">
        <v>50.56</v>
      </c>
      <c r="F4" s="5" t="s">
        <v>16</v>
      </c>
      <c r="G4" s="2" t="n">
        <v>1</v>
      </c>
      <c r="H4" s="2" t="n">
        <v>2026</v>
      </c>
      <c r="I4" s="2" t="n">
        <v>1</v>
      </c>
      <c r="J4" s="2" t="n">
        <v>2026</v>
      </c>
      <c r="L4" s="5" t="s">
        <v>17</v>
      </c>
      <c r="M4" s="5" t="s">
        <v>18</v>
      </c>
      <c r="P4" s="6" t="s">
        <v>20</v>
      </c>
    </row>
    <row r="5" customFormat="false" ht="15" hidden="false" customHeight="false" outlineLevel="0" collapsed="false">
      <c r="A5" s="4"/>
      <c r="B5" s="5" t="n">
        <v>38660</v>
      </c>
      <c r="C5" s="5"/>
      <c r="D5" s="5" t="n">
        <v>533229</v>
      </c>
      <c r="E5" s="5" t="n">
        <v>23.979837249723</v>
      </c>
      <c r="F5" s="5" t="s">
        <v>16</v>
      </c>
      <c r="G5" s="2" t="n">
        <v>1</v>
      </c>
      <c r="H5" s="2" t="n">
        <v>2026</v>
      </c>
      <c r="I5" s="2" t="n">
        <v>1</v>
      </c>
      <c r="J5" s="2" t="n">
        <v>2026</v>
      </c>
      <c r="L5" s="5" t="s">
        <v>17</v>
      </c>
      <c r="M5" s="5" t="s">
        <v>18</v>
      </c>
      <c r="P5" s="8" t="s">
        <v>21</v>
      </c>
    </row>
    <row r="6" customFormat="false" ht="15" hidden="false" customHeight="false" outlineLevel="0" collapsed="false">
      <c r="A6" s="4"/>
      <c r="B6" s="5" t="n">
        <v>65137</v>
      </c>
      <c r="C6" s="5"/>
      <c r="D6" s="5" t="n">
        <v>530973</v>
      </c>
      <c r="E6" s="5" t="n">
        <v>123.12</v>
      </c>
      <c r="F6" s="5" t="s">
        <v>16</v>
      </c>
      <c r="G6" s="2" t="n">
        <v>1</v>
      </c>
      <c r="H6" s="2" t="n">
        <v>2026</v>
      </c>
      <c r="I6" s="2" t="n">
        <v>1</v>
      </c>
      <c r="J6" s="2" t="n">
        <v>2026</v>
      </c>
      <c r="L6" s="5" t="s">
        <v>17</v>
      </c>
      <c r="M6" s="5" t="s">
        <v>18</v>
      </c>
      <c r="P6" s="6" t="s">
        <v>22</v>
      </c>
    </row>
    <row r="7" customFormat="false" ht="15" hidden="false" customHeight="false" outlineLevel="0" collapsed="false">
      <c r="A7" s="4"/>
      <c r="B7" s="5" t="n">
        <v>65137</v>
      </c>
      <c r="C7" s="5"/>
      <c r="D7" s="5" t="n">
        <v>530973</v>
      </c>
      <c r="E7" s="5" t="n">
        <v>123.12</v>
      </c>
      <c r="F7" s="5" t="s">
        <v>16</v>
      </c>
      <c r="G7" s="2" t="n">
        <v>1</v>
      </c>
      <c r="H7" s="2" t="n">
        <v>2026</v>
      </c>
      <c r="I7" s="2" t="n">
        <v>1</v>
      </c>
      <c r="J7" s="2" t="n">
        <v>2026</v>
      </c>
      <c r="L7" s="5" t="s">
        <v>17</v>
      </c>
      <c r="M7" s="5" t="s">
        <v>18</v>
      </c>
      <c r="P7" s="6" t="s">
        <v>23</v>
      </c>
    </row>
    <row r="8" customFormat="false" ht="15" hidden="false" customHeight="false" outlineLevel="0" collapsed="false">
      <c r="A8" s="4"/>
      <c r="B8" s="5" t="n">
        <v>65137</v>
      </c>
      <c r="C8" s="5"/>
      <c r="D8" s="5" t="n">
        <v>530973</v>
      </c>
      <c r="E8" s="5" t="n">
        <v>123.12</v>
      </c>
      <c r="F8" s="5" t="s">
        <v>16</v>
      </c>
      <c r="G8" s="2" t="n">
        <v>1</v>
      </c>
      <c r="H8" s="2" t="n">
        <v>2026</v>
      </c>
      <c r="I8" s="2" t="n">
        <v>1</v>
      </c>
      <c r="J8" s="2" t="n">
        <v>2026</v>
      </c>
      <c r="L8" s="5" t="s">
        <v>17</v>
      </c>
      <c r="M8" s="5" t="s">
        <v>18</v>
      </c>
      <c r="P8" s="7" t="b">
        <f aca="false">FALSE()</f>
        <v>0</v>
      </c>
    </row>
    <row r="9" customFormat="false" ht="23.85" hidden="false" customHeight="false" outlineLevel="0" collapsed="false">
      <c r="A9" s="9"/>
      <c r="B9" s="9" t="n">
        <v>36082</v>
      </c>
      <c r="C9" s="5"/>
      <c r="D9" s="9" t="n">
        <v>532818</v>
      </c>
      <c r="E9" s="10" t="n">
        <v>10</v>
      </c>
      <c r="F9" s="5" t="s">
        <v>16</v>
      </c>
      <c r="G9" s="2" t="n">
        <v>1</v>
      </c>
      <c r="H9" s="2" t="n">
        <v>2026</v>
      </c>
      <c r="I9" s="2" t="n">
        <v>1</v>
      </c>
      <c r="J9" s="2" t="n">
        <v>2026</v>
      </c>
      <c r="K9" s="11" t="n">
        <v>5056167100119</v>
      </c>
      <c r="L9" s="9" t="s">
        <v>24</v>
      </c>
      <c r="M9" s="5" t="s">
        <v>18</v>
      </c>
      <c r="N9" s="9" t="s">
        <v>25</v>
      </c>
      <c r="O9" s="12" t="s">
        <v>26</v>
      </c>
      <c r="P9" s="6" t="s">
        <v>27</v>
      </c>
    </row>
    <row r="10" customFormat="false" ht="24.85" hidden="false" customHeight="false" outlineLevel="0" collapsed="false">
      <c r="A10" s="9"/>
      <c r="B10" s="9" t="n">
        <v>36082</v>
      </c>
      <c r="C10" s="5"/>
      <c r="D10" s="9" t="n">
        <v>532818</v>
      </c>
      <c r="E10" s="10" t="n">
        <v>10</v>
      </c>
      <c r="F10" s="5" t="s">
        <v>16</v>
      </c>
      <c r="G10" s="2" t="n">
        <v>1</v>
      </c>
      <c r="H10" s="2" t="n">
        <v>2026</v>
      </c>
      <c r="I10" s="2" t="n">
        <v>1</v>
      </c>
      <c r="J10" s="2" t="n">
        <v>2026</v>
      </c>
      <c r="K10" s="13" t="s">
        <v>28</v>
      </c>
      <c r="L10" s="9" t="s">
        <v>24</v>
      </c>
      <c r="M10" s="5" t="s">
        <v>18</v>
      </c>
      <c r="N10" s="9" t="s">
        <v>25</v>
      </c>
      <c r="O10" s="12" t="s">
        <v>29</v>
      </c>
      <c r="P10" s="6" t="s">
        <v>30</v>
      </c>
    </row>
    <row r="11" customFormat="false" ht="24.85" hidden="false" customHeight="false" outlineLevel="0" collapsed="false">
      <c r="A11" s="9"/>
      <c r="B11" s="9" t="n">
        <v>36082</v>
      </c>
      <c r="C11" s="5"/>
      <c r="D11" s="9" t="n">
        <v>532818</v>
      </c>
      <c r="E11" s="10" t="n">
        <v>12</v>
      </c>
      <c r="F11" s="5" t="s">
        <v>16</v>
      </c>
      <c r="G11" s="2" t="n">
        <v>1</v>
      </c>
      <c r="H11" s="2" t="n">
        <v>2026</v>
      </c>
      <c r="I11" s="2" t="n">
        <v>1</v>
      </c>
      <c r="J11" s="2" t="n">
        <v>2026</v>
      </c>
      <c r="K11" s="14" t="n">
        <v>5054526057739</v>
      </c>
      <c r="L11" s="9" t="s">
        <v>24</v>
      </c>
      <c r="M11" s="5" t="s">
        <v>18</v>
      </c>
      <c r="N11" s="9" t="s">
        <v>25</v>
      </c>
      <c r="O11" s="12" t="s">
        <v>31</v>
      </c>
      <c r="P11" s="6" t="n">
        <v>1</v>
      </c>
    </row>
    <row r="12" customFormat="false" ht="24.85" hidden="false" customHeight="false" outlineLevel="0" collapsed="false">
      <c r="A12" s="9"/>
      <c r="B12" s="9" t="n">
        <v>36082</v>
      </c>
      <c r="C12" s="5"/>
      <c r="D12" s="9" t="n">
        <v>532818</v>
      </c>
      <c r="E12" s="10" t="n">
        <v>67.87</v>
      </c>
      <c r="F12" s="5" t="s">
        <v>16</v>
      </c>
      <c r="G12" s="2" t="n">
        <v>1</v>
      </c>
      <c r="H12" s="2" t="n">
        <v>2026</v>
      </c>
      <c r="I12" s="2" t="n">
        <v>1</v>
      </c>
      <c r="J12" s="2" t="n">
        <v>2026</v>
      </c>
      <c r="K12" s="14" t="n">
        <v>5056167103516</v>
      </c>
      <c r="L12" s="9" t="s">
        <v>24</v>
      </c>
      <c r="M12" s="5" t="s">
        <v>18</v>
      </c>
      <c r="N12" s="9" t="s">
        <v>25</v>
      </c>
      <c r="O12" s="12" t="s">
        <v>31</v>
      </c>
      <c r="P12" s="6" t="n">
        <v>0</v>
      </c>
    </row>
    <row r="13" customFormat="false" ht="24.85" hidden="false" customHeight="false" outlineLevel="0" collapsed="false">
      <c r="A13" s="9"/>
      <c r="B13" s="9" t="n">
        <v>36030</v>
      </c>
      <c r="C13" s="5"/>
      <c r="D13" s="9" t="n">
        <v>532405</v>
      </c>
      <c r="E13" s="10" t="n">
        <v>-0.2</v>
      </c>
      <c r="F13" s="5" t="s">
        <v>16</v>
      </c>
      <c r="G13" s="2" t="n">
        <v>1</v>
      </c>
      <c r="H13" s="2" t="n">
        <v>2026</v>
      </c>
      <c r="I13" s="2" t="n">
        <v>1</v>
      </c>
      <c r="J13" s="2" t="n">
        <v>2026</v>
      </c>
      <c r="K13" s="14" t="n">
        <v>5054526054790</v>
      </c>
      <c r="L13" s="5" t="s">
        <v>17</v>
      </c>
      <c r="M13" s="15" t="s">
        <v>32</v>
      </c>
      <c r="N13" s="9" t="s">
        <v>25</v>
      </c>
      <c r="O13" s="12" t="s">
        <v>33</v>
      </c>
      <c r="P13" s="16" t="s">
        <v>21</v>
      </c>
    </row>
    <row r="14" customFormat="false" ht="24.85" hidden="false" customHeight="false" outlineLevel="0" collapsed="false">
      <c r="A14" s="9"/>
      <c r="B14" s="9" t="n">
        <v>36030</v>
      </c>
      <c r="C14" s="5"/>
      <c r="D14" s="9" t="n">
        <v>532405</v>
      </c>
      <c r="E14" s="10" t="n">
        <v>-0.2</v>
      </c>
      <c r="F14" s="5" t="s">
        <v>16</v>
      </c>
      <c r="G14" s="2" t="n">
        <v>1</v>
      </c>
      <c r="H14" s="2" t="n">
        <v>2026</v>
      </c>
      <c r="I14" s="2" t="n">
        <v>1</v>
      </c>
      <c r="J14" s="2" t="n">
        <v>2026</v>
      </c>
      <c r="K14" s="14" t="n">
        <v>5054526263031</v>
      </c>
      <c r="L14" s="5" t="s">
        <v>17</v>
      </c>
      <c r="M14" s="15" t="s">
        <v>32</v>
      </c>
      <c r="N14" s="9" t="s">
        <v>25</v>
      </c>
      <c r="O14" s="12" t="s">
        <v>34</v>
      </c>
      <c r="P14" s="17" t="n">
        <v>0</v>
      </c>
    </row>
    <row r="15" customFormat="false" ht="24.85" hidden="false" customHeight="false" outlineLevel="0" collapsed="false">
      <c r="A15" s="9"/>
      <c r="B15" s="9" t="n">
        <v>36030</v>
      </c>
      <c r="C15" s="5"/>
      <c r="D15" s="9" t="n">
        <v>532405</v>
      </c>
      <c r="E15" s="10" t="n">
        <v>0.2</v>
      </c>
      <c r="F15" s="5" t="s">
        <v>16</v>
      </c>
      <c r="G15" s="2" t="n">
        <v>1</v>
      </c>
      <c r="H15" s="2" t="n">
        <v>2026</v>
      </c>
      <c r="I15" s="2" t="n">
        <v>1</v>
      </c>
      <c r="J15" s="2" t="n">
        <v>2026</v>
      </c>
      <c r="K15" s="14" t="n">
        <v>5054526533660</v>
      </c>
      <c r="L15" s="5" t="s">
        <v>17</v>
      </c>
      <c r="M15" s="15" t="s">
        <v>32</v>
      </c>
      <c r="N15" s="9" t="s">
        <v>25</v>
      </c>
      <c r="O15" s="12" t="s">
        <v>34</v>
      </c>
      <c r="P15" s="17" t="s">
        <v>35</v>
      </c>
    </row>
    <row r="16" customFormat="false" ht="15" hidden="false" customHeight="false" outlineLevel="0" collapsed="false">
      <c r="A16" s="9"/>
      <c r="B16" s="9" t="n">
        <v>60449</v>
      </c>
      <c r="C16" s="5"/>
      <c r="D16" s="9" t="n">
        <v>532324</v>
      </c>
      <c r="E16" s="10" t="n">
        <v>12.2</v>
      </c>
      <c r="F16" s="5" t="s">
        <v>16</v>
      </c>
      <c r="G16" s="2" t="n">
        <v>1</v>
      </c>
      <c r="H16" s="2" t="n">
        <v>2026</v>
      </c>
      <c r="I16" s="2" t="n">
        <v>1</v>
      </c>
      <c r="J16" s="2" t="n">
        <v>2026</v>
      </c>
      <c r="K16" s="14" t="n">
        <v>195164857703</v>
      </c>
      <c r="L16" s="5" t="s">
        <v>17</v>
      </c>
      <c r="M16" s="15" t="s">
        <v>32</v>
      </c>
      <c r="N16" s="9" t="s">
        <v>25</v>
      </c>
      <c r="O16" s="12"/>
      <c r="P16" s="17" t="s">
        <v>22</v>
      </c>
    </row>
    <row r="17" customFormat="false" ht="15" hidden="false" customHeight="false" outlineLevel="0" collapsed="false">
      <c r="A17" s="9"/>
      <c r="B17" s="9" t="n">
        <v>65985</v>
      </c>
      <c r="C17" s="5"/>
      <c r="D17" s="9" t="n">
        <v>531923</v>
      </c>
      <c r="E17" s="10" t="n">
        <v>42.3</v>
      </c>
      <c r="F17" s="5" t="s">
        <v>16</v>
      </c>
      <c r="G17" s="2" t="n">
        <v>1</v>
      </c>
      <c r="H17" s="2" t="n">
        <v>2026</v>
      </c>
      <c r="I17" s="2" t="n">
        <v>1</v>
      </c>
      <c r="J17" s="2" t="n">
        <v>2026</v>
      </c>
      <c r="K17" s="14" t="n">
        <v>197186950660</v>
      </c>
      <c r="L17" s="5" t="s">
        <v>17</v>
      </c>
      <c r="M17" s="15" t="s">
        <v>32</v>
      </c>
      <c r="N17" s="9" t="s">
        <v>25</v>
      </c>
      <c r="O17" s="12"/>
      <c r="P17" s="17" t="s">
        <v>22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2026-05-04T15:57:42Z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