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Acrobatiq\"/>
    </mc:Choice>
  </mc:AlternateContent>
  <bookViews>
    <workbookView xWindow="0" yWindow="0" windowWidth="28800" windowHeight="14010"/>
  </bookViews>
  <sheets>
    <sheet name="3Q 2017 - Acrobatiq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3" i="1" l="1"/>
  <c r="M53" i="1" s="1"/>
  <c r="K52" i="1"/>
  <c r="M52" i="1" s="1"/>
  <c r="K51" i="1"/>
  <c r="M51" i="1" s="1"/>
  <c r="K50" i="1"/>
  <c r="M50" i="1" s="1"/>
  <c r="K49" i="1"/>
  <c r="M49" i="1" s="1"/>
  <c r="K48" i="1"/>
  <c r="M48" i="1" s="1"/>
  <c r="K47" i="1"/>
  <c r="M47" i="1" s="1"/>
  <c r="K46" i="1"/>
  <c r="M46" i="1" s="1"/>
  <c r="K45" i="1"/>
  <c r="M45" i="1" s="1"/>
  <c r="K44" i="1"/>
  <c r="M44" i="1" s="1"/>
  <c r="K43" i="1"/>
  <c r="M43" i="1" s="1"/>
  <c r="K42" i="1"/>
  <c r="M42" i="1" s="1"/>
  <c r="K41" i="1"/>
  <c r="M41" i="1" s="1"/>
  <c r="M40" i="1"/>
  <c r="K40" i="1"/>
  <c r="F54" i="1"/>
  <c r="K39" i="1"/>
  <c r="M39" i="1" s="1"/>
  <c r="K38" i="1"/>
  <c r="M38" i="1" s="1"/>
  <c r="K37" i="1"/>
  <c r="M37" i="1" s="1"/>
  <c r="K36" i="1"/>
  <c r="M36" i="1" s="1"/>
  <c r="K35" i="1"/>
  <c r="M35" i="1" s="1"/>
  <c r="K34" i="1"/>
  <c r="M34" i="1" s="1"/>
  <c r="K33" i="1"/>
  <c r="M33" i="1" s="1"/>
  <c r="K32" i="1"/>
  <c r="M32" i="1" s="1"/>
  <c r="K31" i="1"/>
  <c r="M31" i="1" s="1"/>
  <c r="K30" i="1"/>
  <c r="M30" i="1" s="1"/>
  <c r="K29" i="1"/>
  <c r="M29" i="1" s="1"/>
  <c r="K28" i="1"/>
  <c r="M28" i="1" s="1"/>
  <c r="K27" i="1"/>
  <c r="M27" i="1" s="1"/>
  <c r="K26" i="1"/>
  <c r="M26" i="1" s="1"/>
  <c r="K25" i="1"/>
  <c r="M25" i="1" s="1"/>
  <c r="K24" i="1"/>
  <c r="M24" i="1" s="1"/>
  <c r="K23" i="1"/>
  <c r="M23" i="1" s="1"/>
  <c r="K22" i="1"/>
  <c r="M22" i="1" s="1"/>
  <c r="K21" i="1"/>
  <c r="M21" i="1" s="1"/>
  <c r="K20" i="1"/>
  <c r="M20" i="1" s="1"/>
  <c r="K19" i="1"/>
  <c r="M19" i="1" s="1"/>
  <c r="K18" i="1"/>
  <c r="M18" i="1" s="1"/>
  <c r="K17" i="1"/>
  <c r="M17" i="1" s="1"/>
  <c r="K16" i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10" i="1"/>
  <c r="M10" i="1" s="1"/>
  <c r="K9" i="1"/>
  <c r="M9" i="1" s="1"/>
  <c r="K8" i="1"/>
  <c r="M8" i="1" s="1"/>
  <c r="K7" i="1"/>
  <c r="M7" i="1" s="1"/>
  <c r="K6" i="1"/>
  <c r="M6" i="1" s="1"/>
  <c r="K5" i="1"/>
  <c r="M5" i="1" s="1"/>
  <c r="K4" i="1"/>
  <c r="K54" i="1" l="1"/>
  <c r="M4" i="1"/>
  <c r="M54" i="1" s="1"/>
</calcChain>
</file>

<file path=xl/sharedStrings.xml><?xml version="1.0" encoding="utf-8"?>
<sst xmlns="http://schemas.openxmlformats.org/spreadsheetml/2006/main" count="383" uniqueCount="41">
  <si>
    <t>SAGE Revenue Share- product code B44402S</t>
  </si>
  <si>
    <t>Research Courses Pass Report</t>
  </si>
  <si>
    <t>Learning Resource</t>
  </si>
  <si>
    <t>Author</t>
  </si>
  <si>
    <t>Date of Sale</t>
  </si>
  <si>
    <t>Sales</t>
  </si>
  <si>
    <t>Returns</t>
  </si>
  <si>
    <t>Qty</t>
  </si>
  <si>
    <t>eISBN</t>
  </si>
  <si>
    <t>Print ISBN</t>
  </si>
  <si>
    <t>List Price</t>
  </si>
  <si>
    <t>Price Per Student</t>
  </si>
  <si>
    <t>Invoice Total</t>
  </si>
  <si>
    <t>Revenue Share Percent</t>
  </si>
  <si>
    <t>Net Revenue Share</t>
  </si>
  <si>
    <t>Currency</t>
  </si>
  <si>
    <t>Channel</t>
  </si>
  <si>
    <t>Institution</t>
  </si>
  <si>
    <t>State</t>
  </si>
  <si>
    <t>Postal Code</t>
  </si>
  <si>
    <t>Country Code</t>
  </si>
  <si>
    <t>Business Model</t>
  </si>
  <si>
    <t>Research Design and Analysis</t>
  </si>
  <si>
    <t>B. Johnson, L. Christensen</t>
  </si>
  <si>
    <t>USD</t>
  </si>
  <si>
    <t>Research Course</t>
  </si>
  <si>
    <t>WGU</t>
  </si>
  <si>
    <t>UT</t>
  </si>
  <si>
    <t>Research Foundations</t>
  </si>
  <si>
    <t>Research Questions and Literature Review for Educational Research</t>
  </si>
  <si>
    <t>Research Proposal</t>
  </si>
  <si>
    <t>Education Research Fundamentals</t>
  </si>
  <si>
    <t>OUTSIDE SALES</t>
  </si>
  <si>
    <t>University of Vermont</t>
  </si>
  <si>
    <t>VT</t>
  </si>
  <si>
    <t>05405</t>
  </si>
  <si>
    <t>Grand Total</t>
  </si>
  <si>
    <t>Special Education in Contemporary Society</t>
  </si>
  <si>
    <t>Cal Poly Pomona</t>
  </si>
  <si>
    <t>CA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</si>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</sst>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$-409]ddmmmyyyy\ h:mm:ss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Fill="1"/>
    <xf numFmtId="0" fontId="0" fillId="0" borderId="0" xfId="0" applyFont="1" applyFill="1"/>
    <xf numFmtId="14" fontId="0" fillId="0" borderId="0" xfId="0" applyNumberFormat="1" applyFont="1" applyFill="1"/>
    <xf numFmtId="1" fontId="0" fillId="0" borderId="0" xfId="0" applyNumberFormat="1"/>
    <xf numFmtId="44" fontId="0" fillId="0" borderId="0" xfId="0" applyNumberFormat="1"/>
    <xf numFmtId="10" fontId="0" fillId="0" borderId="0" xfId="0" applyNumberFormat="1" applyFont="1" applyBorder="1"/>
    <xf numFmtId="4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Border="1"/>
    <xf numFmtId="44" fontId="0" fillId="0" borderId="0" xfId="0" applyNumberFormat="1" applyBorder="1"/>
    <xf numFmtId="0" fontId="0" fillId="0" borderId="0" xfId="0" applyFill="1" applyBorder="1"/>
    <xf numFmtId="0" fontId="2" fillId="0" borderId="0" xfId="0" applyFont="1" applyBorder="1"/>
    <xf numFmtId="14" fontId="0" fillId="0" borderId="0" xfId="0" applyNumberFormat="1" applyFont="1" applyBorder="1"/>
    <xf numFmtId="0" fontId="0" fillId="0" borderId="0" xfId="0" applyFont="1" applyBorder="1"/>
    <xf numFmtId="44" fontId="0" fillId="0" borderId="0" xfId="1" applyFont="1" applyBorder="1"/>
    <xf numFmtId="0" fontId="0" fillId="0" borderId="0" xfId="0" quotePrefix="1" applyAlignment="1">
      <alignment horizontal="right"/>
    </xf>
    <xf numFmtId="44" fontId="2" fillId="0" borderId="0" xfId="0" applyNumberFormat="1" applyFont="1"/>
    <xf numFmtId="0" fontId="2" fillId="0" borderId="1" xfId="0" applyFont="1" applyBorder="1"/>
    <xf numFmtId="0" fontId="0" fillId="0" borderId="1" xfId="0" applyFont="1" applyFill="1" applyBorder="1"/>
    <xf numFmtId="14" fontId="0" fillId="0" borderId="1" xfId="0" applyNumberFormat="1" applyFont="1" applyBorder="1"/>
    <xf numFmtId="1" fontId="0" fillId="0" borderId="1" xfId="0" applyNumberFormat="1" applyBorder="1"/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10" fontId="0" fillId="0" borderId="1" xfId="0" applyNumberFormat="1" applyFont="1" applyBorder="1"/>
    <xf numFmtId="4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abSelected="1" workbookViewId="0">
      <selection activeCell="S4" sqref="S4:S53"/>
    </sheetView>
  </sheetViews>
  <sheetFormatPr defaultRowHeight="15" x14ac:dyDescent="0.25"/>
  <cols>
    <col min="1" max="1" width="62.140625" customWidth="1"/>
    <col min="2" max="2" width="24.28515625" customWidth="1"/>
    <col min="3" max="3" width="13" customWidth="1"/>
    <col min="4" max="5" width="7.5703125" customWidth="1"/>
    <col min="6" max="6" width="6.85546875" customWidth="1"/>
    <col min="7" max="7" width="19.85546875" customWidth="1"/>
    <col min="8" max="8" width="19.42578125" customWidth="1"/>
    <col min="9" max="9" width="8.85546875" customWidth="1"/>
    <col min="10" max="10" width="9.28515625" customWidth="1"/>
    <col min="11" max="11" width="12.28515625" customWidth="1"/>
    <col min="13" max="13" width="13.140625" customWidth="1"/>
    <col min="15" max="15" width="15.7109375" customWidth="1"/>
    <col min="16" max="16" width="20.85546875" customWidth="1"/>
  </cols>
  <sheetData>
    <row r="1" spans="1:20" x14ac:dyDescent="0.25">
      <c r="A1" s="1" t="s">
        <v>0</v>
      </c>
      <c r="B1" s="1"/>
      <c r="C1" s="1"/>
      <c r="D1" s="1"/>
      <c r="E1" s="1"/>
    </row>
    <row r="2" spans="1:20" x14ac:dyDescent="0.25">
      <c r="A2" s="2" t="s">
        <v>1</v>
      </c>
      <c r="B2" s="2"/>
      <c r="C2" s="2"/>
      <c r="D2" s="2"/>
      <c r="E2" s="2"/>
    </row>
    <row r="3" spans="1:20" ht="45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  <c r="K3" s="3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</row>
    <row r="4" spans="1:20" x14ac:dyDescent="0.25">
      <c r="A4" s="7" t="s">
        <v>22</v>
      </c>
      <c r="B4" s="8" t="s">
        <v>23</v>
      </c>
      <c r="C4" s="9">
        <v>42766</v>
      </c>
      <c r="D4" s="8">
        <v>44</v>
      </c>
      <c r="E4" s="8">
        <v>0</v>
      </c>
      <c r="F4">
        <v>44</v>
      </c>
      <c r="G4" s="10">
        <v>9781506334134</v>
      </c>
      <c r="J4" s="11">
        <v>48.9</v>
      </c>
      <c r="K4" s="11">
        <f t="shared" ref="K4:K40" si="0">F4*J4</f>
        <v>2151.6</v>
      </c>
      <c r="L4" s="12">
        <v>0.22500000000000001</v>
      </c>
      <c r="M4" s="11">
        <f>K4*L4</f>
        <v>484.11</v>
      </c>
      <c r="N4" s="13" t="s">
        <v>24</v>
      </c>
      <c r="O4" t="s">
        <v>25</v>
      </c>
      <c r="P4" s="14" t="s">
        <v>26</v>
      </c>
      <c r="Q4" t="s">
        <v>27</v>
      </c>
      <c r="R4">
        <v>84107</v>
      </c>
      <c r="S4" t="s">
        <v>40</v>
      </c>
    </row>
    <row r="5" spans="1:20" x14ac:dyDescent="0.25">
      <c r="A5" s="7" t="s">
        <v>22</v>
      </c>
      <c r="B5" s="8" t="s">
        <v>23</v>
      </c>
      <c r="C5" s="9">
        <v>42794</v>
      </c>
      <c r="D5" s="8">
        <v>39</v>
      </c>
      <c r="E5" s="8">
        <v>0</v>
      </c>
      <c r="F5" s="8">
        <v>39</v>
      </c>
      <c r="G5" s="10">
        <v>9781506334134</v>
      </c>
      <c r="J5" s="11">
        <v>48.9</v>
      </c>
      <c r="K5" s="11">
        <f t="shared" si="0"/>
        <v>1907.1</v>
      </c>
      <c r="L5" s="12">
        <v>0.22500000000000001</v>
      </c>
      <c r="M5" s="11">
        <f t="shared" ref="M5:M40" si="1">K5*L5</f>
        <v>429.09749999999997</v>
      </c>
      <c r="N5" s="13" t="s">
        <v>24</v>
      </c>
      <c r="O5" t="s">
        <v>25</v>
      </c>
      <c r="P5" s="14" t="s">
        <v>26</v>
      </c>
      <c r="Q5" t="s">
        <v>27</v>
      </c>
      <c r="R5">
        <v>84107</v>
      </c>
      <c r="S5" t="s">
        <v>40</v>
      </c>
    </row>
    <row r="6" spans="1:20" x14ac:dyDescent="0.25">
      <c r="A6" s="7" t="s">
        <v>22</v>
      </c>
      <c r="B6" s="8" t="s">
        <v>23</v>
      </c>
      <c r="C6" s="9">
        <v>42825</v>
      </c>
      <c r="D6" s="8">
        <v>27</v>
      </c>
      <c r="E6" s="8">
        <v>0</v>
      </c>
      <c r="F6" s="8">
        <v>27</v>
      </c>
      <c r="G6" s="10">
        <v>9781506334134</v>
      </c>
      <c r="J6" s="11">
        <v>48.9</v>
      </c>
      <c r="K6" s="11">
        <f t="shared" si="0"/>
        <v>1320.3</v>
      </c>
      <c r="L6" s="12">
        <v>0.22500000000000001</v>
      </c>
      <c r="M6" s="11">
        <f t="shared" si="1"/>
        <v>297.0675</v>
      </c>
      <c r="N6" s="13" t="s">
        <v>24</v>
      </c>
      <c r="O6" t="s">
        <v>25</v>
      </c>
      <c r="P6" s="14" t="s">
        <v>26</v>
      </c>
      <c r="Q6" t="s">
        <v>27</v>
      </c>
      <c r="R6">
        <v>84107</v>
      </c>
      <c r="S6" t="s">
        <v>40</v>
      </c>
    </row>
    <row r="7" spans="1:20" x14ac:dyDescent="0.25">
      <c r="A7" s="7" t="s">
        <v>28</v>
      </c>
      <c r="B7" s="8" t="s">
        <v>23</v>
      </c>
      <c r="C7" s="9">
        <v>42766</v>
      </c>
      <c r="D7" s="8">
        <v>88</v>
      </c>
      <c r="E7" s="8">
        <v>0</v>
      </c>
      <c r="F7">
        <v>88</v>
      </c>
      <c r="G7" s="10">
        <v>9781506334134</v>
      </c>
      <c r="J7" s="11">
        <v>68.75</v>
      </c>
      <c r="K7" s="11">
        <f t="shared" si="0"/>
        <v>6050</v>
      </c>
      <c r="L7" s="12">
        <v>0.22500000000000001</v>
      </c>
      <c r="M7" s="11">
        <f t="shared" si="1"/>
        <v>1361.25</v>
      </c>
      <c r="N7" s="13" t="s">
        <v>24</v>
      </c>
      <c r="O7" t="s">
        <v>25</v>
      </c>
      <c r="P7" s="14" t="s">
        <v>26</v>
      </c>
      <c r="Q7" t="s">
        <v>27</v>
      </c>
      <c r="R7">
        <v>84107</v>
      </c>
      <c r="S7" t="s">
        <v>40</v>
      </c>
    </row>
    <row r="8" spans="1:20" x14ac:dyDescent="0.25">
      <c r="A8" s="7" t="s">
        <v>28</v>
      </c>
      <c r="B8" s="8" t="s">
        <v>23</v>
      </c>
      <c r="C8" s="9">
        <v>42794</v>
      </c>
      <c r="D8" s="8">
        <v>73</v>
      </c>
      <c r="E8" s="8">
        <v>0</v>
      </c>
      <c r="F8" s="8">
        <v>73</v>
      </c>
      <c r="G8" s="10">
        <v>9781506334134</v>
      </c>
      <c r="J8" s="11">
        <v>68.75</v>
      </c>
      <c r="K8" s="11">
        <f t="shared" si="0"/>
        <v>5018.75</v>
      </c>
      <c r="L8" s="12">
        <v>0.22500000000000001</v>
      </c>
      <c r="M8" s="11">
        <f t="shared" si="1"/>
        <v>1129.21875</v>
      </c>
      <c r="N8" s="13" t="s">
        <v>24</v>
      </c>
      <c r="O8" t="s">
        <v>25</v>
      </c>
      <c r="P8" s="14" t="s">
        <v>26</v>
      </c>
      <c r="Q8" t="s">
        <v>27</v>
      </c>
      <c r="R8">
        <v>84107</v>
      </c>
      <c r="S8" t="s">
        <v>40</v>
      </c>
    </row>
    <row r="9" spans="1:20" x14ac:dyDescent="0.25">
      <c r="A9" s="7" t="s">
        <v>28</v>
      </c>
      <c r="B9" s="8" t="s">
        <v>23</v>
      </c>
      <c r="C9" s="9">
        <v>42825</v>
      </c>
      <c r="D9" s="8">
        <v>59</v>
      </c>
      <c r="E9" s="8">
        <v>0</v>
      </c>
      <c r="F9" s="8">
        <v>59</v>
      </c>
      <c r="G9" s="10">
        <v>9781506334134</v>
      </c>
      <c r="J9" s="11">
        <v>68.75</v>
      </c>
      <c r="K9" s="11">
        <f t="shared" si="0"/>
        <v>4056.25</v>
      </c>
      <c r="L9" s="12">
        <v>0.22500000000000001</v>
      </c>
      <c r="M9" s="11">
        <f t="shared" si="1"/>
        <v>912.65625</v>
      </c>
      <c r="N9" s="13" t="s">
        <v>24</v>
      </c>
      <c r="O9" t="s">
        <v>25</v>
      </c>
      <c r="P9" s="14" t="s">
        <v>26</v>
      </c>
      <c r="Q9" t="s">
        <v>27</v>
      </c>
      <c r="R9">
        <v>84107</v>
      </c>
      <c r="S9" t="s">
        <v>40</v>
      </c>
    </row>
    <row r="10" spans="1:20" x14ac:dyDescent="0.25">
      <c r="A10" s="7" t="s">
        <v>29</v>
      </c>
      <c r="B10" s="8" t="s">
        <v>23</v>
      </c>
      <c r="C10" s="9">
        <v>42766</v>
      </c>
      <c r="D10" s="8">
        <v>111</v>
      </c>
      <c r="E10" s="8">
        <v>0</v>
      </c>
      <c r="F10">
        <v>111</v>
      </c>
      <c r="G10" s="10">
        <v>9781506334134</v>
      </c>
      <c r="J10" s="11">
        <v>15.55</v>
      </c>
      <c r="K10" s="11">
        <f t="shared" si="0"/>
        <v>1726.0500000000002</v>
      </c>
      <c r="L10" s="12">
        <v>0.22500000000000001</v>
      </c>
      <c r="M10" s="11">
        <f t="shared" si="1"/>
        <v>388.36125000000004</v>
      </c>
      <c r="N10" s="13" t="s">
        <v>24</v>
      </c>
      <c r="O10" t="s">
        <v>25</v>
      </c>
      <c r="P10" s="14" t="s">
        <v>26</v>
      </c>
      <c r="Q10" t="s">
        <v>27</v>
      </c>
      <c r="R10">
        <v>84107</v>
      </c>
      <c r="S10" t="s">
        <v>40</v>
      </c>
    </row>
    <row r="11" spans="1:20" x14ac:dyDescent="0.25">
      <c r="A11" s="7" t="s">
        <v>29</v>
      </c>
      <c r="B11" s="8" t="s">
        <v>23</v>
      </c>
      <c r="C11" s="9">
        <v>42794</v>
      </c>
      <c r="D11" s="8">
        <v>70</v>
      </c>
      <c r="E11" s="8">
        <v>0</v>
      </c>
      <c r="F11" s="8">
        <v>70</v>
      </c>
      <c r="G11" s="10">
        <v>9781506334134</v>
      </c>
      <c r="J11" s="11">
        <v>15.55</v>
      </c>
      <c r="K11" s="11">
        <f t="shared" si="0"/>
        <v>1088.5</v>
      </c>
      <c r="L11" s="12">
        <v>0.22500000000000001</v>
      </c>
      <c r="M11" s="11">
        <f t="shared" si="1"/>
        <v>244.91249999999999</v>
      </c>
      <c r="N11" s="13" t="s">
        <v>24</v>
      </c>
      <c r="O11" t="s">
        <v>25</v>
      </c>
      <c r="P11" s="14" t="s">
        <v>26</v>
      </c>
      <c r="Q11" t="s">
        <v>27</v>
      </c>
      <c r="R11">
        <v>84107</v>
      </c>
      <c r="S11" t="s">
        <v>40</v>
      </c>
    </row>
    <row r="12" spans="1:20" x14ac:dyDescent="0.25">
      <c r="A12" s="7" t="s">
        <v>29</v>
      </c>
      <c r="B12" s="8" t="s">
        <v>23</v>
      </c>
      <c r="C12" s="9">
        <v>42825</v>
      </c>
      <c r="D12" s="8">
        <v>86</v>
      </c>
      <c r="E12" s="8">
        <v>0</v>
      </c>
      <c r="F12" s="8">
        <v>86</v>
      </c>
      <c r="G12" s="10">
        <v>9781506334134</v>
      </c>
      <c r="J12" s="11">
        <v>15.55</v>
      </c>
      <c r="K12" s="11">
        <f t="shared" si="0"/>
        <v>1337.3</v>
      </c>
      <c r="L12" s="12">
        <v>0.22500000000000001</v>
      </c>
      <c r="M12" s="11">
        <f t="shared" si="1"/>
        <v>300.89249999999998</v>
      </c>
      <c r="N12" s="13" t="s">
        <v>24</v>
      </c>
      <c r="O12" t="s">
        <v>25</v>
      </c>
      <c r="P12" s="14" t="s">
        <v>26</v>
      </c>
      <c r="Q12" t="s">
        <v>27</v>
      </c>
      <c r="R12">
        <v>84107</v>
      </c>
      <c r="S12" t="s">
        <v>40</v>
      </c>
    </row>
    <row r="13" spans="1:20" x14ac:dyDescent="0.25">
      <c r="A13" s="15" t="s">
        <v>30</v>
      </c>
      <c r="B13" s="8" t="s">
        <v>23</v>
      </c>
      <c r="C13" s="9">
        <v>42766</v>
      </c>
      <c r="D13" s="16">
        <v>44</v>
      </c>
      <c r="E13" s="8">
        <v>0</v>
      </c>
      <c r="F13" s="17">
        <v>44</v>
      </c>
      <c r="G13" s="10">
        <v>9781506334134</v>
      </c>
      <c r="H13" s="17"/>
      <c r="I13" s="17"/>
      <c r="J13" s="18">
        <v>31.1</v>
      </c>
      <c r="K13" s="18">
        <f t="shared" si="0"/>
        <v>1368.4</v>
      </c>
      <c r="L13" s="12">
        <v>0.22500000000000001</v>
      </c>
      <c r="M13" s="11">
        <f t="shared" si="1"/>
        <v>307.89000000000004</v>
      </c>
      <c r="N13" s="13" t="s">
        <v>24</v>
      </c>
      <c r="O13" t="s">
        <v>25</v>
      </c>
      <c r="P13" s="14" t="s">
        <v>26</v>
      </c>
      <c r="Q13" t="s">
        <v>27</v>
      </c>
      <c r="R13">
        <v>84107</v>
      </c>
      <c r="S13" t="s">
        <v>40</v>
      </c>
    </row>
    <row r="14" spans="1:20" x14ac:dyDescent="0.25">
      <c r="A14" s="15" t="s">
        <v>30</v>
      </c>
      <c r="B14" s="8" t="s">
        <v>23</v>
      </c>
      <c r="C14" s="9">
        <v>42794</v>
      </c>
      <c r="D14" s="16">
        <v>37</v>
      </c>
      <c r="E14" s="8">
        <v>0</v>
      </c>
      <c r="F14" s="16">
        <v>37</v>
      </c>
      <c r="G14" s="10">
        <v>9781506334134</v>
      </c>
      <c r="H14" s="17"/>
      <c r="I14" s="17"/>
      <c r="J14" s="18">
        <v>31.1</v>
      </c>
      <c r="K14" s="18">
        <f t="shared" si="0"/>
        <v>1150.7</v>
      </c>
      <c r="L14" s="12">
        <v>0.22500000000000001</v>
      </c>
      <c r="M14" s="11">
        <f t="shared" si="1"/>
        <v>258.90750000000003</v>
      </c>
      <c r="N14" s="13" t="s">
        <v>24</v>
      </c>
      <c r="O14" t="s">
        <v>25</v>
      </c>
      <c r="P14" s="14" t="s">
        <v>26</v>
      </c>
      <c r="Q14" t="s">
        <v>27</v>
      </c>
      <c r="R14">
        <v>84107</v>
      </c>
      <c r="S14" t="s">
        <v>40</v>
      </c>
    </row>
    <row r="15" spans="1:20" x14ac:dyDescent="0.25">
      <c r="A15" s="15" t="s">
        <v>30</v>
      </c>
      <c r="B15" s="8" t="s">
        <v>23</v>
      </c>
      <c r="C15" s="9">
        <v>42825</v>
      </c>
      <c r="D15" s="16">
        <v>36</v>
      </c>
      <c r="E15" s="8">
        <v>0</v>
      </c>
      <c r="F15" s="19">
        <v>36</v>
      </c>
      <c r="G15" s="10">
        <v>9781506334134</v>
      </c>
      <c r="H15" s="17"/>
      <c r="I15" s="17"/>
      <c r="J15" s="18">
        <v>31.1</v>
      </c>
      <c r="K15" s="18">
        <f t="shared" si="0"/>
        <v>1119.6000000000001</v>
      </c>
      <c r="L15" s="12">
        <v>0.22500000000000001</v>
      </c>
      <c r="M15" s="11">
        <f t="shared" si="1"/>
        <v>251.91000000000003</v>
      </c>
      <c r="N15" s="13" t="s">
        <v>24</v>
      </c>
      <c r="O15" t="s">
        <v>25</v>
      </c>
      <c r="P15" s="14" t="s">
        <v>26</v>
      </c>
      <c r="Q15" t="s">
        <v>27</v>
      </c>
      <c r="R15">
        <v>84107</v>
      </c>
      <c r="S15" t="s">
        <v>40</v>
      </c>
    </row>
    <row r="16" spans="1:20" x14ac:dyDescent="0.25">
      <c r="A16" s="20" t="s">
        <v>31</v>
      </c>
      <c r="B16" s="8" t="s">
        <v>23</v>
      </c>
      <c r="C16" s="21">
        <v>42755</v>
      </c>
      <c r="D16" s="22">
        <v>17</v>
      </c>
      <c r="E16" s="8">
        <v>0</v>
      </c>
      <c r="F16">
        <v>17</v>
      </c>
      <c r="G16" s="10">
        <v>9781506334134</v>
      </c>
      <c r="J16" s="23">
        <v>95</v>
      </c>
      <c r="K16" s="18">
        <f t="shared" si="0"/>
        <v>1615</v>
      </c>
      <c r="L16" s="12">
        <v>0.4</v>
      </c>
      <c r="M16" s="11">
        <f t="shared" si="1"/>
        <v>646</v>
      </c>
      <c r="N16" s="13" t="s">
        <v>24</v>
      </c>
      <c r="O16" t="s">
        <v>32</v>
      </c>
      <c r="P16" s="14" t="s">
        <v>33</v>
      </c>
      <c r="Q16" t="s">
        <v>34</v>
      </c>
      <c r="R16" s="24" t="s">
        <v>35</v>
      </c>
      <c r="S16" t="s">
        <v>40</v>
      </c>
    </row>
    <row r="17" spans="1:19" x14ac:dyDescent="0.25">
      <c r="A17" s="20" t="s">
        <v>31</v>
      </c>
      <c r="B17" s="8" t="s">
        <v>23</v>
      </c>
      <c r="C17" s="21">
        <v>42756</v>
      </c>
      <c r="D17" s="16">
        <v>2</v>
      </c>
      <c r="E17" s="8">
        <v>0</v>
      </c>
      <c r="F17" s="8">
        <v>2</v>
      </c>
      <c r="G17" s="10">
        <v>9781506334134</v>
      </c>
      <c r="J17" s="23">
        <v>95</v>
      </c>
      <c r="K17" s="18">
        <f t="shared" si="0"/>
        <v>190</v>
      </c>
      <c r="L17" s="12">
        <v>0.4</v>
      </c>
      <c r="M17" s="11">
        <f t="shared" si="1"/>
        <v>76</v>
      </c>
      <c r="N17" s="13" t="s">
        <v>24</v>
      </c>
      <c r="O17" t="s">
        <v>32</v>
      </c>
      <c r="P17" s="14" t="s">
        <v>33</v>
      </c>
      <c r="Q17" t="s">
        <v>34</v>
      </c>
      <c r="R17" s="24" t="s">
        <v>35</v>
      </c>
      <c r="S17" t="s">
        <v>40</v>
      </c>
    </row>
    <row r="18" spans="1:19" x14ac:dyDescent="0.25">
      <c r="A18" s="20" t="s">
        <v>31</v>
      </c>
      <c r="B18" s="8" t="s">
        <v>23</v>
      </c>
      <c r="C18" s="21">
        <v>42757</v>
      </c>
      <c r="D18" s="16">
        <v>8</v>
      </c>
      <c r="E18" s="8">
        <v>0</v>
      </c>
      <c r="F18" s="8">
        <v>8</v>
      </c>
      <c r="G18" s="10">
        <v>9781506334134</v>
      </c>
      <c r="J18" s="23">
        <v>95</v>
      </c>
      <c r="K18" s="18">
        <f t="shared" si="0"/>
        <v>760</v>
      </c>
      <c r="L18" s="12">
        <v>0.4</v>
      </c>
      <c r="M18" s="11">
        <f t="shared" si="1"/>
        <v>304</v>
      </c>
      <c r="N18" s="13" t="s">
        <v>24</v>
      </c>
      <c r="O18" t="s">
        <v>32</v>
      </c>
      <c r="P18" s="14" t="s">
        <v>33</v>
      </c>
      <c r="Q18" t="s">
        <v>34</v>
      </c>
      <c r="R18" s="24" t="s">
        <v>35</v>
      </c>
      <c r="S18" t="s">
        <v>40</v>
      </c>
    </row>
    <row r="19" spans="1:19" x14ac:dyDescent="0.25">
      <c r="A19" s="20" t="s">
        <v>31</v>
      </c>
      <c r="B19" s="8" t="s">
        <v>23</v>
      </c>
      <c r="C19" s="21">
        <v>42758</v>
      </c>
      <c r="D19" s="16">
        <v>11</v>
      </c>
      <c r="E19" s="8">
        <v>0</v>
      </c>
      <c r="F19" s="8">
        <v>11</v>
      </c>
      <c r="G19" s="10">
        <v>9781506334134</v>
      </c>
      <c r="J19" s="23">
        <v>95</v>
      </c>
      <c r="K19" s="18">
        <f t="shared" si="0"/>
        <v>1045</v>
      </c>
      <c r="L19" s="12">
        <v>0.4</v>
      </c>
      <c r="M19" s="11">
        <f t="shared" si="1"/>
        <v>418</v>
      </c>
      <c r="N19" s="13" t="s">
        <v>24</v>
      </c>
      <c r="O19" t="s">
        <v>32</v>
      </c>
      <c r="P19" s="14" t="s">
        <v>33</v>
      </c>
      <c r="Q19" t="s">
        <v>34</v>
      </c>
      <c r="R19" s="24" t="s">
        <v>35</v>
      </c>
      <c r="S19" t="s">
        <v>40</v>
      </c>
    </row>
    <row r="20" spans="1:19" x14ac:dyDescent="0.25">
      <c r="A20" s="20" t="s">
        <v>31</v>
      </c>
      <c r="B20" s="8" t="s">
        <v>23</v>
      </c>
      <c r="C20" s="21">
        <v>42759</v>
      </c>
      <c r="D20" s="16">
        <v>3</v>
      </c>
      <c r="E20" s="8">
        <v>0</v>
      </c>
      <c r="F20" s="8">
        <v>3</v>
      </c>
      <c r="G20" s="10">
        <v>9781506334134</v>
      </c>
      <c r="J20" s="23">
        <v>95</v>
      </c>
      <c r="K20" s="18">
        <f t="shared" si="0"/>
        <v>285</v>
      </c>
      <c r="L20" s="12">
        <v>0.4</v>
      </c>
      <c r="M20" s="11">
        <f t="shared" si="1"/>
        <v>114</v>
      </c>
      <c r="N20" s="13" t="s">
        <v>24</v>
      </c>
      <c r="O20" t="s">
        <v>32</v>
      </c>
      <c r="P20" s="14" t="s">
        <v>33</v>
      </c>
      <c r="Q20" t="s">
        <v>34</v>
      </c>
      <c r="R20" s="24" t="s">
        <v>35</v>
      </c>
      <c r="S20" t="s">
        <v>40</v>
      </c>
    </row>
    <row r="21" spans="1:19" x14ac:dyDescent="0.25">
      <c r="A21" s="20" t="s">
        <v>31</v>
      </c>
      <c r="B21" s="8" t="s">
        <v>23</v>
      </c>
      <c r="C21" s="21">
        <v>42760</v>
      </c>
      <c r="D21" s="16">
        <v>2</v>
      </c>
      <c r="E21" s="8">
        <v>0</v>
      </c>
      <c r="F21" s="8">
        <v>2</v>
      </c>
      <c r="G21" s="10">
        <v>9781506334134</v>
      </c>
      <c r="J21" s="23">
        <v>95</v>
      </c>
      <c r="K21" s="18">
        <f t="shared" si="0"/>
        <v>190</v>
      </c>
      <c r="L21" s="12">
        <v>0.4</v>
      </c>
      <c r="M21" s="11">
        <f t="shared" si="1"/>
        <v>76</v>
      </c>
      <c r="N21" s="13" t="s">
        <v>24</v>
      </c>
      <c r="O21" t="s">
        <v>32</v>
      </c>
      <c r="P21" s="14" t="s">
        <v>33</v>
      </c>
      <c r="Q21" t="s">
        <v>34</v>
      </c>
      <c r="R21" s="24" t="s">
        <v>35</v>
      </c>
      <c r="S21" t="s">
        <v>40</v>
      </c>
    </row>
    <row r="22" spans="1:19" x14ac:dyDescent="0.25">
      <c r="A22" s="20" t="s">
        <v>31</v>
      </c>
      <c r="B22" s="8" t="s">
        <v>23</v>
      </c>
      <c r="C22" s="21">
        <v>42761</v>
      </c>
      <c r="D22" s="16">
        <v>3</v>
      </c>
      <c r="E22" s="8">
        <v>0</v>
      </c>
      <c r="F22" s="8">
        <v>3</v>
      </c>
      <c r="G22" s="10">
        <v>9781506334134</v>
      </c>
      <c r="J22" s="23">
        <v>95</v>
      </c>
      <c r="K22" s="18">
        <f t="shared" si="0"/>
        <v>285</v>
      </c>
      <c r="L22" s="12">
        <v>0.4</v>
      </c>
      <c r="M22" s="11">
        <f t="shared" si="1"/>
        <v>114</v>
      </c>
      <c r="N22" s="13" t="s">
        <v>24</v>
      </c>
      <c r="O22" t="s">
        <v>32</v>
      </c>
      <c r="P22" s="14" t="s">
        <v>33</v>
      </c>
      <c r="Q22" t="s">
        <v>34</v>
      </c>
      <c r="R22" s="24" t="s">
        <v>35</v>
      </c>
      <c r="S22" t="s">
        <v>40</v>
      </c>
    </row>
    <row r="23" spans="1:19" x14ac:dyDescent="0.25">
      <c r="A23" s="20" t="s">
        <v>31</v>
      </c>
      <c r="B23" s="8" t="s">
        <v>23</v>
      </c>
      <c r="C23" s="21">
        <v>42764</v>
      </c>
      <c r="D23" s="16">
        <v>1</v>
      </c>
      <c r="E23" s="8">
        <v>0</v>
      </c>
      <c r="F23" s="8">
        <v>1</v>
      </c>
      <c r="G23" s="10">
        <v>9781506334134</v>
      </c>
      <c r="J23" s="23">
        <v>95</v>
      </c>
      <c r="K23" s="18">
        <f t="shared" si="0"/>
        <v>95</v>
      </c>
      <c r="L23" s="12">
        <v>0.4</v>
      </c>
      <c r="M23" s="11">
        <f t="shared" si="1"/>
        <v>38</v>
      </c>
      <c r="N23" s="13" t="s">
        <v>24</v>
      </c>
      <c r="O23" t="s">
        <v>32</v>
      </c>
      <c r="P23" s="14" t="s">
        <v>33</v>
      </c>
      <c r="Q23" t="s">
        <v>34</v>
      </c>
      <c r="R23" s="24" t="s">
        <v>35</v>
      </c>
      <c r="S23" t="s">
        <v>40</v>
      </c>
    </row>
    <row r="24" spans="1:19" x14ac:dyDescent="0.25">
      <c r="A24" s="20" t="s">
        <v>31</v>
      </c>
      <c r="B24" s="8" t="s">
        <v>23</v>
      </c>
      <c r="C24" s="21">
        <v>42765</v>
      </c>
      <c r="D24" s="16">
        <v>3</v>
      </c>
      <c r="E24" s="8">
        <v>0</v>
      </c>
      <c r="F24" s="8">
        <v>3</v>
      </c>
      <c r="G24" s="10">
        <v>9781506334134</v>
      </c>
      <c r="J24" s="23">
        <v>95</v>
      </c>
      <c r="K24" s="18">
        <f t="shared" si="0"/>
        <v>285</v>
      </c>
      <c r="L24" s="12">
        <v>0.4</v>
      </c>
      <c r="M24" s="11">
        <f t="shared" si="1"/>
        <v>114</v>
      </c>
      <c r="N24" s="13" t="s">
        <v>24</v>
      </c>
      <c r="O24" t="s">
        <v>32</v>
      </c>
      <c r="P24" s="14" t="s">
        <v>33</v>
      </c>
      <c r="Q24" t="s">
        <v>34</v>
      </c>
      <c r="R24" s="24" t="s">
        <v>35</v>
      </c>
      <c r="S24" t="s">
        <v>40</v>
      </c>
    </row>
    <row r="25" spans="1:19" x14ac:dyDescent="0.25">
      <c r="A25" s="20" t="s">
        <v>31</v>
      </c>
      <c r="B25" s="8" t="s">
        <v>23</v>
      </c>
      <c r="C25" s="21">
        <v>42766</v>
      </c>
      <c r="D25" s="16">
        <v>1</v>
      </c>
      <c r="E25" s="8">
        <v>0</v>
      </c>
      <c r="F25" s="8">
        <v>1</v>
      </c>
      <c r="G25" s="10">
        <v>9781506334134</v>
      </c>
      <c r="J25" s="23">
        <v>95</v>
      </c>
      <c r="K25" s="18">
        <f t="shared" si="0"/>
        <v>95</v>
      </c>
      <c r="L25" s="12">
        <v>0.4</v>
      </c>
      <c r="M25" s="11">
        <f t="shared" si="1"/>
        <v>38</v>
      </c>
      <c r="N25" s="13" t="s">
        <v>24</v>
      </c>
      <c r="O25" t="s">
        <v>32</v>
      </c>
      <c r="P25" s="14" t="s">
        <v>33</v>
      </c>
      <c r="Q25" t="s">
        <v>34</v>
      </c>
      <c r="R25" s="24" t="s">
        <v>35</v>
      </c>
      <c r="S25" t="s">
        <v>40</v>
      </c>
    </row>
    <row r="26" spans="1:19" x14ac:dyDescent="0.25">
      <c r="A26" s="20" t="s">
        <v>31</v>
      </c>
      <c r="B26" s="8" t="s">
        <v>23</v>
      </c>
      <c r="C26" s="21">
        <v>42767</v>
      </c>
      <c r="D26" s="16">
        <v>2</v>
      </c>
      <c r="E26" s="8">
        <v>0</v>
      </c>
      <c r="F26" s="8">
        <v>2</v>
      </c>
      <c r="G26" s="10">
        <v>9781506334134</v>
      </c>
      <c r="J26" s="23">
        <v>95</v>
      </c>
      <c r="K26" s="18">
        <f t="shared" si="0"/>
        <v>190</v>
      </c>
      <c r="L26" s="12">
        <v>0.4</v>
      </c>
      <c r="M26" s="11">
        <f t="shared" si="1"/>
        <v>76</v>
      </c>
      <c r="N26" s="13" t="s">
        <v>24</v>
      </c>
      <c r="O26" t="s">
        <v>32</v>
      </c>
      <c r="P26" s="14" t="s">
        <v>33</v>
      </c>
      <c r="Q26" t="s">
        <v>34</v>
      </c>
      <c r="R26" s="24" t="s">
        <v>35</v>
      </c>
      <c r="S26" t="s">
        <v>40</v>
      </c>
    </row>
    <row r="27" spans="1:19" x14ac:dyDescent="0.25">
      <c r="A27" s="20" t="s">
        <v>31</v>
      </c>
      <c r="B27" s="8" t="s">
        <v>23</v>
      </c>
      <c r="C27" s="21">
        <v>42768</v>
      </c>
      <c r="D27" s="16">
        <v>2</v>
      </c>
      <c r="E27" s="8">
        <v>0</v>
      </c>
      <c r="F27" s="8">
        <v>2</v>
      </c>
      <c r="G27" s="10">
        <v>9781506334134</v>
      </c>
      <c r="J27" s="23">
        <v>95</v>
      </c>
      <c r="K27" s="18">
        <f t="shared" si="0"/>
        <v>190</v>
      </c>
      <c r="L27" s="12">
        <v>0.4</v>
      </c>
      <c r="M27" s="11">
        <f t="shared" si="1"/>
        <v>76</v>
      </c>
      <c r="N27" s="13" t="s">
        <v>24</v>
      </c>
      <c r="O27" t="s">
        <v>32</v>
      </c>
      <c r="P27" s="14" t="s">
        <v>33</v>
      </c>
      <c r="Q27" t="s">
        <v>34</v>
      </c>
      <c r="R27" s="24" t="s">
        <v>35</v>
      </c>
      <c r="S27" t="s">
        <v>40</v>
      </c>
    </row>
    <row r="28" spans="1:19" x14ac:dyDescent="0.25">
      <c r="A28" s="20" t="s">
        <v>31</v>
      </c>
      <c r="B28" s="8" t="s">
        <v>23</v>
      </c>
      <c r="C28" s="21">
        <v>42770</v>
      </c>
      <c r="D28" s="16">
        <v>1</v>
      </c>
      <c r="E28" s="8">
        <v>0</v>
      </c>
      <c r="F28" s="8">
        <v>1</v>
      </c>
      <c r="G28" s="10">
        <v>9781506334134</v>
      </c>
      <c r="J28" s="23">
        <v>95</v>
      </c>
      <c r="K28" s="18">
        <f t="shared" si="0"/>
        <v>95</v>
      </c>
      <c r="L28" s="12">
        <v>0.4</v>
      </c>
      <c r="M28" s="11">
        <f t="shared" si="1"/>
        <v>38</v>
      </c>
      <c r="N28" s="13" t="s">
        <v>24</v>
      </c>
      <c r="O28" t="s">
        <v>32</v>
      </c>
      <c r="P28" s="14" t="s">
        <v>33</v>
      </c>
      <c r="Q28" t="s">
        <v>34</v>
      </c>
      <c r="R28" s="24" t="s">
        <v>35</v>
      </c>
      <c r="S28" t="s">
        <v>40</v>
      </c>
    </row>
    <row r="29" spans="1:19" x14ac:dyDescent="0.25">
      <c r="A29" s="20" t="s">
        <v>31</v>
      </c>
      <c r="B29" s="8" t="s">
        <v>23</v>
      </c>
      <c r="C29" s="21">
        <v>42772</v>
      </c>
      <c r="D29" s="16">
        <v>2</v>
      </c>
      <c r="E29" s="8">
        <v>0</v>
      </c>
      <c r="F29" s="8">
        <v>2</v>
      </c>
      <c r="G29" s="10">
        <v>9781506334134</v>
      </c>
      <c r="J29" s="23">
        <v>95</v>
      </c>
      <c r="K29" s="18">
        <f t="shared" si="0"/>
        <v>190</v>
      </c>
      <c r="L29" s="12">
        <v>0.4</v>
      </c>
      <c r="M29" s="11">
        <f t="shared" si="1"/>
        <v>76</v>
      </c>
      <c r="N29" s="13" t="s">
        <v>24</v>
      </c>
      <c r="O29" t="s">
        <v>32</v>
      </c>
      <c r="P29" s="14" t="s">
        <v>33</v>
      </c>
      <c r="Q29" t="s">
        <v>34</v>
      </c>
      <c r="R29" s="24" t="s">
        <v>35</v>
      </c>
      <c r="S29" t="s">
        <v>40</v>
      </c>
    </row>
    <row r="30" spans="1:19" x14ac:dyDescent="0.25">
      <c r="A30" s="20" t="s">
        <v>31</v>
      </c>
      <c r="B30" s="8" t="s">
        <v>23</v>
      </c>
      <c r="C30" s="21">
        <v>42773</v>
      </c>
      <c r="D30" s="16">
        <v>2</v>
      </c>
      <c r="E30" s="8">
        <v>0</v>
      </c>
      <c r="F30" s="8">
        <v>2</v>
      </c>
      <c r="G30" s="10">
        <v>9781506334134</v>
      </c>
      <c r="J30" s="23">
        <v>95</v>
      </c>
      <c r="K30" s="18">
        <f t="shared" si="0"/>
        <v>190</v>
      </c>
      <c r="L30" s="12">
        <v>0.4</v>
      </c>
      <c r="M30" s="11">
        <f t="shared" si="1"/>
        <v>76</v>
      </c>
      <c r="N30" s="13" t="s">
        <v>24</v>
      </c>
      <c r="O30" t="s">
        <v>32</v>
      </c>
      <c r="P30" s="14" t="s">
        <v>33</v>
      </c>
      <c r="Q30" t="s">
        <v>34</v>
      </c>
      <c r="R30" s="24" t="s">
        <v>35</v>
      </c>
      <c r="S30" t="s">
        <v>40</v>
      </c>
    </row>
    <row r="31" spans="1:19" x14ac:dyDescent="0.25">
      <c r="A31" s="20" t="s">
        <v>31</v>
      </c>
      <c r="B31" s="8" t="s">
        <v>23</v>
      </c>
      <c r="C31" s="21">
        <v>42774</v>
      </c>
      <c r="D31" s="16">
        <v>1</v>
      </c>
      <c r="E31" s="8">
        <v>0</v>
      </c>
      <c r="F31" s="8">
        <v>1</v>
      </c>
      <c r="G31" s="10">
        <v>9781506334134</v>
      </c>
      <c r="J31" s="23">
        <v>95</v>
      </c>
      <c r="K31" s="18">
        <f t="shared" si="0"/>
        <v>95</v>
      </c>
      <c r="L31" s="12">
        <v>0.4</v>
      </c>
      <c r="M31" s="11">
        <f t="shared" si="1"/>
        <v>38</v>
      </c>
      <c r="N31" s="13" t="s">
        <v>24</v>
      </c>
      <c r="O31" t="s">
        <v>32</v>
      </c>
      <c r="P31" s="14" t="s">
        <v>33</v>
      </c>
      <c r="Q31" t="s">
        <v>34</v>
      </c>
      <c r="R31" s="24" t="s">
        <v>35</v>
      </c>
      <c r="S31" t="s">
        <v>40</v>
      </c>
    </row>
    <row r="32" spans="1:19" x14ac:dyDescent="0.25">
      <c r="A32" s="20" t="s">
        <v>31</v>
      </c>
      <c r="B32" s="8" t="s">
        <v>23</v>
      </c>
      <c r="C32" s="21">
        <v>42775</v>
      </c>
      <c r="D32" s="16">
        <v>1</v>
      </c>
      <c r="E32" s="8">
        <v>0</v>
      </c>
      <c r="F32" s="8">
        <v>1</v>
      </c>
      <c r="G32" s="10">
        <v>9781506334134</v>
      </c>
      <c r="J32" s="23">
        <v>95</v>
      </c>
      <c r="K32" s="18">
        <f t="shared" si="0"/>
        <v>95</v>
      </c>
      <c r="L32" s="12">
        <v>0.4</v>
      </c>
      <c r="M32" s="11">
        <f t="shared" si="1"/>
        <v>38</v>
      </c>
      <c r="N32" s="13" t="s">
        <v>24</v>
      </c>
      <c r="O32" t="s">
        <v>32</v>
      </c>
      <c r="P32" s="14" t="s">
        <v>33</v>
      </c>
      <c r="Q32" t="s">
        <v>34</v>
      </c>
      <c r="R32" s="24" t="s">
        <v>35</v>
      </c>
      <c r="S32" t="s">
        <v>40</v>
      </c>
    </row>
    <row r="33" spans="1:19" x14ac:dyDescent="0.25">
      <c r="A33" s="20" t="s">
        <v>31</v>
      </c>
      <c r="B33" s="8" t="s">
        <v>23</v>
      </c>
      <c r="C33" s="21">
        <v>42779</v>
      </c>
      <c r="D33" s="16">
        <v>2</v>
      </c>
      <c r="E33" s="8">
        <v>0</v>
      </c>
      <c r="F33" s="8">
        <v>2</v>
      </c>
      <c r="G33" s="10">
        <v>9781506334134</v>
      </c>
      <c r="J33" s="23">
        <v>95</v>
      </c>
      <c r="K33" s="18">
        <f t="shared" si="0"/>
        <v>190</v>
      </c>
      <c r="L33" s="12">
        <v>0.4</v>
      </c>
      <c r="M33" s="11">
        <f t="shared" si="1"/>
        <v>76</v>
      </c>
      <c r="N33" s="13" t="s">
        <v>24</v>
      </c>
      <c r="O33" t="s">
        <v>32</v>
      </c>
      <c r="P33" s="14" t="s">
        <v>33</v>
      </c>
      <c r="Q33" t="s">
        <v>34</v>
      </c>
      <c r="R33" s="24" t="s">
        <v>35</v>
      </c>
      <c r="S33" t="s">
        <v>40</v>
      </c>
    </row>
    <row r="34" spans="1:19" x14ac:dyDescent="0.25">
      <c r="A34" s="20" t="s">
        <v>31</v>
      </c>
      <c r="B34" s="8" t="s">
        <v>23</v>
      </c>
      <c r="C34" s="21">
        <v>42794</v>
      </c>
      <c r="D34" s="16">
        <v>1</v>
      </c>
      <c r="E34" s="8">
        <v>0</v>
      </c>
      <c r="F34" s="8">
        <v>1</v>
      </c>
      <c r="G34" s="10">
        <v>9781506334134</v>
      </c>
      <c r="J34" s="23">
        <v>95</v>
      </c>
      <c r="K34" s="18">
        <f t="shared" si="0"/>
        <v>95</v>
      </c>
      <c r="L34" s="12">
        <v>0.4</v>
      </c>
      <c r="M34" s="11">
        <f t="shared" si="1"/>
        <v>38</v>
      </c>
      <c r="N34" s="13" t="s">
        <v>24</v>
      </c>
      <c r="O34" t="s">
        <v>32</v>
      </c>
      <c r="P34" s="14" t="s">
        <v>33</v>
      </c>
      <c r="Q34" t="s">
        <v>34</v>
      </c>
      <c r="R34" s="24" t="s">
        <v>35</v>
      </c>
      <c r="S34" t="s">
        <v>40</v>
      </c>
    </row>
    <row r="35" spans="1:19" x14ac:dyDescent="0.25">
      <c r="A35" s="20" t="s">
        <v>31</v>
      </c>
      <c r="B35" s="8" t="s">
        <v>23</v>
      </c>
      <c r="C35" s="21">
        <v>42815</v>
      </c>
      <c r="D35" s="16">
        <v>1</v>
      </c>
      <c r="E35" s="8">
        <v>0</v>
      </c>
      <c r="F35" s="8">
        <v>1</v>
      </c>
      <c r="G35" s="10">
        <v>9781506334134</v>
      </c>
      <c r="J35" s="23">
        <v>95</v>
      </c>
      <c r="K35" s="18">
        <f t="shared" si="0"/>
        <v>95</v>
      </c>
      <c r="L35" s="12">
        <v>0.4</v>
      </c>
      <c r="M35" s="11">
        <f t="shared" si="1"/>
        <v>38</v>
      </c>
      <c r="N35" s="13" t="s">
        <v>24</v>
      </c>
      <c r="O35" t="s">
        <v>32</v>
      </c>
      <c r="P35" s="14" t="s">
        <v>33</v>
      </c>
      <c r="Q35" t="s">
        <v>34</v>
      </c>
      <c r="R35" s="24" t="s">
        <v>35</v>
      </c>
      <c r="S35" t="s">
        <v>40</v>
      </c>
    </row>
    <row r="36" spans="1:19" x14ac:dyDescent="0.25">
      <c r="A36" s="20" t="s">
        <v>31</v>
      </c>
      <c r="B36" s="8" t="s">
        <v>23</v>
      </c>
      <c r="C36" s="21">
        <v>42821</v>
      </c>
      <c r="D36" s="16">
        <v>2</v>
      </c>
      <c r="E36" s="8">
        <v>0</v>
      </c>
      <c r="F36" s="8">
        <v>2</v>
      </c>
      <c r="G36" s="10">
        <v>9781506334134</v>
      </c>
      <c r="J36" s="23">
        <v>95</v>
      </c>
      <c r="K36" s="18">
        <f t="shared" si="0"/>
        <v>190</v>
      </c>
      <c r="L36" s="12">
        <v>0.4</v>
      </c>
      <c r="M36" s="11">
        <f t="shared" si="1"/>
        <v>76</v>
      </c>
      <c r="N36" s="13" t="s">
        <v>24</v>
      </c>
      <c r="O36" t="s">
        <v>32</v>
      </c>
      <c r="P36" s="14" t="s">
        <v>33</v>
      </c>
      <c r="Q36" t="s">
        <v>34</v>
      </c>
      <c r="R36" s="24" t="s">
        <v>35</v>
      </c>
      <c r="S36" t="s">
        <v>40</v>
      </c>
    </row>
    <row r="37" spans="1:19" x14ac:dyDescent="0.25">
      <c r="A37" s="20" t="s">
        <v>31</v>
      </c>
      <c r="B37" s="8" t="s">
        <v>23</v>
      </c>
      <c r="C37" s="21">
        <v>42822</v>
      </c>
      <c r="D37" s="16">
        <v>4</v>
      </c>
      <c r="E37" s="8">
        <v>0</v>
      </c>
      <c r="F37" s="8">
        <v>4</v>
      </c>
      <c r="G37" s="10">
        <v>9781506334134</v>
      </c>
      <c r="J37" s="23">
        <v>95</v>
      </c>
      <c r="K37" s="18">
        <f t="shared" si="0"/>
        <v>380</v>
      </c>
      <c r="L37" s="12">
        <v>0.4</v>
      </c>
      <c r="M37" s="11">
        <f t="shared" si="1"/>
        <v>152</v>
      </c>
      <c r="N37" s="13" t="s">
        <v>24</v>
      </c>
      <c r="O37" t="s">
        <v>32</v>
      </c>
      <c r="P37" s="14" t="s">
        <v>33</v>
      </c>
      <c r="Q37" t="s">
        <v>34</v>
      </c>
      <c r="R37" s="24" t="s">
        <v>35</v>
      </c>
      <c r="S37" t="s">
        <v>40</v>
      </c>
    </row>
    <row r="38" spans="1:19" x14ac:dyDescent="0.25">
      <c r="A38" s="20" t="s">
        <v>31</v>
      </c>
      <c r="B38" s="8" t="s">
        <v>23</v>
      </c>
      <c r="C38" s="21">
        <v>42823</v>
      </c>
      <c r="D38" s="16">
        <v>15</v>
      </c>
      <c r="E38" s="8">
        <v>0</v>
      </c>
      <c r="F38" s="8">
        <v>15</v>
      </c>
      <c r="G38" s="10">
        <v>9781506334134</v>
      </c>
      <c r="J38" s="23">
        <v>95</v>
      </c>
      <c r="K38" s="18">
        <f t="shared" si="0"/>
        <v>1425</v>
      </c>
      <c r="L38" s="12">
        <v>0.4</v>
      </c>
      <c r="M38" s="11">
        <f t="shared" si="1"/>
        <v>570</v>
      </c>
      <c r="N38" s="13" t="s">
        <v>24</v>
      </c>
      <c r="O38" t="s">
        <v>32</v>
      </c>
      <c r="P38" s="14" t="s">
        <v>33</v>
      </c>
      <c r="Q38" t="s">
        <v>34</v>
      </c>
      <c r="R38" s="24" t="s">
        <v>35</v>
      </c>
      <c r="S38" t="s">
        <v>40</v>
      </c>
    </row>
    <row r="39" spans="1:19" ht="15.75" customHeight="1" x14ac:dyDescent="0.25">
      <c r="A39" s="20" t="s">
        <v>31</v>
      </c>
      <c r="B39" s="8" t="s">
        <v>23</v>
      </c>
      <c r="C39" s="21">
        <v>42825</v>
      </c>
      <c r="D39" s="16">
        <v>1</v>
      </c>
      <c r="E39" s="8">
        <v>0</v>
      </c>
      <c r="F39" s="8">
        <v>1</v>
      </c>
      <c r="G39" s="10">
        <v>9781506334134</v>
      </c>
      <c r="J39" s="23">
        <v>95</v>
      </c>
      <c r="K39" s="18">
        <f t="shared" si="0"/>
        <v>95</v>
      </c>
      <c r="L39" s="12">
        <v>0.4</v>
      </c>
      <c r="M39" s="11">
        <f t="shared" si="1"/>
        <v>38</v>
      </c>
      <c r="N39" s="13" t="s">
        <v>24</v>
      </c>
      <c r="O39" t="s">
        <v>32</v>
      </c>
      <c r="P39" s="14" t="s">
        <v>33</v>
      </c>
      <c r="Q39" t="s">
        <v>34</v>
      </c>
      <c r="R39" s="24" t="s">
        <v>35</v>
      </c>
      <c r="S39" t="s">
        <v>40</v>
      </c>
    </row>
    <row r="40" spans="1:19" ht="15.75" customHeight="1" x14ac:dyDescent="0.25">
      <c r="A40" s="20" t="s">
        <v>37</v>
      </c>
      <c r="B40" s="8"/>
      <c r="C40" s="21">
        <v>42738</v>
      </c>
      <c r="D40" s="16">
        <v>1</v>
      </c>
      <c r="E40" s="8">
        <v>0</v>
      </c>
      <c r="F40" s="8">
        <v>1</v>
      </c>
      <c r="G40" s="10">
        <v>9781483383934</v>
      </c>
      <c r="J40" s="23">
        <v>70</v>
      </c>
      <c r="K40" s="18">
        <f t="shared" si="0"/>
        <v>70</v>
      </c>
      <c r="L40" s="12">
        <v>0.66500000000000004</v>
      </c>
      <c r="M40" s="11">
        <f t="shared" si="1"/>
        <v>46.550000000000004</v>
      </c>
      <c r="N40" s="13" t="s">
        <v>24</v>
      </c>
      <c r="O40" t="s">
        <v>32</v>
      </c>
      <c r="P40" s="14" t="s">
        <v>38</v>
      </c>
      <c r="Q40" t="s">
        <v>39</v>
      </c>
      <c r="R40" s="24">
        <v>91768</v>
      </c>
      <c r="S40" t="s">
        <v>40</v>
      </c>
    </row>
    <row r="41" spans="1:19" ht="15.75" customHeight="1" x14ac:dyDescent="0.25">
      <c r="A41" s="20" t="s">
        <v>37</v>
      </c>
      <c r="B41" s="8"/>
      <c r="C41" s="21">
        <v>42739</v>
      </c>
      <c r="D41" s="16">
        <v>1</v>
      </c>
      <c r="E41" s="8">
        <v>0</v>
      </c>
      <c r="F41" s="8">
        <v>1</v>
      </c>
      <c r="G41" s="10">
        <v>9781483383934</v>
      </c>
      <c r="J41" s="23">
        <v>70</v>
      </c>
      <c r="K41" s="18">
        <f t="shared" ref="K41:K52" si="2">F41*J41</f>
        <v>70</v>
      </c>
      <c r="L41" s="12">
        <v>0.66500000000000004</v>
      </c>
      <c r="M41" s="11">
        <f t="shared" ref="M41:M52" si="3">K41*L41</f>
        <v>46.550000000000004</v>
      </c>
      <c r="N41" s="13" t="s">
        <v>24</v>
      </c>
      <c r="O41" t="s">
        <v>32</v>
      </c>
      <c r="P41" s="14" t="s">
        <v>38</v>
      </c>
      <c r="Q41" t="s">
        <v>39</v>
      </c>
      <c r="R41" s="24">
        <v>91768</v>
      </c>
      <c r="S41" t="s">
        <v>40</v>
      </c>
    </row>
    <row r="42" spans="1:19" ht="15.75" customHeight="1" x14ac:dyDescent="0.25">
      <c r="A42" s="20" t="s">
        <v>37</v>
      </c>
      <c r="B42" s="8"/>
      <c r="C42" s="21">
        <v>42740</v>
      </c>
      <c r="D42" s="16">
        <v>2</v>
      </c>
      <c r="E42" s="8">
        <v>0</v>
      </c>
      <c r="F42" s="8">
        <v>2</v>
      </c>
      <c r="G42" s="10">
        <v>9781483383934</v>
      </c>
      <c r="J42" s="23">
        <v>70</v>
      </c>
      <c r="K42" s="18">
        <f t="shared" si="2"/>
        <v>140</v>
      </c>
      <c r="L42" s="12">
        <v>0.66500000000000004</v>
      </c>
      <c r="M42" s="11">
        <f t="shared" si="3"/>
        <v>93.100000000000009</v>
      </c>
      <c r="N42" s="13" t="s">
        <v>24</v>
      </c>
      <c r="O42" t="s">
        <v>32</v>
      </c>
      <c r="P42" s="14" t="s">
        <v>38</v>
      </c>
      <c r="Q42" t="s">
        <v>39</v>
      </c>
      <c r="R42" s="24">
        <v>91768</v>
      </c>
      <c r="S42" t="s">
        <v>40</v>
      </c>
    </row>
    <row r="43" spans="1:19" ht="15.75" customHeight="1" x14ac:dyDescent="0.25">
      <c r="A43" s="20" t="s">
        <v>37</v>
      </c>
      <c r="B43" s="8"/>
      <c r="C43" s="21">
        <v>42741</v>
      </c>
      <c r="D43" s="16">
        <v>8</v>
      </c>
      <c r="E43" s="8">
        <v>0</v>
      </c>
      <c r="F43" s="8">
        <v>8</v>
      </c>
      <c r="G43" s="10">
        <v>9781483383934</v>
      </c>
      <c r="J43" s="23">
        <v>70</v>
      </c>
      <c r="K43" s="18">
        <f t="shared" si="2"/>
        <v>560</v>
      </c>
      <c r="L43" s="12">
        <v>0.66500000000000004</v>
      </c>
      <c r="M43" s="11">
        <f t="shared" si="3"/>
        <v>372.40000000000003</v>
      </c>
      <c r="N43" s="13" t="s">
        <v>24</v>
      </c>
      <c r="O43" t="s">
        <v>32</v>
      </c>
      <c r="P43" s="14" t="s">
        <v>38</v>
      </c>
      <c r="Q43" t="s">
        <v>39</v>
      </c>
      <c r="R43" s="24">
        <v>91768</v>
      </c>
      <c r="S43" t="s">
        <v>40</v>
      </c>
    </row>
    <row r="44" spans="1:19" ht="15.75" customHeight="1" x14ac:dyDescent="0.25">
      <c r="A44" s="20" t="s">
        <v>37</v>
      </c>
      <c r="B44" s="8"/>
      <c r="C44" s="21">
        <v>42742</v>
      </c>
      <c r="D44" s="16">
        <v>1</v>
      </c>
      <c r="E44" s="8">
        <v>0</v>
      </c>
      <c r="F44" s="8">
        <v>1</v>
      </c>
      <c r="G44" s="10">
        <v>9781483383934</v>
      </c>
      <c r="J44" s="23">
        <v>70</v>
      </c>
      <c r="K44" s="18">
        <f t="shared" si="2"/>
        <v>70</v>
      </c>
      <c r="L44" s="12">
        <v>0.66500000000000004</v>
      </c>
      <c r="M44" s="11">
        <f t="shared" si="3"/>
        <v>46.550000000000004</v>
      </c>
      <c r="N44" s="13" t="s">
        <v>24</v>
      </c>
      <c r="O44" t="s">
        <v>32</v>
      </c>
      <c r="P44" s="14" t="s">
        <v>38</v>
      </c>
      <c r="Q44" t="s">
        <v>39</v>
      </c>
      <c r="R44" s="24">
        <v>91768</v>
      </c>
      <c r="S44" t="s">
        <v>40</v>
      </c>
    </row>
    <row r="45" spans="1:19" ht="15.75" customHeight="1" x14ac:dyDescent="0.25">
      <c r="A45" s="20" t="s">
        <v>37</v>
      </c>
      <c r="B45" s="8"/>
      <c r="C45" s="21">
        <v>42743</v>
      </c>
      <c r="D45" s="16">
        <v>1</v>
      </c>
      <c r="E45" s="8">
        <v>0</v>
      </c>
      <c r="F45" s="8">
        <v>1</v>
      </c>
      <c r="G45" s="10">
        <v>9781483383934</v>
      </c>
      <c r="J45" s="23">
        <v>70</v>
      </c>
      <c r="K45" s="18">
        <f t="shared" si="2"/>
        <v>70</v>
      </c>
      <c r="L45" s="12">
        <v>0.66500000000000004</v>
      </c>
      <c r="M45" s="11">
        <f t="shared" si="3"/>
        <v>46.550000000000004</v>
      </c>
      <c r="N45" s="13" t="s">
        <v>24</v>
      </c>
      <c r="O45" t="s">
        <v>32</v>
      </c>
      <c r="P45" s="14" t="s">
        <v>38</v>
      </c>
      <c r="Q45" t="s">
        <v>39</v>
      </c>
      <c r="R45" s="24">
        <v>91768</v>
      </c>
      <c r="S45" t="s">
        <v>40</v>
      </c>
    </row>
    <row r="46" spans="1:19" ht="15.75" customHeight="1" x14ac:dyDescent="0.25">
      <c r="A46" s="20" t="s">
        <v>37</v>
      </c>
      <c r="B46" s="8"/>
      <c r="C46" s="21">
        <v>42744</v>
      </c>
      <c r="D46" s="16">
        <v>1</v>
      </c>
      <c r="E46" s="8">
        <v>0</v>
      </c>
      <c r="F46" s="8">
        <v>1</v>
      </c>
      <c r="G46" s="10">
        <v>9781483383934</v>
      </c>
      <c r="J46" s="23">
        <v>70</v>
      </c>
      <c r="K46" s="18">
        <f t="shared" si="2"/>
        <v>70</v>
      </c>
      <c r="L46" s="12">
        <v>0.66500000000000004</v>
      </c>
      <c r="M46" s="11">
        <f t="shared" si="3"/>
        <v>46.550000000000004</v>
      </c>
      <c r="N46" s="13" t="s">
        <v>24</v>
      </c>
      <c r="O46" t="s">
        <v>32</v>
      </c>
      <c r="P46" s="14" t="s">
        <v>38</v>
      </c>
      <c r="Q46" t="s">
        <v>39</v>
      </c>
      <c r="R46" s="24">
        <v>91768</v>
      </c>
      <c r="S46" t="s">
        <v>40</v>
      </c>
    </row>
    <row r="47" spans="1:19" ht="15.75" customHeight="1" x14ac:dyDescent="0.25">
      <c r="A47" s="20" t="s">
        <v>37</v>
      </c>
      <c r="B47" s="8"/>
      <c r="C47" s="21">
        <v>42755</v>
      </c>
      <c r="D47" s="16">
        <v>1</v>
      </c>
      <c r="E47" s="8">
        <v>0</v>
      </c>
      <c r="F47" s="8">
        <v>1</v>
      </c>
      <c r="G47" s="10">
        <v>9781483383934</v>
      </c>
      <c r="J47" s="23">
        <v>70</v>
      </c>
      <c r="K47" s="18">
        <f t="shared" si="2"/>
        <v>70</v>
      </c>
      <c r="L47" s="12">
        <v>0.66500000000000004</v>
      </c>
      <c r="M47" s="11">
        <f t="shared" si="3"/>
        <v>46.550000000000004</v>
      </c>
      <c r="N47" s="13" t="s">
        <v>24</v>
      </c>
      <c r="O47" t="s">
        <v>32</v>
      </c>
      <c r="P47" s="14" t="s">
        <v>38</v>
      </c>
      <c r="Q47" t="s">
        <v>39</v>
      </c>
      <c r="R47" s="24">
        <v>91768</v>
      </c>
      <c r="S47" t="s">
        <v>40</v>
      </c>
    </row>
    <row r="48" spans="1:19" ht="15.75" customHeight="1" x14ac:dyDescent="0.25">
      <c r="A48" s="20" t="s">
        <v>37</v>
      </c>
      <c r="B48" s="8"/>
      <c r="C48" s="21">
        <v>42757</v>
      </c>
      <c r="D48" s="16">
        <v>2</v>
      </c>
      <c r="E48" s="8">
        <v>0</v>
      </c>
      <c r="F48" s="8">
        <v>2</v>
      </c>
      <c r="G48" s="10">
        <v>9781483383934</v>
      </c>
      <c r="J48" s="23">
        <v>70</v>
      </c>
      <c r="K48" s="18">
        <f t="shared" si="2"/>
        <v>140</v>
      </c>
      <c r="L48" s="12">
        <v>0.66500000000000004</v>
      </c>
      <c r="M48" s="11">
        <f t="shared" si="3"/>
        <v>93.100000000000009</v>
      </c>
      <c r="N48" s="13" t="s">
        <v>24</v>
      </c>
      <c r="O48" t="s">
        <v>32</v>
      </c>
      <c r="P48" s="14" t="s">
        <v>38</v>
      </c>
      <c r="Q48" t="s">
        <v>39</v>
      </c>
      <c r="R48" s="24">
        <v>91768</v>
      </c>
      <c r="S48" t="s">
        <v>40</v>
      </c>
    </row>
    <row r="49" spans="1:19" ht="15.75" customHeight="1" x14ac:dyDescent="0.25">
      <c r="A49" s="20" t="s">
        <v>37</v>
      </c>
      <c r="B49" s="8"/>
      <c r="C49" s="21">
        <v>42760</v>
      </c>
      <c r="D49" s="16">
        <v>1</v>
      </c>
      <c r="E49" s="8">
        <v>0</v>
      </c>
      <c r="F49" s="8">
        <v>1</v>
      </c>
      <c r="G49" s="10">
        <v>9781483383934</v>
      </c>
      <c r="J49" s="23">
        <v>70</v>
      </c>
      <c r="K49" s="18">
        <f t="shared" si="2"/>
        <v>70</v>
      </c>
      <c r="L49" s="12">
        <v>0.66500000000000004</v>
      </c>
      <c r="M49" s="11">
        <f t="shared" si="3"/>
        <v>46.550000000000004</v>
      </c>
      <c r="N49" s="13" t="s">
        <v>24</v>
      </c>
      <c r="O49" t="s">
        <v>32</v>
      </c>
      <c r="P49" s="14" t="s">
        <v>38</v>
      </c>
      <c r="Q49" t="s">
        <v>39</v>
      </c>
      <c r="R49" s="24">
        <v>91768</v>
      </c>
      <c r="S49" t="s">
        <v>40</v>
      </c>
    </row>
    <row r="50" spans="1:19" ht="15.75" customHeight="1" x14ac:dyDescent="0.25">
      <c r="A50" s="20" t="s">
        <v>37</v>
      </c>
      <c r="B50" s="8"/>
      <c r="C50" s="21">
        <v>42762</v>
      </c>
      <c r="D50" s="16">
        <v>2</v>
      </c>
      <c r="E50" s="8">
        <v>0</v>
      </c>
      <c r="F50" s="8">
        <v>2</v>
      </c>
      <c r="G50" s="10">
        <v>9781483383934</v>
      </c>
      <c r="J50" s="23">
        <v>70</v>
      </c>
      <c r="K50" s="18">
        <f t="shared" si="2"/>
        <v>140</v>
      </c>
      <c r="L50" s="12">
        <v>0.66500000000000004</v>
      </c>
      <c r="M50" s="11">
        <f t="shared" si="3"/>
        <v>93.100000000000009</v>
      </c>
      <c r="N50" s="13" t="s">
        <v>24</v>
      </c>
      <c r="O50" t="s">
        <v>32</v>
      </c>
      <c r="P50" s="14" t="s">
        <v>38</v>
      </c>
      <c r="Q50" t="s">
        <v>39</v>
      </c>
      <c r="R50" s="24">
        <v>91768</v>
      </c>
      <c r="S50" t="s">
        <v>40</v>
      </c>
    </row>
    <row r="51" spans="1:19" ht="15.75" customHeight="1" x14ac:dyDescent="0.25">
      <c r="A51" s="20" t="s">
        <v>37</v>
      </c>
      <c r="B51" s="8"/>
      <c r="C51" s="21">
        <v>42766</v>
      </c>
      <c r="D51" s="16">
        <v>1</v>
      </c>
      <c r="E51" s="8">
        <v>0</v>
      </c>
      <c r="F51" s="8">
        <v>1</v>
      </c>
      <c r="G51" s="10">
        <v>9781483383934</v>
      </c>
      <c r="J51" s="23">
        <v>70</v>
      </c>
      <c r="K51" s="18">
        <f t="shared" si="2"/>
        <v>70</v>
      </c>
      <c r="L51" s="12">
        <v>0.66500000000000004</v>
      </c>
      <c r="M51" s="11">
        <f t="shared" si="3"/>
        <v>46.550000000000004</v>
      </c>
      <c r="N51" s="13" t="s">
        <v>24</v>
      </c>
      <c r="O51" t="s">
        <v>32</v>
      </c>
      <c r="P51" s="14" t="s">
        <v>38</v>
      </c>
      <c r="Q51" t="s">
        <v>39</v>
      </c>
      <c r="R51" s="24">
        <v>91768</v>
      </c>
      <c r="S51" t="s">
        <v>40</v>
      </c>
    </row>
    <row r="52" spans="1:19" ht="15.75" customHeight="1" x14ac:dyDescent="0.25">
      <c r="A52" s="20" t="s">
        <v>37</v>
      </c>
      <c r="B52" s="8"/>
      <c r="C52" s="21">
        <v>42768</v>
      </c>
      <c r="D52" s="16">
        <v>1</v>
      </c>
      <c r="E52" s="8">
        <v>0</v>
      </c>
      <c r="F52" s="8">
        <v>1</v>
      </c>
      <c r="G52" s="10">
        <v>9781483383934</v>
      </c>
      <c r="J52" s="23">
        <v>70</v>
      </c>
      <c r="K52" s="18">
        <f t="shared" si="2"/>
        <v>70</v>
      </c>
      <c r="L52" s="12">
        <v>0.66500000000000004</v>
      </c>
      <c r="M52" s="11">
        <f t="shared" si="3"/>
        <v>46.550000000000004</v>
      </c>
      <c r="N52" s="13" t="s">
        <v>24</v>
      </c>
      <c r="O52" t="s">
        <v>32</v>
      </c>
      <c r="P52" s="14" t="s">
        <v>38</v>
      </c>
      <c r="Q52" t="s">
        <v>39</v>
      </c>
      <c r="R52" s="24">
        <v>91768</v>
      </c>
      <c r="S52" t="s">
        <v>40</v>
      </c>
    </row>
    <row r="53" spans="1:19" ht="15.75" customHeight="1" x14ac:dyDescent="0.25">
      <c r="A53" s="26" t="s">
        <v>37</v>
      </c>
      <c r="B53" s="27"/>
      <c r="C53" s="28">
        <v>42769</v>
      </c>
      <c r="D53" s="27">
        <v>2</v>
      </c>
      <c r="E53" s="27">
        <v>0</v>
      </c>
      <c r="F53" s="27">
        <v>2</v>
      </c>
      <c r="G53" s="29">
        <v>9781483383934</v>
      </c>
      <c r="H53" s="30"/>
      <c r="I53" s="30"/>
      <c r="J53" s="31">
        <v>70</v>
      </c>
      <c r="K53" s="32">
        <f t="shared" ref="K53" si="4">F53*J53</f>
        <v>140</v>
      </c>
      <c r="L53" s="33">
        <v>0.66500000000000004</v>
      </c>
      <c r="M53" s="32">
        <f t="shared" ref="M53" si="5">K53*L53</f>
        <v>93.100000000000009</v>
      </c>
      <c r="N53" s="34" t="s">
        <v>24</v>
      </c>
      <c r="O53" s="30" t="s">
        <v>32</v>
      </c>
      <c r="P53" s="35" t="s">
        <v>38</v>
      </c>
      <c r="Q53" s="30" t="s">
        <v>39</v>
      </c>
      <c r="R53" s="36">
        <v>91768</v>
      </c>
      <c r="S53" t="s">
        <v>40</v>
      </c>
    </row>
    <row r="54" spans="1:19" x14ac:dyDescent="0.25">
      <c r="A54" s="1" t="s">
        <v>36</v>
      </c>
      <c r="B54" s="1"/>
      <c r="C54" s="1"/>
      <c r="D54" s="1"/>
      <c r="E54" s="1"/>
      <c r="F54">
        <f>SUM(F4:F53)</f>
        <v>827</v>
      </c>
      <c r="J54" s="11"/>
      <c r="K54" s="25">
        <f>SUM(K4:K53)</f>
        <v>38404.550000000003</v>
      </c>
      <c r="M54" s="25">
        <f>SUM(M4:M53)</f>
        <v>10874.023749999995</v>
      </c>
    </row>
  </sheetData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3Q 2017 - Acrobatiq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</dc:creator>
  <cp:lastModifiedBy>Susanne Rohrbaugh</cp:lastModifiedBy>
  <cp:lastPrinted>2017-04-25T19:45:25Z</cp:lastPrinted>
  <dcterms:created xsi:type="dcterms:W3CDTF">2017-04-18T20:19:27Z</dcterms:created>
  <dcterms:modified xsi:type="dcterms:W3CDTF">2017-04-27T20:48:35Z</dcterms:modified>
</cp:coreProperties>
</file>