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srohrbaugh/Library/CloudStorage/GoogleDrive-srohrbaugh@theorchard.com/Shared drives/RoyaltyShare Company Drive/DTMV/Publishers - Current/Macmillan_US/Sales_Files/Amazon/Amazon_US/"/>
    </mc:Choice>
  </mc:AlternateContent>
  <xr:revisionPtr revIDLastSave="0" documentId="13_ncr:1_{EE086481-6636-BA4A-9BEA-AC3FB4AEB535}" xr6:coauthVersionLast="47" xr6:coauthVersionMax="47" xr10:uidLastSave="{00000000-0000-0000-0000-000000000000}"/>
  <bookViews>
    <workbookView xWindow="0" yWindow="760" windowWidth="30240" windowHeight="17180" xr2:uid="{00000000-000D-0000-FFFF-FFFF00000000}"/>
  </bookViews>
  <sheets>
    <sheet name="Amazon CA January 2023" sheetId="1" r:id="rId1"/>
    <sheet name="Sheet1" sheetId="2" r:id="rId2"/>
  </sheets>
  <definedNames>
    <definedName name="_xlnm._FilterDatabase" localSheetId="0" hidden="1">'Amazon CA January 2023'!$A$1:$AK$2491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491" i="1" l="1"/>
  <c r="Z2490" i="1"/>
  <c r="Z2489" i="1"/>
  <c r="Z2488" i="1"/>
  <c r="Z2487" i="1"/>
  <c r="Z2486" i="1"/>
  <c r="Z2485" i="1"/>
  <c r="Z2484" i="1"/>
  <c r="Z2483" i="1"/>
  <c r="Z2482" i="1"/>
  <c r="Z2481" i="1"/>
  <c r="AJ663" i="1"/>
  <c r="AD663" i="1"/>
  <c r="AE663" i="1" s="1"/>
  <c r="AF663" i="1" s="1"/>
  <c r="AJ287" i="1"/>
  <c r="AD287" i="1"/>
  <c r="AE287" i="1" s="1"/>
  <c r="AF287" i="1" s="1"/>
  <c r="AJ1914" i="1"/>
  <c r="AD1914" i="1"/>
  <c r="AE1914" i="1" s="1"/>
  <c r="AF1914" i="1" s="1"/>
  <c r="AJ581" i="1"/>
  <c r="AD581" i="1"/>
  <c r="AE581" i="1" s="1"/>
  <c r="AF581" i="1" s="1"/>
  <c r="AJ2325" i="1"/>
  <c r="AD2325" i="1"/>
  <c r="AE2325" i="1" s="1"/>
  <c r="AF2325" i="1" s="1"/>
  <c r="AJ1892" i="1"/>
  <c r="AD1892" i="1"/>
  <c r="AE1892" i="1" s="1"/>
  <c r="AF1892" i="1" s="1"/>
  <c r="AJ423" i="1"/>
  <c r="AD423" i="1"/>
  <c r="AE423" i="1" s="1"/>
  <c r="AF423" i="1" s="1"/>
  <c r="AH423" i="1" s="1"/>
  <c r="AJ497" i="1"/>
  <c r="AD497" i="1"/>
  <c r="AE497" i="1" s="1"/>
  <c r="AF497" i="1" s="1"/>
  <c r="AJ1557" i="1"/>
  <c r="AD1557" i="1"/>
  <c r="AE1557" i="1" s="1"/>
  <c r="AF1557" i="1" s="1"/>
  <c r="AJ526" i="1"/>
  <c r="AD526" i="1"/>
  <c r="AE526" i="1" s="1"/>
  <c r="AF526" i="1" s="1"/>
  <c r="AJ2305" i="1"/>
  <c r="AD2305" i="1"/>
  <c r="AE2305" i="1" s="1"/>
  <c r="AF2305" i="1" s="1"/>
  <c r="AJ1790" i="1"/>
  <c r="AD1790" i="1"/>
  <c r="AE1790" i="1" s="1"/>
  <c r="AF1790" i="1" s="1"/>
  <c r="AG1790" i="1" s="1"/>
  <c r="AI1790" i="1" s="1"/>
  <c r="AJ2431" i="1"/>
  <c r="AD2431" i="1"/>
  <c r="AE2431" i="1" s="1"/>
  <c r="AF2431" i="1" s="1"/>
  <c r="AJ466" i="1"/>
  <c r="AD466" i="1"/>
  <c r="AE466" i="1" s="1"/>
  <c r="AF466" i="1" s="1"/>
  <c r="AJ315" i="1"/>
  <c r="AD315" i="1"/>
  <c r="AE315" i="1" s="1"/>
  <c r="AF315" i="1" s="1"/>
  <c r="AJ1066" i="1"/>
  <c r="AD1066" i="1"/>
  <c r="AE1066" i="1" s="1"/>
  <c r="AF1066" i="1" s="1"/>
  <c r="AH1066" i="1" s="1"/>
  <c r="AJ1088" i="1"/>
  <c r="AD1088" i="1"/>
  <c r="AE1088" i="1" s="1"/>
  <c r="AF1088" i="1" s="1"/>
  <c r="AJ1191" i="1"/>
  <c r="AD1191" i="1"/>
  <c r="AE1191" i="1" s="1"/>
  <c r="AF1191" i="1" s="1"/>
  <c r="AJ1190" i="1"/>
  <c r="AD1190" i="1"/>
  <c r="AE1190" i="1" s="1"/>
  <c r="AF1190" i="1" s="1"/>
  <c r="AJ314" i="1"/>
  <c r="AD314" i="1"/>
  <c r="AE314" i="1" s="1"/>
  <c r="AF314" i="1" s="1"/>
  <c r="AJ1087" i="1"/>
  <c r="AD1087" i="1"/>
  <c r="AE1087" i="1" s="1"/>
  <c r="AF1087" i="1" s="1"/>
  <c r="AJ1789" i="1"/>
  <c r="AD1789" i="1"/>
  <c r="AE1789" i="1" s="1"/>
  <c r="AF1789" i="1" s="1"/>
  <c r="AG1789" i="1" s="1"/>
  <c r="AI1789" i="1" s="1"/>
  <c r="AJ1577" i="1"/>
  <c r="AD1577" i="1"/>
  <c r="AE1577" i="1" s="1"/>
  <c r="AF1577" i="1" s="1"/>
  <c r="AJ2413" i="1"/>
  <c r="AD2413" i="1"/>
  <c r="AE2413" i="1" s="1"/>
  <c r="AF2413" i="1" s="1"/>
  <c r="AG2413" i="1" s="1"/>
  <c r="AI2413" i="1" s="1"/>
  <c r="AJ1469" i="1"/>
  <c r="AD1469" i="1"/>
  <c r="AE1469" i="1" s="1"/>
  <c r="AF1469" i="1" s="1"/>
  <c r="AH1469" i="1" s="1"/>
  <c r="AJ2304" i="1"/>
  <c r="AD2304" i="1"/>
  <c r="AE2304" i="1" s="1"/>
  <c r="AF2304" i="1" s="1"/>
  <c r="AJ1065" i="1"/>
  <c r="AD1065" i="1"/>
  <c r="AE1065" i="1" s="1"/>
  <c r="AF1065" i="1" s="1"/>
  <c r="AH1065" i="1" s="1"/>
  <c r="AJ1772" i="1"/>
  <c r="AD1772" i="1"/>
  <c r="AE1772" i="1" s="1"/>
  <c r="AF1772" i="1" s="1"/>
  <c r="AJ1468" i="1"/>
  <c r="AD1468" i="1"/>
  <c r="AE1468" i="1" s="1"/>
  <c r="AF1468" i="1" s="1"/>
  <c r="AJ1064" i="1"/>
  <c r="AD1064" i="1"/>
  <c r="AE1064" i="1" s="1"/>
  <c r="AF1064" i="1" s="1"/>
  <c r="AJ2303" i="1"/>
  <c r="AD2303" i="1"/>
  <c r="AE2303" i="1" s="1"/>
  <c r="AF2303" i="1" s="1"/>
  <c r="AH2303" i="1" s="1"/>
  <c r="AJ422" i="1"/>
  <c r="AD422" i="1"/>
  <c r="AE422" i="1" s="1"/>
  <c r="AF422" i="1" s="1"/>
  <c r="AJ1063" i="1"/>
  <c r="AD1063" i="1"/>
  <c r="AE1063" i="1" s="1"/>
  <c r="AF1063" i="1" s="1"/>
  <c r="AJ2302" i="1"/>
  <c r="AD2302" i="1"/>
  <c r="AE2302" i="1" s="1"/>
  <c r="AF2302" i="1" s="1"/>
  <c r="AH2302" i="1" s="1"/>
  <c r="AJ1491" i="1"/>
  <c r="AD1491" i="1"/>
  <c r="AE1491" i="1" s="1"/>
  <c r="AF1491" i="1" s="1"/>
  <c r="AJ286" i="1"/>
  <c r="AD286" i="1"/>
  <c r="AE286" i="1" s="1"/>
  <c r="AF286" i="1" s="1"/>
  <c r="AJ2324" i="1"/>
  <c r="AD2324" i="1"/>
  <c r="AE2324" i="1" s="1"/>
  <c r="AF2324" i="1" s="1"/>
  <c r="AJ1062" i="1"/>
  <c r="AD1062" i="1"/>
  <c r="AE1062" i="1" s="1"/>
  <c r="AF1062" i="1" s="1"/>
  <c r="AJ1467" i="1"/>
  <c r="AD1467" i="1"/>
  <c r="AE1467" i="1" s="1"/>
  <c r="AF1467" i="1" s="1"/>
  <c r="AH1467" i="1" s="1"/>
  <c r="AJ580" i="1"/>
  <c r="AD580" i="1"/>
  <c r="AE580" i="1" s="1"/>
  <c r="AF580" i="1" s="1"/>
  <c r="AJ1061" i="1"/>
  <c r="AD1061" i="1"/>
  <c r="AE1061" i="1" s="1"/>
  <c r="AF1061" i="1" s="1"/>
  <c r="AJ666" i="1"/>
  <c r="AD666" i="1"/>
  <c r="AE666" i="1" s="1"/>
  <c r="AF666" i="1" s="1"/>
  <c r="AJ1086" i="1"/>
  <c r="AD1086" i="1"/>
  <c r="AE1086" i="1" s="1"/>
  <c r="AF1086" i="1" s="1"/>
  <c r="AH1086" i="1" s="1"/>
  <c r="AJ1085" i="1"/>
  <c r="AD1085" i="1"/>
  <c r="AE1085" i="1" s="1"/>
  <c r="AF1085" i="1" s="1"/>
  <c r="AJ1490" i="1"/>
  <c r="AD1490" i="1"/>
  <c r="AE1490" i="1" s="1"/>
  <c r="AF1490" i="1" s="1"/>
  <c r="AJ451" i="1"/>
  <c r="AD451" i="1"/>
  <c r="AE451" i="1" s="1"/>
  <c r="AF451" i="1" s="1"/>
  <c r="AG451" i="1" s="1"/>
  <c r="AI451" i="1" s="1"/>
  <c r="AJ344" i="1"/>
  <c r="AD344" i="1"/>
  <c r="AE344" i="1" s="1"/>
  <c r="AF344" i="1" s="1"/>
  <c r="AJ2327" i="1"/>
  <c r="AD2327" i="1"/>
  <c r="AE2327" i="1" s="1"/>
  <c r="AF2327" i="1" s="1"/>
  <c r="AH2327" i="1" s="1"/>
  <c r="AJ662" i="1"/>
  <c r="AD662" i="1"/>
  <c r="AE662" i="1" s="1"/>
  <c r="AF662" i="1" s="1"/>
  <c r="AJ1788" i="1"/>
  <c r="AD1788" i="1"/>
  <c r="AE1788" i="1" s="1"/>
  <c r="AF1788" i="1" s="1"/>
  <c r="AJ1913" i="1"/>
  <c r="AD1913" i="1"/>
  <c r="AE1913" i="1" s="1"/>
  <c r="AF1913" i="1" s="1"/>
  <c r="AJ2323" i="1"/>
  <c r="AD2323" i="1"/>
  <c r="AE2323" i="1" s="1"/>
  <c r="AF2323" i="1" s="1"/>
  <c r="AJ1466" i="1"/>
  <c r="AD1466" i="1"/>
  <c r="AE1466" i="1" s="1"/>
  <c r="AF1466" i="1" s="1"/>
  <c r="AH1466" i="1" s="1"/>
  <c r="AJ1575" i="1"/>
  <c r="AD1575" i="1"/>
  <c r="AE1575" i="1" s="1"/>
  <c r="AF1575" i="1" s="1"/>
  <c r="AJ1787" i="1"/>
  <c r="AD1787" i="1"/>
  <c r="AE1787" i="1" s="1"/>
  <c r="AF1787" i="1" s="1"/>
  <c r="AH1787" i="1" s="1"/>
  <c r="AJ1177" i="1"/>
  <c r="AD1177" i="1"/>
  <c r="AE1177" i="1" s="1"/>
  <c r="AF1177" i="1" s="1"/>
  <c r="AJ1493" i="1"/>
  <c r="AD1493" i="1"/>
  <c r="AE1493" i="1" s="1"/>
  <c r="AF1493" i="1" s="1"/>
  <c r="AJ2412" i="1"/>
  <c r="AD2412" i="1"/>
  <c r="AE2412" i="1" s="1"/>
  <c r="AF2412" i="1" s="1"/>
  <c r="AJ1060" i="1"/>
  <c r="AD1060" i="1"/>
  <c r="AE1060" i="1" s="1"/>
  <c r="AF1060" i="1" s="1"/>
  <c r="AH1060" i="1" s="1"/>
  <c r="AJ1084" i="1"/>
  <c r="AD1084" i="1"/>
  <c r="AE1084" i="1" s="1"/>
  <c r="AF1084" i="1" s="1"/>
  <c r="AJ578" i="1"/>
  <c r="AD578" i="1"/>
  <c r="AE578" i="1" s="1"/>
  <c r="AF578" i="1" s="1"/>
  <c r="AJ568" i="1"/>
  <c r="AD568" i="1"/>
  <c r="AE568" i="1" s="1"/>
  <c r="AF568" i="1" s="1"/>
  <c r="AH568" i="1" s="1"/>
  <c r="AJ1786" i="1"/>
  <c r="AD1786" i="1"/>
  <c r="AE1786" i="1" s="1"/>
  <c r="AF1786" i="1" s="1"/>
  <c r="AJ610" i="1"/>
  <c r="AD610" i="1"/>
  <c r="AE610" i="1" s="1"/>
  <c r="AF610" i="1" s="1"/>
  <c r="AG610" i="1" s="1"/>
  <c r="AJ2411" i="1"/>
  <c r="AD2411" i="1"/>
  <c r="AE2411" i="1" s="1"/>
  <c r="AF2411" i="1" s="1"/>
  <c r="AJ2430" i="1"/>
  <c r="AD2430" i="1"/>
  <c r="AE2430" i="1" s="1"/>
  <c r="AF2430" i="1" s="1"/>
  <c r="AJ1912" i="1"/>
  <c r="AD1912" i="1"/>
  <c r="AE1912" i="1" s="1"/>
  <c r="AF1912" i="1" s="1"/>
  <c r="AJ1083" i="1"/>
  <c r="AD1083" i="1"/>
  <c r="AE1083" i="1" s="1"/>
  <c r="AF1083" i="1" s="1"/>
  <c r="AH1083" i="1" s="1"/>
  <c r="AJ156" i="1"/>
  <c r="AD156" i="1"/>
  <c r="AE156" i="1" s="1"/>
  <c r="AF156" i="1" s="1"/>
  <c r="AH156" i="1" s="1"/>
  <c r="AJ2322" i="1"/>
  <c r="AD2322" i="1"/>
  <c r="AE2322" i="1" s="1"/>
  <c r="AF2322" i="1" s="1"/>
  <c r="AJ2321" i="1"/>
  <c r="AD2321" i="1"/>
  <c r="AE2321" i="1" s="1"/>
  <c r="AF2321" i="1" s="1"/>
  <c r="AJ465" i="1"/>
  <c r="AD465" i="1"/>
  <c r="AE465" i="1" s="1"/>
  <c r="AF465" i="1" s="1"/>
  <c r="AJ2429" i="1"/>
  <c r="AD2429" i="1"/>
  <c r="AE2429" i="1" s="1"/>
  <c r="AF2429" i="1" s="1"/>
  <c r="AJ2428" i="1"/>
  <c r="AD2428" i="1"/>
  <c r="AE2428" i="1" s="1"/>
  <c r="AF2428" i="1" s="1"/>
  <c r="AJ1911" i="1"/>
  <c r="AD1911" i="1"/>
  <c r="AE1911" i="1" s="1"/>
  <c r="AF1911" i="1" s="1"/>
  <c r="AH1911" i="1" s="1"/>
  <c r="AJ2410" i="1"/>
  <c r="AD2410" i="1"/>
  <c r="AE2410" i="1" s="1"/>
  <c r="AF2410" i="1" s="1"/>
  <c r="AJ1556" i="1"/>
  <c r="AD1556" i="1"/>
  <c r="AE1556" i="1" s="1"/>
  <c r="AF1556" i="1" s="1"/>
  <c r="AJ1891" i="1"/>
  <c r="AD1891" i="1"/>
  <c r="AE1891" i="1" s="1"/>
  <c r="AF1891" i="1" s="1"/>
  <c r="AH1891" i="1" s="1"/>
  <c r="AJ2409" i="1"/>
  <c r="AD2409" i="1"/>
  <c r="AE2409" i="1" s="1"/>
  <c r="AF2409" i="1" s="1"/>
  <c r="AJ1574" i="1"/>
  <c r="AD1574" i="1"/>
  <c r="AE1574" i="1" s="1"/>
  <c r="AF1574" i="1" s="1"/>
  <c r="AJ1189" i="1"/>
  <c r="AD1189" i="1"/>
  <c r="AE1189" i="1" s="1"/>
  <c r="AF1189" i="1" s="1"/>
  <c r="AJ1176" i="1"/>
  <c r="AD1176" i="1"/>
  <c r="AE1176" i="1" s="1"/>
  <c r="AF1176" i="1" s="1"/>
  <c r="AJ1956" i="1"/>
  <c r="AD1956" i="1"/>
  <c r="AE1956" i="1" s="1"/>
  <c r="AF1956" i="1" s="1"/>
  <c r="AJ1949" i="1"/>
  <c r="AD1949" i="1"/>
  <c r="AE1949" i="1" s="1"/>
  <c r="AF1949" i="1" s="1"/>
  <c r="AJ1916" i="1"/>
  <c r="AD1916" i="1"/>
  <c r="AE1916" i="1" s="1"/>
  <c r="AF1916" i="1" s="1"/>
  <c r="AH1916" i="1" s="1"/>
  <c r="AJ1948" i="1"/>
  <c r="AD1948" i="1"/>
  <c r="AE1948" i="1" s="1"/>
  <c r="AF1948" i="1" s="1"/>
  <c r="AJ1947" i="1"/>
  <c r="AD1947" i="1"/>
  <c r="AE1947" i="1" s="1"/>
  <c r="AF1947" i="1" s="1"/>
  <c r="AJ1927" i="1"/>
  <c r="AD1927" i="1"/>
  <c r="AE1927" i="1" s="1"/>
  <c r="AF1927" i="1" s="1"/>
  <c r="AJ1910" i="1"/>
  <c r="AD1910" i="1"/>
  <c r="AE1910" i="1" s="1"/>
  <c r="AF1910" i="1" s="1"/>
  <c r="AJ1573" i="1"/>
  <c r="AD1573" i="1"/>
  <c r="AE1573" i="1" s="1"/>
  <c r="AF1573" i="1" s="1"/>
  <c r="AJ1890" i="1"/>
  <c r="AD1890" i="1"/>
  <c r="AE1890" i="1" s="1"/>
  <c r="AF1890" i="1" s="1"/>
  <c r="AH1890" i="1" s="1"/>
  <c r="AJ2238" i="1"/>
  <c r="AD2238" i="1"/>
  <c r="AE2238" i="1" s="1"/>
  <c r="AF2238" i="1" s="1"/>
  <c r="AJ1981" i="1"/>
  <c r="AD1981" i="1"/>
  <c r="AE1981" i="1" s="1"/>
  <c r="AF1981" i="1" s="1"/>
  <c r="AJ1955" i="1"/>
  <c r="AD1955" i="1"/>
  <c r="AE1955" i="1" s="1"/>
  <c r="AF1955" i="1" s="1"/>
  <c r="AH1955" i="1" s="1"/>
  <c r="AJ1621" i="1"/>
  <c r="AD1621" i="1"/>
  <c r="AE1621" i="1" s="1"/>
  <c r="AF1621" i="1" s="1"/>
  <c r="AJ2237" i="1"/>
  <c r="AD2237" i="1"/>
  <c r="AE2237" i="1" s="1"/>
  <c r="AF2237" i="1" s="1"/>
  <c r="AJ1572" i="1"/>
  <c r="AD1572" i="1"/>
  <c r="AE1572" i="1" s="1"/>
  <c r="AF1572" i="1" s="1"/>
  <c r="AJ2192" i="1"/>
  <c r="AD2192" i="1"/>
  <c r="AE2192" i="1" s="1"/>
  <c r="AF2192" i="1" s="1"/>
  <c r="AH2192" i="1" s="1"/>
  <c r="AJ2408" i="1"/>
  <c r="AD2408" i="1"/>
  <c r="AE2408" i="1" s="1"/>
  <c r="AF2408" i="1" s="1"/>
  <c r="AJ335" i="1"/>
  <c r="AD335" i="1"/>
  <c r="AE335" i="1" s="1"/>
  <c r="AF335" i="1" s="1"/>
  <c r="AJ2407" i="1"/>
  <c r="AD2407" i="1"/>
  <c r="AE2407" i="1" s="1"/>
  <c r="AF2407" i="1" s="1"/>
  <c r="AH2407" i="1" s="1"/>
  <c r="AJ1926" i="1"/>
  <c r="AD1926" i="1"/>
  <c r="AE1926" i="1" s="1"/>
  <c r="AF1926" i="1" s="1"/>
  <c r="AJ1175" i="1"/>
  <c r="AD1175" i="1"/>
  <c r="AE1175" i="1" s="1"/>
  <c r="AF1175" i="1" s="1"/>
  <c r="AJ1959" i="1"/>
  <c r="AD1959" i="1"/>
  <c r="AE1959" i="1" s="1"/>
  <c r="AF1959" i="1" s="1"/>
  <c r="AJ1946" i="1"/>
  <c r="AD1946" i="1"/>
  <c r="AE1946" i="1" s="1"/>
  <c r="AF1946" i="1" s="1"/>
  <c r="AJ1945" i="1"/>
  <c r="AD1945" i="1"/>
  <c r="AE1945" i="1" s="1"/>
  <c r="AF1945" i="1" s="1"/>
  <c r="AG1945" i="1" s="1"/>
  <c r="AI1945" i="1" s="1"/>
  <c r="AJ1951" i="1"/>
  <c r="AD1951" i="1"/>
  <c r="AE1951" i="1" s="1"/>
  <c r="AF1951" i="1" s="1"/>
  <c r="AH1951" i="1" s="1"/>
  <c r="AJ2382" i="1"/>
  <c r="AD2382" i="1"/>
  <c r="AE2382" i="1" s="1"/>
  <c r="AF2382" i="1" s="1"/>
  <c r="AJ1620" i="1"/>
  <c r="AD1620" i="1"/>
  <c r="AE1620" i="1" s="1"/>
  <c r="AF1620" i="1" s="1"/>
  <c r="AJ2406" i="1"/>
  <c r="AD2406" i="1"/>
  <c r="AE2406" i="1" s="1"/>
  <c r="AF2406" i="1" s="1"/>
  <c r="AG2406" i="1" s="1"/>
  <c r="AI2406" i="1" s="1"/>
  <c r="AJ1958" i="1"/>
  <c r="AD1958" i="1"/>
  <c r="AE1958" i="1" s="1"/>
  <c r="AF1958" i="1" s="1"/>
  <c r="AJ1950" i="1"/>
  <c r="AD1950" i="1"/>
  <c r="AE1950" i="1" s="1"/>
  <c r="AF1950" i="1" s="1"/>
  <c r="AJ1619" i="1"/>
  <c r="AD1619" i="1"/>
  <c r="AE1619" i="1" s="1"/>
  <c r="AF1619" i="1" s="1"/>
  <c r="AJ2427" i="1"/>
  <c r="AD2427" i="1"/>
  <c r="AE2427" i="1" s="1"/>
  <c r="AF2427" i="1" s="1"/>
  <c r="AJ2278" i="1"/>
  <c r="AD2278" i="1"/>
  <c r="AE2278" i="1" s="1"/>
  <c r="AF2278" i="1" s="1"/>
  <c r="AJ1944" i="1"/>
  <c r="AD1944" i="1"/>
  <c r="AE1944" i="1" s="1"/>
  <c r="AF1944" i="1" s="1"/>
  <c r="AJ458" i="1"/>
  <c r="AD458" i="1"/>
  <c r="AE458" i="1" s="1"/>
  <c r="AF458" i="1" s="1"/>
  <c r="AH458" i="1" s="1"/>
  <c r="AJ1925" i="1"/>
  <c r="AD1925" i="1"/>
  <c r="AE1925" i="1" s="1"/>
  <c r="AF1925" i="1" s="1"/>
  <c r="AG1925" i="1" s="1"/>
  <c r="AI1925" i="1" s="1"/>
  <c r="AJ1571" i="1"/>
  <c r="AD1571" i="1"/>
  <c r="AE1571" i="1" s="1"/>
  <c r="AF1571" i="1" s="1"/>
  <c r="AJ1174" i="1"/>
  <c r="AD1174" i="1"/>
  <c r="AE1174" i="1" s="1"/>
  <c r="AF1174" i="1" s="1"/>
  <c r="AJ1943" i="1"/>
  <c r="AD1943" i="1"/>
  <c r="AE1943" i="1" s="1"/>
  <c r="AF1943" i="1" s="1"/>
  <c r="AJ1618" i="1"/>
  <c r="AD1618" i="1"/>
  <c r="AE1618" i="1" s="1"/>
  <c r="AF1618" i="1" s="1"/>
  <c r="AJ1924" i="1"/>
  <c r="AD1924" i="1"/>
  <c r="AE1924" i="1" s="1"/>
  <c r="AF1924" i="1" s="1"/>
  <c r="AJ2426" i="1"/>
  <c r="AD2426" i="1"/>
  <c r="AE2426" i="1" s="1"/>
  <c r="AF2426" i="1" s="1"/>
  <c r="AJ2425" i="1"/>
  <c r="AD2425" i="1"/>
  <c r="AE2425" i="1" s="1"/>
  <c r="AF2425" i="1" s="1"/>
  <c r="AJ1971" i="1"/>
  <c r="AD1971" i="1"/>
  <c r="AE1971" i="1" s="1"/>
  <c r="AF1971" i="1" s="1"/>
  <c r="AH1971" i="1" s="1"/>
  <c r="AJ2095" i="1"/>
  <c r="AD2095" i="1"/>
  <c r="AE2095" i="1" s="1"/>
  <c r="AF2095" i="1" s="1"/>
  <c r="AJ1942" i="1"/>
  <c r="AD1942" i="1"/>
  <c r="AE1942" i="1" s="1"/>
  <c r="AF1942" i="1" s="1"/>
  <c r="AJ2446" i="1"/>
  <c r="AD2446" i="1"/>
  <c r="AE2446" i="1" s="1"/>
  <c r="AF2446" i="1" s="1"/>
  <c r="AJ2445" i="1"/>
  <c r="AD2445" i="1"/>
  <c r="AE2445" i="1" s="1"/>
  <c r="AF2445" i="1" s="1"/>
  <c r="AJ1889" i="1"/>
  <c r="AD1889" i="1"/>
  <c r="AE1889" i="1" s="1"/>
  <c r="AF1889" i="1" s="1"/>
  <c r="AJ2424" i="1"/>
  <c r="AD2424" i="1"/>
  <c r="AE2424" i="1" s="1"/>
  <c r="AF2424" i="1" s="1"/>
  <c r="AJ334" i="1"/>
  <c r="AD334" i="1"/>
  <c r="AE334" i="1" s="1"/>
  <c r="AF334" i="1" s="1"/>
  <c r="AH334" i="1" s="1"/>
  <c r="AJ96" i="1"/>
  <c r="AD96" i="1"/>
  <c r="AE96" i="1" s="1"/>
  <c r="AF96" i="1" s="1"/>
  <c r="AJ1555" i="1"/>
  <c r="AD1555" i="1"/>
  <c r="AE1555" i="1" s="1"/>
  <c r="AF1555" i="1" s="1"/>
  <c r="AJ619" i="1"/>
  <c r="AD619" i="1"/>
  <c r="AE619" i="1" s="1"/>
  <c r="AF619" i="1" s="1"/>
  <c r="AG619" i="1" s="1"/>
  <c r="AI619" i="1" s="1"/>
  <c r="AJ1554" i="1"/>
  <c r="AD1554" i="1"/>
  <c r="AE1554" i="1" s="1"/>
  <c r="AF1554" i="1" s="1"/>
  <c r="AH1554" i="1" s="1"/>
  <c r="AJ1553" i="1"/>
  <c r="AD1553" i="1"/>
  <c r="AE1553" i="1" s="1"/>
  <c r="AF1553" i="1" s="1"/>
  <c r="AJ1552" i="1"/>
  <c r="AD1552" i="1"/>
  <c r="AE1552" i="1" s="1"/>
  <c r="AF1552" i="1" s="1"/>
  <c r="AJ42" i="1"/>
  <c r="AD42" i="1"/>
  <c r="AE42" i="1" s="1"/>
  <c r="AF42" i="1" s="1"/>
  <c r="AJ1909" i="1"/>
  <c r="AD1909" i="1"/>
  <c r="AE1909" i="1" s="1"/>
  <c r="AF1909" i="1" s="1"/>
  <c r="AJ1173" i="1"/>
  <c r="AD1173" i="1"/>
  <c r="AE1173" i="1" s="1"/>
  <c r="AF1173" i="1" s="1"/>
  <c r="AJ2405" i="1"/>
  <c r="AD2405" i="1"/>
  <c r="AE2405" i="1" s="1"/>
  <c r="AF2405" i="1" s="1"/>
  <c r="AJ1570" i="1"/>
  <c r="AD1570" i="1"/>
  <c r="AE1570" i="1" s="1"/>
  <c r="AF1570" i="1" s="1"/>
  <c r="AJ1888" i="1"/>
  <c r="AD1888" i="1"/>
  <c r="AE1888" i="1" s="1"/>
  <c r="AF1888" i="1" s="1"/>
  <c r="AJ683" i="1"/>
  <c r="AD683" i="1"/>
  <c r="AE683" i="1" s="1"/>
  <c r="AF683" i="1" s="1"/>
  <c r="AJ1188" i="1"/>
  <c r="AD1188" i="1"/>
  <c r="AE1188" i="1" s="1"/>
  <c r="AF1188" i="1" s="1"/>
  <c r="AJ1187" i="1"/>
  <c r="AD1187" i="1"/>
  <c r="AE1187" i="1" s="1"/>
  <c r="AF1187" i="1" s="1"/>
  <c r="AJ2423" i="1"/>
  <c r="AD2423" i="1"/>
  <c r="AE2423" i="1" s="1"/>
  <c r="AF2423" i="1" s="1"/>
  <c r="AH2423" i="1" s="1"/>
  <c r="AJ2404" i="1"/>
  <c r="AD2404" i="1"/>
  <c r="AE2404" i="1" s="1"/>
  <c r="AF2404" i="1" s="1"/>
  <c r="AG2404" i="1" s="1"/>
  <c r="AI2404" i="1" s="1"/>
  <c r="AJ1195" i="1"/>
  <c r="AD1195" i="1"/>
  <c r="AE1195" i="1" s="1"/>
  <c r="AF1195" i="1" s="1"/>
  <c r="AJ1186" i="1"/>
  <c r="AD1186" i="1"/>
  <c r="AE1186" i="1" s="1"/>
  <c r="AF1186" i="1" s="1"/>
  <c r="AH1186" i="1" s="1"/>
  <c r="AJ2422" i="1"/>
  <c r="AD2422" i="1"/>
  <c r="AE2422" i="1" s="1"/>
  <c r="AF2422" i="1" s="1"/>
  <c r="AH2422" i="1" s="1"/>
  <c r="AJ1908" i="1"/>
  <c r="AD1908" i="1"/>
  <c r="AE1908" i="1" s="1"/>
  <c r="AF1908" i="1" s="1"/>
  <c r="AJ2403" i="1"/>
  <c r="AD2403" i="1"/>
  <c r="AE2403" i="1" s="1"/>
  <c r="AF2403" i="1" s="1"/>
  <c r="AJ457" i="1"/>
  <c r="AD457" i="1"/>
  <c r="AE457" i="1" s="1"/>
  <c r="AF457" i="1" s="1"/>
  <c r="AJ456" i="1"/>
  <c r="AD456" i="1"/>
  <c r="AE456" i="1" s="1"/>
  <c r="AF456" i="1" s="1"/>
  <c r="AJ455" i="1"/>
  <c r="AD455" i="1"/>
  <c r="AE455" i="1" s="1"/>
  <c r="AF455" i="1" s="1"/>
  <c r="AG455" i="1" s="1"/>
  <c r="AI455" i="1" s="1"/>
  <c r="AJ454" i="1"/>
  <c r="AD454" i="1"/>
  <c r="AE454" i="1" s="1"/>
  <c r="AF454" i="1" s="1"/>
  <c r="AH454" i="1" s="1"/>
  <c r="AJ1194" i="1"/>
  <c r="AD1194" i="1"/>
  <c r="AE1194" i="1" s="1"/>
  <c r="AF1194" i="1" s="1"/>
  <c r="AJ2402" i="1"/>
  <c r="AD2402" i="1"/>
  <c r="AE2402" i="1" s="1"/>
  <c r="AF2402" i="1" s="1"/>
  <c r="AJ333" i="1"/>
  <c r="AD333" i="1"/>
  <c r="AE333" i="1" s="1"/>
  <c r="AF333" i="1" s="1"/>
  <c r="AJ1185" i="1"/>
  <c r="AD1185" i="1"/>
  <c r="AE1185" i="1" s="1"/>
  <c r="AF1185" i="1" s="1"/>
  <c r="AJ1551" i="1"/>
  <c r="AD1551" i="1"/>
  <c r="AE1551" i="1" s="1"/>
  <c r="AF1551" i="1" s="1"/>
  <c r="AJ2453" i="1"/>
  <c r="AD2453" i="1"/>
  <c r="AE2453" i="1" s="1"/>
  <c r="AF2453" i="1" s="1"/>
  <c r="AG2453" i="1" s="1"/>
  <c r="AJ529" i="1"/>
  <c r="AD529" i="1"/>
  <c r="AE529" i="1" s="1"/>
  <c r="AF529" i="1" s="1"/>
  <c r="AJ1184" i="1"/>
  <c r="AD1184" i="1"/>
  <c r="AE1184" i="1" s="1"/>
  <c r="AF1184" i="1" s="1"/>
  <c r="AJ577" i="1"/>
  <c r="AD577" i="1"/>
  <c r="AE577" i="1" s="1"/>
  <c r="AF577" i="1" s="1"/>
  <c r="AJ2401" i="1"/>
  <c r="AD2401" i="1"/>
  <c r="AE2401" i="1" s="1"/>
  <c r="AF2401" i="1" s="1"/>
  <c r="AJ2421" i="1"/>
  <c r="AD2421" i="1"/>
  <c r="AE2421" i="1" s="1"/>
  <c r="AF2421" i="1" s="1"/>
  <c r="AJ1907" i="1"/>
  <c r="AD1907" i="1"/>
  <c r="AE1907" i="1" s="1"/>
  <c r="AF1907" i="1" s="1"/>
  <c r="AJ1550" i="1"/>
  <c r="AD1550" i="1"/>
  <c r="AE1550" i="1" s="1"/>
  <c r="AF1550" i="1" s="1"/>
  <c r="AG1550" i="1" s="1"/>
  <c r="AI1550" i="1" s="1"/>
  <c r="AJ1569" i="1"/>
  <c r="AD1569" i="1"/>
  <c r="AE1569" i="1" s="1"/>
  <c r="AF1569" i="1" s="1"/>
  <c r="AJ1906" i="1"/>
  <c r="AD1906" i="1"/>
  <c r="AE1906" i="1" s="1"/>
  <c r="AF1906" i="1" s="1"/>
  <c r="AJ332" i="1"/>
  <c r="AD332" i="1"/>
  <c r="AE332" i="1" s="1"/>
  <c r="AF332" i="1" s="1"/>
  <c r="AG332" i="1" s="1"/>
  <c r="AI332" i="1" s="1"/>
  <c r="AJ1193" i="1"/>
  <c r="AD1193" i="1"/>
  <c r="AE1193" i="1" s="1"/>
  <c r="AF1193" i="1" s="1"/>
  <c r="AJ1549" i="1"/>
  <c r="AD1549" i="1"/>
  <c r="AE1549" i="1" s="1"/>
  <c r="AF1549" i="1" s="1"/>
  <c r="AJ331" i="1"/>
  <c r="AD331" i="1"/>
  <c r="AE331" i="1" s="1"/>
  <c r="AF331" i="1" s="1"/>
  <c r="AJ2400" i="1"/>
  <c r="AD2400" i="1"/>
  <c r="AE2400" i="1" s="1"/>
  <c r="AF2400" i="1" s="1"/>
  <c r="AJ682" i="1"/>
  <c r="AD682" i="1"/>
  <c r="AE682" i="1" s="1"/>
  <c r="AF682" i="1" s="1"/>
  <c r="AJ95" i="1"/>
  <c r="AD95" i="1"/>
  <c r="AE95" i="1" s="1"/>
  <c r="AF95" i="1" s="1"/>
  <c r="AJ94" i="1"/>
  <c r="AD94" i="1"/>
  <c r="AE94" i="1" s="1"/>
  <c r="AF94" i="1" s="1"/>
  <c r="AJ93" i="1"/>
  <c r="AD93" i="1"/>
  <c r="AE93" i="1" s="1"/>
  <c r="AF93" i="1" s="1"/>
  <c r="AJ92" i="1"/>
  <c r="AD92" i="1"/>
  <c r="AE92" i="1" s="1"/>
  <c r="AF92" i="1" s="1"/>
  <c r="AJ91" i="1"/>
  <c r="AD91" i="1"/>
  <c r="AE91" i="1" s="1"/>
  <c r="AF91" i="1" s="1"/>
  <c r="AJ90" i="1"/>
  <c r="AD90" i="1"/>
  <c r="AE90" i="1" s="1"/>
  <c r="AF90" i="1" s="1"/>
  <c r="AJ89" i="1"/>
  <c r="AD89" i="1"/>
  <c r="AE89" i="1" s="1"/>
  <c r="AF89" i="1" s="1"/>
  <c r="AJ88" i="1"/>
  <c r="AD88" i="1"/>
  <c r="AE88" i="1" s="1"/>
  <c r="AF88" i="1" s="1"/>
  <c r="AJ87" i="1"/>
  <c r="AD87" i="1"/>
  <c r="AE87" i="1" s="1"/>
  <c r="AF87" i="1" s="1"/>
  <c r="AG87" i="1" s="1"/>
  <c r="AI87" i="1" s="1"/>
  <c r="AJ86" i="1"/>
  <c r="AD86" i="1"/>
  <c r="AE86" i="1" s="1"/>
  <c r="AF86" i="1" s="1"/>
  <c r="AJ85" i="1"/>
  <c r="AD85" i="1"/>
  <c r="AE85" i="1" s="1"/>
  <c r="AF85" i="1" s="1"/>
  <c r="AJ84" i="1"/>
  <c r="AD84" i="1"/>
  <c r="AE84" i="1" s="1"/>
  <c r="AF84" i="1" s="1"/>
  <c r="AJ83" i="1"/>
  <c r="AD83" i="1"/>
  <c r="AE83" i="1" s="1"/>
  <c r="AF83" i="1" s="1"/>
  <c r="AJ1183" i="1"/>
  <c r="AD1183" i="1"/>
  <c r="AE1183" i="1" s="1"/>
  <c r="AF1183" i="1" s="1"/>
  <c r="AJ343" i="1"/>
  <c r="AD343" i="1"/>
  <c r="AE343" i="1" s="1"/>
  <c r="AF343" i="1" s="1"/>
  <c r="AJ1887" i="1"/>
  <c r="AD1887" i="1"/>
  <c r="AE1887" i="1" s="1"/>
  <c r="AF1887" i="1" s="1"/>
  <c r="AJ1905" i="1"/>
  <c r="AD1905" i="1"/>
  <c r="AE1905" i="1" s="1"/>
  <c r="AF1905" i="1" s="1"/>
  <c r="AJ1904" i="1"/>
  <c r="AD1904" i="1"/>
  <c r="AE1904" i="1" s="1"/>
  <c r="AF1904" i="1" s="1"/>
  <c r="AH1904" i="1" s="1"/>
  <c r="AJ1903" i="1"/>
  <c r="AD1903" i="1"/>
  <c r="AE1903" i="1" s="1"/>
  <c r="AF1903" i="1" s="1"/>
  <c r="AG1903" i="1" s="1"/>
  <c r="AI1903" i="1" s="1"/>
  <c r="AJ1172" i="1"/>
  <c r="AD1172" i="1"/>
  <c r="AE1172" i="1" s="1"/>
  <c r="AF1172" i="1" s="1"/>
  <c r="AJ1886" i="1"/>
  <c r="AD1886" i="1"/>
  <c r="AE1886" i="1" s="1"/>
  <c r="AF1886" i="1" s="1"/>
  <c r="AJ2420" i="1"/>
  <c r="AD2420" i="1"/>
  <c r="AE2420" i="1" s="1"/>
  <c r="AF2420" i="1" s="1"/>
  <c r="AJ1902" i="1"/>
  <c r="AD1902" i="1"/>
  <c r="AE1902" i="1" s="1"/>
  <c r="AF1902" i="1" s="1"/>
  <c r="AJ1548" i="1"/>
  <c r="AD1548" i="1"/>
  <c r="AE1548" i="1" s="1"/>
  <c r="AF1548" i="1" s="1"/>
  <c r="AJ1901" i="1"/>
  <c r="AD1901" i="1"/>
  <c r="AE1901" i="1" s="1"/>
  <c r="AF1901" i="1" s="1"/>
  <c r="AJ1182" i="1"/>
  <c r="AD1182" i="1"/>
  <c r="AE1182" i="1" s="1"/>
  <c r="AF1182" i="1" s="1"/>
  <c r="AJ1885" i="1"/>
  <c r="AD1885" i="1"/>
  <c r="AE1885" i="1" s="1"/>
  <c r="AF1885" i="1" s="1"/>
  <c r="AJ330" i="1"/>
  <c r="AD330" i="1"/>
  <c r="AE330" i="1" s="1"/>
  <c r="AF330" i="1" s="1"/>
  <c r="AG330" i="1" s="1"/>
  <c r="AI330" i="1" s="1"/>
  <c r="AJ329" i="1"/>
  <c r="AD329" i="1"/>
  <c r="AE329" i="1" s="1"/>
  <c r="AF329" i="1" s="1"/>
  <c r="AG329" i="1" s="1"/>
  <c r="AI329" i="1" s="1"/>
  <c r="AJ2399" i="1"/>
  <c r="AD2399" i="1"/>
  <c r="AE2399" i="1" s="1"/>
  <c r="AF2399" i="1" s="1"/>
  <c r="AJ2482" i="1"/>
  <c r="AD2482" i="1"/>
  <c r="AE2482" i="1" s="1"/>
  <c r="AF2482" i="1" s="1"/>
  <c r="AH2482" i="1" s="1"/>
  <c r="AJ2419" i="1"/>
  <c r="AD2419" i="1"/>
  <c r="AE2419" i="1" s="1"/>
  <c r="AF2419" i="1" s="1"/>
  <c r="AJ1181" i="1"/>
  <c r="AD1181" i="1"/>
  <c r="AE1181" i="1" s="1"/>
  <c r="AF1181" i="1" s="1"/>
  <c r="AH1181" i="1" s="1"/>
  <c r="AJ2418" i="1"/>
  <c r="AD2418" i="1"/>
  <c r="AE2418" i="1" s="1"/>
  <c r="AF2418" i="1" s="1"/>
  <c r="AJ1171" i="1"/>
  <c r="AD1171" i="1"/>
  <c r="AE1171" i="1" s="1"/>
  <c r="AF1171" i="1" s="1"/>
  <c r="AJ1170" i="1"/>
  <c r="AD1170" i="1"/>
  <c r="AE1170" i="1" s="1"/>
  <c r="AF1170" i="1" s="1"/>
  <c r="AJ1547" i="1"/>
  <c r="AD1547" i="1"/>
  <c r="AE1547" i="1" s="1"/>
  <c r="AF1547" i="1" s="1"/>
  <c r="AJ1884" i="1"/>
  <c r="AD1884" i="1"/>
  <c r="AE1884" i="1" s="1"/>
  <c r="AF1884" i="1" s="1"/>
  <c r="AG1884" i="1" s="1"/>
  <c r="AI1884" i="1" s="1"/>
  <c r="AJ464" i="1"/>
  <c r="AD464" i="1"/>
  <c r="AE464" i="1" s="1"/>
  <c r="AF464" i="1" s="1"/>
  <c r="AJ1883" i="1"/>
  <c r="AD1883" i="1"/>
  <c r="AE1883" i="1" s="1"/>
  <c r="AF1883" i="1" s="1"/>
  <c r="AJ2398" i="1"/>
  <c r="AD2398" i="1"/>
  <c r="AE2398" i="1" s="1"/>
  <c r="AF2398" i="1" s="1"/>
  <c r="AG2398" i="1" s="1"/>
  <c r="AI2398" i="1" s="1"/>
  <c r="AJ1568" i="1"/>
  <c r="AD1568" i="1"/>
  <c r="AE1568" i="1" s="1"/>
  <c r="AF1568" i="1" s="1"/>
  <c r="AJ1546" i="1"/>
  <c r="AD1546" i="1"/>
  <c r="AE1546" i="1" s="1"/>
  <c r="AF1546" i="1" s="1"/>
  <c r="AH1546" i="1" s="1"/>
  <c r="AJ1900" i="1"/>
  <c r="AD1900" i="1"/>
  <c r="AE1900" i="1" s="1"/>
  <c r="AF1900" i="1" s="1"/>
  <c r="AG1900" i="1" s="1"/>
  <c r="AJ1192" i="1"/>
  <c r="AD1192" i="1"/>
  <c r="AE1192" i="1" s="1"/>
  <c r="AF1192" i="1" s="1"/>
  <c r="AJ2397" i="1"/>
  <c r="AD2397" i="1"/>
  <c r="AE2397" i="1" s="1"/>
  <c r="AF2397" i="1" s="1"/>
  <c r="AJ2396" i="1"/>
  <c r="AD2396" i="1"/>
  <c r="AE2396" i="1" s="1"/>
  <c r="AF2396" i="1" s="1"/>
  <c r="AJ328" i="1"/>
  <c r="AD328" i="1"/>
  <c r="AE328" i="1" s="1"/>
  <c r="AF328" i="1" s="1"/>
  <c r="AJ342" i="1"/>
  <c r="AD342" i="1"/>
  <c r="AE342" i="1" s="1"/>
  <c r="AF342" i="1" s="1"/>
  <c r="AJ2417" i="1"/>
  <c r="AD2417" i="1"/>
  <c r="AE2417" i="1" s="1"/>
  <c r="AF2417" i="1" s="1"/>
  <c r="AJ1899" i="1"/>
  <c r="AD1899" i="1"/>
  <c r="AE1899" i="1" s="1"/>
  <c r="AF1899" i="1" s="1"/>
  <c r="AG1899" i="1" s="1"/>
  <c r="AI1899" i="1" s="1"/>
  <c r="AJ681" i="1"/>
  <c r="AD681" i="1"/>
  <c r="AE681" i="1" s="1"/>
  <c r="AF681" i="1" s="1"/>
  <c r="AJ1545" i="1"/>
  <c r="AD1545" i="1"/>
  <c r="AE1545" i="1" s="1"/>
  <c r="AF1545" i="1" s="1"/>
  <c r="AH1545" i="1" s="1"/>
  <c r="AJ1567" i="1"/>
  <c r="AD1567" i="1"/>
  <c r="AE1567" i="1" s="1"/>
  <c r="AF1567" i="1" s="1"/>
  <c r="AJ2395" i="1"/>
  <c r="AD2395" i="1"/>
  <c r="AE2395" i="1" s="1"/>
  <c r="AF2395" i="1" s="1"/>
  <c r="AJ1898" i="1"/>
  <c r="AD1898" i="1"/>
  <c r="AE1898" i="1" s="1"/>
  <c r="AF1898" i="1" s="1"/>
  <c r="AJ1566" i="1"/>
  <c r="AD1566" i="1"/>
  <c r="AE1566" i="1" s="1"/>
  <c r="AF1566" i="1" s="1"/>
  <c r="AJ2416" i="1"/>
  <c r="AD2416" i="1"/>
  <c r="AE2416" i="1" s="1"/>
  <c r="AF2416" i="1" s="1"/>
  <c r="AG2416" i="1" s="1"/>
  <c r="AI2416" i="1" s="1"/>
  <c r="AJ1180" i="1"/>
  <c r="AD1180" i="1"/>
  <c r="AE1180" i="1" s="1"/>
  <c r="AF1180" i="1" s="1"/>
  <c r="AJ2415" i="1"/>
  <c r="AD2415" i="1"/>
  <c r="AE2415" i="1" s="1"/>
  <c r="AF2415" i="1" s="1"/>
  <c r="AJ341" i="1"/>
  <c r="AD341" i="1"/>
  <c r="AE341" i="1" s="1"/>
  <c r="AF341" i="1" s="1"/>
  <c r="AH341" i="1" s="1"/>
  <c r="AJ1179" i="1"/>
  <c r="AD1179" i="1"/>
  <c r="AE1179" i="1" s="1"/>
  <c r="AF1179" i="1" s="1"/>
  <c r="AG1179" i="1" s="1"/>
  <c r="AI1179" i="1" s="1"/>
  <c r="AJ2414" i="1"/>
  <c r="AD2414" i="1"/>
  <c r="AE2414" i="1" s="1"/>
  <c r="AF2414" i="1" s="1"/>
  <c r="AH2414" i="1" s="1"/>
  <c r="AJ1897" i="1"/>
  <c r="AD1897" i="1"/>
  <c r="AE1897" i="1" s="1"/>
  <c r="AF1897" i="1" s="1"/>
  <c r="AJ340" i="1"/>
  <c r="AD340" i="1"/>
  <c r="AE340" i="1" s="1"/>
  <c r="AF340" i="1" s="1"/>
  <c r="AJ1880" i="1"/>
  <c r="AD1880" i="1"/>
  <c r="AE1880" i="1" s="1"/>
  <c r="AF1880" i="1" s="1"/>
  <c r="AJ1544" i="1"/>
  <c r="AD1544" i="1"/>
  <c r="AE1544" i="1" s="1"/>
  <c r="AF1544" i="1" s="1"/>
  <c r="AJ1896" i="1"/>
  <c r="AD1896" i="1"/>
  <c r="AE1896" i="1" s="1"/>
  <c r="AF1896" i="1" s="1"/>
  <c r="AG1896" i="1" s="1"/>
  <c r="AI1896" i="1" s="1"/>
  <c r="AJ1895" i="1"/>
  <c r="AD1895" i="1"/>
  <c r="AE1895" i="1" s="1"/>
  <c r="AF1895" i="1" s="1"/>
  <c r="AJ327" i="1"/>
  <c r="AD327" i="1"/>
  <c r="AE327" i="1" s="1"/>
  <c r="AF327" i="1" s="1"/>
  <c r="AJ1169" i="1"/>
  <c r="AD1169" i="1"/>
  <c r="AE1169" i="1" s="1"/>
  <c r="AF1169" i="1" s="1"/>
  <c r="AJ1168" i="1"/>
  <c r="AD1168" i="1"/>
  <c r="AE1168" i="1" s="1"/>
  <c r="AF1168" i="1" s="1"/>
  <c r="AJ1915" i="1"/>
  <c r="AD1915" i="1"/>
  <c r="AE1915" i="1" s="1"/>
  <c r="AF1915" i="1" s="1"/>
  <c r="AH1915" i="1" s="1"/>
  <c r="AJ1167" i="1"/>
  <c r="AD1167" i="1"/>
  <c r="AE1167" i="1" s="1"/>
  <c r="AF1167" i="1" s="1"/>
  <c r="AJ1894" i="1"/>
  <c r="AD1894" i="1"/>
  <c r="AE1894" i="1" s="1"/>
  <c r="AF1894" i="1" s="1"/>
  <c r="AJ326" i="1"/>
  <c r="AD326" i="1"/>
  <c r="AE326" i="1" s="1"/>
  <c r="AF326" i="1" s="1"/>
  <c r="AG326" i="1" s="1"/>
  <c r="AJ450" i="1"/>
  <c r="AD450" i="1"/>
  <c r="AE450" i="1" s="1"/>
  <c r="AF450" i="1" s="1"/>
  <c r="AJ339" i="1"/>
  <c r="AD339" i="1"/>
  <c r="AE339" i="1" s="1"/>
  <c r="AF339" i="1" s="1"/>
  <c r="AJ338" i="1"/>
  <c r="AD338" i="1"/>
  <c r="AE338" i="1" s="1"/>
  <c r="AF338" i="1" s="1"/>
  <c r="AH338" i="1" s="1"/>
  <c r="AJ325" i="1"/>
  <c r="AD325" i="1"/>
  <c r="AE325" i="1" s="1"/>
  <c r="AF325" i="1" s="1"/>
  <c r="AG325" i="1" s="1"/>
  <c r="AI325" i="1" s="1"/>
  <c r="AJ324" i="1"/>
  <c r="AD324" i="1"/>
  <c r="AE324" i="1" s="1"/>
  <c r="AF324" i="1" s="1"/>
  <c r="AJ323" i="1"/>
  <c r="AD323" i="1"/>
  <c r="AE323" i="1" s="1"/>
  <c r="AF323" i="1" s="1"/>
  <c r="AJ680" i="1"/>
  <c r="AD680" i="1"/>
  <c r="AE680" i="1" s="1"/>
  <c r="AF680" i="1" s="1"/>
  <c r="AG680" i="1" s="1"/>
  <c r="AI680" i="1" s="1"/>
  <c r="AJ679" i="1"/>
  <c r="AD679" i="1"/>
  <c r="AE679" i="1" s="1"/>
  <c r="AF679" i="1" s="1"/>
  <c r="AJ1178" i="1"/>
  <c r="AD1178" i="1"/>
  <c r="AE1178" i="1" s="1"/>
  <c r="AF1178" i="1" s="1"/>
  <c r="AH1178" i="1" s="1"/>
  <c r="AJ322" i="1"/>
  <c r="AD322" i="1"/>
  <c r="AE322" i="1" s="1"/>
  <c r="AF322" i="1" s="1"/>
  <c r="AJ678" i="1"/>
  <c r="AD678" i="1"/>
  <c r="AE678" i="1" s="1"/>
  <c r="AF678" i="1" s="1"/>
  <c r="AJ677" i="1"/>
  <c r="AD677" i="1"/>
  <c r="AE677" i="1" s="1"/>
  <c r="AF677" i="1" s="1"/>
  <c r="AJ1893" i="1"/>
  <c r="AD1893" i="1"/>
  <c r="AE1893" i="1" s="1"/>
  <c r="AF1893" i="1" s="1"/>
  <c r="AJ1815" i="1"/>
  <c r="AD1815" i="1"/>
  <c r="AE1815" i="1" s="1"/>
  <c r="AF1815" i="1" s="1"/>
  <c r="AG1815" i="1" s="1"/>
  <c r="AI1815" i="1" s="1"/>
  <c r="AJ321" i="1"/>
  <c r="AD321" i="1"/>
  <c r="AE321" i="1" s="1"/>
  <c r="AF321" i="1" s="1"/>
  <c r="AJ1873" i="1"/>
  <c r="AD1873" i="1"/>
  <c r="AE1873" i="1" s="1"/>
  <c r="AF1873" i="1" s="1"/>
  <c r="AJ2441" i="1"/>
  <c r="AD2441" i="1"/>
  <c r="AE2441" i="1" s="1"/>
  <c r="AF2441" i="1" s="1"/>
  <c r="AJ1543" i="1"/>
  <c r="AD1543" i="1"/>
  <c r="AE1543" i="1" s="1"/>
  <c r="AF1543" i="1" s="1"/>
  <c r="AG1543" i="1" s="1"/>
  <c r="AI1543" i="1" s="1"/>
  <c r="AJ1166" i="1"/>
  <c r="AD1166" i="1"/>
  <c r="AE1166" i="1" s="1"/>
  <c r="AF1166" i="1" s="1"/>
  <c r="AJ337" i="1"/>
  <c r="AD337" i="1"/>
  <c r="AE337" i="1" s="1"/>
  <c r="AF337" i="1" s="1"/>
  <c r="AJ1872" i="1"/>
  <c r="AD1872" i="1"/>
  <c r="AE1872" i="1" s="1"/>
  <c r="AF1872" i="1" s="1"/>
  <c r="AJ675" i="1"/>
  <c r="AD675" i="1"/>
  <c r="AE675" i="1" s="1"/>
  <c r="AF675" i="1" s="1"/>
  <c r="AJ2393" i="1"/>
  <c r="AD2393" i="1"/>
  <c r="AE2393" i="1" s="1"/>
  <c r="AF2393" i="1" s="1"/>
  <c r="AJ1156" i="1"/>
  <c r="AD1156" i="1"/>
  <c r="AE1156" i="1" s="1"/>
  <c r="AF1156" i="1" s="1"/>
  <c r="AH1156" i="1" s="1"/>
  <c r="AJ2381" i="1"/>
  <c r="AD2381" i="1"/>
  <c r="AE2381" i="1" s="1"/>
  <c r="AF2381" i="1" s="1"/>
  <c r="AJ2380" i="1"/>
  <c r="AD2380" i="1"/>
  <c r="AE2380" i="1" s="1"/>
  <c r="AF2380" i="1" s="1"/>
  <c r="AH2380" i="1" s="1"/>
  <c r="AJ51" i="1"/>
  <c r="AD51" i="1"/>
  <c r="AE51" i="1" s="1"/>
  <c r="AF51" i="1" s="1"/>
  <c r="AJ2392" i="1"/>
  <c r="AD2392" i="1"/>
  <c r="AE2392" i="1" s="1"/>
  <c r="AF2392" i="1" s="1"/>
  <c r="AJ1165" i="1"/>
  <c r="AD1165" i="1"/>
  <c r="AE1165" i="1" s="1"/>
  <c r="AF1165" i="1" s="1"/>
  <c r="AJ320" i="1"/>
  <c r="AD320" i="1"/>
  <c r="AE320" i="1" s="1"/>
  <c r="AF320" i="1" s="1"/>
  <c r="AJ1489" i="1"/>
  <c r="AD1489" i="1"/>
  <c r="AE1489" i="1" s="1"/>
  <c r="AF1489" i="1" s="1"/>
  <c r="AJ2379" i="1"/>
  <c r="AD2379" i="1"/>
  <c r="AE2379" i="1" s="1"/>
  <c r="AF2379" i="1" s="1"/>
  <c r="AH2379" i="1" s="1"/>
  <c r="AJ1542" i="1"/>
  <c r="AD1542" i="1"/>
  <c r="AE1542" i="1" s="1"/>
  <c r="AF1542" i="1" s="1"/>
  <c r="AJ2491" i="1"/>
  <c r="AD2491" i="1"/>
  <c r="AE2491" i="1" s="1"/>
  <c r="AF2491" i="1" s="1"/>
  <c r="AH2491" i="1" s="1"/>
  <c r="AJ463" i="1"/>
  <c r="AD463" i="1"/>
  <c r="AE463" i="1" s="1"/>
  <c r="AF463" i="1" s="1"/>
  <c r="AJ2391" i="1"/>
  <c r="AD2391" i="1"/>
  <c r="AE2391" i="1" s="1"/>
  <c r="AF2391" i="1" s="1"/>
  <c r="AJ462" i="1"/>
  <c r="AD462" i="1"/>
  <c r="AE462" i="1" s="1"/>
  <c r="AF462" i="1" s="1"/>
  <c r="AJ1436" i="1"/>
  <c r="AD1436" i="1"/>
  <c r="AE1436" i="1" s="1"/>
  <c r="AF1436" i="1" s="1"/>
  <c r="AJ1155" i="1"/>
  <c r="AD1155" i="1"/>
  <c r="AE1155" i="1" s="1"/>
  <c r="AF1155" i="1" s="1"/>
  <c r="AJ1541" i="1"/>
  <c r="AD1541" i="1"/>
  <c r="AE1541" i="1" s="1"/>
  <c r="AF1541" i="1" s="1"/>
  <c r="AJ1565" i="1"/>
  <c r="AD1565" i="1"/>
  <c r="AE1565" i="1" s="1"/>
  <c r="AF1565" i="1" s="1"/>
  <c r="AJ1164" i="1"/>
  <c r="AD1164" i="1"/>
  <c r="AE1164" i="1" s="1"/>
  <c r="AF1164" i="1" s="1"/>
  <c r="AJ676" i="1"/>
  <c r="AD676" i="1"/>
  <c r="AE676" i="1" s="1"/>
  <c r="AF676" i="1" s="1"/>
  <c r="AJ336" i="1"/>
  <c r="AD336" i="1"/>
  <c r="AE336" i="1" s="1"/>
  <c r="AF336" i="1" s="1"/>
  <c r="AH336" i="1" s="1"/>
  <c r="AJ1540" i="1"/>
  <c r="AD1540" i="1"/>
  <c r="AE1540" i="1" s="1"/>
  <c r="AF1540" i="1" s="1"/>
  <c r="AJ1163" i="1"/>
  <c r="AD1163" i="1"/>
  <c r="AE1163" i="1" s="1"/>
  <c r="AF1163" i="1" s="1"/>
  <c r="AJ461" i="1"/>
  <c r="AD461" i="1"/>
  <c r="AE461" i="1" s="1"/>
  <c r="AF461" i="1" s="1"/>
  <c r="AJ528" i="1"/>
  <c r="AD528" i="1"/>
  <c r="AE528" i="1" s="1"/>
  <c r="AF528" i="1" s="1"/>
  <c r="AJ618" i="1"/>
  <c r="AD618" i="1"/>
  <c r="AE618" i="1" s="1"/>
  <c r="AF618" i="1" s="1"/>
  <c r="AJ1154" i="1"/>
  <c r="AD1154" i="1"/>
  <c r="AE1154" i="1" s="1"/>
  <c r="AF1154" i="1" s="1"/>
  <c r="AJ2378" i="1"/>
  <c r="AD2378" i="1"/>
  <c r="AE2378" i="1" s="1"/>
  <c r="AF2378" i="1" s="1"/>
  <c r="AJ1871" i="1"/>
  <c r="AD1871" i="1"/>
  <c r="AE1871" i="1" s="1"/>
  <c r="AF1871" i="1" s="1"/>
  <c r="AJ1576" i="1"/>
  <c r="AD1576" i="1"/>
  <c r="AE1576" i="1" s="1"/>
  <c r="AF1576" i="1" s="1"/>
  <c r="AH1576" i="1" s="1"/>
  <c r="AJ2449" i="1"/>
  <c r="AD2449" i="1"/>
  <c r="AE2449" i="1" s="1"/>
  <c r="AF2449" i="1" s="1"/>
  <c r="AJ1059" i="1"/>
  <c r="AD1059" i="1"/>
  <c r="AE1059" i="1" s="1"/>
  <c r="AF1059" i="1" s="1"/>
  <c r="AJ1870" i="1"/>
  <c r="AD1870" i="1"/>
  <c r="AE1870" i="1" s="1"/>
  <c r="AF1870" i="1" s="1"/>
  <c r="AJ505" i="1"/>
  <c r="AD505" i="1"/>
  <c r="AE505" i="1" s="1"/>
  <c r="AF505" i="1" s="1"/>
  <c r="AJ2394" i="1"/>
  <c r="AD2394" i="1"/>
  <c r="AE2394" i="1" s="1"/>
  <c r="AF2394" i="1" s="1"/>
  <c r="AJ1564" i="1"/>
  <c r="AD1564" i="1"/>
  <c r="AE1564" i="1" s="1"/>
  <c r="AF1564" i="1" s="1"/>
  <c r="AJ527" i="1"/>
  <c r="AD527" i="1"/>
  <c r="AE527" i="1" s="1"/>
  <c r="AF527" i="1" s="1"/>
  <c r="AH527" i="1" s="1"/>
  <c r="AJ1162" i="1"/>
  <c r="AD1162" i="1"/>
  <c r="AE1162" i="1" s="1"/>
  <c r="AF1162" i="1" s="1"/>
  <c r="AJ1539" i="1"/>
  <c r="AD1539" i="1"/>
  <c r="AE1539" i="1" s="1"/>
  <c r="AF1539" i="1" s="1"/>
  <c r="AJ2444" i="1"/>
  <c r="AD2444" i="1"/>
  <c r="AE2444" i="1" s="1"/>
  <c r="AF2444" i="1" s="1"/>
  <c r="AG2444" i="1" s="1"/>
  <c r="AJ2390" i="1"/>
  <c r="AD2390" i="1"/>
  <c r="AE2390" i="1" s="1"/>
  <c r="AF2390" i="1" s="1"/>
  <c r="AJ2389" i="1"/>
  <c r="AD2389" i="1"/>
  <c r="AE2389" i="1" s="1"/>
  <c r="AF2389" i="1" s="1"/>
  <c r="AJ460" i="1"/>
  <c r="AD460" i="1"/>
  <c r="AE460" i="1" s="1"/>
  <c r="AF460" i="1" s="1"/>
  <c r="AJ459" i="1"/>
  <c r="AD459" i="1"/>
  <c r="AE459" i="1" s="1"/>
  <c r="AF459" i="1" s="1"/>
  <c r="AG459" i="1" s="1"/>
  <c r="AI459" i="1" s="1"/>
  <c r="AJ2377" i="1"/>
  <c r="AD2377" i="1"/>
  <c r="AE2377" i="1" s="1"/>
  <c r="AF2377" i="1" s="1"/>
  <c r="AH2377" i="1" s="1"/>
  <c r="AJ1161" i="1"/>
  <c r="AD1161" i="1"/>
  <c r="AE1161" i="1" s="1"/>
  <c r="AF1161" i="1" s="1"/>
  <c r="AJ1538" i="1"/>
  <c r="AD1538" i="1"/>
  <c r="AE1538" i="1" s="1"/>
  <c r="AF1538" i="1" s="1"/>
  <c r="AJ82" i="1"/>
  <c r="AD82" i="1"/>
  <c r="AE82" i="1" s="1"/>
  <c r="AF82" i="1" s="1"/>
  <c r="AJ421" i="1"/>
  <c r="AD421" i="1"/>
  <c r="AE421" i="1" s="1"/>
  <c r="AF421" i="1" s="1"/>
  <c r="AJ453" i="1"/>
  <c r="AD453" i="1"/>
  <c r="AE453" i="1" s="1"/>
  <c r="AF453" i="1" s="1"/>
  <c r="AJ1537" i="1"/>
  <c r="AD1537" i="1"/>
  <c r="AE1537" i="1" s="1"/>
  <c r="AF1537" i="1" s="1"/>
  <c r="AJ835" i="1"/>
  <c r="AD835" i="1"/>
  <c r="AE835" i="1" s="1"/>
  <c r="AF835" i="1" s="1"/>
  <c r="AJ2376" i="1"/>
  <c r="AD2376" i="1"/>
  <c r="AE2376" i="1" s="1"/>
  <c r="AF2376" i="1" s="1"/>
  <c r="AJ1525" i="1"/>
  <c r="AD1525" i="1"/>
  <c r="AE1525" i="1" s="1"/>
  <c r="AF1525" i="1" s="1"/>
  <c r="AJ1465" i="1"/>
  <c r="AD1465" i="1"/>
  <c r="AE1465" i="1" s="1"/>
  <c r="AF1465" i="1" s="1"/>
  <c r="AJ1869" i="1"/>
  <c r="AD1869" i="1"/>
  <c r="AE1869" i="1" s="1"/>
  <c r="AF1869" i="1" s="1"/>
  <c r="AG1869" i="1" s="1"/>
  <c r="AI1869" i="1" s="1"/>
  <c r="AJ1524" i="1"/>
  <c r="AD1524" i="1"/>
  <c r="AE1524" i="1" s="1"/>
  <c r="AF1524" i="1" s="1"/>
  <c r="AJ1563" i="1"/>
  <c r="AD1563" i="1"/>
  <c r="AE1563" i="1" s="1"/>
  <c r="AF1563" i="1" s="1"/>
  <c r="AJ1160" i="1"/>
  <c r="AD1160" i="1"/>
  <c r="AE1160" i="1" s="1"/>
  <c r="AF1160" i="1" s="1"/>
  <c r="AJ1536" i="1"/>
  <c r="AD1536" i="1"/>
  <c r="AE1536" i="1" s="1"/>
  <c r="AF1536" i="1" s="1"/>
  <c r="AG1536" i="1" s="1"/>
  <c r="AI1536" i="1" s="1"/>
  <c r="AJ1830" i="1"/>
  <c r="AD1830" i="1"/>
  <c r="AE1830" i="1" s="1"/>
  <c r="AF1830" i="1" s="1"/>
  <c r="AH1830" i="1" s="1"/>
  <c r="AJ2375" i="1"/>
  <c r="AD2375" i="1"/>
  <c r="AE2375" i="1" s="1"/>
  <c r="AF2375" i="1" s="1"/>
  <c r="AJ1562" i="1"/>
  <c r="AD1562" i="1"/>
  <c r="AE1562" i="1" s="1"/>
  <c r="AF1562" i="1" s="1"/>
  <c r="AJ1868" i="1"/>
  <c r="AD1868" i="1"/>
  <c r="AE1868" i="1" s="1"/>
  <c r="AF1868" i="1" s="1"/>
  <c r="AJ1879" i="1"/>
  <c r="AD1879" i="1"/>
  <c r="AE1879" i="1" s="1"/>
  <c r="AF1879" i="1" s="1"/>
  <c r="AJ1535" i="1"/>
  <c r="AD1535" i="1"/>
  <c r="AE1535" i="1" s="1"/>
  <c r="AF1535" i="1" s="1"/>
  <c r="AJ2374" i="1"/>
  <c r="AD2374" i="1"/>
  <c r="AE2374" i="1" s="1"/>
  <c r="AF2374" i="1" s="1"/>
  <c r="AJ1506" i="1"/>
  <c r="AD1506" i="1"/>
  <c r="AE1506" i="1" s="1"/>
  <c r="AF1506" i="1" s="1"/>
  <c r="AJ1534" i="1"/>
  <c r="AD1534" i="1"/>
  <c r="AE1534" i="1" s="1"/>
  <c r="AF1534" i="1" s="1"/>
  <c r="AH1534" i="1" s="1"/>
  <c r="AJ1116" i="1"/>
  <c r="AD1116" i="1"/>
  <c r="AE1116" i="1" s="1"/>
  <c r="AF1116" i="1" s="1"/>
  <c r="AJ68" i="1"/>
  <c r="AD68" i="1"/>
  <c r="AE68" i="1" s="1"/>
  <c r="AF68" i="1" s="1"/>
  <c r="AJ616" i="1"/>
  <c r="AD616" i="1"/>
  <c r="AE616" i="1" s="1"/>
  <c r="AF616" i="1" s="1"/>
  <c r="AJ2388" i="1"/>
  <c r="AD2388" i="1"/>
  <c r="AE2388" i="1" s="1"/>
  <c r="AF2388" i="1" s="1"/>
  <c r="AH2388" i="1" s="1"/>
  <c r="AJ1882" i="1"/>
  <c r="AD1882" i="1"/>
  <c r="AE1882" i="1" s="1"/>
  <c r="AF1882" i="1" s="1"/>
  <c r="AH1882" i="1" s="1"/>
  <c r="AJ1771" i="1"/>
  <c r="AD1771" i="1"/>
  <c r="AE1771" i="1" s="1"/>
  <c r="AF1771" i="1" s="1"/>
  <c r="AJ2448" i="1"/>
  <c r="AD2448" i="1"/>
  <c r="AE2448" i="1" s="1"/>
  <c r="AF2448" i="1" s="1"/>
  <c r="AG2448" i="1" s="1"/>
  <c r="AI2448" i="1" s="1"/>
  <c r="AJ1159" i="1"/>
  <c r="AD1159" i="1"/>
  <c r="AE1159" i="1" s="1"/>
  <c r="AF1159" i="1" s="1"/>
  <c r="AJ2280" i="1"/>
  <c r="AD2280" i="1"/>
  <c r="AE2280" i="1" s="1"/>
  <c r="AF2280" i="1" s="1"/>
  <c r="AH2280" i="1" s="1"/>
  <c r="AJ1153" i="1"/>
  <c r="AD1153" i="1"/>
  <c r="AE1153" i="1" s="1"/>
  <c r="AF1153" i="1" s="1"/>
  <c r="AJ2387" i="1"/>
  <c r="AD2387" i="1"/>
  <c r="AE2387" i="1" s="1"/>
  <c r="AF2387" i="1" s="1"/>
  <c r="AH2387" i="1" s="1"/>
  <c r="AJ1785" i="1"/>
  <c r="AD1785" i="1"/>
  <c r="AE1785" i="1" s="1"/>
  <c r="AF1785" i="1" s="1"/>
  <c r="AJ2373" i="1"/>
  <c r="AD2373" i="1"/>
  <c r="AE2373" i="1" s="1"/>
  <c r="AF2373" i="1" s="1"/>
  <c r="AJ1561" i="1"/>
  <c r="AD1561" i="1"/>
  <c r="AE1561" i="1" s="1"/>
  <c r="AF1561" i="1" s="1"/>
  <c r="AJ2372" i="1"/>
  <c r="AD2372" i="1"/>
  <c r="AE2372" i="1" s="1"/>
  <c r="AF2372" i="1" s="1"/>
  <c r="AJ1867" i="1"/>
  <c r="AD1867" i="1"/>
  <c r="AE1867" i="1" s="1"/>
  <c r="AF1867" i="1" s="1"/>
  <c r="AJ1152" i="1"/>
  <c r="AD1152" i="1"/>
  <c r="AE1152" i="1" s="1"/>
  <c r="AF1152" i="1" s="1"/>
  <c r="AJ1151" i="1"/>
  <c r="AD1151" i="1"/>
  <c r="AE1151" i="1" s="1"/>
  <c r="AF1151" i="1" s="1"/>
  <c r="AJ1533" i="1"/>
  <c r="AD1533" i="1"/>
  <c r="AE1533" i="1" s="1"/>
  <c r="AF1533" i="1" s="1"/>
  <c r="AJ2386" i="1"/>
  <c r="AD2386" i="1"/>
  <c r="AE2386" i="1" s="1"/>
  <c r="AF2386" i="1" s="1"/>
  <c r="AH2386" i="1" s="1"/>
  <c r="AJ1866" i="1"/>
  <c r="AD1866" i="1"/>
  <c r="AE1866" i="1" s="1"/>
  <c r="AF1866" i="1" s="1"/>
  <c r="AJ1865" i="1"/>
  <c r="AD1865" i="1"/>
  <c r="AE1865" i="1" s="1"/>
  <c r="AF1865" i="1" s="1"/>
  <c r="AG1865" i="1" s="1"/>
  <c r="AI1865" i="1" s="1"/>
  <c r="AJ579" i="1"/>
  <c r="AD579" i="1"/>
  <c r="AE579" i="1" s="1"/>
  <c r="AF579" i="1" s="1"/>
  <c r="AJ534" i="1"/>
  <c r="AD534" i="1"/>
  <c r="AE534" i="1" s="1"/>
  <c r="AF534" i="1" s="1"/>
  <c r="AH534" i="1" s="1"/>
  <c r="AJ1115" i="1"/>
  <c r="AD1115" i="1"/>
  <c r="AE1115" i="1" s="1"/>
  <c r="AF1115" i="1" s="1"/>
  <c r="AJ2371" i="1"/>
  <c r="AD2371" i="1"/>
  <c r="AE2371" i="1" s="1"/>
  <c r="AF2371" i="1" s="1"/>
  <c r="AJ2370" i="1"/>
  <c r="AD2370" i="1"/>
  <c r="AE2370" i="1" s="1"/>
  <c r="AF2370" i="1" s="1"/>
  <c r="AJ1864" i="1"/>
  <c r="AD1864" i="1"/>
  <c r="AE1864" i="1" s="1"/>
  <c r="AF1864" i="1" s="1"/>
  <c r="AJ2236" i="1"/>
  <c r="AD2236" i="1"/>
  <c r="AE2236" i="1" s="1"/>
  <c r="AF2236" i="1" s="1"/>
  <c r="AJ2385" i="1"/>
  <c r="AD2385" i="1"/>
  <c r="AE2385" i="1" s="1"/>
  <c r="AF2385" i="1" s="1"/>
  <c r="AJ1878" i="1"/>
  <c r="AD1878" i="1"/>
  <c r="AE1878" i="1" s="1"/>
  <c r="AF1878" i="1" s="1"/>
  <c r="AJ1877" i="1"/>
  <c r="AD1877" i="1"/>
  <c r="AE1877" i="1" s="1"/>
  <c r="AF1877" i="1" s="1"/>
  <c r="AJ1158" i="1"/>
  <c r="AD1158" i="1"/>
  <c r="AE1158" i="1" s="1"/>
  <c r="AF1158" i="1" s="1"/>
  <c r="AJ1876" i="1"/>
  <c r="AD1876" i="1"/>
  <c r="AE1876" i="1" s="1"/>
  <c r="AF1876" i="1" s="1"/>
  <c r="AJ1150" i="1"/>
  <c r="AD1150" i="1"/>
  <c r="AE1150" i="1" s="1"/>
  <c r="AF1150" i="1" s="1"/>
  <c r="AJ1157" i="1"/>
  <c r="AD1157" i="1"/>
  <c r="AE1157" i="1" s="1"/>
  <c r="AF1157" i="1" s="1"/>
  <c r="AJ1149" i="1"/>
  <c r="AD1149" i="1"/>
  <c r="AE1149" i="1" s="1"/>
  <c r="AF1149" i="1" s="1"/>
  <c r="AH1149" i="1" s="1"/>
  <c r="AJ1532" i="1"/>
  <c r="AD1532" i="1"/>
  <c r="AE1532" i="1" s="1"/>
  <c r="AF1532" i="1" s="1"/>
  <c r="AJ452" i="1"/>
  <c r="AD452" i="1"/>
  <c r="AE452" i="1" s="1"/>
  <c r="AF452" i="1" s="1"/>
  <c r="AJ1148" i="1"/>
  <c r="AD1148" i="1"/>
  <c r="AE1148" i="1" s="1"/>
  <c r="AF1148" i="1" s="1"/>
  <c r="AJ1560" i="1"/>
  <c r="AD1560" i="1"/>
  <c r="AE1560" i="1" s="1"/>
  <c r="AF1560" i="1" s="1"/>
  <c r="AJ1650" i="1"/>
  <c r="AD1650" i="1"/>
  <c r="AE1650" i="1" s="1"/>
  <c r="AF1650" i="1" s="1"/>
  <c r="AJ1531" i="1"/>
  <c r="AD1531" i="1"/>
  <c r="AE1531" i="1" s="1"/>
  <c r="AF1531" i="1" s="1"/>
  <c r="AJ1530" i="1"/>
  <c r="AD1530" i="1"/>
  <c r="AE1530" i="1" s="1"/>
  <c r="AF1530" i="1" s="1"/>
  <c r="AJ609" i="1"/>
  <c r="AD609" i="1"/>
  <c r="AE609" i="1" s="1"/>
  <c r="AF609" i="1" s="1"/>
  <c r="AH609" i="1" s="1"/>
  <c r="AJ617" i="1"/>
  <c r="AD617" i="1"/>
  <c r="AE617" i="1" s="1"/>
  <c r="AF617" i="1" s="1"/>
  <c r="AJ1875" i="1"/>
  <c r="AD1875" i="1"/>
  <c r="AE1875" i="1" s="1"/>
  <c r="AF1875" i="1" s="1"/>
  <c r="AJ1147" i="1"/>
  <c r="AD1147" i="1"/>
  <c r="AE1147" i="1" s="1"/>
  <c r="AF1147" i="1" s="1"/>
  <c r="AJ1146" i="1"/>
  <c r="AD1146" i="1"/>
  <c r="AE1146" i="1" s="1"/>
  <c r="AF1146" i="1" s="1"/>
  <c r="AJ1881" i="1"/>
  <c r="AD1881" i="1"/>
  <c r="AE1881" i="1" s="1"/>
  <c r="AF1881" i="1" s="1"/>
  <c r="AJ1559" i="1"/>
  <c r="AD1559" i="1"/>
  <c r="AE1559" i="1" s="1"/>
  <c r="AF1559" i="1" s="1"/>
  <c r="AJ155" i="1"/>
  <c r="AD155" i="1"/>
  <c r="AE155" i="1" s="1"/>
  <c r="AF155" i="1" s="1"/>
  <c r="AJ319" i="1"/>
  <c r="AD319" i="1"/>
  <c r="AE319" i="1" s="1"/>
  <c r="AF319" i="1" s="1"/>
  <c r="AJ1558" i="1"/>
  <c r="AD1558" i="1"/>
  <c r="AE1558" i="1" s="1"/>
  <c r="AF1558" i="1" s="1"/>
  <c r="AJ41" i="1"/>
  <c r="AD41" i="1"/>
  <c r="AE41" i="1" s="1"/>
  <c r="AF41" i="1" s="1"/>
  <c r="AJ2369" i="1"/>
  <c r="AD2369" i="1"/>
  <c r="AE2369" i="1" s="1"/>
  <c r="AF2369" i="1" s="1"/>
  <c r="AJ318" i="1"/>
  <c r="AD318" i="1"/>
  <c r="AE318" i="1" s="1"/>
  <c r="AF318" i="1" s="1"/>
  <c r="AH318" i="1" s="1"/>
  <c r="AJ1874" i="1"/>
  <c r="AD1874" i="1"/>
  <c r="AE1874" i="1" s="1"/>
  <c r="AF1874" i="1" s="1"/>
  <c r="AJ317" i="1"/>
  <c r="AD317" i="1"/>
  <c r="AE317" i="1" s="1"/>
  <c r="AF317" i="1" s="1"/>
  <c r="AJ1863" i="1"/>
  <c r="AD1863" i="1"/>
  <c r="AE1863" i="1" s="1"/>
  <c r="AF1863" i="1" s="1"/>
  <c r="AJ1144" i="1"/>
  <c r="AD1144" i="1"/>
  <c r="AE1144" i="1" s="1"/>
  <c r="AF1144" i="1" s="1"/>
  <c r="AJ2367" i="1"/>
  <c r="AD2367" i="1"/>
  <c r="AE2367" i="1" s="1"/>
  <c r="AF2367" i="1" s="1"/>
  <c r="AJ2384" i="1"/>
  <c r="AD2384" i="1"/>
  <c r="AE2384" i="1" s="1"/>
  <c r="AF2384" i="1" s="1"/>
  <c r="AJ313" i="1"/>
  <c r="AD313" i="1"/>
  <c r="AE313" i="1" s="1"/>
  <c r="AF313" i="1" s="1"/>
  <c r="AJ1770" i="1"/>
  <c r="AD1770" i="1"/>
  <c r="AE1770" i="1" s="1"/>
  <c r="AF1770" i="1" s="1"/>
  <c r="AJ1529" i="1"/>
  <c r="AD1529" i="1"/>
  <c r="AE1529" i="1" s="1"/>
  <c r="AF1529" i="1" s="1"/>
  <c r="AJ1420" i="1"/>
  <c r="AD1420" i="1"/>
  <c r="AE1420" i="1" s="1"/>
  <c r="AF1420" i="1" s="1"/>
  <c r="AJ2277" i="1"/>
  <c r="AD2277" i="1"/>
  <c r="AE2277" i="1" s="1"/>
  <c r="AF2277" i="1" s="1"/>
  <c r="AJ154" i="1"/>
  <c r="AD154" i="1"/>
  <c r="AE154" i="1" s="1"/>
  <c r="AF154" i="1" s="1"/>
  <c r="AH154" i="1" s="1"/>
  <c r="AJ2348" i="1"/>
  <c r="AD2348" i="1"/>
  <c r="AE2348" i="1" s="1"/>
  <c r="AF2348" i="1" s="1"/>
  <c r="AJ1528" i="1"/>
  <c r="AD1528" i="1"/>
  <c r="AE1528" i="1" s="1"/>
  <c r="AF1528" i="1" s="1"/>
  <c r="AH1528" i="1" s="1"/>
  <c r="AJ2276" i="1"/>
  <c r="AD2276" i="1"/>
  <c r="AE2276" i="1" s="1"/>
  <c r="AF2276" i="1" s="1"/>
  <c r="AJ285" i="1"/>
  <c r="AD285" i="1"/>
  <c r="AE285" i="1" s="1"/>
  <c r="AF285" i="1" s="1"/>
  <c r="AJ2368" i="1"/>
  <c r="AD2368" i="1"/>
  <c r="AE2368" i="1" s="1"/>
  <c r="AF2368" i="1" s="1"/>
  <c r="AJ420" i="1"/>
  <c r="AD420" i="1"/>
  <c r="AE420" i="1" s="1"/>
  <c r="AF420" i="1" s="1"/>
  <c r="AJ449" i="1"/>
  <c r="AD449" i="1"/>
  <c r="AE449" i="1" s="1"/>
  <c r="AF449" i="1" s="1"/>
  <c r="AJ1018" i="1"/>
  <c r="AD1018" i="1"/>
  <c r="AE1018" i="1" s="1"/>
  <c r="AF1018" i="1" s="1"/>
  <c r="AJ1527" i="1"/>
  <c r="AD1527" i="1"/>
  <c r="AE1527" i="1" s="1"/>
  <c r="AF1527" i="1" s="1"/>
  <c r="AJ2383" i="1"/>
  <c r="AD2383" i="1"/>
  <c r="AE2383" i="1" s="1"/>
  <c r="AF2383" i="1" s="1"/>
  <c r="AJ2235" i="1"/>
  <c r="AD2235" i="1"/>
  <c r="AE2235" i="1" s="1"/>
  <c r="AF2235" i="1" s="1"/>
  <c r="AJ608" i="1"/>
  <c r="AD608" i="1"/>
  <c r="AE608" i="1" s="1"/>
  <c r="AF608" i="1" s="1"/>
  <c r="AJ1419" i="1"/>
  <c r="AD1419" i="1"/>
  <c r="AE1419" i="1" s="1"/>
  <c r="AF1419" i="1" s="1"/>
  <c r="AG1419" i="1" s="1"/>
  <c r="AI1419" i="1" s="1"/>
  <c r="AJ604" i="1"/>
  <c r="AD604" i="1"/>
  <c r="AE604" i="1" s="1"/>
  <c r="AF604" i="1" s="1"/>
  <c r="AJ1340" i="1"/>
  <c r="AD1340" i="1"/>
  <c r="AE1340" i="1" s="1"/>
  <c r="AF1340" i="1" s="1"/>
  <c r="AH1340" i="1" s="1"/>
  <c r="AJ2275" i="1"/>
  <c r="AD2275" i="1"/>
  <c r="AE2275" i="1" s="1"/>
  <c r="AF2275" i="1" s="1"/>
  <c r="AJ1058" i="1"/>
  <c r="AD1058" i="1"/>
  <c r="AE1058" i="1" s="1"/>
  <c r="AF1058" i="1" s="1"/>
  <c r="AJ1769" i="1"/>
  <c r="AD1769" i="1"/>
  <c r="AE1769" i="1" s="1"/>
  <c r="AF1769" i="1" s="1"/>
  <c r="AJ1784" i="1"/>
  <c r="AD1784" i="1"/>
  <c r="AE1784" i="1" s="1"/>
  <c r="AF1784" i="1" s="1"/>
  <c r="AJ2234" i="1"/>
  <c r="AD2234" i="1"/>
  <c r="AE2234" i="1" s="1"/>
  <c r="AF2234" i="1" s="1"/>
  <c r="AJ1017" i="1"/>
  <c r="AD1017" i="1"/>
  <c r="AE1017" i="1" s="1"/>
  <c r="AF1017" i="1" s="1"/>
  <c r="AH1017" i="1" s="1"/>
  <c r="AJ1435" i="1"/>
  <c r="AD1435" i="1"/>
  <c r="AE1435" i="1" s="1"/>
  <c r="AF1435" i="1" s="1"/>
  <c r="AJ573" i="1"/>
  <c r="AD573" i="1"/>
  <c r="AE573" i="1" s="1"/>
  <c r="AF573" i="1" s="1"/>
  <c r="AJ1844" i="1"/>
  <c r="AD1844" i="1"/>
  <c r="AE1844" i="1" s="1"/>
  <c r="AF1844" i="1" s="1"/>
  <c r="AJ1418" i="1"/>
  <c r="AD1418" i="1"/>
  <c r="AE1418" i="1" s="1"/>
  <c r="AF1418" i="1" s="1"/>
  <c r="AJ1082" i="1"/>
  <c r="AD1082" i="1"/>
  <c r="AE1082" i="1" s="1"/>
  <c r="AF1082" i="1" s="1"/>
  <c r="AJ1505" i="1"/>
  <c r="AD1505" i="1"/>
  <c r="AE1505" i="1" s="1"/>
  <c r="AF1505" i="1" s="1"/>
  <c r="AJ2347" i="1"/>
  <c r="AD2347" i="1"/>
  <c r="AE2347" i="1" s="1"/>
  <c r="AF2347" i="1" s="1"/>
  <c r="AH2347" i="1" s="1"/>
  <c r="AJ2274" i="1"/>
  <c r="AD2274" i="1"/>
  <c r="AE2274" i="1" s="1"/>
  <c r="AF2274" i="1" s="1"/>
  <c r="AJ525" i="1"/>
  <c r="AD525" i="1"/>
  <c r="AE525" i="1" s="1"/>
  <c r="AF525" i="1" s="1"/>
  <c r="AG525" i="1" s="1"/>
  <c r="AI525" i="1" s="1"/>
  <c r="AJ506" i="1"/>
  <c r="AD506" i="1"/>
  <c r="AE506" i="1" s="1"/>
  <c r="AF506" i="1" s="1"/>
  <c r="AJ524" i="1"/>
  <c r="AD524" i="1"/>
  <c r="AE524" i="1" s="1"/>
  <c r="AF524" i="1" s="1"/>
  <c r="AH524" i="1" s="1"/>
  <c r="AJ523" i="1"/>
  <c r="AD523" i="1"/>
  <c r="AE523" i="1" s="1"/>
  <c r="AF523" i="1" s="1"/>
  <c r="AJ2233" i="1"/>
  <c r="AD2233" i="1"/>
  <c r="AE2233" i="1" s="1"/>
  <c r="AF2233" i="1" s="1"/>
  <c r="AH2233" i="1" s="1"/>
  <c r="AJ284" i="1"/>
  <c r="AD284" i="1"/>
  <c r="AE284" i="1" s="1"/>
  <c r="AF284" i="1" s="1"/>
  <c r="AJ1783" i="1"/>
  <c r="AD1783" i="1"/>
  <c r="AE1783" i="1" s="1"/>
  <c r="AF1783" i="1" s="1"/>
  <c r="AG1783" i="1" s="1"/>
  <c r="AJ1829" i="1"/>
  <c r="AD1829" i="1"/>
  <c r="AE1829" i="1" s="1"/>
  <c r="AF1829" i="1" s="1"/>
  <c r="AJ1782" i="1"/>
  <c r="AD1782" i="1"/>
  <c r="AE1782" i="1" s="1"/>
  <c r="AF1782" i="1" s="1"/>
  <c r="AJ419" i="1"/>
  <c r="AD419" i="1"/>
  <c r="AE419" i="1" s="1"/>
  <c r="AF419" i="1" s="1"/>
  <c r="AJ2273" i="1"/>
  <c r="AD2273" i="1"/>
  <c r="AE2273" i="1" s="1"/>
  <c r="AF2273" i="1" s="1"/>
  <c r="AJ987" i="1"/>
  <c r="AD987" i="1"/>
  <c r="AE987" i="1" s="1"/>
  <c r="AF987" i="1" s="1"/>
  <c r="AH987" i="1" s="1"/>
  <c r="AJ1504" i="1"/>
  <c r="AD1504" i="1"/>
  <c r="AE1504" i="1" s="1"/>
  <c r="AF1504" i="1" s="1"/>
  <c r="AJ1016" i="1"/>
  <c r="AD1016" i="1"/>
  <c r="AE1016" i="1" s="1"/>
  <c r="AF1016" i="1" s="1"/>
  <c r="AJ1434" i="1"/>
  <c r="AD1434" i="1"/>
  <c r="AE1434" i="1" s="1"/>
  <c r="AF1434" i="1" s="1"/>
  <c r="AJ1433" i="1"/>
  <c r="AD1433" i="1"/>
  <c r="AE1433" i="1" s="1"/>
  <c r="AF1433" i="1" s="1"/>
  <c r="AJ171" i="1"/>
  <c r="AD171" i="1"/>
  <c r="AE171" i="1" s="1"/>
  <c r="AF171" i="1" s="1"/>
  <c r="AJ504" i="1"/>
  <c r="AD504" i="1"/>
  <c r="AE504" i="1" s="1"/>
  <c r="AF504" i="1" s="1"/>
  <c r="AJ515" i="1"/>
  <c r="AD515" i="1"/>
  <c r="AE515" i="1" s="1"/>
  <c r="AF515" i="1" s="1"/>
  <c r="AJ1792" i="1"/>
  <c r="AD1792" i="1"/>
  <c r="AE1792" i="1" s="1"/>
  <c r="AF1792" i="1" s="1"/>
  <c r="AH1792" i="1" s="1"/>
  <c r="AJ2232" i="1"/>
  <c r="AD2232" i="1"/>
  <c r="AE2232" i="1" s="1"/>
  <c r="AF2232" i="1" s="1"/>
  <c r="AH2232" i="1" s="1"/>
  <c r="AJ2231" i="1"/>
  <c r="AD2231" i="1"/>
  <c r="AE2231" i="1" s="1"/>
  <c r="AF2231" i="1" s="1"/>
  <c r="AJ2346" i="1"/>
  <c r="AD2346" i="1"/>
  <c r="AE2346" i="1" s="1"/>
  <c r="AF2346" i="1" s="1"/>
  <c r="AG2346" i="1" s="1"/>
  <c r="AI2346" i="1" s="1"/>
  <c r="AJ1768" i="1"/>
  <c r="AD1768" i="1"/>
  <c r="AE1768" i="1" s="1"/>
  <c r="AF1768" i="1" s="1"/>
  <c r="AJ2488" i="1"/>
  <c r="AD2488" i="1"/>
  <c r="AE2488" i="1" s="1"/>
  <c r="AF2488" i="1" s="1"/>
  <c r="AJ2345" i="1"/>
  <c r="AD2345" i="1"/>
  <c r="AE2345" i="1" s="1"/>
  <c r="AF2345" i="1" s="1"/>
  <c r="AJ1503" i="1"/>
  <c r="AD1503" i="1"/>
  <c r="AE1503" i="1" s="1"/>
  <c r="AF1503" i="1" s="1"/>
  <c r="AJ1795" i="1"/>
  <c r="AD1795" i="1"/>
  <c r="AE1795" i="1" s="1"/>
  <c r="AF1795" i="1" s="1"/>
  <c r="AJ2272" i="1"/>
  <c r="AD2272" i="1"/>
  <c r="AE2272" i="1" s="1"/>
  <c r="AF2272" i="1" s="1"/>
  <c r="AJ170" i="1"/>
  <c r="AD170" i="1"/>
  <c r="AE170" i="1" s="1"/>
  <c r="AF170" i="1" s="1"/>
  <c r="AH170" i="1" s="1"/>
  <c r="AJ514" i="1"/>
  <c r="AD514" i="1"/>
  <c r="AE514" i="1" s="1"/>
  <c r="AF514" i="1" s="1"/>
  <c r="AJ1523" i="1"/>
  <c r="AD1523" i="1"/>
  <c r="AE1523" i="1" s="1"/>
  <c r="AF1523" i="1" s="1"/>
  <c r="AH1523" i="1" s="1"/>
  <c r="AJ1522" i="1"/>
  <c r="AD1522" i="1"/>
  <c r="AE1522" i="1" s="1"/>
  <c r="AF1522" i="1" s="1"/>
  <c r="AJ1521" i="1"/>
  <c r="AD1521" i="1"/>
  <c r="AE1521" i="1" s="1"/>
  <c r="AF1521" i="1" s="1"/>
  <c r="AJ1520" i="1"/>
  <c r="AD1520" i="1"/>
  <c r="AE1520" i="1" s="1"/>
  <c r="AF1520" i="1" s="1"/>
  <c r="AG1520" i="1" s="1"/>
  <c r="AI1520" i="1" s="1"/>
  <c r="AJ674" i="1"/>
  <c r="AD674" i="1"/>
  <c r="AE674" i="1" s="1"/>
  <c r="AF674" i="1" s="1"/>
  <c r="AJ374" i="1"/>
  <c r="AD374" i="1"/>
  <c r="AE374" i="1" s="1"/>
  <c r="AF374" i="1" s="1"/>
  <c r="AJ418" i="1"/>
  <c r="AD418" i="1"/>
  <c r="AE418" i="1" s="1"/>
  <c r="AF418" i="1" s="1"/>
  <c r="AJ373" i="1"/>
  <c r="AD373" i="1"/>
  <c r="AE373" i="1" s="1"/>
  <c r="AF373" i="1" s="1"/>
  <c r="AJ417" i="1"/>
  <c r="AD417" i="1"/>
  <c r="AE417" i="1" s="1"/>
  <c r="AF417" i="1" s="1"/>
  <c r="AJ372" i="1"/>
  <c r="AD372" i="1"/>
  <c r="AE372" i="1" s="1"/>
  <c r="AF372" i="1" s="1"/>
  <c r="AJ2344" i="1"/>
  <c r="AD2344" i="1"/>
  <c r="AE2344" i="1" s="1"/>
  <c r="AF2344" i="1" s="1"/>
  <c r="AJ1464" i="1"/>
  <c r="AD1464" i="1"/>
  <c r="AE1464" i="1" s="1"/>
  <c r="AF1464" i="1" s="1"/>
  <c r="AJ1843" i="1"/>
  <c r="AD1843" i="1"/>
  <c r="AE1843" i="1" s="1"/>
  <c r="AF1843" i="1" s="1"/>
  <c r="AG1843" i="1" s="1"/>
  <c r="AI1843" i="1" s="1"/>
  <c r="AJ1143" i="1"/>
  <c r="AD1143" i="1"/>
  <c r="AE1143" i="1" s="1"/>
  <c r="AF1143" i="1" s="1"/>
  <c r="AJ1814" i="1"/>
  <c r="AD1814" i="1"/>
  <c r="AE1814" i="1" s="1"/>
  <c r="AF1814" i="1" s="1"/>
  <c r="AH1814" i="1" s="1"/>
  <c r="AJ571" i="1"/>
  <c r="AD571" i="1"/>
  <c r="AE571" i="1" s="1"/>
  <c r="AF571" i="1" s="1"/>
  <c r="AJ1346" i="1"/>
  <c r="AD1346" i="1"/>
  <c r="AE1346" i="1" s="1"/>
  <c r="AF1346" i="1" s="1"/>
  <c r="AG1346" i="1" s="1"/>
  <c r="AJ1114" i="1"/>
  <c r="AD1114" i="1"/>
  <c r="AE1114" i="1" s="1"/>
  <c r="AF1114" i="1" s="1"/>
  <c r="AH1114" i="1" s="1"/>
  <c r="AJ2366" i="1"/>
  <c r="AD2366" i="1"/>
  <c r="AE2366" i="1" s="1"/>
  <c r="AF2366" i="1" s="1"/>
  <c r="AH2366" i="1" s="1"/>
  <c r="AJ1113" i="1"/>
  <c r="AD1113" i="1"/>
  <c r="AE1113" i="1" s="1"/>
  <c r="AF1113" i="1" s="1"/>
  <c r="AJ1519" i="1"/>
  <c r="AD1519" i="1"/>
  <c r="AE1519" i="1" s="1"/>
  <c r="AF1519" i="1" s="1"/>
  <c r="AH1519" i="1" s="1"/>
  <c r="AJ1142" i="1"/>
  <c r="AD1142" i="1"/>
  <c r="AE1142" i="1" s="1"/>
  <c r="AF1142" i="1" s="1"/>
  <c r="AJ1057" i="1"/>
  <c r="AD1057" i="1"/>
  <c r="AE1057" i="1" s="1"/>
  <c r="AF1057" i="1" s="1"/>
  <c r="AJ576" i="1"/>
  <c r="AD576" i="1"/>
  <c r="AE576" i="1" s="1"/>
  <c r="AF576" i="1" s="1"/>
  <c r="AJ1112" i="1"/>
  <c r="AD1112" i="1"/>
  <c r="AE1112" i="1" s="1"/>
  <c r="AF1112" i="1" s="1"/>
  <c r="AH1112" i="1" s="1"/>
  <c r="AJ2487" i="1"/>
  <c r="AD2487" i="1"/>
  <c r="AE2487" i="1" s="1"/>
  <c r="AF2487" i="1" s="1"/>
  <c r="AG2487" i="1" s="1"/>
  <c r="AI2487" i="1" s="1"/>
  <c r="AJ2343" i="1"/>
  <c r="AD2343" i="1"/>
  <c r="AE2343" i="1" s="1"/>
  <c r="AF2343" i="1" s="1"/>
  <c r="AJ564" i="1"/>
  <c r="AD564" i="1"/>
  <c r="AE564" i="1" s="1"/>
  <c r="AF564" i="1" s="1"/>
  <c r="AH564" i="1" s="1"/>
  <c r="AJ283" i="1"/>
  <c r="AD283" i="1"/>
  <c r="AE283" i="1" s="1"/>
  <c r="AF283" i="1" s="1"/>
  <c r="AJ1860" i="1"/>
  <c r="AD1860" i="1"/>
  <c r="AE1860" i="1" s="1"/>
  <c r="AF1860" i="1" s="1"/>
  <c r="AJ2342" i="1"/>
  <c r="AD2342" i="1"/>
  <c r="AE2342" i="1" s="1"/>
  <c r="AF2342" i="1" s="1"/>
  <c r="AJ2365" i="1"/>
  <c r="AD2365" i="1"/>
  <c r="AE2365" i="1" s="1"/>
  <c r="AF2365" i="1" s="1"/>
  <c r="AH2365" i="1" s="1"/>
  <c r="AJ2364" i="1"/>
  <c r="AD2364" i="1"/>
  <c r="AE2364" i="1" s="1"/>
  <c r="AF2364" i="1" s="1"/>
  <c r="AH2364" i="1" s="1"/>
  <c r="AJ502" i="1"/>
  <c r="AD502" i="1"/>
  <c r="AE502" i="1" s="1"/>
  <c r="AF502" i="1" s="1"/>
  <c r="AJ282" i="1"/>
  <c r="AD282" i="1"/>
  <c r="AE282" i="1" s="1"/>
  <c r="AF282" i="1" s="1"/>
  <c r="AJ2471" i="1"/>
  <c r="AD2471" i="1"/>
  <c r="AE2471" i="1" s="1"/>
  <c r="AF2471" i="1" s="1"/>
  <c r="AJ1111" i="1"/>
  <c r="AD1111" i="1"/>
  <c r="AE1111" i="1" s="1"/>
  <c r="AF1111" i="1" s="1"/>
  <c r="AJ448" i="1"/>
  <c r="AD448" i="1"/>
  <c r="AE448" i="1" s="1"/>
  <c r="AF448" i="1" s="1"/>
  <c r="AJ376" i="1"/>
  <c r="AD376" i="1"/>
  <c r="AE376" i="1" s="1"/>
  <c r="AF376" i="1" s="1"/>
  <c r="AJ312" i="1"/>
  <c r="AD312" i="1"/>
  <c r="AE312" i="1" s="1"/>
  <c r="AF312" i="1" s="1"/>
  <c r="AH312" i="1" s="1"/>
  <c r="AJ2341" i="1"/>
  <c r="AD2341" i="1"/>
  <c r="AE2341" i="1" s="1"/>
  <c r="AF2341" i="1" s="1"/>
  <c r="AH2341" i="1" s="1"/>
  <c r="AJ1518" i="1"/>
  <c r="AD1518" i="1"/>
  <c r="AE1518" i="1" s="1"/>
  <c r="AF1518" i="1" s="1"/>
  <c r="AJ1463" i="1"/>
  <c r="AD1463" i="1"/>
  <c r="AE1463" i="1" s="1"/>
  <c r="AF1463" i="1" s="1"/>
  <c r="AJ1488" i="1"/>
  <c r="AD1488" i="1"/>
  <c r="AE1488" i="1" s="1"/>
  <c r="AF1488" i="1" s="1"/>
  <c r="AJ1813" i="1"/>
  <c r="AD1813" i="1"/>
  <c r="AE1813" i="1" s="1"/>
  <c r="AF1813" i="1" s="1"/>
  <c r="AH1813" i="1" s="1"/>
  <c r="AJ97" i="1"/>
  <c r="AD97" i="1"/>
  <c r="AE97" i="1" s="1"/>
  <c r="AF97" i="1" s="1"/>
  <c r="AJ1859" i="1"/>
  <c r="AD1859" i="1"/>
  <c r="AE1859" i="1" s="1"/>
  <c r="AF1859" i="1" s="1"/>
  <c r="AJ416" i="1"/>
  <c r="AD416" i="1"/>
  <c r="AE416" i="1" s="1"/>
  <c r="AF416" i="1" s="1"/>
  <c r="AJ2474" i="1"/>
  <c r="AD2474" i="1"/>
  <c r="AE2474" i="1" s="1"/>
  <c r="AF2474" i="1" s="1"/>
  <c r="AJ522" i="1"/>
  <c r="AD522" i="1"/>
  <c r="AE522" i="1" s="1"/>
  <c r="AF522" i="1" s="1"/>
  <c r="AJ415" i="1"/>
  <c r="AD415" i="1"/>
  <c r="AE415" i="1" s="1"/>
  <c r="AF415" i="1" s="1"/>
  <c r="AH415" i="1" s="1"/>
  <c r="AJ567" i="1"/>
  <c r="AD567" i="1"/>
  <c r="AE567" i="1" s="1"/>
  <c r="AF567" i="1" s="1"/>
  <c r="AG567" i="1" s="1"/>
  <c r="AI567" i="1" s="1"/>
  <c r="AJ1110" i="1"/>
  <c r="AD1110" i="1"/>
  <c r="AE1110" i="1" s="1"/>
  <c r="AF1110" i="1" s="1"/>
  <c r="AJ501" i="1"/>
  <c r="AD501" i="1"/>
  <c r="AE501" i="1" s="1"/>
  <c r="AF501" i="1" s="1"/>
  <c r="AH501" i="1" s="1"/>
  <c r="AJ2363" i="1"/>
  <c r="AD2363" i="1"/>
  <c r="AE2363" i="1" s="1"/>
  <c r="AF2363" i="1" s="1"/>
  <c r="AJ414" i="1"/>
  <c r="AD414" i="1"/>
  <c r="AE414" i="1" s="1"/>
  <c r="AF414" i="1" s="1"/>
  <c r="AJ1517" i="1"/>
  <c r="AD1517" i="1"/>
  <c r="AE1517" i="1" s="1"/>
  <c r="AF1517" i="1" s="1"/>
  <c r="AJ1109" i="1"/>
  <c r="AD1109" i="1"/>
  <c r="AE1109" i="1" s="1"/>
  <c r="AF1109" i="1" s="1"/>
  <c r="AG1109" i="1" s="1"/>
  <c r="AI1109" i="1" s="1"/>
  <c r="AJ1828" i="1"/>
  <c r="AD1828" i="1"/>
  <c r="AE1828" i="1" s="1"/>
  <c r="AF1828" i="1" s="1"/>
  <c r="AJ169" i="1"/>
  <c r="AD169" i="1"/>
  <c r="AE169" i="1" s="1"/>
  <c r="AF169" i="1" s="1"/>
  <c r="AH169" i="1" s="1"/>
  <c r="AJ1462" i="1"/>
  <c r="AD1462" i="1"/>
  <c r="AE1462" i="1" s="1"/>
  <c r="AF1462" i="1" s="1"/>
  <c r="AJ1141" i="1"/>
  <c r="AD1141" i="1"/>
  <c r="AE1141" i="1" s="1"/>
  <c r="AF1141" i="1" s="1"/>
  <c r="AJ521" i="1"/>
  <c r="AD521" i="1"/>
  <c r="AE521" i="1" s="1"/>
  <c r="AF521" i="1" s="1"/>
  <c r="AH521" i="1" s="1"/>
  <c r="AJ1056" i="1"/>
  <c r="AD1056" i="1"/>
  <c r="AE1056" i="1" s="1"/>
  <c r="AF1056" i="1" s="1"/>
  <c r="AJ1858" i="1"/>
  <c r="AD1858" i="1"/>
  <c r="AE1858" i="1" s="1"/>
  <c r="AF1858" i="1" s="1"/>
  <c r="AH1858" i="1" s="1"/>
  <c r="AJ1140" i="1"/>
  <c r="AD1140" i="1"/>
  <c r="AE1140" i="1" s="1"/>
  <c r="AF1140" i="1" s="1"/>
  <c r="AJ281" i="1"/>
  <c r="AD281" i="1"/>
  <c r="AE281" i="1" s="1"/>
  <c r="AF281" i="1" s="1"/>
  <c r="AJ1139" i="1"/>
  <c r="AD1139" i="1"/>
  <c r="AE1139" i="1" s="1"/>
  <c r="AF1139" i="1" s="1"/>
  <c r="AJ1145" i="1"/>
  <c r="AD1145" i="1"/>
  <c r="AE1145" i="1" s="1"/>
  <c r="AF1145" i="1" s="1"/>
  <c r="AG1145" i="1" s="1"/>
  <c r="AI1145" i="1" s="1"/>
  <c r="AJ1461" i="1"/>
  <c r="AD1461" i="1"/>
  <c r="AE1461" i="1" s="1"/>
  <c r="AF1461" i="1" s="1"/>
  <c r="AJ311" i="1"/>
  <c r="AD311" i="1"/>
  <c r="AE311" i="1" s="1"/>
  <c r="AF311" i="1" s="1"/>
  <c r="AH311" i="1" s="1"/>
  <c r="AJ1857" i="1"/>
  <c r="AD1857" i="1"/>
  <c r="AE1857" i="1" s="1"/>
  <c r="AF1857" i="1" s="1"/>
  <c r="AJ1108" i="1"/>
  <c r="AD1108" i="1"/>
  <c r="AE1108" i="1" s="1"/>
  <c r="AF1108" i="1" s="1"/>
  <c r="AJ2362" i="1"/>
  <c r="AD2362" i="1"/>
  <c r="AE2362" i="1" s="1"/>
  <c r="AF2362" i="1" s="1"/>
  <c r="AJ957" i="1"/>
  <c r="AD957" i="1"/>
  <c r="AE957" i="1" s="1"/>
  <c r="AF957" i="1" s="1"/>
  <c r="AJ2472" i="1"/>
  <c r="AD2472" i="1"/>
  <c r="AE2472" i="1" s="1"/>
  <c r="AF2472" i="1" s="1"/>
  <c r="AG2472" i="1" s="1"/>
  <c r="AI2472" i="1" s="1"/>
  <c r="AJ1502" i="1"/>
  <c r="AD1502" i="1"/>
  <c r="AE1502" i="1" s="1"/>
  <c r="AF1502" i="1" s="1"/>
  <c r="AH1502" i="1" s="1"/>
  <c r="AJ1711" i="1"/>
  <c r="AD1711" i="1"/>
  <c r="AE1711" i="1" s="1"/>
  <c r="AF1711" i="1" s="1"/>
  <c r="AH1711" i="1" s="1"/>
  <c r="AJ1861" i="1"/>
  <c r="AD1861" i="1"/>
  <c r="AE1861" i="1" s="1"/>
  <c r="AF1861" i="1" s="1"/>
  <c r="AH1861" i="1" s="1"/>
  <c r="AJ310" i="1"/>
  <c r="AD310" i="1"/>
  <c r="AE310" i="1" s="1"/>
  <c r="AF310" i="1" s="1"/>
  <c r="AJ309" i="1"/>
  <c r="AD309" i="1"/>
  <c r="AE309" i="1" s="1"/>
  <c r="AF309" i="1" s="1"/>
  <c r="AG309" i="1" s="1"/>
  <c r="AI309" i="1" s="1"/>
  <c r="AJ168" i="1"/>
  <c r="AD168" i="1"/>
  <c r="AE168" i="1" s="1"/>
  <c r="AF168" i="1" s="1"/>
  <c r="AJ308" i="1"/>
  <c r="AD308" i="1"/>
  <c r="AE308" i="1" s="1"/>
  <c r="AF308" i="1" s="1"/>
  <c r="AJ2340" i="1"/>
  <c r="AD2340" i="1"/>
  <c r="AE2340" i="1" s="1"/>
  <c r="AF2340" i="1" s="1"/>
  <c r="AJ1516" i="1"/>
  <c r="AD1516" i="1"/>
  <c r="AE1516" i="1" s="1"/>
  <c r="AF1516" i="1" s="1"/>
  <c r="AJ40" i="1"/>
  <c r="AD40" i="1"/>
  <c r="AE40" i="1" s="1"/>
  <c r="AF40" i="1" s="1"/>
  <c r="AG40" i="1" s="1"/>
  <c r="AI40" i="1" s="1"/>
  <c r="AJ280" i="1"/>
  <c r="AD280" i="1"/>
  <c r="AE280" i="1" s="1"/>
  <c r="AF280" i="1" s="1"/>
  <c r="AH280" i="1" s="1"/>
  <c r="AJ1842" i="1"/>
  <c r="AD1842" i="1"/>
  <c r="AE1842" i="1" s="1"/>
  <c r="AF1842" i="1" s="1"/>
  <c r="AJ1089" i="1"/>
  <c r="AD1089" i="1"/>
  <c r="AE1089" i="1" s="1"/>
  <c r="AF1089" i="1" s="1"/>
  <c r="AH1089" i="1" s="1"/>
  <c r="AJ2361" i="1"/>
  <c r="AD2361" i="1"/>
  <c r="AE2361" i="1" s="1"/>
  <c r="AF2361" i="1" s="1"/>
  <c r="AJ1515" i="1"/>
  <c r="AD1515" i="1"/>
  <c r="AE1515" i="1" s="1"/>
  <c r="AF1515" i="1" s="1"/>
  <c r="AH1515" i="1" s="1"/>
  <c r="AJ2339" i="1"/>
  <c r="AD2339" i="1"/>
  <c r="AE2339" i="1" s="1"/>
  <c r="AF2339" i="1" s="1"/>
  <c r="AJ1501" i="1"/>
  <c r="AD1501" i="1"/>
  <c r="AE1501" i="1" s="1"/>
  <c r="AF1501" i="1" s="1"/>
  <c r="AJ1138" i="1"/>
  <c r="AD1138" i="1"/>
  <c r="AE1138" i="1" s="1"/>
  <c r="AF1138" i="1" s="1"/>
  <c r="AG1138" i="1" s="1"/>
  <c r="AI1138" i="1" s="1"/>
  <c r="AJ1856" i="1"/>
  <c r="AD1856" i="1"/>
  <c r="AE1856" i="1" s="1"/>
  <c r="AF1856" i="1" s="1"/>
  <c r="AH1856" i="1" s="1"/>
  <c r="AJ307" i="1"/>
  <c r="AD307" i="1"/>
  <c r="AE307" i="1" s="1"/>
  <c r="AF307" i="1" s="1"/>
  <c r="AG307" i="1" s="1"/>
  <c r="AI307" i="1" s="1"/>
  <c r="AJ2320" i="1"/>
  <c r="AD2320" i="1"/>
  <c r="AE2320" i="1" s="1"/>
  <c r="AF2320" i="1" s="1"/>
  <c r="AH2320" i="1" s="1"/>
  <c r="AJ413" i="1"/>
  <c r="AD413" i="1"/>
  <c r="AE413" i="1" s="1"/>
  <c r="AF413" i="1" s="1"/>
  <c r="AJ447" i="1"/>
  <c r="AD447" i="1"/>
  <c r="AE447" i="1" s="1"/>
  <c r="AF447" i="1" s="1"/>
  <c r="AJ1137" i="1"/>
  <c r="AD1137" i="1"/>
  <c r="AE1137" i="1" s="1"/>
  <c r="AF1137" i="1" s="1"/>
  <c r="AJ1812" i="1"/>
  <c r="AD1812" i="1"/>
  <c r="AE1812" i="1" s="1"/>
  <c r="AF1812" i="1" s="1"/>
  <c r="AJ1855" i="1"/>
  <c r="AD1855" i="1"/>
  <c r="AE1855" i="1" s="1"/>
  <c r="AF1855" i="1" s="1"/>
  <c r="AJ279" i="1"/>
  <c r="AD279" i="1"/>
  <c r="AE279" i="1" s="1"/>
  <c r="AF279" i="1" s="1"/>
  <c r="AG279" i="1" s="1"/>
  <c r="AJ1500" i="1"/>
  <c r="AD1500" i="1"/>
  <c r="AE1500" i="1" s="1"/>
  <c r="AF1500" i="1" s="1"/>
  <c r="AJ500" i="1"/>
  <c r="AD500" i="1"/>
  <c r="AE500" i="1" s="1"/>
  <c r="AF500" i="1" s="1"/>
  <c r="AH500" i="1" s="1"/>
  <c r="AJ1811" i="1"/>
  <c r="AD1811" i="1"/>
  <c r="AE1811" i="1" s="1"/>
  <c r="AF1811" i="1" s="1"/>
  <c r="AJ1107" i="1"/>
  <c r="AD1107" i="1"/>
  <c r="AE1107" i="1" s="1"/>
  <c r="AF1107" i="1" s="1"/>
  <c r="AG1107" i="1" s="1"/>
  <c r="AI1107" i="1" s="1"/>
  <c r="AJ2360" i="1"/>
  <c r="AD2360" i="1"/>
  <c r="AE2360" i="1" s="1"/>
  <c r="AF2360" i="1" s="1"/>
  <c r="AG2360" i="1" s="1"/>
  <c r="AJ575" i="1"/>
  <c r="AD575" i="1"/>
  <c r="AE575" i="1" s="1"/>
  <c r="AF575" i="1" s="1"/>
  <c r="AJ1841" i="1"/>
  <c r="AD1841" i="1"/>
  <c r="AE1841" i="1" s="1"/>
  <c r="AF1841" i="1" s="1"/>
  <c r="AJ2338" i="1"/>
  <c r="AD2338" i="1"/>
  <c r="AE2338" i="1" s="1"/>
  <c r="AF2338" i="1" s="1"/>
  <c r="AJ1854" i="1"/>
  <c r="AD1854" i="1"/>
  <c r="AE1854" i="1" s="1"/>
  <c r="AF1854" i="1" s="1"/>
  <c r="AG1854" i="1" s="1"/>
  <c r="AI1854" i="1" s="1"/>
  <c r="AJ2359" i="1"/>
  <c r="AD2359" i="1"/>
  <c r="AE2359" i="1" s="1"/>
  <c r="AF2359" i="1" s="1"/>
  <c r="AJ1106" i="1"/>
  <c r="AD1106" i="1"/>
  <c r="AE1106" i="1" s="1"/>
  <c r="AF1106" i="1" s="1"/>
  <c r="AG1106" i="1" s="1"/>
  <c r="AI1106" i="1" s="1"/>
  <c r="AJ1460" i="1"/>
  <c r="AD1460" i="1"/>
  <c r="AE1460" i="1" s="1"/>
  <c r="AF1460" i="1" s="1"/>
  <c r="AJ1810" i="1"/>
  <c r="AD1810" i="1"/>
  <c r="AE1810" i="1" s="1"/>
  <c r="AF1810" i="1" s="1"/>
  <c r="AJ306" i="1"/>
  <c r="AD306" i="1"/>
  <c r="AE306" i="1" s="1"/>
  <c r="AF306" i="1" s="1"/>
  <c r="AH306" i="1" s="1"/>
  <c r="AJ1459" i="1"/>
  <c r="AD1459" i="1"/>
  <c r="AE1459" i="1" s="1"/>
  <c r="AF1459" i="1" s="1"/>
  <c r="AJ1809" i="1"/>
  <c r="AD1809" i="1"/>
  <c r="AE1809" i="1" s="1"/>
  <c r="AF1809" i="1" s="1"/>
  <c r="AG1809" i="1" s="1"/>
  <c r="AI1809" i="1" s="1"/>
  <c r="AJ305" i="1"/>
  <c r="AD305" i="1"/>
  <c r="AE305" i="1" s="1"/>
  <c r="AF305" i="1" s="1"/>
  <c r="AJ1514" i="1"/>
  <c r="AD1514" i="1"/>
  <c r="AE1514" i="1" s="1"/>
  <c r="AF1514" i="1" s="1"/>
  <c r="AH1514" i="1" s="1"/>
  <c r="AJ412" i="1"/>
  <c r="AD412" i="1"/>
  <c r="AE412" i="1" s="1"/>
  <c r="AF412" i="1" s="1"/>
  <c r="AJ411" i="1"/>
  <c r="AD411" i="1"/>
  <c r="AE411" i="1" s="1"/>
  <c r="AF411" i="1" s="1"/>
  <c r="AH411" i="1" s="1"/>
  <c r="AJ2358" i="1"/>
  <c r="AD2358" i="1"/>
  <c r="AE2358" i="1" s="1"/>
  <c r="AF2358" i="1" s="1"/>
  <c r="AG2358" i="1" s="1"/>
  <c r="AJ1136" i="1"/>
  <c r="AD1136" i="1"/>
  <c r="AE1136" i="1" s="1"/>
  <c r="AF1136" i="1" s="1"/>
  <c r="AJ1055" i="1"/>
  <c r="AD1055" i="1"/>
  <c r="AE1055" i="1" s="1"/>
  <c r="AF1055" i="1" s="1"/>
  <c r="AJ1054" i="1"/>
  <c r="AD1054" i="1"/>
  <c r="AE1054" i="1" s="1"/>
  <c r="AF1054" i="1" s="1"/>
  <c r="AJ1644" i="1"/>
  <c r="AD1644" i="1"/>
  <c r="AE1644" i="1" s="1"/>
  <c r="AF1644" i="1" s="1"/>
  <c r="AJ1743" i="1"/>
  <c r="AD1743" i="1"/>
  <c r="AE1743" i="1" s="1"/>
  <c r="AF1743" i="1" s="1"/>
  <c r="AJ2357" i="1"/>
  <c r="AD2357" i="1"/>
  <c r="AE2357" i="1" s="1"/>
  <c r="AF2357" i="1" s="1"/>
  <c r="AJ1827" i="1"/>
  <c r="AD1827" i="1"/>
  <c r="AE1827" i="1" s="1"/>
  <c r="AF1827" i="1" s="1"/>
  <c r="AJ1081" i="1"/>
  <c r="AD1081" i="1"/>
  <c r="AE1081" i="1" s="1"/>
  <c r="AF1081" i="1" s="1"/>
  <c r="AH1081" i="1" s="1"/>
  <c r="AJ2301" i="1"/>
  <c r="AD2301" i="1"/>
  <c r="AE2301" i="1" s="1"/>
  <c r="AF2301" i="1" s="1"/>
  <c r="AJ612" i="1"/>
  <c r="AD612" i="1"/>
  <c r="AE612" i="1" s="1"/>
  <c r="AF612" i="1" s="1"/>
  <c r="AJ572" i="1"/>
  <c r="AD572" i="1"/>
  <c r="AE572" i="1" s="1"/>
  <c r="AF572" i="1" s="1"/>
  <c r="AG572" i="1" s="1"/>
  <c r="AI572" i="1" s="1"/>
  <c r="AJ1345" i="1"/>
  <c r="AD1345" i="1"/>
  <c r="AE1345" i="1" s="1"/>
  <c r="AF1345" i="1" s="1"/>
  <c r="AJ1853" i="1"/>
  <c r="AD1853" i="1"/>
  <c r="AE1853" i="1" s="1"/>
  <c r="AF1853" i="1" s="1"/>
  <c r="AG1853" i="1" s="1"/>
  <c r="AJ1135" i="1"/>
  <c r="AD1135" i="1"/>
  <c r="AE1135" i="1" s="1"/>
  <c r="AF1135" i="1" s="1"/>
  <c r="AJ1458" i="1"/>
  <c r="AD1458" i="1"/>
  <c r="AE1458" i="1" s="1"/>
  <c r="AF1458" i="1" s="1"/>
  <c r="AJ1053" i="1"/>
  <c r="AD1053" i="1"/>
  <c r="AE1053" i="1" s="1"/>
  <c r="AF1053" i="1" s="1"/>
  <c r="AJ1457" i="1"/>
  <c r="AD1457" i="1"/>
  <c r="AE1457" i="1" s="1"/>
  <c r="AF1457" i="1" s="1"/>
  <c r="AJ2271" i="1"/>
  <c r="AD2271" i="1"/>
  <c r="AE2271" i="1" s="1"/>
  <c r="AF2271" i="1" s="1"/>
  <c r="AJ1134" i="1"/>
  <c r="AD1134" i="1"/>
  <c r="AE1134" i="1" s="1"/>
  <c r="AF1134" i="1" s="1"/>
  <c r="AJ611" i="1"/>
  <c r="AD611" i="1"/>
  <c r="AE611" i="1" s="1"/>
  <c r="AF611" i="1" s="1"/>
  <c r="AJ1133" i="1"/>
  <c r="AD1133" i="1"/>
  <c r="AE1133" i="1" s="1"/>
  <c r="AF1133" i="1" s="1"/>
  <c r="AJ1852" i="1"/>
  <c r="AD1852" i="1"/>
  <c r="AE1852" i="1" s="1"/>
  <c r="AF1852" i="1" s="1"/>
  <c r="AJ1132" i="1"/>
  <c r="AD1132" i="1"/>
  <c r="AE1132" i="1" s="1"/>
  <c r="AF1132" i="1" s="1"/>
  <c r="AJ2337" i="1"/>
  <c r="AD2337" i="1"/>
  <c r="AE2337" i="1" s="1"/>
  <c r="AF2337" i="1" s="1"/>
  <c r="AJ1131" i="1"/>
  <c r="AD1131" i="1"/>
  <c r="AE1131" i="1" s="1"/>
  <c r="AF1131" i="1" s="1"/>
  <c r="AJ304" i="1"/>
  <c r="AD304" i="1"/>
  <c r="AE304" i="1" s="1"/>
  <c r="AF304" i="1" s="1"/>
  <c r="AJ1130" i="1"/>
  <c r="AD1130" i="1"/>
  <c r="AE1130" i="1" s="1"/>
  <c r="AF1130" i="1" s="1"/>
  <c r="AJ1105" i="1"/>
  <c r="AD1105" i="1"/>
  <c r="AE1105" i="1" s="1"/>
  <c r="AF1105" i="1" s="1"/>
  <c r="AJ1499" i="1"/>
  <c r="AD1499" i="1"/>
  <c r="AE1499" i="1" s="1"/>
  <c r="AF1499" i="1" s="1"/>
  <c r="AJ2356" i="1"/>
  <c r="AD2356" i="1"/>
  <c r="AE2356" i="1" s="1"/>
  <c r="AF2356" i="1" s="1"/>
  <c r="AJ673" i="1"/>
  <c r="AD673" i="1"/>
  <c r="AE673" i="1" s="1"/>
  <c r="AF673" i="1" s="1"/>
  <c r="AH673" i="1" s="1"/>
  <c r="AJ1104" i="1"/>
  <c r="AD1104" i="1"/>
  <c r="AE1104" i="1" s="1"/>
  <c r="AF1104" i="1" s="1"/>
  <c r="AJ615" i="1"/>
  <c r="AD615" i="1"/>
  <c r="AE615" i="1" s="1"/>
  <c r="AF615" i="1" s="1"/>
  <c r="AJ614" i="1"/>
  <c r="AD614" i="1"/>
  <c r="AE614" i="1" s="1"/>
  <c r="AF614" i="1" s="1"/>
  <c r="AJ410" i="1"/>
  <c r="AD410" i="1"/>
  <c r="AE410" i="1" s="1"/>
  <c r="AF410" i="1" s="1"/>
  <c r="AJ536" i="1"/>
  <c r="AD536" i="1"/>
  <c r="AE536" i="1" s="1"/>
  <c r="AF536" i="1" s="1"/>
  <c r="AJ665" i="1"/>
  <c r="AD665" i="1"/>
  <c r="AE665" i="1" s="1"/>
  <c r="AF665" i="1" s="1"/>
  <c r="AJ1052" i="1"/>
  <c r="AD1052" i="1"/>
  <c r="AE1052" i="1" s="1"/>
  <c r="AF1052" i="1" s="1"/>
  <c r="AJ303" i="1"/>
  <c r="AD303" i="1"/>
  <c r="AE303" i="1" s="1"/>
  <c r="AF303" i="1" s="1"/>
  <c r="AJ446" i="1"/>
  <c r="AD446" i="1"/>
  <c r="AE446" i="1" s="1"/>
  <c r="AF446" i="1" s="1"/>
  <c r="AJ409" i="1"/>
  <c r="AD409" i="1"/>
  <c r="AE409" i="1" s="1"/>
  <c r="AF409" i="1" s="1"/>
  <c r="AJ1498" i="1"/>
  <c r="AD1498" i="1"/>
  <c r="AE1498" i="1" s="1"/>
  <c r="AF1498" i="1" s="1"/>
  <c r="AJ2336" i="1"/>
  <c r="AD2336" i="1"/>
  <c r="AE2336" i="1" s="1"/>
  <c r="AF2336" i="1" s="1"/>
  <c r="AJ302" i="1"/>
  <c r="AD302" i="1"/>
  <c r="AE302" i="1" s="1"/>
  <c r="AF302" i="1" s="1"/>
  <c r="AJ2481" i="1"/>
  <c r="AD2481" i="1"/>
  <c r="AE2481" i="1" s="1"/>
  <c r="AF2481" i="1" s="1"/>
  <c r="AJ67" i="1"/>
  <c r="AD67" i="1"/>
  <c r="AE67" i="1" s="1"/>
  <c r="AF67" i="1" s="1"/>
  <c r="AJ66" i="1"/>
  <c r="AD66" i="1"/>
  <c r="AE66" i="1" s="1"/>
  <c r="AF66" i="1" s="1"/>
  <c r="AH66" i="1" s="1"/>
  <c r="AJ1513" i="1"/>
  <c r="AD1513" i="1"/>
  <c r="AE1513" i="1" s="1"/>
  <c r="AF1513" i="1" s="1"/>
  <c r="AJ2437" i="1"/>
  <c r="AD2437" i="1"/>
  <c r="AE2437" i="1" s="1"/>
  <c r="AF2437" i="1" s="1"/>
  <c r="AJ1339" i="1"/>
  <c r="AD1339" i="1"/>
  <c r="AE1339" i="1" s="1"/>
  <c r="AF1339" i="1" s="1"/>
  <c r="AJ2319" i="1"/>
  <c r="AD2319" i="1"/>
  <c r="AE2319" i="1" s="1"/>
  <c r="AF2319" i="1" s="1"/>
  <c r="AJ1456" i="1"/>
  <c r="AD1456" i="1"/>
  <c r="AE1456" i="1" s="1"/>
  <c r="AF1456" i="1" s="1"/>
  <c r="AJ2335" i="1"/>
  <c r="AD2335" i="1"/>
  <c r="AE2335" i="1" s="1"/>
  <c r="AF2335" i="1" s="1"/>
  <c r="AJ445" i="1"/>
  <c r="AD445" i="1"/>
  <c r="AE445" i="1" s="1"/>
  <c r="AF445" i="1" s="1"/>
  <c r="AJ153" i="1"/>
  <c r="AD153" i="1"/>
  <c r="AE153" i="1" s="1"/>
  <c r="AF153" i="1" s="1"/>
  <c r="AJ2355" i="1"/>
  <c r="AD2355" i="1"/>
  <c r="AE2355" i="1" s="1"/>
  <c r="AF2355" i="1" s="1"/>
  <c r="AJ613" i="1"/>
  <c r="AD613" i="1"/>
  <c r="AE613" i="1" s="1"/>
  <c r="AF613" i="1" s="1"/>
  <c r="AJ1051" i="1"/>
  <c r="AD1051" i="1"/>
  <c r="AE1051" i="1" s="1"/>
  <c r="AF1051" i="1" s="1"/>
  <c r="AJ1826" i="1"/>
  <c r="AD1826" i="1"/>
  <c r="AE1826" i="1" s="1"/>
  <c r="AF1826" i="1" s="1"/>
  <c r="AJ1080" i="1"/>
  <c r="AD1080" i="1"/>
  <c r="AE1080" i="1" s="1"/>
  <c r="AF1080" i="1" s="1"/>
  <c r="AJ2326" i="1"/>
  <c r="AD2326" i="1"/>
  <c r="AE2326" i="1" s="1"/>
  <c r="AF2326" i="1" s="1"/>
  <c r="AJ570" i="1"/>
  <c r="AD570" i="1"/>
  <c r="AE570" i="1" s="1"/>
  <c r="AF570" i="1" s="1"/>
  <c r="AJ1050" i="1"/>
  <c r="AD1050" i="1"/>
  <c r="AE1050" i="1" s="1"/>
  <c r="AF1050" i="1" s="1"/>
  <c r="AJ152" i="1"/>
  <c r="AD152" i="1"/>
  <c r="AE152" i="1" s="1"/>
  <c r="AF152" i="1" s="1"/>
  <c r="AJ1492" i="1"/>
  <c r="AD1492" i="1"/>
  <c r="AE1492" i="1" s="1"/>
  <c r="AF1492" i="1" s="1"/>
  <c r="AH1492" i="1" s="1"/>
  <c r="AJ1079" i="1"/>
  <c r="AD1079" i="1"/>
  <c r="AE1079" i="1" s="1"/>
  <c r="AF1079" i="1" s="1"/>
  <c r="AJ585" i="1"/>
  <c r="AD585" i="1"/>
  <c r="AE585" i="1" s="1"/>
  <c r="AF585" i="1" s="1"/>
  <c r="AJ2106" i="1"/>
  <c r="AD2106" i="1"/>
  <c r="AE2106" i="1" s="1"/>
  <c r="AF2106" i="1" s="1"/>
  <c r="AJ2113" i="1"/>
  <c r="AD2113" i="1"/>
  <c r="AE2113" i="1" s="1"/>
  <c r="AF2113" i="1" s="1"/>
  <c r="AJ599" i="1"/>
  <c r="AD599" i="1"/>
  <c r="AE599" i="1" s="1"/>
  <c r="AF599" i="1" s="1"/>
  <c r="AJ584" i="1"/>
  <c r="AD584" i="1"/>
  <c r="AE584" i="1" s="1"/>
  <c r="AF584" i="1" s="1"/>
  <c r="AG584" i="1" s="1"/>
  <c r="AI584" i="1" s="1"/>
  <c r="AJ2124" i="1"/>
  <c r="AD2124" i="1"/>
  <c r="AE2124" i="1" s="1"/>
  <c r="AF2124" i="1" s="1"/>
  <c r="AJ1344" i="1"/>
  <c r="AD1344" i="1"/>
  <c r="AE1344" i="1" s="1"/>
  <c r="AF1344" i="1" s="1"/>
  <c r="AJ2300" i="1"/>
  <c r="AD2300" i="1"/>
  <c r="AE2300" i="1" s="1"/>
  <c r="AF2300" i="1" s="1"/>
  <c r="AJ1049" i="1"/>
  <c r="AD1049" i="1"/>
  <c r="AE1049" i="1" s="1"/>
  <c r="AF1049" i="1" s="1"/>
  <c r="AJ2436" i="1"/>
  <c r="AD2436" i="1"/>
  <c r="AE2436" i="1" s="1"/>
  <c r="AF2436" i="1" s="1"/>
  <c r="AJ2318" i="1"/>
  <c r="AD2318" i="1"/>
  <c r="AE2318" i="1" s="1"/>
  <c r="AF2318" i="1" s="1"/>
  <c r="AJ956" i="1"/>
  <c r="AD956" i="1"/>
  <c r="AE956" i="1" s="1"/>
  <c r="AF956" i="1" s="1"/>
  <c r="AJ1980" i="1"/>
  <c r="AD1980" i="1"/>
  <c r="AE1980" i="1" s="1"/>
  <c r="AF1980" i="1" s="1"/>
  <c r="AJ590" i="1"/>
  <c r="AD590" i="1"/>
  <c r="AE590" i="1" s="1"/>
  <c r="AF590" i="1" s="1"/>
  <c r="AJ2112" i="1"/>
  <c r="AD2112" i="1"/>
  <c r="AE2112" i="1" s="1"/>
  <c r="AF2112" i="1" s="1"/>
  <c r="AJ2105" i="1"/>
  <c r="AD2105" i="1"/>
  <c r="AE2105" i="1" s="1"/>
  <c r="AF2105" i="1" s="1"/>
  <c r="AJ2114" i="1"/>
  <c r="AD2114" i="1"/>
  <c r="AE2114" i="1" s="1"/>
  <c r="AF2114" i="1" s="1"/>
  <c r="AJ607" i="1"/>
  <c r="AD607" i="1"/>
  <c r="AE607" i="1" s="1"/>
  <c r="AF607" i="1" s="1"/>
  <c r="AJ589" i="1"/>
  <c r="AD589" i="1"/>
  <c r="AE589" i="1" s="1"/>
  <c r="AF589" i="1" s="1"/>
  <c r="AJ2104" i="1"/>
  <c r="AD2104" i="1"/>
  <c r="AE2104" i="1" s="1"/>
  <c r="AF2104" i="1" s="1"/>
  <c r="AJ672" i="1"/>
  <c r="AD672" i="1"/>
  <c r="AE672" i="1" s="1"/>
  <c r="AF672" i="1" s="1"/>
  <c r="AJ1048" i="1"/>
  <c r="AD1048" i="1"/>
  <c r="AE1048" i="1" s="1"/>
  <c r="AF1048" i="1" s="1"/>
  <c r="AJ1979" i="1"/>
  <c r="AD1979" i="1"/>
  <c r="AE1979" i="1" s="1"/>
  <c r="AF1979" i="1" s="1"/>
  <c r="AJ583" i="1"/>
  <c r="AD583" i="1"/>
  <c r="AE583" i="1" s="1"/>
  <c r="AF583" i="1" s="1"/>
  <c r="AJ592" i="1"/>
  <c r="AD592" i="1"/>
  <c r="AE592" i="1" s="1"/>
  <c r="AF592" i="1" s="1"/>
  <c r="AJ2317" i="1"/>
  <c r="AD2317" i="1"/>
  <c r="AE2317" i="1" s="1"/>
  <c r="AF2317" i="1" s="1"/>
  <c r="AJ2123" i="1"/>
  <c r="AD2123" i="1"/>
  <c r="AE2123" i="1" s="1"/>
  <c r="AF2123" i="1" s="1"/>
  <c r="AJ2103" i="1"/>
  <c r="AD2103" i="1"/>
  <c r="AE2103" i="1" s="1"/>
  <c r="AF2103" i="1" s="1"/>
  <c r="AJ1978" i="1"/>
  <c r="AD1978" i="1"/>
  <c r="AE1978" i="1" s="1"/>
  <c r="AF1978" i="1" s="1"/>
  <c r="AJ588" i="1"/>
  <c r="AD588" i="1"/>
  <c r="AE588" i="1" s="1"/>
  <c r="AF588" i="1" s="1"/>
  <c r="AJ2111" i="1"/>
  <c r="AD2111" i="1"/>
  <c r="AE2111" i="1" s="1"/>
  <c r="AF2111" i="1" s="1"/>
  <c r="AH2111" i="1" s="1"/>
  <c r="AJ1808" i="1"/>
  <c r="AD1808" i="1"/>
  <c r="AE1808" i="1" s="1"/>
  <c r="AF1808" i="1" s="1"/>
  <c r="AJ2110" i="1"/>
  <c r="AD2110" i="1"/>
  <c r="AE2110" i="1" s="1"/>
  <c r="AF2110" i="1" s="1"/>
  <c r="AJ587" i="1"/>
  <c r="AD587" i="1"/>
  <c r="AE587" i="1" s="1"/>
  <c r="AF587" i="1" s="1"/>
  <c r="AJ582" i="1"/>
  <c r="AD582" i="1"/>
  <c r="AE582" i="1" s="1"/>
  <c r="AF582" i="1" s="1"/>
  <c r="AJ2122" i="1"/>
  <c r="AD2122" i="1"/>
  <c r="AE2122" i="1" s="1"/>
  <c r="AF2122" i="1" s="1"/>
  <c r="AJ467" i="1"/>
  <c r="AD467" i="1"/>
  <c r="AE467" i="1" s="1"/>
  <c r="AF467" i="1" s="1"/>
  <c r="AJ586" i="1"/>
  <c r="AD586" i="1"/>
  <c r="AE586" i="1" s="1"/>
  <c r="AF586" i="1" s="1"/>
  <c r="AJ1686" i="1"/>
  <c r="AD1686" i="1"/>
  <c r="AE1686" i="1" s="1"/>
  <c r="AF1686" i="1" s="1"/>
  <c r="AJ1977" i="1"/>
  <c r="AD1977" i="1"/>
  <c r="AE1977" i="1" s="1"/>
  <c r="AF1977" i="1" s="1"/>
  <c r="AJ2109" i="1"/>
  <c r="AD2109" i="1"/>
  <c r="AE2109" i="1" s="1"/>
  <c r="AF2109" i="1" s="1"/>
  <c r="AJ2102" i="1"/>
  <c r="AD2102" i="1"/>
  <c r="AE2102" i="1" s="1"/>
  <c r="AF2102" i="1" s="1"/>
  <c r="AJ2108" i="1"/>
  <c r="AD2108" i="1"/>
  <c r="AE2108" i="1" s="1"/>
  <c r="AF2108" i="1" s="1"/>
  <c r="AJ2316" i="1"/>
  <c r="AD2316" i="1"/>
  <c r="AE2316" i="1" s="1"/>
  <c r="AF2316" i="1" s="1"/>
  <c r="AJ301" i="1"/>
  <c r="AD301" i="1"/>
  <c r="AE301" i="1" s="1"/>
  <c r="AF301" i="1" s="1"/>
  <c r="AJ603" i="1"/>
  <c r="AD603" i="1"/>
  <c r="AE603" i="1" s="1"/>
  <c r="AF603" i="1" s="1"/>
  <c r="AJ444" i="1"/>
  <c r="AD444" i="1"/>
  <c r="AE444" i="1" s="1"/>
  <c r="AF444" i="1" s="1"/>
  <c r="AJ1047" i="1"/>
  <c r="AD1047" i="1"/>
  <c r="AE1047" i="1" s="1"/>
  <c r="AF1047" i="1" s="1"/>
  <c r="AJ1078" i="1"/>
  <c r="AD1078" i="1"/>
  <c r="AE1078" i="1" s="1"/>
  <c r="AF1078" i="1" s="1"/>
  <c r="AJ2315" i="1"/>
  <c r="AD2315" i="1"/>
  <c r="AE2315" i="1" s="1"/>
  <c r="AF2315" i="1" s="1"/>
  <c r="AJ278" i="1"/>
  <c r="AD278" i="1"/>
  <c r="AE278" i="1" s="1"/>
  <c r="AF278" i="1" s="1"/>
  <c r="AJ520" i="1"/>
  <c r="AD520" i="1"/>
  <c r="AE520" i="1" s="1"/>
  <c r="AF520" i="1" s="1"/>
  <c r="AJ519" i="1"/>
  <c r="AD519" i="1"/>
  <c r="AE519" i="1" s="1"/>
  <c r="AF519" i="1" s="1"/>
  <c r="AJ518" i="1"/>
  <c r="AD518" i="1"/>
  <c r="AE518" i="1" s="1"/>
  <c r="AF518" i="1" s="1"/>
  <c r="AJ517" i="1"/>
  <c r="AD517" i="1"/>
  <c r="AE517" i="1" s="1"/>
  <c r="AF517" i="1" s="1"/>
  <c r="AJ277" i="1"/>
  <c r="AD277" i="1"/>
  <c r="AE277" i="1" s="1"/>
  <c r="AF277" i="1" s="1"/>
  <c r="AJ1807" i="1"/>
  <c r="AD1807" i="1"/>
  <c r="AE1807" i="1" s="1"/>
  <c r="AF1807" i="1" s="1"/>
  <c r="AJ151" i="1"/>
  <c r="AD151" i="1"/>
  <c r="AE151" i="1" s="1"/>
  <c r="AF151" i="1" s="1"/>
  <c r="AJ1046" i="1"/>
  <c r="AD1046" i="1"/>
  <c r="AE1046" i="1" s="1"/>
  <c r="AF1046" i="1" s="1"/>
  <c r="AJ408" i="1"/>
  <c r="AD408" i="1"/>
  <c r="AE408" i="1" s="1"/>
  <c r="AF408" i="1" s="1"/>
  <c r="AJ1455" i="1"/>
  <c r="AD1455" i="1"/>
  <c r="AE1455" i="1" s="1"/>
  <c r="AF1455" i="1" s="1"/>
  <c r="AJ1338" i="1"/>
  <c r="AD1338" i="1"/>
  <c r="AE1338" i="1" s="1"/>
  <c r="AF1338" i="1" s="1"/>
  <c r="AJ1077" i="1"/>
  <c r="AD1077" i="1"/>
  <c r="AE1077" i="1" s="1"/>
  <c r="AF1077" i="1" s="1"/>
  <c r="AJ2299" i="1"/>
  <c r="AD2299" i="1"/>
  <c r="AE2299" i="1" s="1"/>
  <c r="AF2299" i="1" s="1"/>
  <c r="AJ1045" i="1"/>
  <c r="AD1045" i="1"/>
  <c r="AE1045" i="1" s="1"/>
  <c r="AF1045" i="1" s="1"/>
  <c r="AJ2298" i="1"/>
  <c r="AD2298" i="1"/>
  <c r="AE2298" i="1" s="1"/>
  <c r="AF2298" i="1" s="1"/>
  <c r="AJ2297" i="1"/>
  <c r="AD2297" i="1"/>
  <c r="AE2297" i="1" s="1"/>
  <c r="AF2297" i="1" s="1"/>
  <c r="AJ2314" i="1"/>
  <c r="AD2314" i="1"/>
  <c r="AE2314" i="1" s="1"/>
  <c r="AF2314" i="1" s="1"/>
  <c r="AJ1487" i="1"/>
  <c r="AD1487" i="1"/>
  <c r="AE1487" i="1" s="1"/>
  <c r="AF1487" i="1" s="1"/>
  <c r="AJ1806" i="1"/>
  <c r="AD1806" i="1"/>
  <c r="AE1806" i="1" s="1"/>
  <c r="AF1806" i="1" s="1"/>
  <c r="AJ443" i="1"/>
  <c r="AD443" i="1"/>
  <c r="AE443" i="1" s="1"/>
  <c r="AF443" i="1" s="1"/>
  <c r="AJ1076" i="1"/>
  <c r="AD1076" i="1"/>
  <c r="AE1076" i="1" s="1"/>
  <c r="AF1076" i="1" s="1"/>
  <c r="AJ2490" i="1"/>
  <c r="AD2490" i="1"/>
  <c r="AE2490" i="1" s="1"/>
  <c r="AF2490" i="1" s="1"/>
  <c r="AJ2296" i="1"/>
  <c r="AD2296" i="1"/>
  <c r="AE2296" i="1" s="1"/>
  <c r="AF2296" i="1" s="1"/>
  <c r="AJ1767" i="1"/>
  <c r="AD1767" i="1"/>
  <c r="AE1767" i="1" s="1"/>
  <c r="AF1767" i="1" s="1"/>
  <c r="AH1767" i="1" s="1"/>
  <c r="AJ1454" i="1"/>
  <c r="AD1454" i="1"/>
  <c r="AE1454" i="1" s="1"/>
  <c r="AF1454" i="1" s="1"/>
  <c r="AJ1075" i="1"/>
  <c r="AD1075" i="1"/>
  <c r="AE1075" i="1" s="1"/>
  <c r="AF1075" i="1" s="1"/>
  <c r="AJ2295" i="1"/>
  <c r="AD2295" i="1"/>
  <c r="AE2295" i="1" s="1"/>
  <c r="AF2295" i="1" s="1"/>
  <c r="AJ1044" i="1"/>
  <c r="AD1044" i="1"/>
  <c r="AE1044" i="1" s="1"/>
  <c r="AF1044" i="1" s="1"/>
  <c r="AJ1453" i="1"/>
  <c r="AD1453" i="1"/>
  <c r="AE1453" i="1" s="1"/>
  <c r="AF1453" i="1" s="1"/>
  <c r="AJ1043" i="1"/>
  <c r="AD1043" i="1"/>
  <c r="AE1043" i="1" s="1"/>
  <c r="AF1043" i="1" s="1"/>
  <c r="AJ2294" i="1"/>
  <c r="AD2294" i="1"/>
  <c r="AE2294" i="1" s="1"/>
  <c r="AF2294" i="1" s="1"/>
  <c r="AJ875" i="1"/>
  <c r="AD875" i="1"/>
  <c r="AE875" i="1" s="1"/>
  <c r="AF875" i="1" s="1"/>
  <c r="AJ671" i="1"/>
  <c r="AD671" i="1"/>
  <c r="AE671" i="1" s="1"/>
  <c r="AF671" i="1" s="1"/>
  <c r="AJ1825" i="1"/>
  <c r="AD1825" i="1"/>
  <c r="AE1825" i="1" s="1"/>
  <c r="AF1825" i="1" s="1"/>
  <c r="AG1825" i="1" s="1"/>
  <c r="AI1825" i="1" s="1"/>
  <c r="AJ1074" i="1"/>
  <c r="AD1074" i="1"/>
  <c r="AE1074" i="1" s="1"/>
  <c r="AF1074" i="1" s="1"/>
  <c r="AJ1073" i="1"/>
  <c r="AD1073" i="1"/>
  <c r="AE1073" i="1" s="1"/>
  <c r="AF1073" i="1" s="1"/>
  <c r="AJ1805" i="1"/>
  <c r="AD1805" i="1"/>
  <c r="AE1805" i="1" s="1"/>
  <c r="AF1805" i="1" s="1"/>
  <c r="AJ1824" i="1"/>
  <c r="AD1824" i="1"/>
  <c r="AE1824" i="1" s="1"/>
  <c r="AF1824" i="1" s="1"/>
  <c r="AJ1794" i="1"/>
  <c r="AD1794" i="1"/>
  <c r="AE1794" i="1" s="1"/>
  <c r="AF1794" i="1" s="1"/>
  <c r="AJ1015" i="1"/>
  <c r="AD1015" i="1"/>
  <c r="AE1015" i="1" s="1"/>
  <c r="AF1015" i="1" s="1"/>
  <c r="AH1015" i="1" s="1"/>
  <c r="AJ276" i="1"/>
  <c r="AD276" i="1"/>
  <c r="AE276" i="1" s="1"/>
  <c r="AF276" i="1" s="1"/>
  <c r="AJ1452" i="1"/>
  <c r="AD1452" i="1"/>
  <c r="AE1452" i="1" s="1"/>
  <c r="AF1452" i="1" s="1"/>
  <c r="AJ1072" i="1"/>
  <c r="AD1072" i="1"/>
  <c r="AE1072" i="1" s="1"/>
  <c r="AF1072" i="1" s="1"/>
  <c r="AJ1071" i="1"/>
  <c r="AD1071" i="1"/>
  <c r="AE1071" i="1" s="1"/>
  <c r="AF1071" i="1" s="1"/>
  <c r="AJ1042" i="1"/>
  <c r="AD1042" i="1"/>
  <c r="AE1042" i="1" s="1"/>
  <c r="AF1042" i="1" s="1"/>
  <c r="AJ150" i="1"/>
  <c r="AD150" i="1"/>
  <c r="AE150" i="1" s="1"/>
  <c r="AF150" i="1" s="1"/>
  <c r="AJ2293" i="1"/>
  <c r="AD2293" i="1"/>
  <c r="AE2293" i="1" s="1"/>
  <c r="AF2293" i="1" s="1"/>
  <c r="AJ1041" i="1"/>
  <c r="AD1041" i="1"/>
  <c r="AE1041" i="1" s="1"/>
  <c r="AF1041" i="1" s="1"/>
  <c r="AG1041" i="1" s="1"/>
  <c r="AI1041" i="1" s="1"/>
  <c r="AJ986" i="1"/>
  <c r="AD986" i="1"/>
  <c r="AE986" i="1" s="1"/>
  <c r="AF986" i="1" s="1"/>
  <c r="AJ275" i="1"/>
  <c r="AD275" i="1"/>
  <c r="AE275" i="1" s="1"/>
  <c r="AF275" i="1" s="1"/>
  <c r="AJ1070" i="1"/>
  <c r="AD1070" i="1"/>
  <c r="AE1070" i="1" s="1"/>
  <c r="AF1070" i="1" s="1"/>
  <c r="AJ602" i="1"/>
  <c r="AD602" i="1"/>
  <c r="AE602" i="1" s="1"/>
  <c r="AF602" i="1" s="1"/>
  <c r="AJ274" i="1"/>
  <c r="AD274" i="1"/>
  <c r="AE274" i="1" s="1"/>
  <c r="AF274" i="1" s="1"/>
  <c r="AJ1804" i="1"/>
  <c r="AD1804" i="1"/>
  <c r="AE1804" i="1" s="1"/>
  <c r="AF1804" i="1" s="1"/>
  <c r="AJ1343" i="1"/>
  <c r="AD1343" i="1"/>
  <c r="AE1343" i="1" s="1"/>
  <c r="AF1343" i="1" s="1"/>
  <c r="AJ1040" i="1"/>
  <c r="AD1040" i="1"/>
  <c r="AE1040" i="1" s="1"/>
  <c r="AF1040" i="1" s="1"/>
  <c r="AJ1069" i="1"/>
  <c r="AD1069" i="1"/>
  <c r="AE1069" i="1" s="1"/>
  <c r="AF1069" i="1" s="1"/>
  <c r="AJ78" i="1"/>
  <c r="AD78" i="1"/>
  <c r="AE78" i="1" s="1"/>
  <c r="AF78" i="1" s="1"/>
  <c r="AH78" i="1" s="1"/>
  <c r="AJ1451" i="1"/>
  <c r="AD1451" i="1"/>
  <c r="AE1451" i="1" s="1"/>
  <c r="AF1451" i="1" s="1"/>
  <c r="AJ1755" i="1"/>
  <c r="AD1755" i="1"/>
  <c r="AE1755" i="1" s="1"/>
  <c r="AF1755" i="1" s="1"/>
  <c r="AJ1823" i="1"/>
  <c r="AD1823" i="1"/>
  <c r="AE1823" i="1" s="1"/>
  <c r="AF1823" i="1" s="1"/>
  <c r="AJ1803" i="1"/>
  <c r="AD1803" i="1"/>
  <c r="AE1803" i="1" s="1"/>
  <c r="AF1803" i="1" s="1"/>
  <c r="AJ1397" i="1"/>
  <c r="AD1397" i="1"/>
  <c r="AE1397" i="1" s="1"/>
  <c r="AF1397" i="1" s="1"/>
  <c r="AJ1337" i="1"/>
  <c r="AD1337" i="1"/>
  <c r="AE1337" i="1" s="1"/>
  <c r="AF1337" i="1" s="1"/>
  <c r="AG1337" i="1" s="1"/>
  <c r="AI1337" i="1" s="1"/>
  <c r="AJ1802" i="1"/>
  <c r="AD1802" i="1"/>
  <c r="AE1802" i="1" s="1"/>
  <c r="AF1802" i="1" s="1"/>
  <c r="AH1802" i="1" s="1"/>
  <c r="AJ1822" i="1"/>
  <c r="AD1822" i="1"/>
  <c r="AE1822" i="1" s="1"/>
  <c r="AF1822" i="1" s="1"/>
  <c r="AH1822" i="1" s="1"/>
  <c r="AJ1039" i="1"/>
  <c r="AD1039" i="1"/>
  <c r="AE1039" i="1" s="1"/>
  <c r="AF1039" i="1" s="1"/>
  <c r="AJ1450" i="1"/>
  <c r="AD1450" i="1"/>
  <c r="AE1450" i="1" s="1"/>
  <c r="AF1450" i="1" s="1"/>
  <c r="AJ1038" i="1"/>
  <c r="AD1038" i="1"/>
  <c r="AE1038" i="1" s="1"/>
  <c r="AF1038" i="1" s="1"/>
  <c r="AJ1781" i="1"/>
  <c r="AD1781" i="1"/>
  <c r="AE1781" i="1" s="1"/>
  <c r="AF1781" i="1" s="1"/>
  <c r="AJ1821" i="1"/>
  <c r="AD1821" i="1"/>
  <c r="AE1821" i="1" s="1"/>
  <c r="AF1821" i="1" s="1"/>
  <c r="AJ2313" i="1"/>
  <c r="AD2313" i="1"/>
  <c r="AE2313" i="1" s="1"/>
  <c r="AF2313" i="1" s="1"/>
  <c r="AJ2292" i="1"/>
  <c r="AD2292" i="1"/>
  <c r="AE2292" i="1" s="1"/>
  <c r="AF2292" i="1" s="1"/>
  <c r="AH2292" i="1" s="1"/>
  <c r="AJ1801" i="1"/>
  <c r="AD1801" i="1"/>
  <c r="AE1801" i="1" s="1"/>
  <c r="AF1801" i="1" s="1"/>
  <c r="AJ1037" i="1"/>
  <c r="AD1037" i="1"/>
  <c r="AE1037" i="1" s="1"/>
  <c r="AF1037" i="1" s="1"/>
  <c r="AJ1036" i="1"/>
  <c r="AD1036" i="1"/>
  <c r="AE1036" i="1" s="1"/>
  <c r="AF1036" i="1" s="1"/>
  <c r="AJ1486" i="1"/>
  <c r="AD1486" i="1"/>
  <c r="AE1486" i="1" s="1"/>
  <c r="AF1486" i="1" s="1"/>
  <c r="AH1486" i="1" s="1"/>
  <c r="AJ273" i="1"/>
  <c r="AD273" i="1"/>
  <c r="AE273" i="1" s="1"/>
  <c r="AF273" i="1" s="1"/>
  <c r="AH273" i="1" s="1"/>
  <c r="AJ2312" i="1"/>
  <c r="AD2312" i="1"/>
  <c r="AE2312" i="1" s="1"/>
  <c r="AF2312" i="1" s="1"/>
  <c r="AJ300" i="1"/>
  <c r="AD300" i="1"/>
  <c r="AE300" i="1" s="1"/>
  <c r="AF300" i="1" s="1"/>
  <c r="AJ2311" i="1"/>
  <c r="AD2311" i="1"/>
  <c r="AE2311" i="1" s="1"/>
  <c r="AF2311" i="1" s="1"/>
  <c r="AJ1068" i="1"/>
  <c r="AD1068" i="1"/>
  <c r="AE1068" i="1" s="1"/>
  <c r="AF1068" i="1" s="1"/>
  <c r="AH1068" i="1" s="1"/>
  <c r="AJ272" i="1"/>
  <c r="AD272" i="1"/>
  <c r="AE272" i="1" s="1"/>
  <c r="AF272" i="1" s="1"/>
  <c r="AJ271" i="1"/>
  <c r="AD271" i="1"/>
  <c r="AE271" i="1" s="1"/>
  <c r="AF271" i="1" s="1"/>
  <c r="AJ2291" i="1"/>
  <c r="AD2291" i="1"/>
  <c r="AE2291" i="1" s="1"/>
  <c r="AF2291" i="1" s="1"/>
  <c r="AH2291" i="1" s="1"/>
  <c r="AJ442" i="1"/>
  <c r="AD442" i="1"/>
  <c r="AE442" i="1" s="1"/>
  <c r="AF442" i="1" s="1"/>
  <c r="AJ407" i="1"/>
  <c r="AD407" i="1"/>
  <c r="AE407" i="1" s="1"/>
  <c r="AF407" i="1" s="1"/>
  <c r="AJ1449" i="1"/>
  <c r="AD1449" i="1"/>
  <c r="AE1449" i="1" s="1"/>
  <c r="AF1449" i="1" s="1"/>
  <c r="AJ1336" i="1"/>
  <c r="AD1336" i="1"/>
  <c r="AE1336" i="1" s="1"/>
  <c r="AF1336" i="1" s="1"/>
  <c r="AH1336" i="1" s="1"/>
  <c r="AJ50" i="1"/>
  <c r="AD50" i="1"/>
  <c r="AE50" i="1" s="1"/>
  <c r="AF50" i="1" s="1"/>
  <c r="AJ1035" i="1"/>
  <c r="AD1035" i="1"/>
  <c r="AE1035" i="1" s="1"/>
  <c r="AF1035" i="1" s="1"/>
  <c r="AJ441" i="1"/>
  <c r="AD441" i="1"/>
  <c r="AE441" i="1" s="1"/>
  <c r="AF441" i="1" s="1"/>
  <c r="AJ1485" i="1"/>
  <c r="AD1485" i="1"/>
  <c r="AE1485" i="1" s="1"/>
  <c r="AF1485" i="1" s="1"/>
  <c r="AH1485" i="1" s="1"/>
  <c r="AJ2310" i="1"/>
  <c r="AD2310" i="1"/>
  <c r="AE2310" i="1" s="1"/>
  <c r="AF2310" i="1" s="1"/>
  <c r="AJ874" i="1"/>
  <c r="AD874" i="1"/>
  <c r="AE874" i="1" s="1"/>
  <c r="AF874" i="1" s="1"/>
  <c r="AJ1766" i="1"/>
  <c r="AD1766" i="1"/>
  <c r="AE1766" i="1" s="1"/>
  <c r="AF1766" i="1" s="1"/>
  <c r="AG1766" i="1" s="1"/>
  <c r="AI1766" i="1" s="1"/>
  <c r="AJ1719" i="1"/>
  <c r="AD1719" i="1"/>
  <c r="AE1719" i="1" s="1"/>
  <c r="AF1719" i="1" s="1"/>
  <c r="AJ668" i="1"/>
  <c r="AD668" i="1"/>
  <c r="AE668" i="1" s="1"/>
  <c r="AF668" i="1" s="1"/>
  <c r="AJ2290" i="1"/>
  <c r="AD2290" i="1"/>
  <c r="AE2290" i="1" s="1"/>
  <c r="AF2290" i="1" s="1"/>
  <c r="AJ2440" i="1"/>
  <c r="AD2440" i="1"/>
  <c r="AE2440" i="1" s="1"/>
  <c r="AF2440" i="1" s="1"/>
  <c r="AJ1342" i="1"/>
  <c r="AD1342" i="1"/>
  <c r="AE1342" i="1" s="1"/>
  <c r="AF1342" i="1" s="1"/>
  <c r="AJ2289" i="1"/>
  <c r="AD2289" i="1"/>
  <c r="AE2289" i="1" s="1"/>
  <c r="AF2289" i="1" s="1"/>
  <c r="AJ440" i="1"/>
  <c r="AD440" i="1"/>
  <c r="AE440" i="1" s="1"/>
  <c r="AF440" i="1" s="1"/>
  <c r="AJ1034" i="1"/>
  <c r="AD1034" i="1"/>
  <c r="AE1034" i="1" s="1"/>
  <c r="AF1034" i="1" s="1"/>
  <c r="AJ2230" i="1"/>
  <c r="AD2230" i="1"/>
  <c r="AE2230" i="1" s="1"/>
  <c r="AF2230" i="1" s="1"/>
  <c r="AJ439" i="1"/>
  <c r="AD439" i="1"/>
  <c r="AE439" i="1" s="1"/>
  <c r="AF439" i="1" s="1"/>
  <c r="AJ1820" i="1"/>
  <c r="AD1820" i="1"/>
  <c r="AE1820" i="1" s="1"/>
  <c r="AF1820" i="1" s="1"/>
  <c r="AJ1819" i="1"/>
  <c r="AD1819" i="1"/>
  <c r="AE1819" i="1" s="1"/>
  <c r="AF1819" i="1" s="1"/>
  <c r="AJ2309" i="1"/>
  <c r="AD2309" i="1"/>
  <c r="AE2309" i="1" s="1"/>
  <c r="AF2309" i="1" s="1"/>
  <c r="AJ2288" i="1"/>
  <c r="AD2288" i="1"/>
  <c r="AE2288" i="1" s="1"/>
  <c r="AF2288" i="1" s="1"/>
  <c r="AJ1033" i="1"/>
  <c r="AD1033" i="1"/>
  <c r="AE1033" i="1" s="1"/>
  <c r="AF1033" i="1" s="1"/>
  <c r="AG1033" i="1" s="1"/>
  <c r="AI1033" i="1" s="1"/>
  <c r="AJ496" i="1"/>
  <c r="AD496" i="1"/>
  <c r="AE496" i="1" s="1"/>
  <c r="AF496" i="1" s="1"/>
  <c r="AJ1448" i="1"/>
  <c r="AD1448" i="1"/>
  <c r="AE1448" i="1" s="1"/>
  <c r="AF1448" i="1" s="1"/>
  <c r="AJ299" i="1"/>
  <c r="AD299" i="1"/>
  <c r="AE299" i="1" s="1"/>
  <c r="AF299" i="1" s="1"/>
  <c r="AJ1800" i="1"/>
  <c r="AD1800" i="1"/>
  <c r="AE1800" i="1" s="1"/>
  <c r="AF1800" i="1" s="1"/>
  <c r="AJ1818" i="1"/>
  <c r="AD1818" i="1"/>
  <c r="AE1818" i="1" s="1"/>
  <c r="AF1818" i="1" s="1"/>
  <c r="AG1818" i="1" s="1"/>
  <c r="AI1818" i="1" s="1"/>
  <c r="AJ670" i="1"/>
  <c r="AD670" i="1"/>
  <c r="AE670" i="1" s="1"/>
  <c r="AF670" i="1" s="1"/>
  <c r="AJ1067" i="1"/>
  <c r="AD1067" i="1"/>
  <c r="AE1067" i="1" s="1"/>
  <c r="AF1067" i="1" s="1"/>
  <c r="AJ2308" i="1"/>
  <c r="AD2308" i="1"/>
  <c r="AE2308" i="1" s="1"/>
  <c r="AF2308" i="1" s="1"/>
  <c r="AJ1799" i="1"/>
  <c r="AD1799" i="1"/>
  <c r="AE1799" i="1" s="1"/>
  <c r="AF1799" i="1" s="1"/>
  <c r="AJ1447" i="1"/>
  <c r="AD1447" i="1"/>
  <c r="AE1447" i="1" s="1"/>
  <c r="AF1447" i="1" s="1"/>
  <c r="AJ1765" i="1"/>
  <c r="AD1765" i="1"/>
  <c r="AE1765" i="1" s="1"/>
  <c r="AF1765" i="1" s="1"/>
  <c r="AJ1032" i="1"/>
  <c r="AD1032" i="1"/>
  <c r="AE1032" i="1" s="1"/>
  <c r="AF1032" i="1" s="1"/>
  <c r="AJ598" i="1"/>
  <c r="AD598" i="1"/>
  <c r="AE598" i="1" s="1"/>
  <c r="AF598" i="1" s="1"/>
  <c r="AJ1031" i="1"/>
  <c r="AD1031" i="1"/>
  <c r="AE1031" i="1" s="1"/>
  <c r="AF1031" i="1" s="1"/>
  <c r="AJ1446" i="1"/>
  <c r="AD1446" i="1"/>
  <c r="AE1446" i="1" s="1"/>
  <c r="AF1446" i="1" s="1"/>
  <c r="AJ2287" i="1"/>
  <c r="AD2287" i="1"/>
  <c r="AE2287" i="1" s="1"/>
  <c r="AF2287" i="1" s="1"/>
  <c r="AG2287" i="1" s="1"/>
  <c r="AI2287" i="1" s="1"/>
  <c r="AJ1445" i="1"/>
  <c r="AD1445" i="1"/>
  <c r="AE1445" i="1" s="1"/>
  <c r="AF1445" i="1" s="1"/>
  <c r="AJ1030" i="1"/>
  <c r="AD1030" i="1"/>
  <c r="AE1030" i="1" s="1"/>
  <c r="AF1030" i="1" s="1"/>
  <c r="AG1030" i="1" s="1"/>
  <c r="AI1030" i="1" s="1"/>
  <c r="AJ167" i="1"/>
  <c r="AD167" i="1"/>
  <c r="AE167" i="1" s="1"/>
  <c r="AF167" i="1" s="1"/>
  <c r="AJ1840" i="1"/>
  <c r="AD1840" i="1"/>
  <c r="AE1840" i="1" s="1"/>
  <c r="AF1840" i="1" s="1"/>
  <c r="AJ1484" i="1"/>
  <c r="AD1484" i="1"/>
  <c r="AE1484" i="1" s="1"/>
  <c r="AF1484" i="1" s="1"/>
  <c r="AJ1029" i="1"/>
  <c r="AD1029" i="1"/>
  <c r="AE1029" i="1" s="1"/>
  <c r="AF1029" i="1" s="1"/>
  <c r="AJ1028" i="1"/>
  <c r="AD1028" i="1"/>
  <c r="AE1028" i="1" s="1"/>
  <c r="AF1028" i="1" s="1"/>
  <c r="AG1028" i="1" s="1"/>
  <c r="AI1028" i="1" s="1"/>
  <c r="AJ566" i="1"/>
  <c r="AD566" i="1"/>
  <c r="AE566" i="1" s="1"/>
  <c r="AF566" i="1" s="1"/>
  <c r="AJ1798" i="1"/>
  <c r="AD1798" i="1"/>
  <c r="AE1798" i="1" s="1"/>
  <c r="AF1798" i="1" s="1"/>
  <c r="AH1798" i="1" s="1"/>
  <c r="AJ49" i="1"/>
  <c r="AD49" i="1"/>
  <c r="AE49" i="1" s="1"/>
  <c r="AF49" i="1" s="1"/>
  <c r="AJ1483" i="1"/>
  <c r="AD1483" i="1"/>
  <c r="AE1483" i="1" s="1"/>
  <c r="AF1483" i="1" s="1"/>
  <c r="AG1483" i="1" s="1"/>
  <c r="AJ2439" i="1"/>
  <c r="AD2439" i="1"/>
  <c r="AE2439" i="1" s="1"/>
  <c r="AF2439" i="1" s="1"/>
  <c r="AJ48" i="1"/>
  <c r="AD48" i="1"/>
  <c r="AE48" i="1" s="1"/>
  <c r="AF48" i="1" s="1"/>
  <c r="AH48" i="1" s="1"/>
  <c r="AJ499" i="1"/>
  <c r="AD499" i="1"/>
  <c r="AE499" i="1" s="1"/>
  <c r="AF499" i="1" s="1"/>
  <c r="AJ2438" i="1"/>
  <c r="AD2438" i="1"/>
  <c r="AE2438" i="1" s="1"/>
  <c r="AF2438" i="1" s="1"/>
  <c r="AJ2286" i="1"/>
  <c r="AD2286" i="1"/>
  <c r="AE2286" i="1" s="1"/>
  <c r="AF2286" i="1" s="1"/>
  <c r="AJ1797" i="1"/>
  <c r="AD1797" i="1"/>
  <c r="AE1797" i="1" s="1"/>
  <c r="AF1797" i="1" s="1"/>
  <c r="AJ2307" i="1"/>
  <c r="AD2307" i="1"/>
  <c r="AE2307" i="1" s="1"/>
  <c r="AF2307" i="1" s="1"/>
  <c r="AJ2285" i="1"/>
  <c r="AD2285" i="1"/>
  <c r="AE2285" i="1" s="1"/>
  <c r="AF2285" i="1" s="1"/>
  <c r="AJ2284" i="1"/>
  <c r="AD2284" i="1"/>
  <c r="AE2284" i="1" s="1"/>
  <c r="AF2284" i="1" s="1"/>
  <c r="AJ1817" i="1"/>
  <c r="AD1817" i="1"/>
  <c r="AE1817" i="1" s="1"/>
  <c r="AF1817" i="1" s="1"/>
  <c r="AJ406" i="1"/>
  <c r="AD406" i="1"/>
  <c r="AE406" i="1" s="1"/>
  <c r="AF406" i="1" s="1"/>
  <c r="AG406" i="1" s="1"/>
  <c r="AJ903" i="1"/>
  <c r="AD903" i="1"/>
  <c r="AE903" i="1" s="1"/>
  <c r="AF903" i="1" s="1"/>
  <c r="AJ2283" i="1"/>
  <c r="AD2283" i="1"/>
  <c r="AE2283" i="1" s="1"/>
  <c r="AF2283" i="1" s="1"/>
  <c r="AG2283" i="1" s="1"/>
  <c r="AJ1816" i="1"/>
  <c r="AD1816" i="1"/>
  <c r="AE1816" i="1" s="1"/>
  <c r="AF1816" i="1" s="1"/>
  <c r="AJ2282" i="1"/>
  <c r="AD2282" i="1"/>
  <c r="AE2282" i="1" s="1"/>
  <c r="AF2282" i="1" s="1"/>
  <c r="AJ1754" i="1"/>
  <c r="AD1754" i="1"/>
  <c r="AE1754" i="1" s="1"/>
  <c r="AF1754" i="1" s="1"/>
  <c r="AJ1482" i="1"/>
  <c r="AD1482" i="1"/>
  <c r="AE1482" i="1" s="1"/>
  <c r="AF1482" i="1" s="1"/>
  <c r="AJ1796" i="1"/>
  <c r="AD1796" i="1"/>
  <c r="AE1796" i="1" s="1"/>
  <c r="AF1796" i="1" s="1"/>
  <c r="AJ872" i="1"/>
  <c r="AD872" i="1"/>
  <c r="AE872" i="1" s="1"/>
  <c r="AF872" i="1" s="1"/>
  <c r="AJ2130" i="1"/>
  <c r="AD2130" i="1"/>
  <c r="AE2130" i="1" s="1"/>
  <c r="AF2130" i="1" s="1"/>
  <c r="AJ2306" i="1"/>
  <c r="AD2306" i="1"/>
  <c r="AE2306" i="1" s="1"/>
  <c r="AF2306" i="1" s="1"/>
  <c r="AJ1643" i="1"/>
  <c r="AD1643" i="1"/>
  <c r="AE1643" i="1" s="1"/>
  <c r="AF1643" i="1" s="1"/>
  <c r="AJ1780" i="1"/>
  <c r="AD1780" i="1"/>
  <c r="AE1780" i="1" s="1"/>
  <c r="AF1780" i="1" s="1"/>
  <c r="AJ1649" i="1"/>
  <c r="AD1649" i="1"/>
  <c r="AE1649" i="1" s="1"/>
  <c r="AF1649" i="1" s="1"/>
  <c r="AJ873" i="1"/>
  <c r="AD873" i="1"/>
  <c r="AE873" i="1" s="1"/>
  <c r="AF873" i="1" s="1"/>
  <c r="AH873" i="1" s="1"/>
  <c r="AJ569" i="1"/>
  <c r="AD569" i="1"/>
  <c r="AE569" i="1" s="1"/>
  <c r="AF569" i="1" s="1"/>
  <c r="AJ2485" i="1"/>
  <c r="AD2485" i="1"/>
  <c r="AE2485" i="1" s="1"/>
  <c r="AF2485" i="1" s="1"/>
  <c r="AJ606" i="1"/>
  <c r="AD606" i="1"/>
  <c r="AE606" i="1" s="1"/>
  <c r="AF606" i="1" s="1"/>
  <c r="AJ405" i="1"/>
  <c r="AD405" i="1"/>
  <c r="AE405" i="1" s="1"/>
  <c r="AF405" i="1" s="1"/>
  <c r="AJ605" i="1"/>
  <c r="AD605" i="1"/>
  <c r="AE605" i="1" s="1"/>
  <c r="AF605" i="1" s="1"/>
  <c r="AJ2129" i="1"/>
  <c r="AD2129" i="1"/>
  <c r="AE2129" i="1" s="1"/>
  <c r="AF2129" i="1" s="1"/>
  <c r="AJ216" i="1"/>
  <c r="AD216" i="1"/>
  <c r="AE216" i="1" s="1"/>
  <c r="AF216" i="1" s="1"/>
  <c r="AJ1642" i="1"/>
  <c r="AD1642" i="1"/>
  <c r="AE1642" i="1" s="1"/>
  <c r="AF1642" i="1" s="1"/>
  <c r="AJ298" i="1"/>
  <c r="AD298" i="1"/>
  <c r="AE298" i="1" s="1"/>
  <c r="AF298" i="1" s="1"/>
  <c r="AJ1027" i="1"/>
  <c r="AD1027" i="1"/>
  <c r="AE1027" i="1" s="1"/>
  <c r="AF1027" i="1" s="1"/>
  <c r="AJ2281" i="1"/>
  <c r="AD2281" i="1"/>
  <c r="AE2281" i="1" s="1"/>
  <c r="AF2281" i="1" s="1"/>
  <c r="AJ149" i="1"/>
  <c r="AD149" i="1"/>
  <c r="AE149" i="1" s="1"/>
  <c r="AF149" i="1" s="1"/>
  <c r="AJ438" i="1"/>
  <c r="AD438" i="1"/>
  <c r="AE438" i="1" s="1"/>
  <c r="AF438" i="1" s="1"/>
  <c r="AJ1014" i="1"/>
  <c r="AD1014" i="1"/>
  <c r="AE1014" i="1" s="1"/>
  <c r="AF1014" i="1" s="1"/>
  <c r="AJ1444" i="1"/>
  <c r="AD1444" i="1"/>
  <c r="AE1444" i="1" s="1"/>
  <c r="AF1444" i="1" s="1"/>
  <c r="AJ641" i="1"/>
  <c r="AD641" i="1"/>
  <c r="AE641" i="1" s="1"/>
  <c r="AF641" i="1" s="1"/>
  <c r="AJ2484" i="1"/>
  <c r="AD2484" i="1"/>
  <c r="AE2484" i="1" s="1"/>
  <c r="AF2484" i="1" s="1"/>
  <c r="AJ1341" i="1"/>
  <c r="AD1341" i="1"/>
  <c r="AE1341" i="1" s="1"/>
  <c r="AF1341" i="1" s="1"/>
  <c r="AJ1335" i="1"/>
  <c r="AD1335" i="1"/>
  <c r="AE1335" i="1" s="1"/>
  <c r="AF1335" i="1" s="1"/>
  <c r="AJ1648" i="1"/>
  <c r="AD1648" i="1"/>
  <c r="AE1648" i="1" s="1"/>
  <c r="AF1648" i="1" s="1"/>
  <c r="AJ1334" i="1"/>
  <c r="AD1334" i="1"/>
  <c r="AE1334" i="1" s="1"/>
  <c r="AF1334" i="1" s="1"/>
  <c r="AJ640" i="1"/>
  <c r="AD640" i="1"/>
  <c r="AE640" i="1" s="1"/>
  <c r="AF640" i="1" s="1"/>
  <c r="AJ1432" i="1"/>
  <c r="AD1432" i="1"/>
  <c r="AE1432" i="1" s="1"/>
  <c r="AF1432" i="1" s="1"/>
  <c r="AJ2121" i="1"/>
  <c r="AD2121" i="1"/>
  <c r="AE2121" i="1" s="1"/>
  <c r="AF2121" i="1" s="1"/>
  <c r="AJ871" i="1"/>
  <c r="AD871" i="1"/>
  <c r="AE871" i="1" s="1"/>
  <c r="AF871" i="1" s="1"/>
  <c r="AJ2120" i="1"/>
  <c r="AD2120" i="1"/>
  <c r="AE2120" i="1" s="1"/>
  <c r="AF2120" i="1" s="1"/>
  <c r="AJ1333" i="1"/>
  <c r="AD1333" i="1"/>
  <c r="AE1333" i="1" s="1"/>
  <c r="AF1333" i="1" s="1"/>
  <c r="AJ1332" i="1"/>
  <c r="AD1332" i="1"/>
  <c r="AE1332" i="1" s="1"/>
  <c r="AF1332" i="1" s="1"/>
  <c r="AJ1331" i="1"/>
  <c r="AD1331" i="1"/>
  <c r="AE1331" i="1" s="1"/>
  <c r="AF1331" i="1" s="1"/>
  <c r="AJ1330" i="1"/>
  <c r="AD1330" i="1"/>
  <c r="AE1330" i="1" s="1"/>
  <c r="AF1330" i="1" s="1"/>
  <c r="AJ1443" i="1"/>
  <c r="AD1443" i="1"/>
  <c r="AE1443" i="1" s="1"/>
  <c r="AF1443" i="1" s="1"/>
  <c r="AJ490" i="1"/>
  <c r="AD490" i="1"/>
  <c r="AE490" i="1" s="1"/>
  <c r="AF490" i="1" s="1"/>
  <c r="AJ2128" i="1"/>
  <c r="AD2128" i="1"/>
  <c r="AE2128" i="1" s="1"/>
  <c r="AF2128" i="1" s="1"/>
  <c r="AJ1647" i="1"/>
  <c r="AD1647" i="1"/>
  <c r="AE1647" i="1" s="1"/>
  <c r="AF1647" i="1" s="1"/>
  <c r="AJ870" i="1"/>
  <c r="AD870" i="1"/>
  <c r="AE870" i="1" s="1"/>
  <c r="AF870" i="1" s="1"/>
  <c r="AJ371" i="1"/>
  <c r="AD371" i="1"/>
  <c r="AE371" i="1" s="1"/>
  <c r="AF371" i="1" s="1"/>
  <c r="AJ2119" i="1"/>
  <c r="AD2119" i="1"/>
  <c r="AE2119" i="1" s="1"/>
  <c r="AF2119" i="1" s="1"/>
  <c r="AJ869" i="1"/>
  <c r="AD869" i="1"/>
  <c r="AE869" i="1" s="1"/>
  <c r="AF869" i="1" s="1"/>
  <c r="AJ1329" i="1"/>
  <c r="AD1329" i="1"/>
  <c r="AE1329" i="1" s="1"/>
  <c r="AF1329" i="1" s="1"/>
  <c r="AJ1641" i="1"/>
  <c r="AD1641" i="1"/>
  <c r="AE1641" i="1" s="1"/>
  <c r="AF1641" i="1" s="1"/>
  <c r="AJ868" i="1"/>
  <c r="AD868" i="1"/>
  <c r="AE868" i="1" s="1"/>
  <c r="AF868" i="1" s="1"/>
  <c r="AJ1646" i="1"/>
  <c r="AD1646" i="1"/>
  <c r="AE1646" i="1" s="1"/>
  <c r="AF1646" i="1" s="1"/>
  <c r="AJ512" i="1"/>
  <c r="AD512" i="1"/>
  <c r="AE512" i="1" s="1"/>
  <c r="AF512" i="1" s="1"/>
  <c r="AJ867" i="1"/>
  <c r="AD867" i="1"/>
  <c r="AE867" i="1" s="1"/>
  <c r="AF867" i="1" s="1"/>
  <c r="AJ866" i="1"/>
  <c r="AD866" i="1"/>
  <c r="AE866" i="1" s="1"/>
  <c r="AF866" i="1" s="1"/>
  <c r="AH866" i="1" s="1"/>
  <c r="AJ1640" i="1"/>
  <c r="AD1640" i="1"/>
  <c r="AE1640" i="1" s="1"/>
  <c r="AF1640" i="1" s="1"/>
  <c r="AJ552" i="1"/>
  <c r="AD552" i="1"/>
  <c r="AE552" i="1" s="1"/>
  <c r="AF552" i="1" s="1"/>
  <c r="AJ2127" i="1"/>
  <c r="AD2127" i="1"/>
  <c r="AE2127" i="1" s="1"/>
  <c r="AF2127" i="1" s="1"/>
  <c r="AJ1639" i="1"/>
  <c r="AD1639" i="1"/>
  <c r="AE1639" i="1" s="1"/>
  <c r="AF1639" i="1" s="1"/>
  <c r="AH1639" i="1" s="1"/>
  <c r="AJ2118" i="1"/>
  <c r="AD2118" i="1"/>
  <c r="AE2118" i="1" s="1"/>
  <c r="AF2118" i="1" s="1"/>
  <c r="AJ1718" i="1"/>
  <c r="AD1718" i="1"/>
  <c r="AE1718" i="1" s="1"/>
  <c r="AF1718" i="1" s="1"/>
  <c r="AJ507" i="1"/>
  <c r="AD507" i="1"/>
  <c r="AE507" i="1" s="1"/>
  <c r="AF507" i="1" s="1"/>
  <c r="AJ2126" i="1"/>
  <c r="AD2126" i="1"/>
  <c r="AE2126" i="1" s="1"/>
  <c r="AF2126" i="1" s="1"/>
  <c r="AJ2117" i="1"/>
  <c r="AD2117" i="1"/>
  <c r="AE2117" i="1" s="1"/>
  <c r="AF2117" i="1" s="1"/>
  <c r="AJ1328" i="1"/>
  <c r="AD1328" i="1"/>
  <c r="AE1328" i="1" s="1"/>
  <c r="AF1328" i="1" s="1"/>
  <c r="AJ215" i="1"/>
  <c r="AD215" i="1"/>
  <c r="AE215" i="1" s="1"/>
  <c r="AF215" i="1" s="1"/>
  <c r="AJ1742" i="1"/>
  <c r="AD1742" i="1"/>
  <c r="AE1742" i="1" s="1"/>
  <c r="AF1742" i="1" s="1"/>
  <c r="AJ1327" i="1"/>
  <c r="AD1327" i="1"/>
  <c r="AE1327" i="1" s="1"/>
  <c r="AF1327" i="1" s="1"/>
  <c r="AJ1638" i="1"/>
  <c r="AD1638" i="1"/>
  <c r="AE1638" i="1" s="1"/>
  <c r="AF1638" i="1" s="1"/>
  <c r="AH1638" i="1" s="1"/>
  <c r="AJ370" i="1"/>
  <c r="AD370" i="1"/>
  <c r="AE370" i="1" s="1"/>
  <c r="AF370" i="1" s="1"/>
  <c r="AJ375" i="1"/>
  <c r="AD375" i="1"/>
  <c r="AE375" i="1" s="1"/>
  <c r="AF375" i="1" s="1"/>
  <c r="AJ1326" i="1"/>
  <c r="AD1326" i="1"/>
  <c r="AE1326" i="1" s="1"/>
  <c r="AF1326" i="1" s="1"/>
  <c r="AJ865" i="1"/>
  <c r="AD865" i="1"/>
  <c r="AE865" i="1" s="1"/>
  <c r="AF865" i="1" s="1"/>
  <c r="AJ2116" i="1"/>
  <c r="AD2116" i="1"/>
  <c r="AE2116" i="1" s="1"/>
  <c r="AF2116" i="1" s="1"/>
  <c r="AJ214" i="1"/>
  <c r="AD214" i="1"/>
  <c r="AE214" i="1" s="1"/>
  <c r="AF214" i="1" s="1"/>
  <c r="AJ2131" i="1"/>
  <c r="AD2131" i="1"/>
  <c r="AE2131" i="1" s="1"/>
  <c r="AF2131" i="1" s="1"/>
  <c r="AJ1637" i="1"/>
  <c r="AD1637" i="1"/>
  <c r="AE1637" i="1" s="1"/>
  <c r="AF1637" i="1" s="1"/>
  <c r="AH1637" i="1" s="1"/>
  <c r="AJ213" i="1"/>
  <c r="AD213" i="1"/>
  <c r="AE213" i="1" s="1"/>
  <c r="AF213" i="1" s="1"/>
  <c r="AJ864" i="1"/>
  <c r="AD864" i="1"/>
  <c r="AE864" i="1" s="1"/>
  <c r="AF864" i="1" s="1"/>
  <c r="AJ1645" i="1"/>
  <c r="AD1645" i="1"/>
  <c r="AE1645" i="1" s="1"/>
  <c r="AF1645" i="1" s="1"/>
  <c r="AH1645" i="1" s="1"/>
  <c r="AJ1741" i="1"/>
  <c r="AD1741" i="1"/>
  <c r="AE1741" i="1" s="1"/>
  <c r="AF1741" i="1" s="1"/>
  <c r="AJ863" i="1"/>
  <c r="AD863" i="1"/>
  <c r="AE863" i="1" s="1"/>
  <c r="AF863" i="1" s="1"/>
  <c r="AJ1740" i="1"/>
  <c r="AD1740" i="1"/>
  <c r="AE1740" i="1" s="1"/>
  <c r="AF1740" i="1" s="1"/>
  <c r="AJ1779" i="1"/>
  <c r="AD1779" i="1"/>
  <c r="AE1779" i="1" s="1"/>
  <c r="AF1779" i="1" s="1"/>
  <c r="AJ270" i="1"/>
  <c r="AD270" i="1"/>
  <c r="AE270" i="1" s="1"/>
  <c r="AF270" i="1" s="1"/>
  <c r="AH270" i="1" s="1"/>
  <c r="AJ2270" i="1"/>
  <c r="AD2270" i="1"/>
  <c r="AE2270" i="1" s="1"/>
  <c r="AF2270" i="1" s="1"/>
  <c r="AJ516" i="1"/>
  <c r="AD516" i="1"/>
  <c r="AE516" i="1" s="1"/>
  <c r="AF516" i="1" s="1"/>
  <c r="AH516" i="1" s="1"/>
  <c r="AJ2125" i="1"/>
  <c r="AD2125" i="1"/>
  <c r="AE2125" i="1" s="1"/>
  <c r="AF2125" i="1" s="1"/>
  <c r="AJ495" i="1"/>
  <c r="AD495" i="1"/>
  <c r="AE495" i="1" s="1"/>
  <c r="AF495" i="1" s="1"/>
  <c r="AJ2457" i="1"/>
  <c r="AD2457" i="1"/>
  <c r="AE2457" i="1" s="1"/>
  <c r="AF2457" i="1" s="1"/>
  <c r="AJ1325" i="1"/>
  <c r="AD1325" i="1"/>
  <c r="AE1325" i="1" s="1"/>
  <c r="AF1325" i="1" s="1"/>
  <c r="AJ1431" i="1"/>
  <c r="AD1431" i="1"/>
  <c r="AE1431" i="1" s="1"/>
  <c r="AF1431" i="1" s="1"/>
  <c r="AJ1764" i="1"/>
  <c r="AD1764" i="1"/>
  <c r="AE1764" i="1" s="1"/>
  <c r="AF1764" i="1" s="1"/>
  <c r="AJ1417" i="1"/>
  <c r="AD1417" i="1"/>
  <c r="AE1417" i="1" s="1"/>
  <c r="AF1417" i="1" s="1"/>
  <c r="AJ985" i="1"/>
  <c r="AD985" i="1"/>
  <c r="AE985" i="1" s="1"/>
  <c r="AF985" i="1" s="1"/>
  <c r="AJ297" i="1"/>
  <c r="AD297" i="1"/>
  <c r="AE297" i="1" s="1"/>
  <c r="AF297" i="1" s="1"/>
  <c r="AJ1013" i="1"/>
  <c r="AD1013" i="1"/>
  <c r="AE1013" i="1" s="1"/>
  <c r="AF1013" i="1" s="1"/>
  <c r="AJ2269" i="1"/>
  <c r="AD2269" i="1"/>
  <c r="AE2269" i="1" s="1"/>
  <c r="AF2269" i="1" s="1"/>
  <c r="AG2269" i="1" s="1"/>
  <c r="AI2269" i="1" s="1"/>
  <c r="AJ1442" i="1"/>
  <c r="AD1442" i="1"/>
  <c r="AE1442" i="1" s="1"/>
  <c r="AF1442" i="1" s="1"/>
  <c r="AJ2229" i="1"/>
  <c r="AD2229" i="1"/>
  <c r="AE2229" i="1" s="1"/>
  <c r="AF2229" i="1" s="1"/>
  <c r="AH2229" i="1" s="1"/>
  <c r="AJ1441" i="1"/>
  <c r="AD1441" i="1"/>
  <c r="AE1441" i="1" s="1"/>
  <c r="AF1441" i="1" s="1"/>
  <c r="AH1441" i="1" s="1"/>
  <c r="AJ494" i="1"/>
  <c r="AD494" i="1"/>
  <c r="AE494" i="1" s="1"/>
  <c r="AF494" i="1" s="1"/>
  <c r="AJ984" i="1"/>
  <c r="AD984" i="1"/>
  <c r="AE984" i="1" s="1"/>
  <c r="AF984" i="1" s="1"/>
  <c r="AJ2268" i="1"/>
  <c r="AD2268" i="1"/>
  <c r="AE2268" i="1" s="1"/>
  <c r="AF2268" i="1" s="1"/>
  <c r="AJ902" i="1"/>
  <c r="AD902" i="1"/>
  <c r="AE902" i="1" s="1"/>
  <c r="AF902" i="1" s="1"/>
  <c r="AJ983" i="1"/>
  <c r="AD983" i="1"/>
  <c r="AE983" i="1" s="1"/>
  <c r="AF983" i="1" s="1"/>
  <c r="AJ1763" i="1"/>
  <c r="AD1763" i="1"/>
  <c r="AE1763" i="1" s="1"/>
  <c r="AF1763" i="1" s="1"/>
  <c r="AJ404" i="1"/>
  <c r="AD404" i="1"/>
  <c r="AE404" i="1" s="1"/>
  <c r="AF404" i="1" s="1"/>
  <c r="AJ1440" i="1"/>
  <c r="AD1440" i="1"/>
  <c r="AE1440" i="1" s="1"/>
  <c r="AF1440" i="1" s="1"/>
  <c r="AJ982" i="1"/>
  <c r="AD982" i="1"/>
  <c r="AE982" i="1" s="1"/>
  <c r="AF982" i="1" s="1"/>
  <c r="AJ551" i="1"/>
  <c r="AD551" i="1"/>
  <c r="AE551" i="1" s="1"/>
  <c r="AF551" i="1" s="1"/>
  <c r="AJ862" i="1"/>
  <c r="AD862" i="1"/>
  <c r="AE862" i="1" s="1"/>
  <c r="AF862" i="1" s="1"/>
  <c r="AJ2228" i="1"/>
  <c r="AD2228" i="1"/>
  <c r="AE2228" i="1" s="1"/>
  <c r="AF2228" i="1" s="1"/>
  <c r="AJ2267" i="1"/>
  <c r="AD2267" i="1"/>
  <c r="AE2267" i="1" s="1"/>
  <c r="AF2267" i="1" s="1"/>
  <c r="AG2267" i="1" s="1"/>
  <c r="AJ1129" i="1"/>
  <c r="AD1129" i="1"/>
  <c r="AE1129" i="1" s="1"/>
  <c r="AF1129" i="1" s="1"/>
  <c r="AH1129" i="1" s="1"/>
  <c r="AJ661" i="1"/>
  <c r="AD661" i="1"/>
  <c r="AE661" i="1" s="1"/>
  <c r="AF661" i="1" s="1"/>
  <c r="AH661" i="1" s="1"/>
  <c r="AJ1103" i="1"/>
  <c r="AD1103" i="1"/>
  <c r="AE1103" i="1" s="1"/>
  <c r="AF1103" i="1" s="1"/>
  <c r="AJ1778" i="1"/>
  <c r="AD1778" i="1"/>
  <c r="AE1778" i="1" s="1"/>
  <c r="AF1778" i="1" s="1"/>
  <c r="AJ2442" i="1"/>
  <c r="AD2442" i="1"/>
  <c r="AE2442" i="1" s="1"/>
  <c r="AF2442" i="1" s="1"/>
  <c r="AJ1396" i="1"/>
  <c r="AD1396" i="1"/>
  <c r="AE1396" i="1" s="1"/>
  <c r="AF1396" i="1" s="1"/>
  <c r="AJ2266" i="1"/>
  <c r="AD2266" i="1"/>
  <c r="AE2266" i="1" s="1"/>
  <c r="AF2266" i="1" s="1"/>
  <c r="AJ1012" i="1"/>
  <c r="AD1012" i="1"/>
  <c r="AE1012" i="1" s="1"/>
  <c r="AF1012" i="1" s="1"/>
  <c r="AG1012" i="1" s="1"/>
  <c r="AI1012" i="1" s="1"/>
  <c r="AJ166" i="1"/>
  <c r="AD166" i="1"/>
  <c r="AE166" i="1" s="1"/>
  <c r="AF166" i="1" s="1"/>
  <c r="AJ2199" i="1"/>
  <c r="AD2199" i="1"/>
  <c r="AE2199" i="1" s="1"/>
  <c r="AF2199" i="1" s="1"/>
  <c r="AG2199" i="1" s="1"/>
  <c r="AI2199" i="1" s="1"/>
  <c r="AJ2227" i="1"/>
  <c r="AD2227" i="1"/>
  <c r="AE2227" i="1" s="1"/>
  <c r="AF2227" i="1" s="1"/>
  <c r="AJ2226" i="1"/>
  <c r="AD2226" i="1"/>
  <c r="AE2226" i="1" s="1"/>
  <c r="AF2226" i="1" s="1"/>
  <c r="AG2226" i="1" s="1"/>
  <c r="AI2226" i="1" s="1"/>
  <c r="AJ2225" i="1"/>
  <c r="AD2225" i="1"/>
  <c r="AE2225" i="1" s="1"/>
  <c r="AF2225" i="1" s="1"/>
  <c r="AJ1762" i="1"/>
  <c r="AD1762" i="1"/>
  <c r="AE1762" i="1" s="1"/>
  <c r="AF1762" i="1" s="1"/>
  <c r="AG1762" i="1" s="1"/>
  <c r="AI1762" i="1" s="1"/>
  <c r="AJ1761" i="1"/>
  <c r="AD1761" i="1"/>
  <c r="AE1761" i="1" s="1"/>
  <c r="AF1761" i="1" s="1"/>
  <c r="AJ1777" i="1"/>
  <c r="AD1777" i="1"/>
  <c r="AE1777" i="1" s="1"/>
  <c r="AF1777" i="1" s="1"/>
  <c r="AG1777" i="1" s="1"/>
  <c r="AI1777" i="1" s="1"/>
  <c r="AJ565" i="1"/>
  <c r="AD565" i="1"/>
  <c r="AE565" i="1" s="1"/>
  <c r="AF565" i="1" s="1"/>
  <c r="AJ437" i="1"/>
  <c r="AD437" i="1"/>
  <c r="AE437" i="1" s="1"/>
  <c r="AF437" i="1" s="1"/>
  <c r="AG437" i="1" s="1"/>
  <c r="AI437" i="1" s="1"/>
  <c r="AJ436" i="1"/>
  <c r="AD436" i="1"/>
  <c r="AE436" i="1" s="1"/>
  <c r="AF436" i="1" s="1"/>
  <c r="AJ403" i="1"/>
  <c r="AD403" i="1"/>
  <c r="AE403" i="1" s="1"/>
  <c r="AF403" i="1" s="1"/>
  <c r="AG403" i="1" s="1"/>
  <c r="AI403" i="1" s="1"/>
  <c r="AJ239" i="1"/>
  <c r="AD239" i="1"/>
  <c r="AE239" i="1" s="1"/>
  <c r="AF239" i="1" s="1"/>
  <c r="AJ1011" i="1"/>
  <c r="AD1011" i="1"/>
  <c r="AE1011" i="1" s="1"/>
  <c r="AF1011" i="1" s="1"/>
  <c r="AG1011" i="1" s="1"/>
  <c r="AI1011" i="1" s="1"/>
  <c r="AJ296" i="1"/>
  <c r="AD296" i="1"/>
  <c r="AE296" i="1" s="1"/>
  <c r="AF296" i="1" s="1"/>
  <c r="AJ165" i="1"/>
  <c r="AD165" i="1"/>
  <c r="AE165" i="1" s="1"/>
  <c r="AF165" i="1" s="1"/>
  <c r="AG165" i="1" s="1"/>
  <c r="AI165" i="1" s="1"/>
  <c r="AJ657" i="1"/>
  <c r="AD657" i="1"/>
  <c r="AE657" i="1" s="1"/>
  <c r="AF657" i="1" s="1"/>
  <c r="AJ435" i="1"/>
  <c r="AD435" i="1"/>
  <c r="AE435" i="1" s="1"/>
  <c r="AF435" i="1" s="1"/>
  <c r="AG435" i="1" s="1"/>
  <c r="AI435" i="1" s="1"/>
  <c r="AJ1439" i="1"/>
  <c r="AD1439" i="1"/>
  <c r="AE1439" i="1" s="1"/>
  <c r="AF1439" i="1" s="1"/>
  <c r="AJ1793" i="1"/>
  <c r="AD1793" i="1"/>
  <c r="AE1793" i="1" s="1"/>
  <c r="AF1793" i="1" s="1"/>
  <c r="AG1793" i="1" s="1"/>
  <c r="AI1793" i="1" s="1"/>
  <c r="AJ39" i="1"/>
  <c r="AD39" i="1"/>
  <c r="AE39" i="1" s="1"/>
  <c r="AF39" i="1" s="1"/>
  <c r="AJ950" i="1"/>
  <c r="AD950" i="1"/>
  <c r="AE950" i="1" s="1"/>
  <c r="AF950" i="1" s="1"/>
  <c r="AG950" i="1" s="1"/>
  <c r="AI950" i="1" s="1"/>
  <c r="AJ667" i="1"/>
  <c r="AD667" i="1"/>
  <c r="AE667" i="1" s="1"/>
  <c r="AF667" i="1" s="1"/>
  <c r="AJ164" i="1"/>
  <c r="AD164" i="1"/>
  <c r="AE164" i="1" s="1"/>
  <c r="AF164" i="1" s="1"/>
  <c r="AH164" i="1" s="1"/>
  <c r="AJ1726" i="1"/>
  <c r="AD1726" i="1"/>
  <c r="AE1726" i="1" s="1"/>
  <c r="AF1726" i="1" s="1"/>
  <c r="AJ1102" i="1"/>
  <c r="AD1102" i="1"/>
  <c r="AE1102" i="1" s="1"/>
  <c r="AF1102" i="1" s="1"/>
  <c r="AG1102" i="1" s="1"/>
  <c r="AI1102" i="1" s="1"/>
  <c r="AJ2469" i="1"/>
  <c r="AD2469" i="1"/>
  <c r="AE2469" i="1" s="1"/>
  <c r="AF2469" i="1" s="1"/>
  <c r="AJ134" i="1"/>
  <c r="AD134" i="1"/>
  <c r="AE134" i="1" s="1"/>
  <c r="AF134" i="1" s="1"/>
  <c r="AH134" i="1" s="1"/>
  <c r="AJ1399" i="1"/>
  <c r="AD1399" i="1"/>
  <c r="AE1399" i="1" s="1"/>
  <c r="AF1399" i="1" s="1"/>
  <c r="AJ955" i="1"/>
  <c r="AD955" i="1"/>
  <c r="AE955" i="1" s="1"/>
  <c r="AF955" i="1" s="1"/>
  <c r="AH955" i="1" s="1"/>
  <c r="AJ2467" i="1"/>
  <c r="AD2467" i="1"/>
  <c r="AE2467" i="1" s="1"/>
  <c r="AF2467" i="1" s="1"/>
  <c r="AJ434" i="1"/>
  <c r="AD434" i="1"/>
  <c r="AE434" i="1" s="1"/>
  <c r="AF434" i="1" s="1"/>
  <c r="AJ402" i="1"/>
  <c r="AD402" i="1"/>
  <c r="AE402" i="1" s="1"/>
  <c r="AF402" i="1" s="1"/>
  <c r="AJ1395" i="1"/>
  <c r="AD1395" i="1"/>
  <c r="AE1395" i="1" s="1"/>
  <c r="AF1395" i="1" s="1"/>
  <c r="AH1395" i="1" s="1"/>
  <c r="AJ949" i="1"/>
  <c r="AD949" i="1"/>
  <c r="AE949" i="1" s="1"/>
  <c r="AF949" i="1" s="1"/>
  <c r="AJ1394" i="1"/>
  <c r="AD1394" i="1"/>
  <c r="AE1394" i="1" s="1"/>
  <c r="AF1394" i="1" s="1"/>
  <c r="AH1394" i="1" s="1"/>
  <c r="AJ1725" i="1"/>
  <c r="AD1725" i="1"/>
  <c r="AE1725" i="1" s="1"/>
  <c r="AF1725" i="1" s="1"/>
  <c r="AJ948" i="1"/>
  <c r="AD948" i="1"/>
  <c r="AE948" i="1" s="1"/>
  <c r="AF948" i="1" s="1"/>
  <c r="AH948" i="1" s="1"/>
  <c r="AJ658" i="1"/>
  <c r="AD658" i="1"/>
  <c r="AE658" i="1" s="1"/>
  <c r="AF658" i="1" s="1"/>
  <c r="AJ163" i="1"/>
  <c r="AD163" i="1"/>
  <c r="AE163" i="1" s="1"/>
  <c r="AF163" i="1" s="1"/>
  <c r="AH163" i="1" s="1"/>
  <c r="AJ1717" i="1"/>
  <c r="AD1717" i="1"/>
  <c r="AE1717" i="1" s="1"/>
  <c r="AF1717" i="1" s="1"/>
  <c r="AJ954" i="1"/>
  <c r="AD954" i="1"/>
  <c r="AE954" i="1" s="1"/>
  <c r="AF954" i="1" s="1"/>
  <c r="AJ1400" i="1"/>
  <c r="AD1400" i="1"/>
  <c r="AE1400" i="1" s="1"/>
  <c r="AF1400" i="1" s="1"/>
  <c r="AJ1416" i="1"/>
  <c r="AD1416" i="1"/>
  <c r="AE1416" i="1" s="1"/>
  <c r="AF1416" i="1" s="1"/>
  <c r="AJ953" i="1"/>
  <c r="AD953" i="1"/>
  <c r="AE953" i="1" s="1"/>
  <c r="AF953" i="1" s="1"/>
  <c r="AJ1398" i="1"/>
  <c r="AD1398" i="1"/>
  <c r="AE1398" i="1" s="1"/>
  <c r="AF1398" i="1" s="1"/>
  <c r="AJ563" i="1"/>
  <c r="AD563" i="1"/>
  <c r="AE563" i="1" s="1"/>
  <c r="AF563" i="1" s="1"/>
  <c r="AJ2194" i="1"/>
  <c r="AD2194" i="1"/>
  <c r="AE2194" i="1" s="1"/>
  <c r="AF2194" i="1" s="1"/>
  <c r="AH2194" i="1" s="1"/>
  <c r="AJ1724" i="1"/>
  <c r="AD1724" i="1"/>
  <c r="AE1724" i="1" s="1"/>
  <c r="AF1724" i="1" s="1"/>
  <c r="AJ1393" i="1"/>
  <c r="AD1393" i="1"/>
  <c r="AE1393" i="1" s="1"/>
  <c r="AF1393" i="1" s="1"/>
  <c r="AJ1723" i="1"/>
  <c r="AD1723" i="1"/>
  <c r="AE1723" i="1" s="1"/>
  <c r="AF1723" i="1" s="1"/>
  <c r="AJ2443" i="1"/>
  <c r="AD2443" i="1"/>
  <c r="AE2443" i="1" s="1"/>
  <c r="AF2443" i="1" s="1"/>
  <c r="AJ1716" i="1"/>
  <c r="AD1716" i="1"/>
  <c r="AE1716" i="1" s="1"/>
  <c r="AF1716" i="1" s="1"/>
  <c r="AJ947" i="1"/>
  <c r="AD947" i="1"/>
  <c r="AE947" i="1" s="1"/>
  <c r="AF947" i="1" s="1"/>
  <c r="AH947" i="1" s="1"/>
  <c r="AJ478" i="1"/>
  <c r="AD478" i="1"/>
  <c r="AE478" i="1" s="1"/>
  <c r="AF478" i="1" s="1"/>
  <c r="AJ535" i="1"/>
  <c r="AD535" i="1"/>
  <c r="AE535" i="1" s="1"/>
  <c r="AF535" i="1" s="1"/>
  <c r="AJ2198" i="1"/>
  <c r="AD2198" i="1"/>
  <c r="AE2198" i="1" s="1"/>
  <c r="AF2198" i="1" s="1"/>
  <c r="AJ401" i="1"/>
  <c r="AD401" i="1"/>
  <c r="AE401" i="1" s="1"/>
  <c r="AF401" i="1" s="1"/>
  <c r="AH401" i="1" s="1"/>
  <c r="AJ2196" i="1"/>
  <c r="AD2196" i="1"/>
  <c r="AE2196" i="1" s="1"/>
  <c r="AF2196" i="1" s="1"/>
  <c r="AJ1715" i="1"/>
  <c r="AD1715" i="1"/>
  <c r="AE1715" i="1" s="1"/>
  <c r="AF1715" i="1" s="1"/>
  <c r="AJ1392" i="1"/>
  <c r="AD1392" i="1"/>
  <c r="AE1392" i="1" s="1"/>
  <c r="AF1392" i="1" s="1"/>
  <c r="AJ1430" i="1"/>
  <c r="AD1430" i="1"/>
  <c r="AE1430" i="1" s="1"/>
  <c r="AF1430" i="1" s="1"/>
  <c r="AJ946" i="1"/>
  <c r="AD946" i="1"/>
  <c r="AE946" i="1" s="1"/>
  <c r="AF946" i="1" s="1"/>
  <c r="AJ238" i="1"/>
  <c r="AD238" i="1"/>
  <c r="AE238" i="1" s="1"/>
  <c r="AF238" i="1" s="1"/>
  <c r="AH238" i="1" s="1"/>
  <c r="AJ1429" i="1"/>
  <c r="AD1429" i="1"/>
  <c r="AE1429" i="1" s="1"/>
  <c r="AF1429" i="1" s="1"/>
  <c r="AJ1722" i="1"/>
  <c r="AD1722" i="1"/>
  <c r="AE1722" i="1" s="1"/>
  <c r="AF1722" i="1" s="1"/>
  <c r="AJ1010" i="1"/>
  <c r="AD1010" i="1"/>
  <c r="AE1010" i="1" s="1"/>
  <c r="AF1010" i="1" s="1"/>
  <c r="AJ952" i="1"/>
  <c r="AD952" i="1"/>
  <c r="AE952" i="1" s="1"/>
  <c r="AF952" i="1" s="1"/>
  <c r="AJ1721" i="1"/>
  <c r="AD1721" i="1"/>
  <c r="AE1721" i="1" s="1"/>
  <c r="AF1721" i="1" s="1"/>
  <c r="AJ1714" i="1"/>
  <c r="AD1714" i="1"/>
  <c r="AE1714" i="1" s="1"/>
  <c r="AF1714" i="1" s="1"/>
  <c r="AH1714" i="1" s="1"/>
  <c r="AJ1415" i="1"/>
  <c r="AD1415" i="1"/>
  <c r="AE1415" i="1" s="1"/>
  <c r="AF1415" i="1" s="1"/>
  <c r="AJ1753" i="1"/>
  <c r="AD1753" i="1"/>
  <c r="AE1753" i="1" s="1"/>
  <c r="AF1753" i="1" s="1"/>
  <c r="AJ945" i="1"/>
  <c r="AD945" i="1"/>
  <c r="AE945" i="1" s="1"/>
  <c r="AF945" i="1" s="1"/>
  <c r="AJ981" i="1"/>
  <c r="AD981" i="1"/>
  <c r="AE981" i="1" s="1"/>
  <c r="AF981" i="1" s="1"/>
  <c r="AH981" i="1" s="1"/>
  <c r="AJ944" i="1"/>
  <c r="AD944" i="1"/>
  <c r="AE944" i="1" s="1"/>
  <c r="AF944" i="1" s="1"/>
  <c r="AJ1720" i="1"/>
  <c r="AD1720" i="1"/>
  <c r="AE1720" i="1" s="1"/>
  <c r="AF1720" i="1" s="1"/>
  <c r="AJ1209" i="1"/>
  <c r="AD1209" i="1"/>
  <c r="AE1209" i="1" s="1"/>
  <c r="AF1209" i="1" s="1"/>
  <c r="AJ943" i="1"/>
  <c r="AD943" i="1"/>
  <c r="AE943" i="1" s="1"/>
  <c r="AF943" i="1" s="1"/>
  <c r="AJ1379" i="1"/>
  <c r="AD1379" i="1"/>
  <c r="AE1379" i="1" s="1"/>
  <c r="AF1379" i="1" s="1"/>
  <c r="AJ942" i="1"/>
  <c r="AD942" i="1"/>
  <c r="AE942" i="1" s="1"/>
  <c r="AF942" i="1" s="1"/>
  <c r="AJ237" i="1"/>
  <c r="AD237" i="1"/>
  <c r="AE237" i="1" s="1"/>
  <c r="AF237" i="1" s="1"/>
  <c r="AJ2197" i="1"/>
  <c r="AD2197" i="1"/>
  <c r="AE2197" i="1" s="1"/>
  <c r="AF2197" i="1" s="1"/>
  <c r="AJ2265" i="1"/>
  <c r="AD2265" i="1"/>
  <c r="AE2265" i="1" s="1"/>
  <c r="AF2265" i="1" s="1"/>
  <c r="AJ493" i="1"/>
  <c r="AD493" i="1"/>
  <c r="AE493" i="1" s="1"/>
  <c r="AF493" i="1" s="1"/>
  <c r="AJ660" i="1"/>
  <c r="AD660" i="1"/>
  <c r="AE660" i="1" s="1"/>
  <c r="AF660" i="1" s="1"/>
  <c r="AJ47" i="1"/>
  <c r="AD47" i="1"/>
  <c r="AE47" i="1" s="1"/>
  <c r="AF47" i="1" s="1"/>
  <c r="AJ2195" i="1"/>
  <c r="AD2195" i="1"/>
  <c r="AE2195" i="1" s="1"/>
  <c r="AF2195" i="1" s="1"/>
  <c r="AJ2451" i="1"/>
  <c r="AD2451" i="1"/>
  <c r="AE2451" i="1" s="1"/>
  <c r="AF2451" i="1" s="1"/>
  <c r="AJ1391" i="1"/>
  <c r="AD1391" i="1"/>
  <c r="AE1391" i="1" s="1"/>
  <c r="AF1391" i="1" s="1"/>
  <c r="AJ2264" i="1"/>
  <c r="AD2264" i="1"/>
  <c r="AE2264" i="1" s="1"/>
  <c r="AF2264" i="1" s="1"/>
  <c r="AJ951" i="1"/>
  <c r="AD951" i="1"/>
  <c r="AE951" i="1" s="1"/>
  <c r="AF951" i="1" s="1"/>
  <c r="AJ1378" i="1"/>
  <c r="AD1378" i="1"/>
  <c r="AE1378" i="1" s="1"/>
  <c r="AF1378" i="1" s="1"/>
  <c r="AH1378" i="1" s="1"/>
  <c r="AJ258" i="1"/>
  <c r="AD258" i="1"/>
  <c r="AE258" i="1" s="1"/>
  <c r="AF258" i="1" s="1"/>
  <c r="AJ1739" i="1"/>
  <c r="AD1739" i="1"/>
  <c r="AE1739" i="1" s="1"/>
  <c r="AF1739" i="1" s="1"/>
  <c r="AJ1428" i="1"/>
  <c r="AD1428" i="1"/>
  <c r="AE1428" i="1" s="1"/>
  <c r="AF1428" i="1" s="1"/>
  <c r="AJ1738" i="1"/>
  <c r="AD1738" i="1"/>
  <c r="AE1738" i="1" s="1"/>
  <c r="AF1738" i="1" s="1"/>
  <c r="AJ433" i="1"/>
  <c r="AD433" i="1"/>
  <c r="AE433" i="1" s="1"/>
  <c r="AF433" i="1" s="1"/>
  <c r="AJ2224" i="1"/>
  <c r="AD2224" i="1"/>
  <c r="AE2224" i="1" s="1"/>
  <c r="AF2224" i="1" s="1"/>
  <c r="AJ498" i="1"/>
  <c r="AD498" i="1"/>
  <c r="AE498" i="1" s="1"/>
  <c r="AF498" i="1" s="1"/>
  <c r="AJ2223" i="1"/>
  <c r="AD2223" i="1"/>
  <c r="AE2223" i="1" s="1"/>
  <c r="AF2223" i="1" s="1"/>
  <c r="AJ980" i="1"/>
  <c r="AD980" i="1"/>
  <c r="AE980" i="1" s="1"/>
  <c r="AF980" i="1" s="1"/>
  <c r="AJ2468" i="1"/>
  <c r="AD2468" i="1"/>
  <c r="AE2468" i="1" s="1"/>
  <c r="AF2468" i="1" s="1"/>
  <c r="AJ2263" i="1"/>
  <c r="AD2263" i="1"/>
  <c r="AE2263" i="1" s="1"/>
  <c r="AF2263" i="1" s="1"/>
  <c r="AJ2222" i="1"/>
  <c r="AD2222" i="1"/>
  <c r="AE2222" i="1" s="1"/>
  <c r="AF2222" i="1" s="1"/>
  <c r="AJ979" i="1"/>
  <c r="AD979" i="1"/>
  <c r="AE979" i="1" s="1"/>
  <c r="AF979" i="1" s="1"/>
  <c r="AJ1414" i="1"/>
  <c r="AD1414" i="1"/>
  <c r="AE1414" i="1" s="1"/>
  <c r="AF1414" i="1" s="1"/>
  <c r="AJ664" i="1"/>
  <c r="AD664" i="1"/>
  <c r="AE664" i="1" s="1"/>
  <c r="AF664" i="1" s="1"/>
  <c r="AJ2262" i="1"/>
  <c r="AD2262" i="1"/>
  <c r="AE2262" i="1" s="1"/>
  <c r="AF2262" i="1" s="1"/>
  <c r="AJ432" i="1"/>
  <c r="AD432" i="1"/>
  <c r="AE432" i="1" s="1"/>
  <c r="AF432" i="1" s="1"/>
  <c r="AJ400" i="1"/>
  <c r="AD400" i="1"/>
  <c r="AE400" i="1" s="1"/>
  <c r="AF400" i="1" s="1"/>
  <c r="AJ2261" i="1"/>
  <c r="AD2261" i="1"/>
  <c r="AE2261" i="1" s="1"/>
  <c r="AF2261" i="1" s="1"/>
  <c r="AJ2260" i="1"/>
  <c r="AD2260" i="1"/>
  <c r="AE2260" i="1" s="1"/>
  <c r="AF2260" i="1" s="1"/>
  <c r="AJ148" i="1"/>
  <c r="AD148" i="1"/>
  <c r="AE148" i="1" s="1"/>
  <c r="AF148" i="1" s="1"/>
  <c r="AJ477" i="1"/>
  <c r="AD477" i="1"/>
  <c r="AE477" i="1" s="1"/>
  <c r="AF477" i="1" s="1"/>
  <c r="AJ295" i="1"/>
  <c r="AD295" i="1"/>
  <c r="AE295" i="1" s="1"/>
  <c r="AF295" i="1" s="1"/>
  <c r="AJ1752" i="1"/>
  <c r="AD1752" i="1"/>
  <c r="AE1752" i="1" s="1"/>
  <c r="AF1752" i="1" s="1"/>
  <c r="AJ399" i="1"/>
  <c r="AD399" i="1"/>
  <c r="AE399" i="1" s="1"/>
  <c r="AF399" i="1" s="1"/>
  <c r="AJ560" i="1"/>
  <c r="AD560" i="1"/>
  <c r="AE560" i="1" s="1"/>
  <c r="AF560" i="1" s="1"/>
  <c r="AJ923" i="1"/>
  <c r="AD923" i="1"/>
  <c r="AE923" i="1" s="1"/>
  <c r="AF923" i="1" s="1"/>
  <c r="AJ1009" i="1"/>
  <c r="AD1009" i="1"/>
  <c r="AE1009" i="1" s="1"/>
  <c r="AF1009" i="1" s="1"/>
  <c r="AH1009" i="1" s="1"/>
  <c r="AJ147" i="1"/>
  <c r="AD147" i="1"/>
  <c r="AE147" i="1" s="1"/>
  <c r="AF147" i="1" s="1"/>
  <c r="AJ1751" i="1"/>
  <c r="AD1751" i="1"/>
  <c r="AE1751" i="1" s="1"/>
  <c r="AF1751" i="1" s="1"/>
  <c r="AJ1839" i="1"/>
  <c r="AD1839" i="1"/>
  <c r="AE1839" i="1" s="1"/>
  <c r="AF1839" i="1" s="1"/>
  <c r="AJ1437" i="1"/>
  <c r="AD1437" i="1"/>
  <c r="AE1437" i="1" s="1"/>
  <c r="AF1437" i="1" s="1"/>
  <c r="AH1437" i="1" s="1"/>
  <c r="AJ1008" i="1"/>
  <c r="AD1008" i="1"/>
  <c r="AE1008" i="1" s="1"/>
  <c r="AF1008" i="1" s="1"/>
  <c r="AJ1750" i="1"/>
  <c r="AD1750" i="1"/>
  <c r="AE1750" i="1" s="1"/>
  <c r="AF1750" i="1" s="1"/>
  <c r="AG1750" i="1" s="1"/>
  <c r="AI1750" i="1" s="1"/>
  <c r="AJ1497" i="1"/>
  <c r="AD1497" i="1"/>
  <c r="AE1497" i="1" s="1"/>
  <c r="AF1497" i="1" s="1"/>
  <c r="AJ891" i="1"/>
  <c r="AD891" i="1"/>
  <c r="AE891" i="1" s="1"/>
  <c r="AF891" i="1" s="1"/>
  <c r="AJ1390" i="1"/>
  <c r="AD1390" i="1"/>
  <c r="AE1390" i="1" s="1"/>
  <c r="AF1390" i="1" s="1"/>
  <c r="AJ2259" i="1"/>
  <c r="AD2259" i="1"/>
  <c r="AE2259" i="1" s="1"/>
  <c r="AF2259" i="1" s="1"/>
  <c r="AH2259" i="1" s="1"/>
  <c r="AJ2221" i="1"/>
  <c r="AD2221" i="1"/>
  <c r="AE2221" i="1" s="1"/>
  <c r="AF2221" i="1" s="1"/>
  <c r="AJ1007" i="1"/>
  <c r="AD1007" i="1"/>
  <c r="AE1007" i="1" s="1"/>
  <c r="AF1007" i="1" s="1"/>
  <c r="AJ492" i="1"/>
  <c r="AD492" i="1"/>
  <c r="AE492" i="1" s="1"/>
  <c r="AF492" i="1" s="1"/>
  <c r="AJ77" i="1"/>
  <c r="AD77" i="1"/>
  <c r="AE77" i="1" s="1"/>
  <c r="AF77" i="1" s="1"/>
  <c r="AJ1128" i="1"/>
  <c r="AD1128" i="1"/>
  <c r="AE1128" i="1" s="1"/>
  <c r="AF1128" i="1" s="1"/>
  <c r="AH1128" i="1" s="1"/>
  <c r="AJ146" i="1"/>
  <c r="AD146" i="1"/>
  <c r="AE146" i="1" s="1"/>
  <c r="AF146" i="1" s="1"/>
  <c r="AJ2334" i="1"/>
  <c r="AD2334" i="1"/>
  <c r="AE2334" i="1" s="1"/>
  <c r="AF2334" i="1" s="1"/>
  <c r="AJ1413" i="1"/>
  <c r="AD1413" i="1"/>
  <c r="AE1413" i="1" s="1"/>
  <c r="AF1413" i="1" s="1"/>
  <c r="AG1413" i="1" s="1"/>
  <c r="AI1413" i="1" s="1"/>
  <c r="AJ978" i="1"/>
  <c r="AD978" i="1"/>
  <c r="AE978" i="1" s="1"/>
  <c r="AF978" i="1" s="1"/>
  <c r="AJ162" i="1"/>
  <c r="AD162" i="1"/>
  <c r="AE162" i="1" s="1"/>
  <c r="AF162" i="1" s="1"/>
  <c r="AJ1737" i="1"/>
  <c r="AD1737" i="1"/>
  <c r="AE1737" i="1" s="1"/>
  <c r="AF1737" i="1" s="1"/>
  <c r="AJ2258" i="1"/>
  <c r="AD2258" i="1"/>
  <c r="AE2258" i="1" s="1"/>
  <c r="AF2258" i="1" s="1"/>
  <c r="AJ977" i="1"/>
  <c r="AD977" i="1"/>
  <c r="AE977" i="1" s="1"/>
  <c r="AF977" i="1" s="1"/>
  <c r="AJ1427" i="1"/>
  <c r="AD1427" i="1"/>
  <c r="AE1427" i="1" s="1"/>
  <c r="AF1427" i="1" s="1"/>
  <c r="AJ976" i="1"/>
  <c r="AD976" i="1"/>
  <c r="AE976" i="1" s="1"/>
  <c r="AF976" i="1" s="1"/>
  <c r="AJ1736" i="1"/>
  <c r="AD1736" i="1"/>
  <c r="AE1736" i="1" s="1"/>
  <c r="AF1736" i="1" s="1"/>
  <c r="AJ1481" i="1"/>
  <c r="AD1481" i="1"/>
  <c r="AE1481" i="1" s="1"/>
  <c r="AF1481" i="1" s="1"/>
  <c r="AJ1669" i="1"/>
  <c r="AD1669" i="1"/>
  <c r="AE1669" i="1" s="1"/>
  <c r="AF1669" i="1" s="1"/>
  <c r="AJ2462" i="1"/>
  <c r="AD2462" i="1"/>
  <c r="AE2462" i="1" s="1"/>
  <c r="AF2462" i="1" s="1"/>
  <c r="AJ161" i="1"/>
  <c r="AD161" i="1"/>
  <c r="AE161" i="1" s="1"/>
  <c r="AF161" i="1" s="1"/>
  <c r="AG161" i="1" s="1"/>
  <c r="AI161" i="1" s="1"/>
  <c r="AJ1735" i="1"/>
  <c r="AD1735" i="1"/>
  <c r="AE1735" i="1" s="1"/>
  <c r="AF1735" i="1" s="1"/>
  <c r="AJ2257" i="1"/>
  <c r="AD2257" i="1"/>
  <c r="AE2257" i="1" s="1"/>
  <c r="AF2257" i="1" s="1"/>
  <c r="AJ145" i="1"/>
  <c r="AD145" i="1"/>
  <c r="AE145" i="1" s="1"/>
  <c r="AF145" i="1" s="1"/>
  <c r="AJ1412" i="1"/>
  <c r="AD1412" i="1"/>
  <c r="AE1412" i="1" s="1"/>
  <c r="AF1412" i="1" s="1"/>
  <c r="AJ1026" i="1"/>
  <c r="AD1026" i="1"/>
  <c r="AE1026" i="1" s="1"/>
  <c r="AF1026" i="1" s="1"/>
  <c r="AJ269" i="1"/>
  <c r="AD269" i="1"/>
  <c r="AE269" i="1" s="1"/>
  <c r="AF269" i="1" s="1"/>
  <c r="AJ2220" i="1"/>
  <c r="AD2220" i="1"/>
  <c r="AE2220" i="1" s="1"/>
  <c r="AF2220" i="1" s="1"/>
  <c r="AJ2219" i="1"/>
  <c r="AD2219" i="1"/>
  <c r="AE2219" i="1" s="1"/>
  <c r="AF2219" i="1" s="1"/>
  <c r="AJ268" i="1"/>
  <c r="AD268" i="1"/>
  <c r="AE268" i="1" s="1"/>
  <c r="AF268" i="1" s="1"/>
  <c r="AJ398" i="1"/>
  <c r="AD398" i="1"/>
  <c r="AE398" i="1" s="1"/>
  <c r="AF398" i="1" s="1"/>
  <c r="AJ2218" i="1"/>
  <c r="AD2218" i="1"/>
  <c r="AE2218" i="1" s="1"/>
  <c r="AF2218" i="1" s="1"/>
  <c r="AJ1025" i="1"/>
  <c r="AD1025" i="1"/>
  <c r="AE1025" i="1" s="1"/>
  <c r="AF1025" i="1" s="1"/>
  <c r="AJ2256" i="1"/>
  <c r="AD2256" i="1"/>
  <c r="AE2256" i="1" s="1"/>
  <c r="AF2256" i="1" s="1"/>
  <c r="AJ1426" i="1"/>
  <c r="AD1426" i="1"/>
  <c r="AE1426" i="1" s="1"/>
  <c r="AF1426" i="1" s="1"/>
  <c r="AJ1756" i="1"/>
  <c r="AD1756" i="1"/>
  <c r="AE1756" i="1" s="1"/>
  <c r="AF1756" i="1" s="1"/>
  <c r="AJ2217" i="1"/>
  <c r="AD2217" i="1"/>
  <c r="AE2217" i="1" s="1"/>
  <c r="AF2217" i="1" s="1"/>
  <c r="AJ559" i="1"/>
  <c r="AD559" i="1"/>
  <c r="AE559" i="1" s="1"/>
  <c r="AF559" i="1" s="1"/>
  <c r="AJ476" i="1"/>
  <c r="AD476" i="1"/>
  <c r="AE476" i="1" s="1"/>
  <c r="AF476" i="1" s="1"/>
  <c r="AJ1411" i="1"/>
  <c r="AD1411" i="1"/>
  <c r="AE1411" i="1" s="1"/>
  <c r="AF1411" i="1" s="1"/>
  <c r="AJ1410" i="1"/>
  <c r="AD1410" i="1"/>
  <c r="AE1410" i="1" s="1"/>
  <c r="AF1410" i="1" s="1"/>
  <c r="AH1410" i="1" s="1"/>
  <c r="AJ1006" i="1"/>
  <c r="AD1006" i="1"/>
  <c r="AE1006" i="1" s="1"/>
  <c r="AF1006" i="1" s="1"/>
  <c r="AJ2255" i="1"/>
  <c r="AD2255" i="1"/>
  <c r="AE2255" i="1" s="1"/>
  <c r="AF2255" i="1" s="1"/>
  <c r="AJ1409" i="1"/>
  <c r="AD1409" i="1"/>
  <c r="AE1409" i="1" s="1"/>
  <c r="AF1409" i="1" s="1"/>
  <c r="AJ1408" i="1"/>
  <c r="AD1408" i="1"/>
  <c r="AE1408" i="1" s="1"/>
  <c r="AF1408" i="1" s="1"/>
  <c r="AJ144" i="1"/>
  <c r="AD144" i="1"/>
  <c r="AE144" i="1" s="1"/>
  <c r="AF144" i="1" s="1"/>
  <c r="AJ397" i="1"/>
  <c r="AD397" i="1"/>
  <c r="AE397" i="1" s="1"/>
  <c r="AF397" i="1" s="1"/>
  <c r="AJ2216" i="1"/>
  <c r="AD2216" i="1"/>
  <c r="AE2216" i="1" s="1"/>
  <c r="AF2216" i="1" s="1"/>
  <c r="AJ975" i="1"/>
  <c r="AD975" i="1"/>
  <c r="AE975" i="1" s="1"/>
  <c r="AF975" i="1" s="1"/>
  <c r="AJ1005" i="1"/>
  <c r="AD1005" i="1"/>
  <c r="AE1005" i="1" s="1"/>
  <c r="AF1005" i="1" s="1"/>
  <c r="AJ974" i="1"/>
  <c r="AD974" i="1"/>
  <c r="AE974" i="1" s="1"/>
  <c r="AF974" i="1" s="1"/>
  <c r="AJ1407" i="1"/>
  <c r="AD1407" i="1"/>
  <c r="AE1407" i="1" s="1"/>
  <c r="AF1407" i="1" s="1"/>
  <c r="AJ2191" i="1"/>
  <c r="AD2191" i="1"/>
  <c r="AE2191" i="1" s="1"/>
  <c r="AF2191" i="1" s="1"/>
  <c r="AJ852" i="1"/>
  <c r="AD852" i="1"/>
  <c r="AE852" i="1" s="1"/>
  <c r="AF852" i="1" s="1"/>
  <c r="AJ2190" i="1"/>
  <c r="AD2190" i="1"/>
  <c r="AE2190" i="1" s="1"/>
  <c r="AF2190" i="1" s="1"/>
  <c r="AJ922" i="1"/>
  <c r="AD922" i="1"/>
  <c r="AE922" i="1" s="1"/>
  <c r="AF922" i="1" s="1"/>
  <c r="AJ1941" i="1"/>
  <c r="AD1941" i="1"/>
  <c r="AE1941" i="1" s="1"/>
  <c r="AF1941" i="1" s="1"/>
  <c r="AJ2254" i="1"/>
  <c r="AD2254" i="1"/>
  <c r="AE2254" i="1" s="1"/>
  <c r="AF2254" i="1" s="1"/>
  <c r="AJ1954" i="1"/>
  <c r="AD1954" i="1"/>
  <c r="AE1954" i="1" s="1"/>
  <c r="AF1954" i="1" s="1"/>
  <c r="AH1954" i="1" s="1"/>
  <c r="AJ1425" i="1"/>
  <c r="AD1425" i="1"/>
  <c r="AE1425" i="1" s="1"/>
  <c r="AF1425" i="1" s="1"/>
  <c r="AJ1630" i="1"/>
  <c r="AD1630" i="1"/>
  <c r="AE1630" i="1" s="1"/>
  <c r="AF1630" i="1" s="1"/>
  <c r="AJ160" i="1"/>
  <c r="AD160" i="1"/>
  <c r="AE160" i="1" s="1"/>
  <c r="AF160" i="1" s="1"/>
  <c r="AJ558" i="1"/>
  <c r="AD558" i="1"/>
  <c r="AE558" i="1" s="1"/>
  <c r="AF558" i="1" s="1"/>
  <c r="AJ826" i="1"/>
  <c r="AD826" i="1"/>
  <c r="AE826" i="1" s="1"/>
  <c r="AF826" i="1" s="1"/>
  <c r="AJ1970" i="1"/>
  <c r="AD1970" i="1"/>
  <c r="AE1970" i="1" s="1"/>
  <c r="AF1970" i="1" s="1"/>
  <c r="AJ1749" i="1"/>
  <c r="AD1749" i="1"/>
  <c r="AE1749" i="1" s="1"/>
  <c r="AF1749" i="1" s="1"/>
  <c r="AJ1976" i="1"/>
  <c r="AD1976" i="1"/>
  <c r="AE1976" i="1" s="1"/>
  <c r="AF1976" i="1" s="1"/>
  <c r="AJ267" i="1"/>
  <c r="AD267" i="1"/>
  <c r="AE267" i="1" s="1"/>
  <c r="AF267" i="1" s="1"/>
  <c r="AJ1734" i="1"/>
  <c r="AD1734" i="1"/>
  <c r="AE1734" i="1" s="1"/>
  <c r="AF1734" i="1" s="1"/>
  <c r="AJ294" i="1"/>
  <c r="AD294" i="1"/>
  <c r="AE294" i="1" s="1"/>
  <c r="AF294" i="1" s="1"/>
  <c r="AJ2215" i="1"/>
  <c r="AD2215" i="1"/>
  <c r="AE2215" i="1" s="1"/>
  <c r="AF2215" i="1" s="1"/>
  <c r="AJ1685" i="1"/>
  <c r="AD1685" i="1"/>
  <c r="AE1685" i="1" s="1"/>
  <c r="AF1685" i="1" s="1"/>
  <c r="AJ1004" i="1"/>
  <c r="AD1004" i="1"/>
  <c r="AE1004" i="1" s="1"/>
  <c r="AF1004" i="1" s="1"/>
  <c r="AJ431" i="1"/>
  <c r="AD431" i="1"/>
  <c r="AE431" i="1" s="1"/>
  <c r="AF431" i="1" s="1"/>
  <c r="AJ1406" i="1"/>
  <c r="AD1406" i="1"/>
  <c r="AE1406" i="1" s="1"/>
  <c r="AF1406" i="1" s="1"/>
  <c r="AJ973" i="1"/>
  <c r="AD973" i="1"/>
  <c r="AE973" i="1" s="1"/>
  <c r="AF973" i="1" s="1"/>
  <c r="AH973" i="1" s="1"/>
  <c r="AJ159" i="1"/>
  <c r="AD159" i="1"/>
  <c r="AE159" i="1" s="1"/>
  <c r="AF159" i="1" s="1"/>
  <c r="AJ2253" i="1"/>
  <c r="AD2253" i="1"/>
  <c r="AE2253" i="1" s="1"/>
  <c r="AF2253" i="1" s="1"/>
  <c r="AJ650" i="1"/>
  <c r="AD650" i="1"/>
  <c r="AE650" i="1" s="1"/>
  <c r="AF650" i="1" s="1"/>
  <c r="AJ293" i="1"/>
  <c r="AD293" i="1"/>
  <c r="AE293" i="1" s="1"/>
  <c r="AF293" i="1" s="1"/>
  <c r="AJ396" i="1"/>
  <c r="AD396" i="1"/>
  <c r="AE396" i="1" s="1"/>
  <c r="AF396" i="1" s="1"/>
  <c r="AJ2214" i="1"/>
  <c r="AD2214" i="1"/>
  <c r="AE2214" i="1" s="1"/>
  <c r="AF2214" i="1" s="1"/>
  <c r="AJ1838" i="1"/>
  <c r="AD1838" i="1"/>
  <c r="AE1838" i="1" s="1"/>
  <c r="AF1838" i="1" s="1"/>
  <c r="AJ143" i="1"/>
  <c r="AD143" i="1"/>
  <c r="AE143" i="1" s="1"/>
  <c r="AF143" i="1" s="1"/>
  <c r="AH143" i="1" s="1"/>
  <c r="AJ489" i="1"/>
  <c r="AD489" i="1"/>
  <c r="AE489" i="1" s="1"/>
  <c r="AF489" i="1" s="1"/>
  <c r="AJ1496" i="1"/>
  <c r="AD1496" i="1"/>
  <c r="AE1496" i="1" s="1"/>
  <c r="AF1496" i="1" s="1"/>
  <c r="AJ292" i="1"/>
  <c r="AD292" i="1"/>
  <c r="AE292" i="1" s="1"/>
  <c r="AF292" i="1" s="1"/>
  <c r="AJ2213" i="1"/>
  <c r="AD2213" i="1"/>
  <c r="AE2213" i="1" s="1"/>
  <c r="AF2213" i="1" s="1"/>
  <c r="AJ1748" i="1"/>
  <c r="AD1748" i="1"/>
  <c r="AE1748" i="1" s="1"/>
  <c r="AF1748" i="1" s="1"/>
  <c r="AJ2212" i="1"/>
  <c r="AD2212" i="1"/>
  <c r="AE2212" i="1" s="1"/>
  <c r="AF2212" i="1" s="1"/>
  <c r="AJ2211" i="1"/>
  <c r="AD2211" i="1"/>
  <c r="AE2211" i="1" s="1"/>
  <c r="AF2211" i="1" s="1"/>
  <c r="AJ1733" i="1"/>
  <c r="AD1733" i="1"/>
  <c r="AE1733" i="1" s="1"/>
  <c r="AF1733" i="1" s="1"/>
  <c r="AJ562" i="1"/>
  <c r="AD562" i="1"/>
  <c r="AE562" i="1" s="1"/>
  <c r="AF562" i="1" s="1"/>
  <c r="AJ561" i="1"/>
  <c r="AD561" i="1"/>
  <c r="AE561" i="1" s="1"/>
  <c r="AF561" i="1" s="1"/>
  <c r="AJ2210" i="1"/>
  <c r="AD2210" i="1"/>
  <c r="AE2210" i="1" s="1"/>
  <c r="AF2210" i="1" s="1"/>
  <c r="AJ266" i="1"/>
  <c r="AD266" i="1"/>
  <c r="AE266" i="1" s="1"/>
  <c r="AF266" i="1" s="1"/>
  <c r="AJ2470" i="1"/>
  <c r="AD2470" i="1"/>
  <c r="AE2470" i="1" s="1"/>
  <c r="AF2470" i="1" s="1"/>
  <c r="AJ1424" i="1"/>
  <c r="AD1424" i="1"/>
  <c r="AE1424" i="1" s="1"/>
  <c r="AF1424" i="1" s="1"/>
  <c r="AJ1747" i="1"/>
  <c r="AD1747" i="1"/>
  <c r="AE1747" i="1" s="1"/>
  <c r="AF1747" i="1" s="1"/>
  <c r="AJ172" i="1"/>
  <c r="AD172" i="1"/>
  <c r="AE172" i="1" s="1"/>
  <c r="AF172" i="1" s="1"/>
  <c r="AJ430" i="1"/>
  <c r="AD430" i="1"/>
  <c r="AE430" i="1" s="1"/>
  <c r="AF430" i="1" s="1"/>
  <c r="AH430" i="1" s="1"/>
  <c r="AJ2209" i="1"/>
  <c r="AD2209" i="1"/>
  <c r="AE2209" i="1" s="1"/>
  <c r="AF2209" i="1" s="1"/>
  <c r="AJ1732" i="1"/>
  <c r="AD1732" i="1"/>
  <c r="AE1732" i="1" s="1"/>
  <c r="AF1732" i="1" s="1"/>
  <c r="AJ2252" i="1"/>
  <c r="AD2252" i="1"/>
  <c r="AE2252" i="1" s="1"/>
  <c r="AF2252" i="1" s="1"/>
  <c r="AJ1423" i="1"/>
  <c r="AD1423" i="1"/>
  <c r="AE1423" i="1" s="1"/>
  <c r="AF1423" i="1" s="1"/>
  <c r="AJ395" i="1"/>
  <c r="AD395" i="1"/>
  <c r="AE395" i="1" s="1"/>
  <c r="AF395" i="1" s="1"/>
  <c r="AJ316" i="1"/>
  <c r="AD316" i="1"/>
  <c r="AE316" i="1" s="1"/>
  <c r="AF316" i="1" s="1"/>
  <c r="AJ921" i="1"/>
  <c r="AD921" i="1"/>
  <c r="AE921" i="1" s="1"/>
  <c r="AF921" i="1" s="1"/>
  <c r="AJ1003" i="1"/>
  <c r="AD1003" i="1"/>
  <c r="AE1003" i="1" s="1"/>
  <c r="AF1003" i="1" s="1"/>
  <c r="AJ2251" i="1"/>
  <c r="AD2251" i="1"/>
  <c r="AE2251" i="1" s="1"/>
  <c r="AF2251" i="1" s="1"/>
  <c r="AG2251" i="1" s="1"/>
  <c r="AI2251" i="1" s="1"/>
  <c r="AJ1405" i="1"/>
  <c r="AD1405" i="1"/>
  <c r="AE1405" i="1" s="1"/>
  <c r="AF1405" i="1" s="1"/>
  <c r="AJ1002" i="1"/>
  <c r="AD1002" i="1"/>
  <c r="AE1002" i="1" s="1"/>
  <c r="AF1002" i="1" s="1"/>
  <c r="AH1002" i="1" s="1"/>
  <c r="AJ1731" i="1"/>
  <c r="AD1731" i="1"/>
  <c r="AE1731" i="1" s="1"/>
  <c r="AF1731" i="1" s="1"/>
  <c r="AJ1746" i="1"/>
  <c r="AD1746" i="1"/>
  <c r="AE1746" i="1" s="1"/>
  <c r="AF1746" i="1" s="1"/>
  <c r="AJ1001" i="1"/>
  <c r="AD1001" i="1"/>
  <c r="AE1001" i="1" s="1"/>
  <c r="AF1001" i="1" s="1"/>
  <c r="AJ2250" i="1"/>
  <c r="AD2250" i="1"/>
  <c r="AE2250" i="1" s="1"/>
  <c r="AF2250" i="1" s="1"/>
  <c r="AJ1377" i="1"/>
  <c r="AD1377" i="1"/>
  <c r="AE1377" i="1" s="1"/>
  <c r="AF1377" i="1" s="1"/>
  <c r="AJ1404" i="1"/>
  <c r="AD1404" i="1"/>
  <c r="AE1404" i="1" s="1"/>
  <c r="AF1404" i="1" s="1"/>
  <c r="AJ429" i="1"/>
  <c r="AD429" i="1"/>
  <c r="AE429" i="1" s="1"/>
  <c r="AF429" i="1" s="1"/>
  <c r="AH429" i="1" s="1"/>
  <c r="AJ1851" i="1"/>
  <c r="AD1851" i="1"/>
  <c r="AE1851" i="1" s="1"/>
  <c r="AF1851" i="1" s="1"/>
  <c r="AJ1000" i="1"/>
  <c r="AD1000" i="1"/>
  <c r="AE1000" i="1" s="1"/>
  <c r="AF1000" i="1" s="1"/>
  <c r="AJ1358" i="1"/>
  <c r="AD1358" i="1"/>
  <c r="AE1358" i="1" s="1"/>
  <c r="AF1358" i="1" s="1"/>
  <c r="AJ972" i="1"/>
  <c r="AD972" i="1"/>
  <c r="AE972" i="1" s="1"/>
  <c r="AF972" i="1" s="1"/>
  <c r="AJ1730" i="1"/>
  <c r="AD1730" i="1"/>
  <c r="AE1730" i="1" s="1"/>
  <c r="AF1730" i="1" s="1"/>
  <c r="AJ2249" i="1"/>
  <c r="AD2249" i="1"/>
  <c r="AE2249" i="1" s="1"/>
  <c r="AF2249" i="1" s="1"/>
  <c r="AJ428" i="1"/>
  <c r="AD428" i="1"/>
  <c r="AE428" i="1" s="1"/>
  <c r="AF428" i="1" s="1"/>
  <c r="AJ291" i="1"/>
  <c r="AD291" i="1"/>
  <c r="AE291" i="1" s="1"/>
  <c r="AF291" i="1" s="1"/>
  <c r="AG291" i="1" s="1"/>
  <c r="AJ1729" i="1"/>
  <c r="AD1729" i="1"/>
  <c r="AE1729" i="1" s="1"/>
  <c r="AF1729" i="1" s="1"/>
  <c r="AJ1268" i="1"/>
  <c r="AD1268" i="1"/>
  <c r="AE1268" i="1" s="1"/>
  <c r="AF1268" i="1" s="1"/>
  <c r="AH1268" i="1" s="1"/>
  <c r="AJ1728" i="1"/>
  <c r="AD1728" i="1"/>
  <c r="AE1728" i="1" s="1"/>
  <c r="AF1728" i="1" s="1"/>
  <c r="AJ1745" i="1"/>
  <c r="AD1745" i="1"/>
  <c r="AE1745" i="1" s="1"/>
  <c r="AF1745" i="1" s="1"/>
  <c r="AJ971" i="1"/>
  <c r="AD971" i="1"/>
  <c r="AE971" i="1" s="1"/>
  <c r="AF971" i="1" s="1"/>
  <c r="AJ511" i="1"/>
  <c r="AD511" i="1"/>
  <c r="AE511" i="1" s="1"/>
  <c r="AF511" i="1" s="1"/>
  <c r="AJ970" i="1"/>
  <c r="AD970" i="1"/>
  <c r="AE970" i="1" s="1"/>
  <c r="AF970" i="1" s="1"/>
  <c r="AH970" i="1" s="1"/>
  <c r="AJ2208" i="1"/>
  <c r="AD2208" i="1"/>
  <c r="AE2208" i="1" s="1"/>
  <c r="AF2208" i="1" s="1"/>
  <c r="AJ969" i="1"/>
  <c r="AD969" i="1"/>
  <c r="AE969" i="1" s="1"/>
  <c r="AF969" i="1" s="1"/>
  <c r="AH969" i="1" s="1"/>
  <c r="AJ2461" i="1"/>
  <c r="AD2461" i="1"/>
  <c r="AE2461" i="1" s="1"/>
  <c r="AF2461" i="1" s="1"/>
  <c r="AH2461" i="1" s="1"/>
  <c r="AJ968" i="1"/>
  <c r="AD968" i="1"/>
  <c r="AE968" i="1" s="1"/>
  <c r="AF968" i="1" s="1"/>
  <c r="AH968" i="1" s="1"/>
  <c r="AJ76" i="1"/>
  <c r="AD76" i="1"/>
  <c r="AE76" i="1" s="1"/>
  <c r="AF76" i="1" s="1"/>
  <c r="AJ1744" i="1"/>
  <c r="AD1744" i="1"/>
  <c r="AE1744" i="1" s="1"/>
  <c r="AF1744" i="1" s="1"/>
  <c r="AJ1127" i="1"/>
  <c r="AD1127" i="1"/>
  <c r="AE1127" i="1" s="1"/>
  <c r="AF1127" i="1" s="1"/>
  <c r="AH1127" i="1" s="1"/>
  <c r="AJ2207" i="1"/>
  <c r="AD2207" i="1"/>
  <c r="AE2207" i="1" s="1"/>
  <c r="AF2207" i="1" s="1"/>
  <c r="AJ2248" i="1"/>
  <c r="AD2248" i="1"/>
  <c r="AE2248" i="1" s="1"/>
  <c r="AF2248" i="1" s="1"/>
  <c r="AJ2247" i="1"/>
  <c r="AD2247" i="1"/>
  <c r="AE2247" i="1" s="1"/>
  <c r="AF2247" i="1" s="1"/>
  <c r="AJ142" i="1"/>
  <c r="AD142" i="1"/>
  <c r="AE142" i="1" s="1"/>
  <c r="AF142" i="1" s="1"/>
  <c r="AJ999" i="1"/>
  <c r="AD999" i="1"/>
  <c r="AE999" i="1" s="1"/>
  <c r="AF999" i="1" s="1"/>
  <c r="AJ967" i="1"/>
  <c r="AD967" i="1"/>
  <c r="AE967" i="1" s="1"/>
  <c r="AF967" i="1" s="1"/>
  <c r="AJ1668" i="1"/>
  <c r="AD1668" i="1"/>
  <c r="AE1668" i="1" s="1"/>
  <c r="AF1668" i="1" s="1"/>
  <c r="AJ1403" i="1"/>
  <c r="AD1403" i="1"/>
  <c r="AE1403" i="1" s="1"/>
  <c r="AF1403" i="1" s="1"/>
  <c r="AH1403" i="1" s="1"/>
  <c r="AJ290" i="1"/>
  <c r="AD290" i="1"/>
  <c r="AE290" i="1" s="1"/>
  <c r="AF290" i="1" s="1"/>
  <c r="AJ1422" i="1"/>
  <c r="AD1422" i="1"/>
  <c r="AE1422" i="1" s="1"/>
  <c r="AF1422" i="1" s="1"/>
  <c r="AJ1710" i="1"/>
  <c r="AD1710" i="1"/>
  <c r="AE1710" i="1" s="1"/>
  <c r="AF1710" i="1" s="1"/>
  <c r="AJ1402" i="1"/>
  <c r="AD1402" i="1"/>
  <c r="AE1402" i="1" s="1"/>
  <c r="AF1402" i="1" s="1"/>
  <c r="AH1402" i="1" s="1"/>
  <c r="AJ1401" i="1"/>
  <c r="AD1401" i="1"/>
  <c r="AE1401" i="1" s="1"/>
  <c r="AF1401" i="1" s="1"/>
  <c r="AJ966" i="1"/>
  <c r="AD966" i="1"/>
  <c r="AE966" i="1" s="1"/>
  <c r="AF966" i="1" s="1"/>
  <c r="AJ1101" i="1"/>
  <c r="AD1101" i="1"/>
  <c r="AE1101" i="1" s="1"/>
  <c r="AF1101" i="1" s="1"/>
  <c r="AJ965" i="1"/>
  <c r="AD965" i="1"/>
  <c r="AE965" i="1" s="1"/>
  <c r="AF965" i="1" s="1"/>
  <c r="AH965" i="1" s="1"/>
  <c r="AJ1126" i="1"/>
  <c r="AD1126" i="1"/>
  <c r="AE1126" i="1" s="1"/>
  <c r="AF1126" i="1" s="1"/>
  <c r="AJ1421" i="1"/>
  <c r="AD1421" i="1"/>
  <c r="AE1421" i="1" s="1"/>
  <c r="AF1421" i="1" s="1"/>
  <c r="AJ2246" i="1"/>
  <c r="AD2246" i="1"/>
  <c r="AE2246" i="1" s="1"/>
  <c r="AF2246" i="1" s="1"/>
  <c r="AJ2333" i="1"/>
  <c r="AD2333" i="1"/>
  <c r="AE2333" i="1" s="1"/>
  <c r="AF2333" i="1" s="1"/>
  <c r="AH2333" i="1" s="1"/>
  <c r="AJ1713" i="1"/>
  <c r="AD1713" i="1"/>
  <c r="AE1713" i="1" s="1"/>
  <c r="AF1713" i="1" s="1"/>
  <c r="AJ158" i="1"/>
  <c r="AD158" i="1"/>
  <c r="AE158" i="1" s="1"/>
  <c r="AF158" i="1" s="1"/>
  <c r="AJ265" i="1"/>
  <c r="AD265" i="1"/>
  <c r="AE265" i="1" s="1"/>
  <c r="AF265" i="1" s="1"/>
  <c r="AJ1862" i="1"/>
  <c r="AD1862" i="1"/>
  <c r="AE1862" i="1" s="1"/>
  <c r="AF1862" i="1" s="1"/>
  <c r="AH1862" i="1" s="1"/>
  <c r="AJ1100" i="1"/>
  <c r="AD1100" i="1"/>
  <c r="AE1100" i="1" s="1"/>
  <c r="AF1100" i="1" s="1"/>
  <c r="AJ1709" i="1"/>
  <c r="AD1709" i="1"/>
  <c r="AE1709" i="1" s="1"/>
  <c r="AF1709" i="1" s="1"/>
  <c r="AH1709" i="1" s="1"/>
  <c r="AJ1708" i="1"/>
  <c r="AD1708" i="1"/>
  <c r="AE1708" i="1" s="1"/>
  <c r="AF1708" i="1" s="1"/>
  <c r="AJ998" i="1"/>
  <c r="AD998" i="1"/>
  <c r="AE998" i="1" s="1"/>
  <c r="AF998" i="1" s="1"/>
  <c r="AJ1727" i="1"/>
  <c r="AD1727" i="1"/>
  <c r="AE1727" i="1" s="1"/>
  <c r="AF1727" i="1" s="1"/>
  <c r="AJ264" i="1"/>
  <c r="AD264" i="1"/>
  <c r="AE264" i="1" s="1"/>
  <c r="AF264" i="1" s="1"/>
  <c r="AJ141" i="1"/>
  <c r="AD141" i="1"/>
  <c r="AE141" i="1" s="1"/>
  <c r="AF141" i="1" s="1"/>
  <c r="AJ2332" i="1"/>
  <c r="AD2332" i="1"/>
  <c r="AE2332" i="1" s="1"/>
  <c r="AF2332" i="1" s="1"/>
  <c r="AJ2206" i="1"/>
  <c r="AD2206" i="1"/>
  <c r="AE2206" i="1" s="1"/>
  <c r="AF2206" i="1" s="1"/>
  <c r="AJ1837" i="1"/>
  <c r="AD1837" i="1"/>
  <c r="AE1837" i="1" s="1"/>
  <c r="AF1837" i="1" s="1"/>
  <c r="AJ997" i="1"/>
  <c r="AD997" i="1"/>
  <c r="AE997" i="1" s="1"/>
  <c r="AF997" i="1" s="1"/>
  <c r="AJ289" i="1"/>
  <c r="AD289" i="1"/>
  <c r="AE289" i="1" s="1"/>
  <c r="AF289" i="1" s="1"/>
  <c r="AJ2331" i="1"/>
  <c r="AD2331" i="1"/>
  <c r="AE2331" i="1" s="1"/>
  <c r="AF2331" i="1" s="1"/>
  <c r="AJ574" i="1"/>
  <c r="AD574" i="1"/>
  <c r="AE574" i="1" s="1"/>
  <c r="AF574" i="1" s="1"/>
  <c r="AH574" i="1" s="1"/>
  <c r="AJ1099" i="1"/>
  <c r="AD1099" i="1"/>
  <c r="AE1099" i="1" s="1"/>
  <c r="AF1099" i="1" s="1"/>
  <c r="AJ1125" i="1"/>
  <c r="AD1125" i="1"/>
  <c r="AE1125" i="1" s="1"/>
  <c r="AF1125" i="1" s="1"/>
  <c r="AJ1098" i="1"/>
  <c r="AD1098" i="1"/>
  <c r="AE1098" i="1" s="1"/>
  <c r="AF1098" i="1" s="1"/>
  <c r="AJ1124" i="1"/>
  <c r="AD1124" i="1"/>
  <c r="AE1124" i="1" s="1"/>
  <c r="AF1124" i="1" s="1"/>
  <c r="AJ1123" i="1"/>
  <c r="AD1123" i="1"/>
  <c r="AE1123" i="1" s="1"/>
  <c r="AF1123" i="1" s="1"/>
  <c r="AJ1684" i="1"/>
  <c r="AD1684" i="1"/>
  <c r="AE1684" i="1" s="1"/>
  <c r="AF1684" i="1" s="1"/>
  <c r="AJ1836" i="1"/>
  <c r="AD1836" i="1"/>
  <c r="AE1836" i="1" s="1"/>
  <c r="AF1836" i="1" s="1"/>
  <c r="AJ1122" i="1"/>
  <c r="AD1122" i="1"/>
  <c r="AE1122" i="1" s="1"/>
  <c r="AF1122" i="1" s="1"/>
  <c r="AJ653" i="1"/>
  <c r="AD653" i="1"/>
  <c r="AE653" i="1" s="1"/>
  <c r="AF653" i="1" s="1"/>
  <c r="AJ1097" i="1"/>
  <c r="AD1097" i="1"/>
  <c r="AE1097" i="1" s="1"/>
  <c r="AF1097" i="1" s="1"/>
  <c r="AJ1707" i="1"/>
  <c r="AD1707" i="1"/>
  <c r="AE1707" i="1" s="1"/>
  <c r="AF1707" i="1" s="1"/>
  <c r="AJ2330" i="1"/>
  <c r="AD2330" i="1"/>
  <c r="AE2330" i="1" s="1"/>
  <c r="AF2330" i="1" s="1"/>
  <c r="AG2330" i="1" s="1"/>
  <c r="AI2330" i="1" s="1"/>
  <c r="AJ1683" i="1"/>
  <c r="AD1683" i="1"/>
  <c r="AE1683" i="1" s="1"/>
  <c r="AF1683" i="1" s="1"/>
  <c r="AJ1850" i="1"/>
  <c r="AD1850" i="1"/>
  <c r="AE1850" i="1" s="1"/>
  <c r="AF1850" i="1" s="1"/>
  <c r="AJ1495" i="1"/>
  <c r="AD1495" i="1"/>
  <c r="AE1495" i="1" s="1"/>
  <c r="AF1495" i="1" s="1"/>
  <c r="AJ1096" i="1"/>
  <c r="AD1096" i="1"/>
  <c r="AE1096" i="1" s="1"/>
  <c r="AF1096" i="1" s="1"/>
  <c r="AJ1095" i="1"/>
  <c r="AD1095" i="1"/>
  <c r="AE1095" i="1" s="1"/>
  <c r="AF1095" i="1" s="1"/>
  <c r="AJ1094" i="1"/>
  <c r="AD1094" i="1"/>
  <c r="AE1094" i="1" s="1"/>
  <c r="AF1094" i="1" s="1"/>
  <c r="AJ81" i="1"/>
  <c r="AD81" i="1"/>
  <c r="AE81" i="1" s="1"/>
  <c r="AF81" i="1" s="1"/>
  <c r="AJ1835" i="1"/>
  <c r="AD1835" i="1"/>
  <c r="AE1835" i="1" s="1"/>
  <c r="AF1835" i="1" s="1"/>
  <c r="AG1835" i="1" s="1"/>
  <c r="AI1835" i="1" s="1"/>
  <c r="AJ1093" i="1"/>
  <c r="AD1093" i="1"/>
  <c r="AE1093" i="1" s="1"/>
  <c r="AF1093" i="1" s="1"/>
  <c r="AJ2329" i="1"/>
  <c r="AD2329" i="1"/>
  <c r="AE2329" i="1" s="1"/>
  <c r="AF2329" i="1" s="1"/>
  <c r="AJ1834" i="1"/>
  <c r="AD1834" i="1"/>
  <c r="AE1834" i="1" s="1"/>
  <c r="AF1834" i="1" s="1"/>
  <c r="AJ1833" i="1"/>
  <c r="AD1833" i="1"/>
  <c r="AE1833" i="1" s="1"/>
  <c r="AF1833" i="1" s="1"/>
  <c r="AJ1682" i="1"/>
  <c r="AD1682" i="1"/>
  <c r="AE1682" i="1" s="1"/>
  <c r="AF1682" i="1" s="1"/>
  <c r="AJ80" i="1"/>
  <c r="AD80" i="1"/>
  <c r="AE80" i="1" s="1"/>
  <c r="AF80" i="1" s="1"/>
  <c r="AJ427" i="1"/>
  <c r="AD427" i="1"/>
  <c r="AE427" i="1" s="1"/>
  <c r="AF427" i="1" s="1"/>
  <c r="AJ1512" i="1"/>
  <c r="AD1512" i="1"/>
  <c r="AE1512" i="1" s="1"/>
  <c r="AF1512" i="1" s="1"/>
  <c r="AG1512" i="1" s="1"/>
  <c r="AI1512" i="1" s="1"/>
  <c r="AJ1511" i="1"/>
  <c r="AD1511" i="1"/>
  <c r="AE1511" i="1" s="1"/>
  <c r="AF1511" i="1" s="1"/>
  <c r="AJ1849" i="1"/>
  <c r="AD1849" i="1"/>
  <c r="AE1849" i="1" s="1"/>
  <c r="AF1849" i="1" s="1"/>
  <c r="AJ1092" i="1"/>
  <c r="AD1092" i="1"/>
  <c r="AE1092" i="1" s="1"/>
  <c r="AF1092" i="1" s="1"/>
  <c r="AJ1848" i="1"/>
  <c r="AD1848" i="1"/>
  <c r="AE1848" i="1" s="1"/>
  <c r="AF1848" i="1" s="1"/>
  <c r="AJ1510" i="1"/>
  <c r="AD1510" i="1"/>
  <c r="AE1510" i="1" s="1"/>
  <c r="AF1510" i="1" s="1"/>
  <c r="AJ503" i="1"/>
  <c r="AD503" i="1"/>
  <c r="AE503" i="1" s="1"/>
  <c r="AF503" i="1" s="1"/>
  <c r="AJ669" i="1"/>
  <c r="AD669" i="1"/>
  <c r="AE669" i="1" s="1"/>
  <c r="AF669" i="1" s="1"/>
  <c r="AJ56" i="1"/>
  <c r="AE56" i="1"/>
  <c r="AF56" i="1" s="1"/>
  <c r="AG56" i="1" s="1"/>
  <c r="AI56" i="1" s="1"/>
  <c r="AJ2354" i="1"/>
  <c r="AD2354" i="1"/>
  <c r="AE2354" i="1" s="1"/>
  <c r="AF2354" i="1" s="1"/>
  <c r="AJ557" i="1"/>
  <c r="AD557" i="1"/>
  <c r="AE557" i="1" s="1"/>
  <c r="AF557" i="1" s="1"/>
  <c r="AJ1509" i="1"/>
  <c r="AD1509" i="1"/>
  <c r="AE1509" i="1" s="1"/>
  <c r="AF1509" i="1" s="1"/>
  <c r="AJ2328" i="1"/>
  <c r="AD2328" i="1"/>
  <c r="AE2328" i="1" s="1"/>
  <c r="AF2328" i="1" s="1"/>
  <c r="AJ1832" i="1"/>
  <c r="AD1832" i="1"/>
  <c r="AE1832" i="1" s="1"/>
  <c r="AF1832" i="1" s="1"/>
  <c r="AJ79" i="1"/>
  <c r="AD79" i="1"/>
  <c r="AE79" i="1" s="1"/>
  <c r="AF79" i="1" s="1"/>
  <c r="AJ1091" i="1"/>
  <c r="AD1091" i="1"/>
  <c r="AE1091" i="1" s="1"/>
  <c r="AF1091" i="1" s="1"/>
  <c r="AJ2452" i="1"/>
  <c r="AD2452" i="1"/>
  <c r="AE2452" i="1" s="1"/>
  <c r="AF2452" i="1" s="1"/>
  <c r="AJ2353" i="1"/>
  <c r="AD2353" i="1"/>
  <c r="AE2353" i="1" s="1"/>
  <c r="AF2353" i="1" s="1"/>
  <c r="AJ1706" i="1"/>
  <c r="AD1706" i="1"/>
  <c r="AE1706" i="1" s="1"/>
  <c r="AF1706" i="1" s="1"/>
  <c r="AH1706" i="1" s="1"/>
  <c r="AJ1389" i="1"/>
  <c r="AD1389" i="1"/>
  <c r="AE1389" i="1" s="1"/>
  <c r="AF1389" i="1" s="1"/>
  <c r="AJ1121" i="1"/>
  <c r="AD1121" i="1"/>
  <c r="AE1121" i="1" s="1"/>
  <c r="AF1121" i="1" s="1"/>
  <c r="AJ1120" i="1"/>
  <c r="AD1120" i="1"/>
  <c r="AE1120" i="1" s="1"/>
  <c r="AF1120" i="1" s="1"/>
  <c r="AJ1119" i="1"/>
  <c r="AD1119" i="1"/>
  <c r="AE1119" i="1" s="1"/>
  <c r="AF1119" i="1" s="1"/>
  <c r="AJ1118" i="1"/>
  <c r="AD1118" i="1"/>
  <c r="AE1118" i="1" s="1"/>
  <c r="AF1118" i="1" s="1"/>
  <c r="AJ1508" i="1"/>
  <c r="AD1508" i="1"/>
  <c r="AE1508" i="1" s="1"/>
  <c r="AF1508" i="1" s="1"/>
  <c r="AJ1705" i="1"/>
  <c r="AD1705" i="1"/>
  <c r="AE1705" i="1" s="1"/>
  <c r="AF1705" i="1" s="1"/>
  <c r="AJ1712" i="1"/>
  <c r="AD1712" i="1"/>
  <c r="AE1712" i="1" s="1"/>
  <c r="AF1712" i="1" s="1"/>
  <c r="AH1712" i="1" s="1"/>
  <c r="AJ2352" i="1"/>
  <c r="AD2352" i="1"/>
  <c r="AE2352" i="1" s="1"/>
  <c r="AF2352" i="1" s="1"/>
  <c r="AJ1090" i="1"/>
  <c r="AD1090" i="1"/>
  <c r="AE1090" i="1" s="1"/>
  <c r="AF1090" i="1" s="1"/>
  <c r="AJ941" i="1"/>
  <c r="AD941" i="1"/>
  <c r="AE941" i="1" s="1"/>
  <c r="AF941" i="1" s="1"/>
  <c r="AJ426" i="1"/>
  <c r="AD426" i="1"/>
  <c r="AE426" i="1" s="1"/>
  <c r="AF426" i="1" s="1"/>
  <c r="AG426" i="1" s="1"/>
  <c r="AJ1117" i="1"/>
  <c r="AD1117" i="1"/>
  <c r="AE1117" i="1" s="1"/>
  <c r="AF1117" i="1" s="1"/>
  <c r="AJ920" i="1"/>
  <c r="AD920" i="1"/>
  <c r="AE920" i="1" s="1"/>
  <c r="AF920" i="1" s="1"/>
  <c r="AJ263" i="1"/>
  <c r="AD263" i="1"/>
  <c r="AE263" i="1" s="1"/>
  <c r="AF263" i="1" s="1"/>
  <c r="AJ262" i="1"/>
  <c r="AD262" i="1"/>
  <c r="AE262" i="1" s="1"/>
  <c r="AF262" i="1" s="1"/>
  <c r="AJ1847" i="1"/>
  <c r="AD1847" i="1"/>
  <c r="AE1847" i="1" s="1"/>
  <c r="AF1847" i="1" s="1"/>
  <c r="AJ1846" i="1"/>
  <c r="AD1846" i="1"/>
  <c r="AE1846" i="1" s="1"/>
  <c r="AF1846" i="1" s="1"/>
  <c r="AJ1507" i="1"/>
  <c r="AD1507" i="1"/>
  <c r="AE1507" i="1" s="1"/>
  <c r="AF1507" i="1" s="1"/>
  <c r="AJ1704" i="1"/>
  <c r="AD1704" i="1"/>
  <c r="AE1704" i="1" s="1"/>
  <c r="AF1704" i="1" s="1"/>
  <c r="AJ919" i="1"/>
  <c r="AD919" i="1"/>
  <c r="AE919" i="1" s="1"/>
  <c r="AF919" i="1" s="1"/>
  <c r="AJ2351" i="1"/>
  <c r="AD2351" i="1"/>
  <c r="AE2351" i="1" s="1"/>
  <c r="AF2351" i="1" s="1"/>
  <c r="AJ1845" i="1"/>
  <c r="AD1845" i="1"/>
  <c r="AE1845" i="1" s="1"/>
  <c r="AF1845" i="1" s="1"/>
  <c r="AJ1388" i="1"/>
  <c r="AD1388" i="1"/>
  <c r="AE1388" i="1" s="1"/>
  <c r="AF1388" i="1" s="1"/>
  <c r="AJ1526" i="1"/>
  <c r="AD1526" i="1"/>
  <c r="AE1526" i="1" s="1"/>
  <c r="AF1526" i="1" s="1"/>
  <c r="AJ2350" i="1"/>
  <c r="AD2350" i="1"/>
  <c r="AE2350" i="1" s="1"/>
  <c r="AF2350" i="1" s="1"/>
  <c r="AJ2349" i="1"/>
  <c r="AD2349" i="1"/>
  <c r="AE2349" i="1" s="1"/>
  <c r="AF2349" i="1" s="1"/>
  <c r="AJ1494" i="1"/>
  <c r="AD1494" i="1"/>
  <c r="AE1494" i="1" s="1"/>
  <c r="AF1494" i="1" s="1"/>
  <c r="AJ2460" i="1"/>
  <c r="AD2460" i="1"/>
  <c r="AE2460" i="1" s="1"/>
  <c r="AF2460" i="1" s="1"/>
  <c r="AJ261" i="1"/>
  <c r="AD261" i="1"/>
  <c r="AE261" i="1" s="1"/>
  <c r="AF261" i="1" s="1"/>
  <c r="AJ260" i="1"/>
  <c r="AD260" i="1"/>
  <c r="AE260" i="1" s="1"/>
  <c r="AF260" i="1" s="1"/>
  <c r="AJ259" i="1"/>
  <c r="AD259" i="1"/>
  <c r="AE259" i="1" s="1"/>
  <c r="AF259" i="1" s="1"/>
  <c r="AJ1831" i="1"/>
  <c r="AD1831" i="1"/>
  <c r="AE1831" i="1" s="1"/>
  <c r="AF1831" i="1" s="1"/>
  <c r="AJ940" i="1"/>
  <c r="AD940" i="1"/>
  <c r="AE940" i="1" s="1"/>
  <c r="AF940" i="1" s="1"/>
  <c r="AJ2167" i="1"/>
  <c r="AD2167" i="1"/>
  <c r="AE2167" i="1" s="1"/>
  <c r="AF2167" i="1" s="1"/>
  <c r="AJ1703" i="1"/>
  <c r="AD1703" i="1"/>
  <c r="AE1703" i="1" s="1"/>
  <c r="AF1703" i="1" s="1"/>
  <c r="AJ652" i="1"/>
  <c r="AD652" i="1"/>
  <c r="AE652" i="1" s="1"/>
  <c r="AF652" i="1" s="1"/>
  <c r="AJ1376" i="1"/>
  <c r="AD1376" i="1"/>
  <c r="AE1376" i="1" s="1"/>
  <c r="AF1376" i="1" s="1"/>
  <c r="AJ2476" i="1"/>
  <c r="AD2476" i="1"/>
  <c r="AE2476" i="1" s="1"/>
  <c r="AF2476" i="1" s="1"/>
  <c r="AJ1375" i="1"/>
  <c r="AD1375" i="1"/>
  <c r="AE1375" i="1" s="1"/>
  <c r="AF1375" i="1" s="1"/>
  <c r="AJ939" i="1"/>
  <c r="AD939" i="1"/>
  <c r="AE939" i="1" s="1"/>
  <c r="AF939" i="1" s="1"/>
  <c r="AJ1681" i="1"/>
  <c r="AD1681" i="1"/>
  <c r="AE1681" i="1" s="1"/>
  <c r="AF1681" i="1" s="1"/>
  <c r="AJ1680" i="1"/>
  <c r="AD1680" i="1"/>
  <c r="AE1680" i="1" s="1"/>
  <c r="AF1680" i="1" s="1"/>
  <c r="AJ1387" i="1"/>
  <c r="AD1387" i="1"/>
  <c r="AE1387" i="1" s="1"/>
  <c r="AF1387" i="1" s="1"/>
  <c r="AJ1679" i="1"/>
  <c r="AD1679" i="1"/>
  <c r="AE1679" i="1" s="1"/>
  <c r="AF1679" i="1" s="1"/>
  <c r="AJ1386" i="1"/>
  <c r="AD1386" i="1"/>
  <c r="AE1386" i="1" s="1"/>
  <c r="AF1386" i="1" s="1"/>
  <c r="AJ384" i="1"/>
  <c r="AD384" i="1"/>
  <c r="AE384" i="1" s="1"/>
  <c r="AF384" i="1" s="1"/>
  <c r="AJ2189" i="1"/>
  <c r="AD2189" i="1"/>
  <c r="AE2189" i="1" s="1"/>
  <c r="AF2189" i="1" s="1"/>
  <c r="AJ1385" i="1"/>
  <c r="AD1385" i="1"/>
  <c r="AE1385" i="1" s="1"/>
  <c r="AF1385" i="1" s="1"/>
  <c r="AJ2188" i="1"/>
  <c r="AD2188" i="1"/>
  <c r="AE2188" i="1" s="1"/>
  <c r="AF2188" i="1" s="1"/>
  <c r="AJ1384" i="1"/>
  <c r="AD1384" i="1"/>
  <c r="AE1384" i="1" s="1"/>
  <c r="AF1384" i="1" s="1"/>
  <c r="AJ1383" i="1"/>
  <c r="AD1383" i="1"/>
  <c r="AE1383" i="1" s="1"/>
  <c r="AF1383" i="1" s="1"/>
  <c r="AJ938" i="1"/>
  <c r="AD938" i="1"/>
  <c r="AE938" i="1" s="1"/>
  <c r="AF938" i="1" s="1"/>
  <c r="AJ1382" i="1"/>
  <c r="AD1382" i="1"/>
  <c r="AE1382" i="1" s="1"/>
  <c r="AF1382" i="1" s="1"/>
  <c r="AJ2166" i="1"/>
  <c r="AD2166" i="1"/>
  <c r="AE2166" i="1" s="1"/>
  <c r="AF2166" i="1" s="1"/>
  <c r="AJ1300" i="1"/>
  <c r="AD1300" i="1"/>
  <c r="AE1300" i="1" s="1"/>
  <c r="AF1300" i="1" s="1"/>
  <c r="AJ2165" i="1"/>
  <c r="AD2165" i="1"/>
  <c r="AE2165" i="1" s="1"/>
  <c r="AF2165" i="1" s="1"/>
  <c r="AJ918" i="1"/>
  <c r="AD918" i="1"/>
  <c r="AE918" i="1" s="1"/>
  <c r="AF918" i="1" s="1"/>
  <c r="AJ55" i="1"/>
  <c r="AE55" i="1"/>
  <c r="AF55" i="1" s="1"/>
  <c r="AJ236" i="1"/>
  <c r="AD236" i="1"/>
  <c r="AE236" i="1" s="1"/>
  <c r="AF236" i="1" s="1"/>
  <c r="AJ1374" i="1"/>
  <c r="AD1374" i="1"/>
  <c r="AE1374" i="1" s="1"/>
  <c r="AF1374" i="1" s="1"/>
  <c r="AJ1702" i="1"/>
  <c r="AD1702" i="1"/>
  <c r="AE1702" i="1" s="1"/>
  <c r="AF1702" i="1" s="1"/>
  <c r="AJ1678" i="1"/>
  <c r="AD1678" i="1"/>
  <c r="AE1678" i="1" s="1"/>
  <c r="AF1678" i="1" s="1"/>
  <c r="AJ2164" i="1"/>
  <c r="AD2164" i="1"/>
  <c r="AE2164" i="1" s="1"/>
  <c r="AF2164" i="1" s="1"/>
  <c r="AJ2478" i="1"/>
  <c r="AD2478" i="1"/>
  <c r="AE2478" i="1" s="1"/>
  <c r="AF2478" i="1" s="1"/>
  <c r="AJ1670" i="1"/>
  <c r="AD1670" i="1"/>
  <c r="AE1670" i="1" s="1"/>
  <c r="AF1670" i="1" s="1"/>
  <c r="AJ1373" i="1"/>
  <c r="AD1373" i="1"/>
  <c r="AE1373" i="1" s="1"/>
  <c r="AF1373" i="1" s="1"/>
  <c r="AJ917" i="1"/>
  <c r="AD917" i="1"/>
  <c r="AE917" i="1" s="1"/>
  <c r="AF917" i="1" s="1"/>
  <c r="AJ2187" i="1"/>
  <c r="AD2187" i="1"/>
  <c r="AE2187" i="1" s="1"/>
  <c r="AF2187" i="1" s="1"/>
  <c r="AJ2466" i="1"/>
  <c r="AD2466" i="1"/>
  <c r="AE2466" i="1" s="1"/>
  <c r="AF2466" i="1" s="1"/>
  <c r="AJ491" i="1"/>
  <c r="AD491" i="1"/>
  <c r="AE491" i="1" s="1"/>
  <c r="AF491" i="1" s="1"/>
  <c r="AJ937" i="1"/>
  <c r="AD937" i="1"/>
  <c r="AE937" i="1" s="1"/>
  <c r="AF937" i="1" s="1"/>
  <c r="AJ235" i="1"/>
  <c r="AD235" i="1"/>
  <c r="AE235" i="1" s="1"/>
  <c r="AF235" i="1" s="1"/>
  <c r="AJ550" i="1"/>
  <c r="AD550" i="1"/>
  <c r="AE550" i="1" s="1"/>
  <c r="AF550" i="1" s="1"/>
  <c r="AJ133" i="1"/>
  <c r="AD133" i="1"/>
  <c r="AE133" i="1" s="1"/>
  <c r="AF133" i="1" s="1"/>
  <c r="AJ996" i="1"/>
  <c r="AD996" i="1"/>
  <c r="AE996" i="1" s="1"/>
  <c r="AF996" i="1" s="1"/>
  <c r="AJ2163" i="1"/>
  <c r="AD2163" i="1"/>
  <c r="AE2163" i="1" s="1"/>
  <c r="AF2163" i="1" s="1"/>
  <c r="AJ1701" i="1"/>
  <c r="AD1701" i="1"/>
  <c r="AE1701" i="1" s="1"/>
  <c r="AF1701" i="1" s="1"/>
  <c r="AJ2186" i="1"/>
  <c r="AD2186" i="1"/>
  <c r="AE2186" i="1" s="1"/>
  <c r="AF2186" i="1" s="1"/>
  <c r="AJ622" i="1"/>
  <c r="AD622" i="1"/>
  <c r="AE622" i="1" s="1"/>
  <c r="AF622" i="1" s="1"/>
  <c r="AJ257" i="1"/>
  <c r="AD257" i="1"/>
  <c r="AE257" i="1" s="1"/>
  <c r="AF257" i="1" s="1"/>
  <c r="AJ936" i="1"/>
  <c r="AD936" i="1"/>
  <c r="AE936" i="1" s="1"/>
  <c r="AF936" i="1" s="1"/>
  <c r="AJ2143" i="1"/>
  <c r="AD2143" i="1"/>
  <c r="AE2143" i="1" s="1"/>
  <c r="AF2143" i="1" s="1"/>
  <c r="AJ556" i="1"/>
  <c r="AD556" i="1"/>
  <c r="AE556" i="1" s="1"/>
  <c r="AF556" i="1" s="1"/>
  <c r="AJ1677" i="1"/>
  <c r="AD1677" i="1"/>
  <c r="AE1677" i="1" s="1"/>
  <c r="AF1677" i="1" s="1"/>
  <c r="AJ54" i="1"/>
  <c r="AE54" i="1"/>
  <c r="AF54" i="1" s="1"/>
  <c r="AJ394" i="1"/>
  <c r="AD394" i="1"/>
  <c r="AE394" i="1" s="1"/>
  <c r="AF394" i="1" s="1"/>
  <c r="AJ393" i="1"/>
  <c r="AD393" i="1"/>
  <c r="AE393" i="1" s="1"/>
  <c r="AF393" i="1" s="1"/>
  <c r="AJ1676" i="1"/>
  <c r="AD1676" i="1"/>
  <c r="AE1676" i="1" s="1"/>
  <c r="AF1676" i="1" s="1"/>
  <c r="AJ1700" i="1"/>
  <c r="AD1700" i="1"/>
  <c r="AE1700" i="1" s="1"/>
  <c r="AF1700" i="1" s="1"/>
  <c r="AJ1699" i="1"/>
  <c r="AD1699" i="1"/>
  <c r="AE1699" i="1" s="1"/>
  <c r="AF1699" i="1" s="1"/>
  <c r="AJ935" i="1"/>
  <c r="AD935" i="1"/>
  <c r="AE935" i="1" s="1"/>
  <c r="AF935" i="1" s="1"/>
  <c r="AJ2162" i="1"/>
  <c r="AD2162" i="1"/>
  <c r="AE2162" i="1" s="1"/>
  <c r="AF2162" i="1" s="1"/>
  <c r="AJ2161" i="1"/>
  <c r="AD2161" i="1"/>
  <c r="AE2161" i="1" s="1"/>
  <c r="AF2161" i="1" s="1"/>
  <c r="AJ2185" i="1"/>
  <c r="AD2185" i="1"/>
  <c r="AE2185" i="1" s="1"/>
  <c r="AF2185" i="1" s="1"/>
  <c r="AJ934" i="1"/>
  <c r="AD934" i="1"/>
  <c r="AE934" i="1" s="1"/>
  <c r="AF934" i="1" s="1"/>
  <c r="AJ555" i="1"/>
  <c r="AD555" i="1"/>
  <c r="AE555" i="1" s="1"/>
  <c r="AF555" i="1" s="1"/>
  <c r="AJ631" i="1"/>
  <c r="AD631" i="1"/>
  <c r="AE631" i="1" s="1"/>
  <c r="AF631" i="1" s="1"/>
  <c r="AJ2184" i="1"/>
  <c r="AD2184" i="1"/>
  <c r="AE2184" i="1" s="1"/>
  <c r="AF2184" i="1" s="1"/>
  <c r="AJ933" i="1"/>
  <c r="AD933" i="1"/>
  <c r="AE933" i="1" s="1"/>
  <c r="AF933" i="1" s="1"/>
  <c r="AJ2193" i="1"/>
  <c r="AD2193" i="1"/>
  <c r="AE2193" i="1" s="1"/>
  <c r="AF2193" i="1" s="1"/>
  <c r="AJ234" i="1"/>
  <c r="AD234" i="1"/>
  <c r="AE234" i="1" s="1"/>
  <c r="AF234" i="1" s="1"/>
  <c r="AJ392" i="1"/>
  <c r="AD392" i="1"/>
  <c r="AE392" i="1" s="1"/>
  <c r="AF392" i="1" s="1"/>
  <c r="AJ601" i="1"/>
  <c r="AD601" i="1"/>
  <c r="AE601" i="1" s="1"/>
  <c r="AF601" i="1" s="1"/>
  <c r="AJ2183" i="1"/>
  <c r="AD2183" i="1"/>
  <c r="AE2183" i="1" s="1"/>
  <c r="AF2183" i="1" s="1"/>
  <c r="AJ964" i="1"/>
  <c r="AD964" i="1"/>
  <c r="AE964" i="1" s="1"/>
  <c r="AF964" i="1" s="1"/>
  <c r="AJ139" i="1"/>
  <c r="AD139" i="1"/>
  <c r="AE139" i="1" s="1"/>
  <c r="AF139" i="1" s="1"/>
  <c r="AJ383" i="1"/>
  <c r="AD383" i="1"/>
  <c r="AE383" i="1" s="1"/>
  <c r="AF383" i="1" s="1"/>
  <c r="AJ2182" i="1"/>
  <c r="AD2182" i="1"/>
  <c r="AE2182" i="1" s="1"/>
  <c r="AF2182" i="1" s="1"/>
  <c r="AJ1698" i="1"/>
  <c r="AD1698" i="1"/>
  <c r="AE1698" i="1" s="1"/>
  <c r="AF1698" i="1" s="1"/>
  <c r="AJ1697" i="1"/>
  <c r="AD1697" i="1"/>
  <c r="AE1697" i="1" s="1"/>
  <c r="AF1697" i="1" s="1"/>
  <c r="AJ1675" i="1"/>
  <c r="AD1675" i="1"/>
  <c r="AE1675" i="1" s="1"/>
  <c r="AF1675" i="1" s="1"/>
  <c r="AJ233" i="1"/>
  <c r="AD233" i="1"/>
  <c r="AE233" i="1" s="1"/>
  <c r="AF233" i="1" s="1"/>
  <c r="AJ2160" i="1"/>
  <c r="AD2160" i="1"/>
  <c r="AE2160" i="1" s="1"/>
  <c r="AF2160" i="1" s="1"/>
  <c r="AJ2181" i="1"/>
  <c r="AD2181" i="1"/>
  <c r="AE2181" i="1" s="1"/>
  <c r="AF2181" i="1" s="1"/>
  <c r="AJ916" i="1"/>
  <c r="AD916" i="1"/>
  <c r="AE916" i="1" s="1"/>
  <c r="AF916" i="1" s="1"/>
  <c r="AJ2159" i="1"/>
  <c r="AD2159" i="1"/>
  <c r="AE2159" i="1" s="1"/>
  <c r="AF2159" i="1" s="1"/>
  <c r="AJ915" i="1"/>
  <c r="AD915" i="1"/>
  <c r="AE915" i="1" s="1"/>
  <c r="AF915" i="1" s="1"/>
  <c r="AJ1696" i="1"/>
  <c r="AD1696" i="1"/>
  <c r="AE1696" i="1" s="1"/>
  <c r="AF1696" i="1" s="1"/>
  <c r="AJ1695" i="1"/>
  <c r="AD1695" i="1"/>
  <c r="AE1695" i="1" s="1"/>
  <c r="AF1695" i="1" s="1"/>
  <c r="AJ914" i="1"/>
  <c r="AD914" i="1"/>
  <c r="AE914" i="1" s="1"/>
  <c r="AF914" i="1" s="1"/>
  <c r="AJ2180" i="1"/>
  <c r="AD2180" i="1"/>
  <c r="AE2180" i="1" s="1"/>
  <c r="AF2180" i="1" s="1"/>
  <c r="AH2180" i="1" s="1"/>
  <c r="AJ2158" i="1"/>
  <c r="AD2158" i="1"/>
  <c r="AE2158" i="1" s="1"/>
  <c r="AF2158" i="1" s="1"/>
  <c r="AJ1372" i="1"/>
  <c r="AD1372" i="1"/>
  <c r="AE1372" i="1" s="1"/>
  <c r="AF1372" i="1" s="1"/>
  <c r="AJ138" i="1"/>
  <c r="AD138" i="1"/>
  <c r="AE138" i="1" s="1"/>
  <c r="AF138" i="1" s="1"/>
  <c r="AJ1371" i="1"/>
  <c r="AD1371" i="1"/>
  <c r="AE1371" i="1" s="1"/>
  <c r="AF1371" i="1" s="1"/>
  <c r="AJ913" i="1"/>
  <c r="AD913" i="1"/>
  <c r="AE913" i="1" s="1"/>
  <c r="AF913" i="1" s="1"/>
  <c r="AJ1370" i="1"/>
  <c r="AD1370" i="1"/>
  <c r="AE1370" i="1" s="1"/>
  <c r="AF1370" i="1" s="1"/>
  <c r="AJ932" i="1"/>
  <c r="AD932" i="1"/>
  <c r="AE932" i="1" s="1"/>
  <c r="AF932" i="1" s="1"/>
  <c r="AJ65" i="1"/>
  <c r="AD65" i="1"/>
  <c r="AE65" i="1" s="1"/>
  <c r="AF65" i="1" s="1"/>
  <c r="AH65" i="1" s="1"/>
  <c r="AJ656" i="1"/>
  <c r="AD656" i="1"/>
  <c r="AE656" i="1" s="1"/>
  <c r="AF656" i="1" s="1"/>
  <c r="AJ1363" i="1"/>
  <c r="AD1363" i="1"/>
  <c r="AE1363" i="1" s="1"/>
  <c r="AF1363" i="1" s="1"/>
  <c r="AJ1694" i="1"/>
  <c r="AD1694" i="1"/>
  <c r="AE1694" i="1" s="1"/>
  <c r="AF1694" i="1" s="1"/>
  <c r="AJ232" i="1"/>
  <c r="AD232" i="1"/>
  <c r="AE232" i="1" s="1"/>
  <c r="AF232" i="1" s="1"/>
  <c r="AH232" i="1" s="1"/>
  <c r="AJ931" i="1"/>
  <c r="AD931" i="1"/>
  <c r="AE931" i="1" s="1"/>
  <c r="AF931" i="1" s="1"/>
  <c r="AJ391" i="1"/>
  <c r="AD391" i="1"/>
  <c r="AE391" i="1" s="1"/>
  <c r="AF391" i="1" s="1"/>
  <c r="AH391" i="1" s="1"/>
  <c r="AJ2179" i="1"/>
  <c r="AD2179" i="1"/>
  <c r="AE2179" i="1" s="1"/>
  <c r="AF2179" i="1" s="1"/>
  <c r="AJ1369" i="1"/>
  <c r="AD1369" i="1"/>
  <c r="AE1369" i="1" s="1"/>
  <c r="AF1369" i="1" s="1"/>
  <c r="AJ1693" i="1"/>
  <c r="AD1693" i="1"/>
  <c r="AE1693" i="1" s="1"/>
  <c r="AF1693" i="1" s="1"/>
  <c r="AJ1368" i="1"/>
  <c r="AD1368" i="1"/>
  <c r="AE1368" i="1" s="1"/>
  <c r="AF1368" i="1" s="1"/>
  <c r="AJ64" i="1"/>
  <c r="AD64" i="1"/>
  <c r="AE64" i="1" s="1"/>
  <c r="AF64" i="1" s="1"/>
  <c r="AJ1692" i="1"/>
  <c r="AD1692" i="1"/>
  <c r="AE1692" i="1" s="1"/>
  <c r="AF1692" i="1" s="1"/>
  <c r="AJ38" i="1"/>
  <c r="AD38" i="1"/>
  <c r="AE38" i="1" s="1"/>
  <c r="AF38" i="1" s="1"/>
  <c r="AJ890" i="1"/>
  <c r="AD890" i="1"/>
  <c r="AE890" i="1" s="1"/>
  <c r="AF890" i="1" s="1"/>
  <c r="AH890" i="1" s="1"/>
  <c r="AJ912" i="1"/>
  <c r="AD912" i="1"/>
  <c r="AE912" i="1" s="1"/>
  <c r="AF912" i="1" s="1"/>
  <c r="AJ1691" i="1"/>
  <c r="AD1691" i="1"/>
  <c r="AE1691" i="1" s="1"/>
  <c r="AF1691" i="1" s="1"/>
  <c r="AH1691" i="1" s="1"/>
  <c r="AJ901" i="1"/>
  <c r="AD901" i="1"/>
  <c r="AE901" i="1" s="1"/>
  <c r="AF901" i="1" s="1"/>
  <c r="AJ930" i="1"/>
  <c r="AD930" i="1"/>
  <c r="AE930" i="1" s="1"/>
  <c r="AF930" i="1" s="1"/>
  <c r="AH930" i="1" s="1"/>
  <c r="AJ1674" i="1"/>
  <c r="AD1674" i="1"/>
  <c r="AE1674" i="1" s="1"/>
  <c r="AF1674" i="1" s="1"/>
  <c r="AJ1690" i="1"/>
  <c r="AD1690" i="1"/>
  <c r="AE1690" i="1" s="1"/>
  <c r="AF1690" i="1" s="1"/>
  <c r="AJ288" i="1"/>
  <c r="AD288" i="1"/>
  <c r="AE288" i="1" s="1"/>
  <c r="AF288" i="1" s="1"/>
  <c r="AJ46" i="1"/>
  <c r="AD46" i="1"/>
  <c r="AE46" i="1" s="1"/>
  <c r="AF46" i="1" s="1"/>
  <c r="AH46" i="1" s="1"/>
  <c r="AJ2459" i="1"/>
  <c r="AD2459" i="1"/>
  <c r="AE2459" i="1" s="1"/>
  <c r="AF2459" i="1" s="1"/>
  <c r="AJ45" i="1"/>
  <c r="AD45" i="1"/>
  <c r="AE45" i="1" s="1"/>
  <c r="AF45" i="1" s="1"/>
  <c r="AJ2178" i="1"/>
  <c r="AD2178" i="1"/>
  <c r="AE2178" i="1" s="1"/>
  <c r="AF2178" i="1" s="1"/>
  <c r="AJ63" i="1"/>
  <c r="AD63" i="1"/>
  <c r="AE63" i="1" s="1"/>
  <c r="AF63" i="1" s="1"/>
  <c r="AJ889" i="1"/>
  <c r="AD889" i="1"/>
  <c r="AE889" i="1" s="1"/>
  <c r="AF889" i="1" s="1"/>
  <c r="AJ651" i="1"/>
  <c r="AD651" i="1"/>
  <c r="AE651" i="1" s="1"/>
  <c r="AF651" i="1" s="1"/>
  <c r="AJ2157" i="1"/>
  <c r="AD2157" i="1"/>
  <c r="AE2157" i="1" s="1"/>
  <c r="AF2157" i="1" s="1"/>
  <c r="AJ2177" i="1"/>
  <c r="AD2177" i="1"/>
  <c r="AE2177" i="1" s="1"/>
  <c r="AF2177" i="1" s="1"/>
  <c r="AJ513" i="1"/>
  <c r="AD513" i="1"/>
  <c r="AE513" i="1" s="1"/>
  <c r="AF513" i="1" s="1"/>
  <c r="AJ655" i="1"/>
  <c r="AD655" i="1"/>
  <c r="AE655" i="1" s="1"/>
  <c r="AF655" i="1" s="1"/>
  <c r="AJ231" i="1"/>
  <c r="AD231" i="1"/>
  <c r="AE231" i="1" s="1"/>
  <c r="AF231" i="1" s="1"/>
  <c r="AJ600" i="1"/>
  <c r="AD600" i="1"/>
  <c r="AE600" i="1" s="1"/>
  <c r="AF600" i="1" s="1"/>
  <c r="AJ900" i="1"/>
  <c r="AD900" i="1"/>
  <c r="AE900" i="1" s="1"/>
  <c r="AF900" i="1" s="1"/>
  <c r="AJ1381" i="1"/>
  <c r="AD1381" i="1"/>
  <c r="AE1381" i="1" s="1"/>
  <c r="AF1381" i="1" s="1"/>
  <c r="AJ53" i="1"/>
  <c r="AD53" i="1"/>
  <c r="AE53" i="1" s="1"/>
  <c r="AF53" i="1" s="1"/>
  <c r="AJ911" i="1"/>
  <c r="AD911" i="1"/>
  <c r="AE911" i="1" s="1"/>
  <c r="AF911" i="1" s="1"/>
  <c r="AJ2176" i="1"/>
  <c r="AD2176" i="1"/>
  <c r="AE2176" i="1" s="1"/>
  <c r="AF2176" i="1" s="1"/>
  <c r="AJ230" i="1"/>
  <c r="AD230" i="1"/>
  <c r="AE230" i="1" s="1"/>
  <c r="AF230" i="1" s="1"/>
  <c r="AJ910" i="1"/>
  <c r="AD910" i="1"/>
  <c r="AE910" i="1" s="1"/>
  <c r="AF910" i="1" s="1"/>
  <c r="AJ929" i="1"/>
  <c r="AD929" i="1"/>
  <c r="AE929" i="1" s="1"/>
  <c r="AF929" i="1" s="1"/>
  <c r="AJ909" i="1"/>
  <c r="AD909" i="1"/>
  <c r="AE909" i="1" s="1"/>
  <c r="AF909" i="1" s="1"/>
  <c r="AJ2175" i="1"/>
  <c r="AD2175" i="1"/>
  <c r="AE2175" i="1" s="1"/>
  <c r="AF2175" i="1" s="1"/>
  <c r="AH2175" i="1" s="1"/>
  <c r="AJ2156" i="1"/>
  <c r="AD2156" i="1"/>
  <c r="AE2156" i="1" s="1"/>
  <c r="AF2156" i="1" s="1"/>
  <c r="AJ2245" i="1"/>
  <c r="AD2245" i="1"/>
  <c r="AE2245" i="1" s="1"/>
  <c r="AF2245" i="1" s="1"/>
  <c r="AH2245" i="1" s="1"/>
  <c r="AJ1689" i="1"/>
  <c r="AD1689" i="1"/>
  <c r="AE1689" i="1" s="1"/>
  <c r="AF1689" i="1" s="1"/>
  <c r="AJ75" i="1"/>
  <c r="AD75" i="1"/>
  <c r="AE75" i="1" s="1"/>
  <c r="AF75" i="1" s="1"/>
  <c r="AJ1367" i="1"/>
  <c r="AD1367" i="1"/>
  <c r="AE1367" i="1" s="1"/>
  <c r="AF1367" i="1" s="1"/>
  <c r="AJ888" i="1"/>
  <c r="AD888" i="1"/>
  <c r="AE888" i="1" s="1"/>
  <c r="AF888" i="1" s="1"/>
  <c r="AJ2155" i="1"/>
  <c r="AD2155" i="1"/>
  <c r="AE2155" i="1" s="1"/>
  <c r="AF2155" i="1" s="1"/>
  <c r="AJ887" i="1"/>
  <c r="AD887" i="1"/>
  <c r="AE887" i="1" s="1"/>
  <c r="AF887" i="1" s="1"/>
  <c r="AG887" i="1" s="1"/>
  <c r="AI887" i="1" s="1"/>
  <c r="AJ928" i="1"/>
  <c r="AD928" i="1"/>
  <c r="AE928" i="1" s="1"/>
  <c r="AF928" i="1" s="1"/>
  <c r="AJ481" i="1"/>
  <c r="AD481" i="1"/>
  <c r="AE481" i="1" s="1"/>
  <c r="AF481" i="1" s="1"/>
  <c r="AJ1688" i="1"/>
  <c r="AD1688" i="1"/>
  <c r="AE1688" i="1" s="1"/>
  <c r="AF1688" i="1" s="1"/>
  <c r="AJ927" i="1"/>
  <c r="AD927" i="1"/>
  <c r="AE927" i="1" s="1"/>
  <c r="AF927" i="1" s="1"/>
  <c r="AJ1673" i="1"/>
  <c r="AD1673" i="1"/>
  <c r="AE1673" i="1" s="1"/>
  <c r="AF1673" i="1" s="1"/>
  <c r="AJ899" i="1"/>
  <c r="AD899" i="1"/>
  <c r="AE899" i="1" s="1"/>
  <c r="AF899" i="1" s="1"/>
  <c r="AJ256" i="1"/>
  <c r="AD256" i="1"/>
  <c r="AE256" i="1" s="1"/>
  <c r="AF256" i="1" s="1"/>
  <c r="AJ963" i="1"/>
  <c r="AD963" i="1"/>
  <c r="AE963" i="1" s="1"/>
  <c r="AF963" i="1" s="1"/>
  <c r="AJ1480" i="1"/>
  <c r="AD1480" i="1"/>
  <c r="AE1480" i="1" s="1"/>
  <c r="AF1480" i="1" s="1"/>
  <c r="AJ962" i="1"/>
  <c r="AD962" i="1"/>
  <c r="AE962" i="1" s="1"/>
  <c r="AF962" i="1" s="1"/>
  <c r="AJ2477" i="1"/>
  <c r="AD2477" i="1"/>
  <c r="AE2477" i="1" s="1"/>
  <c r="AF2477" i="1" s="1"/>
  <c r="AJ908" i="1"/>
  <c r="AD908" i="1"/>
  <c r="AE908" i="1" s="1"/>
  <c r="AF908" i="1" s="1"/>
  <c r="AJ907" i="1"/>
  <c r="AD907" i="1"/>
  <c r="AE907" i="1" s="1"/>
  <c r="AF907" i="1" s="1"/>
  <c r="AJ1249" i="1"/>
  <c r="AD1249" i="1"/>
  <c r="AE1249" i="1" s="1"/>
  <c r="AF1249" i="1" s="1"/>
  <c r="AJ1366" i="1"/>
  <c r="AD1366" i="1"/>
  <c r="AE1366" i="1" s="1"/>
  <c r="AF1366" i="1" s="1"/>
  <c r="AJ2174" i="1"/>
  <c r="AD2174" i="1"/>
  <c r="AE2174" i="1" s="1"/>
  <c r="AF2174" i="1" s="1"/>
  <c r="AJ229" i="1"/>
  <c r="AD229" i="1"/>
  <c r="AE229" i="1" s="1"/>
  <c r="AF229" i="1" s="1"/>
  <c r="AJ926" i="1"/>
  <c r="AD926" i="1"/>
  <c r="AE926" i="1" s="1"/>
  <c r="AF926" i="1" s="1"/>
  <c r="AJ898" i="1"/>
  <c r="AD898" i="1"/>
  <c r="AE898" i="1" s="1"/>
  <c r="AF898" i="1" s="1"/>
  <c r="AJ906" i="1"/>
  <c r="AD906" i="1"/>
  <c r="AE906" i="1" s="1"/>
  <c r="AF906" i="1" s="1"/>
  <c r="AJ2173" i="1"/>
  <c r="AD2173" i="1"/>
  <c r="AE2173" i="1" s="1"/>
  <c r="AF2173" i="1" s="1"/>
  <c r="AJ1672" i="1"/>
  <c r="AD1672" i="1"/>
  <c r="AE1672" i="1" s="1"/>
  <c r="AF1672" i="1" s="1"/>
  <c r="AJ897" i="1"/>
  <c r="AD897" i="1"/>
  <c r="AE897" i="1" s="1"/>
  <c r="AF897" i="1" s="1"/>
  <c r="AJ1687" i="1"/>
  <c r="AD1687" i="1"/>
  <c r="AE1687" i="1" s="1"/>
  <c r="AF1687" i="1" s="1"/>
  <c r="AH1687" i="1" s="1"/>
  <c r="AJ1380" i="1"/>
  <c r="AD1380" i="1"/>
  <c r="AE1380" i="1" s="1"/>
  <c r="AF1380" i="1" s="1"/>
  <c r="AJ654" i="1"/>
  <c r="AD654" i="1"/>
  <c r="AE654" i="1" s="1"/>
  <c r="AF654" i="1" s="1"/>
  <c r="AH654" i="1" s="1"/>
  <c r="AJ925" i="1"/>
  <c r="AD925" i="1"/>
  <c r="AE925" i="1" s="1"/>
  <c r="AF925" i="1" s="1"/>
  <c r="AJ905" i="1"/>
  <c r="AD905" i="1"/>
  <c r="AE905" i="1" s="1"/>
  <c r="AF905" i="1" s="1"/>
  <c r="AJ2154" i="1"/>
  <c r="AD2154" i="1"/>
  <c r="AE2154" i="1" s="1"/>
  <c r="AF2154" i="1" s="1"/>
  <c r="AJ2172" i="1"/>
  <c r="AD2172" i="1"/>
  <c r="AE2172" i="1" s="1"/>
  <c r="AF2172" i="1" s="1"/>
  <c r="AJ1365" i="1"/>
  <c r="AD1365" i="1"/>
  <c r="AE1365" i="1" s="1"/>
  <c r="AF1365" i="1" s="1"/>
  <c r="AJ1655" i="1"/>
  <c r="AD1655" i="1"/>
  <c r="AE1655" i="1" s="1"/>
  <c r="AF1655" i="1" s="1"/>
  <c r="AJ1438" i="1"/>
  <c r="AD1438" i="1"/>
  <c r="AE1438" i="1" s="1"/>
  <c r="AF1438" i="1" s="1"/>
  <c r="AJ1299" i="1"/>
  <c r="AD1299" i="1"/>
  <c r="AE1299" i="1" s="1"/>
  <c r="AF1299" i="1" s="1"/>
  <c r="AJ255" i="1"/>
  <c r="AD255" i="1"/>
  <c r="AE255" i="1" s="1"/>
  <c r="AF255" i="1" s="1"/>
  <c r="AJ2171" i="1"/>
  <c r="AD2171" i="1"/>
  <c r="AE2171" i="1" s="1"/>
  <c r="AF2171" i="1" s="1"/>
  <c r="AJ475" i="1"/>
  <c r="AD475" i="1"/>
  <c r="AE475" i="1" s="1"/>
  <c r="AF475" i="1" s="1"/>
  <c r="AJ2205" i="1"/>
  <c r="AD2205" i="1"/>
  <c r="AE2205" i="1" s="1"/>
  <c r="AF2205" i="1" s="1"/>
  <c r="AJ1364" i="1"/>
  <c r="AD1364" i="1"/>
  <c r="AE1364" i="1" s="1"/>
  <c r="AF1364" i="1" s="1"/>
  <c r="AJ254" i="1"/>
  <c r="AD254" i="1"/>
  <c r="AE254" i="1" s="1"/>
  <c r="AF254" i="1" s="1"/>
  <c r="AJ2153" i="1"/>
  <c r="AD2153" i="1"/>
  <c r="AE2153" i="1" s="1"/>
  <c r="AF2153" i="1" s="1"/>
  <c r="AJ382" i="1"/>
  <c r="AD382" i="1"/>
  <c r="AE382" i="1" s="1"/>
  <c r="AF382" i="1" s="1"/>
  <c r="AJ1667" i="1"/>
  <c r="AD1667" i="1"/>
  <c r="AE1667" i="1" s="1"/>
  <c r="AF1667" i="1" s="1"/>
  <c r="AJ924" i="1"/>
  <c r="AD924" i="1"/>
  <c r="AE924" i="1" s="1"/>
  <c r="AF924" i="1" s="1"/>
  <c r="AJ1671" i="1"/>
  <c r="AD1671" i="1"/>
  <c r="AE1671" i="1" s="1"/>
  <c r="AF1671" i="1" s="1"/>
  <c r="AJ253" i="1"/>
  <c r="AD253" i="1"/>
  <c r="AE253" i="1" s="1"/>
  <c r="AF253" i="1" s="1"/>
  <c r="AJ1776" i="1"/>
  <c r="AD1776" i="1"/>
  <c r="AE1776" i="1" s="1"/>
  <c r="AF1776" i="1" s="1"/>
  <c r="AJ2170" i="1"/>
  <c r="AD2170" i="1"/>
  <c r="AE2170" i="1" s="1"/>
  <c r="AF2170" i="1" s="1"/>
  <c r="AJ2169" i="1"/>
  <c r="AD2169" i="1"/>
  <c r="AE2169" i="1" s="1"/>
  <c r="AF2169" i="1" s="1"/>
  <c r="AJ2168" i="1"/>
  <c r="AD2168" i="1"/>
  <c r="AE2168" i="1" s="1"/>
  <c r="AF2168" i="1" s="1"/>
  <c r="AJ961" i="1"/>
  <c r="AD961" i="1"/>
  <c r="AE961" i="1" s="1"/>
  <c r="AF961" i="1" s="1"/>
  <c r="AJ252" i="1"/>
  <c r="AD252" i="1"/>
  <c r="AE252" i="1" s="1"/>
  <c r="AF252" i="1" s="1"/>
  <c r="AJ904" i="1"/>
  <c r="AD904" i="1"/>
  <c r="AE904" i="1" s="1"/>
  <c r="AF904" i="1" s="1"/>
  <c r="AJ960" i="1"/>
  <c r="AD960" i="1"/>
  <c r="AE960" i="1" s="1"/>
  <c r="AF960" i="1" s="1"/>
  <c r="AJ2204" i="1"/>
  <c r="AD2204" i="1"/>
  <c r="AE2204" i="1" s="1"/>
  <c r="AF2204" i="1" s="1"/>
  <c r="AJ1775" i="1"/>
  <c r="AD1775" i="1"/>
  <c r="AE1775" i="1" s="1"/>
  <c r="AF1775" i="1" s="1"/>
  <c r="AJ1666" i="1"/>
  <c r="AD1666" i="1"/>
  <c r="AE1666" i="1" s="1"/>
  <c r="AF1666" i="1" s="1"/>
  <c r="AJ1665" i="1"/>
  <c r="AD1665" i="1"/>
  <c r="AE1665" i="1" s="1"/>
  <c r="AF1665" i="1" s="1"/>
  <c r="AJ480" i="1"/>
  <c r="AD480" i="1"/>
  <c r="AE480" i="1" s="1"/>
  <c r="AF480" i="1" s="1"/>
  <c r="AJ1479" i="1"/>
  <c r="AD1479" i="1"/>
  <c r="AE1479" i="1" s="1"/>
  <c r="AF1479" i="1" s="1"/>
  <c r="AJ1478" i="1"/>
  <c r="AD1478" i="1"/>
  <c r="AE1478" i="1" s="1"/>
  <c r="AF1478" i="1" s="1"/>
  <c r="AJ1477" i="1"/>
  <c r="AD1477" i="1"/>
  <c r="AE1477" i="1" s="1"/>
  <c r="AF1477" i="1" s="1"/>
  <c r="AJ1476" i="1"/>
  <c r="AD1476" i="1"/>
  <c r="AE1476" i="1" s="1"/>
  <c r="AF1476" i="1" s="1"/>
  <c r="AJ1475" i="1"/>
  <c r="AD1475" i="1"/>
  <c r="AE1475" i="1" s="1"/>
  <c r="AF1475" i="1" s="1"/>
  <c r="AJ995" i="1"/>
  <c r="AD995" i="1"/>
  <c r="AE995" i="1" s="1"/>
  <c r="AF995" i="1" s="1"/>
  <c r="AJ2203" i="1"/>
  <c r="AD2203" i="1"/>
  <c r="AE2203" i="1" s="1"/>
  <c r="AF2203" i="1" s="1"/>
  <c r="AH2203" i="1" s="1"/>
  <c r="AJ2244" i="1"/>
  <c r="AD2244" i="1"/>
  <c r="AE2244" i="1" s="1"/>
  <c r="AF2244" i="1" s="1"/>
  <c r="AJ959" i="1"/>
  <c r="AD959" i="1"/>
  <c r="AE959" i="1" s="1"/>
  <c r="AF959" i="1" s="1"/>
  <c r="AJ1760" i="1"/>
  <c r="AD1760" i="1"/>
  <c r="AE1760" i="1" s="1"/>
  <c r="AF1760" i="1" s="1"/>
  <c r="AH1760" i="1" s="1"/>
  <c r="AJ1474" i="1"/>
  <c r="AD1474" i="1"/>
  <c r="AE1474" i="1" s="1"/>
  <c r="AF1474" i="1" s="1"/>
  <c r="AJ994" i="1"/>
  <c r="AD994" i="1"/>
  <c r="AE994" i="1" s="1"/>
  <c r="AF994" i="1" s="1"/>
  <c r="AJ2243" i="1"/>
  <c r="AD2243" i="1"/>
  <c r="AE2243" i="1" s="1"/>
  <c r="AF2243" i="1" s="1"/>
  <c r="AJ1362" i="1"/>
  <c r="AD1362" i="1"/>
  <c r="AE1362" i="1" s="1"/>
  <c r="AF1362" i="1" s="1"/>
  <c r="AJ479" i="1"/>
  <c r="AD479" i="1"/>
  <c r="AE479" i="1" s="1"/>
  <c r="AF479" i="1" s="1"/>
  <c r="AJ2202" i="1"/>
  <c r="AD2202" i="1"/>
  <c r="AE2202" i="1" s="1"/>
  <c r="AF2202" i="1" s="1"/>
  <c r="AJ2464" i="1"/>
  <c r="AD2464" i="1"/>
  <c r="AE2464" i="1" s="1"/>
  <c r="AF2464" i="1" s="1"/>
  <c r="AJ1473" i="1"/>
  <c r="AD1473" i="1"/>
  <c r="AE1473" i="1" s="1"/>
  <c r="AF1473" i="1" s="1"/>
  <c r="AJ886" i="1"/>
  <c r="AD886" i="1"/>
  <c r="AE886" i="1" s="1"/>
  <c r="AF886" i="1" s="1"/>
  <c r="AJ1248" i="1"/>
  <c r="AD1248" i="1"/>
  <c r="AE1248" i="1" s="1"/>
  <c r="AF1248" i="1" s="1"/>
  <c r="AH1248" i="1" s="1"/>
  <c r="AJ1472" i="1"/>
  <c r="AD1472" i="1"/>
  <c r="AE1472" i="1" s="1"/>
  <c r="AF1472" i="1" s="1"/>
  <c r="AJ1471" i="1"/>
  <c r="AD1471" i="1"/>
  <c r="AE1471" i="1" s="1"/>
  <c r="AF1471" i="1" s="1"/>
  <c r="AJ993" i="1"/>
  <c r="AD993" i="1"/>
  <c r="AE993" i="1" s="1"/>
  <c r="AF993" i="1" s="1"/>
  <c r="AJ1759" i="1"/>
  <c r="AD1759" i="1"/>
  <c r="AE1759" i="1" s="1"/>
  <c r="AF1759" i="1" s="1"/>
  <c r="AJ896" i="1"/>
  <c r="AD896" i="1"/>
  <c r="AE896" i="1" s="1"/>
  <c r="AF896" i="1" s="1"/>
  <c r="AJ1664" i="1"/>
  <c r="AD1664" i="1"/>
  <c r="AE1664" i="1" s="1"/>
  <c r="AF1664" i="1" s="1"/>
  <c r="AJ1024" i="1"/>
  <c r="AD1024" i="1"/>
  <c r="AE1024" i="1" s="1"/>
  <c r="AF1024" i="1" s="1"/>
  <c r="AJ2279" i="1"/>
  <c r="AD2279" i="1"/>
  <c r="AE2279" i="1" s="1"/>
  <c r="AF2279" i="1" s="1"/>
  <c r="AJ1023" i="1"/>
  <c r="AD1023" i="1"/>
  <c r="AE1023" i="1" s="1"/>
  <c r="AF1023" i="1" s="1"/>
  <c r="AJ1022" i="1"/>
  <c r="AD1022" i="1"/>
  <c r="AE1022" i="1" s="1"/>
  <c r="AF1022" i="1" s="1"/>
  <c r="AJ1791" i="1"/>
  <c r="AD1791" i="1"/>
  <c r="AE1791" i="1" s="1"/>
  <c r="AF1791" i="1" s="1"/>
  <c r="AJ1021" i="1"/>
  <c r="AD1021" i="1"/>
  <c r="AE1021" i="1" s="1"/>
  <c r="AF1021" i="1" s="1"/>
  <c r="AJ1020" i="1"/>
  <c r="AD1020" i="1"/>
  <c r="AE1020" i="1" s="1"/>
  <c r="AF1020" i="1" s="1"/>
  <c r="AJ1019" i="1"/>
  <c r="AD1019" i="1"/>
  <c r="AE1019" i="1" s="1"/>
  <c r="AF1019" i="1" s="1"/>
  <c r="AJ992" i="1"/>
  <c r="AD992" i="1"/>
  <c r="AE992" i="1" s="1"/>
  <c r="AF992" i="1" s="1"/>
  <c r="AJ2242" i="1"/>
  <c r="AD2242" i="1"/>
  <c r="AE2242" i="1" s="1"/>
  <c r="AF2242" i="1" s="1"/>
  <c r="AJ1758" i="1"/>
  <c r="AD1758" i="1"/>
  <c r="AE1758" i="1" s="1"/>
  <c r="AF1758" i="1" s="1"/>
  <c r="AJ425" i="1"/>
  <c r="AD425" i="1"/>
  <c r="AE425" i="1" s="1"/>
  <c r="AF425" i="1" s="1"/>
  <c r="AJ251" i="1"/>
  <c r="AD251" i="1"/>
  <c r="AE251" i="1" s="1"/>
  <c r="AF251" i="1" s="1"/>
  <c r="AJ659" i="1"/>
  <c r="AD659" i="1"/>
  <c r="AE659" i="1" s="1"/>
  <c r="AF659" i="1" s="1"/>
  <c r="AJ991" i="1"/>
  <c r="AD991" i="1"/>
  <c r="AE991" i="1" s="1"/>
  <c r="AF991" i="1" s="1"/>
  <c r="AJ1757" i="1"/>
  <c r="AD1757" i="1"/>
  <c r="AE1757" i="1" s="1"/>
  <c r="AF1757" i="1" s="1"/>
  <c r="AJ2463" i="1"/>
  <c r="AD2463" i="1"/>
  <c r="AE2463" i="1" s="1"/>
  <c r="AF2463" i="1" s="1"/>
  <c r="AJ885" i="1"/>
  <c r="AD885" i="1"/>
  <c r="AE885" i="1" s="1"/>
  <c r="AF885" i="1" s="1"/>
  <c r="AJ990" i="1"/>
  <c r="AD990" i="1"/>
  <c r="AE990" i="1" s="1"/>
  <c r="AF990" i="1" s="1"/>
  <c r="AJ1267" i="1"/>
  <c r="AD1267" i="1"/>
  <c r="AE1267" i="1" s="1"/>
  <c r="AF1267" i="1" s="1"/>
  <c r="AJ2201" i="1"/>
  <c r="AD2201" i="1"/>
  <c r="AE2201" i="1" s="1"/>
  <c r="AF2201" i="1" s="1"/>
  <c r="AJ1357" i="1"/>
  <c r="AD1357" i="1"/>
  <c r="AE1357" i="1" s="1"/>
  <c r="AF1357" i="1" s="1"/>
  <c r="AJ958" i="1"/>
  <c r="AD958" i="1"/>
  <c r="AE958" i="1" s="1"/>
  <c r="AF958" i="1" s="1"/>
  <c r="AJ2241" i="1"/>
  <c r="AD2241" i="1"/>
  <c r="AE2241" i="1" s="1"/>
  <c r="AF2241" i="1" s="1"/>
  <c r="AJ488" i="1"/>
  <c r="AD488" i="1"/>
  <c r="AE488" i="1" s="1"/>
  <c r="AF488" i="1" s="1"/>
  <c r="AJ989" i="1"/>
  <c r="AD989" i="1"/>
  <c r="AE989" i="1" s="1"/>
  <c r="AF989" i="1" s="1"/>
  <c r="AJ1470" i="1"/>
  <c r="AD1470" i="1"/>
  <c r="AE1470" i="1" s="1"/>
  <c r="AF1470" i="1" s="1"/>
  <c r="AJ988" i="1"/>
  <c r="AD988" i="1"/>
  <c r="AE988" i="1" s="1"/>
  <c r="AF988" i="1" s="1"/>
  <c r="AJ510" i="1"/>
  <c r="AD510" i="1"/>
  <c r="AE510" i="1" s="1"/>
  <c r="AF510" i="1" s="1"/>
  <c r="AJ58" i="1"/>
  <c r="AD58" i="1"/>
  <c r="AE58" i="1" s="1"/>
  <c r="AF58" i="1" s="1"/>
  <c r="AJ509" i="1"/>
  <c r="AD509" i="1"/>
  <c r="AE509" i="1" s="1"/>
  <c r="AF509" i="1" s="1"/>
  <c r="AJ508" i="1"/>
  <c r="AD508" i="1"/>
  <c r="AE508" i="1" s="1"/>
  <c r="AF508" i="1" s="1"/>
  <c r="AJ157" i="1"/>
  <c r="AD157" i="1"/>
  <c r="AE157" i="1" s="1"/>
  <c r="AF157" i="1" s="1"/>
  <c r="AJ140" i="1"/>
  <c r="AD140" i="1"/>
  <c r="AE140" i="1" s="1"/>
  <c r="AF140" i="1" s="1"/>
  <c r="AJ2240" i="1"/>
  <c r="AD2240" i="1"/>
  <c r="AE2240" i="1" s="1"/>
  <c r="AF2240" i="1" s="1"/>
  <c r="AJ37" i="1"/>
  <c r="AD37" i="1"/>
  <c r="AE37" i="1" s="1"/>
  <c r="AF37" i="1" s="1"/>
  <c r="AJ424" i="1"/>
  <c r="AD424" i="1"/>
  <c r="AE424" i="1" s="1"/>
  <c r="AF424" i="1" s="1"/>
  <c r="AJ839" i="1"/>
  <c r="AD839" i="1"/>
  <c r="AE839" i="1" s="1"/>
  <c r="AF839" i="1" s="1"/>
  <c r="AJ1774" i="1"/>
  <c r="AD1774" i="1"/>
  <c r="AE1774" i="1" s="1"/>
  <c r="AF1774" i="1" s="1"/>
  <c r="AJ1200" i="1"/>
  <c r="AD1200" i="1"/>
  <c r="AE1200" i="1" s="1"/>
  <c r="AF1200" i="1" s="1"/>
  <c r="AJ1969" i="1"/>
  <c r="AD1969" i="1"/>
  <c r="AE1969" i="1" s="1"/>
  <c r="AF1969" i="1" s="1"/>
  <c r="AJ884" i="1"/>
  <c r="AD884" i="1"/>
  <c r="AE884" i="1" s="1"/>
  <c r="AF884" i="1" s="1"/>
  <c r="AJ1968" i="1"/>
  <c r="AD1968" i="1"/>
  <c r="AE1968" i="1" s="1"/>
  <c r="AF1968" i="1" s="1"/>
  <c r="AJ36" i="1"/>
  <c r="AD36" i="1"/>
  <c r="AE36" i="1" s="1"/>
  <c r="AF36" i="1" s="1"/>
  <c r="AJ1953" i="1"/>
  <c r="AD1953" i="1"/>
  <c r="AE1953" i="1" s="1"/>
  <c r="AF1953" i="1" s="1"/>
  <c r="AJ1199" i="1"/>
  <c r="AD1199" i="1"/>
  <c r="AE1199" i="1" s="1"/>
  <c r="AF1199" i="1" s="1"/>
  <c r="AJ1198" i="1"/>
  <c r="AD1198" i="1"/>
  <c r="AE1198" i="1" s="1"/>
  <c r="AF1198" i="1" s="1"/>
  <c r="AJ1952" i="1"/>
  <c r="AD1952" i="1"/>
  <c r="AE1952" i="1" s="1"/>
  <c r="AF1952" i="1" s="1"/>
  <c r="AJ1940" i="1"/>
  <c r="AD1940" i="1"/>
  <c r="AE1940" i="1" s="1"/>
  <c r="AF1940" i="1" s="1"/>
  <c r="AJ1967" i="1"/>
  <c r="AD1967" i="1"/>
  <c r="AE1967" i="1" s="1"/>
  <c r="AF1967" i="1" s="1"/>
  <c r="AJ1197" i="1"/>
  <c r="AD1197" i="1"/>
  <c r="AE1197" i="1" s="1"/>
  <c r="AF1197" i="1" s="1"/>
  <c r="AJ1201" i="1"/>
  <c r="AD1201" i="1"/>
  <c r="AE1201" i="1" s="1"/>
  <c r="AF1201" i="1" s="1"/>
  <c r="AH1201" i="1" s="1"/>
  <c r="AJ2200" i="1"/>
  <c r="AD2200" i="1"/>
  <c r="AE2200" i="1" s="1"/>
  <c r="AF2200" i="1" s="1"/>
  <c r="AJ2239" i="1"/>
  <c r="AD2239" i="1"/>
  <c r="AE2239" i="1" s="1"/>
  <c r="AF2239" i="1" s="1"/>
  <c r="AJ1939" i="1"/>
  <c r="AD1939" i="1"/>
  <c r="AE1939" i="1" s="1"/>
  <c r="AF1939" i="1" s="1"/>
  <c r="AJ1966" i="1"/>
  <c r="AD1966" i="1"/>
  <c r="AE1966" i="1" s="1"/>
  <c r="AF1966" i="1" s="1"/>
  <c r="AJ1196" i="1"/>
  <c r="AD1196" i="1"/>
  <c r="AE1196" i="1" s="1"/>
  <c r="AF1196" i="1" s="1"/>
  <c r="AJ1923" i="1"/>
  <c r="AD1923" i="1"/>
  <c r="AE1923" i="1" s="1"/>
  <c r="AF1923" i="1" s="1"/>
  <c r="AJ1938" i="1"/>
  <c r="AD1938" i="1"/>
  <c r="AE1938" i="1" s="1"/>
  <c r="AF1938" i="1" s="1"/>
  <c r="AJ1356" i="1"/>
  <c r="AD1356" i="1"/>
  <c r="AE1356" i="1" s="1"/>
  <c r="AF1356" i="1" s="1"/>
  <c r="AJ2142" i="1"/>
  <c r="AD2142" i="1"/>
  <c r="AE2142" i="1" s="1"/>
  <c r="AF2142" i="1" s="1"/>
  <c r="AJ1957" i="1"/>
  <c r="AD1957" i="1"/>
  <c r="AE1957" i="1" s="1"/>
  <c r="AF1957" i="1" s="1"/>
  <c r="AJ1937" i="1"/>
  <c r="AD1937" i="1"/>
  <c r="AE1937" i="1" s="1"/>
  <c r="AF1937" i="1" s="1"/>
  <c r="AJ1922" i="1"/>
  <c r="AD1922" i="1"/>
  <c r="AE1922" i="1" s="1"/>
  <c r="AF1922" i="1" s="1"/>
  <c r="AJ1965" i="1"/>
  <c r="AD1965" i="1"/>
  <c r="AE1965" i="1" s="1"/>
  <c r="AF1965" i="1" s="1"/>
  <c r="AJ1936" i="1"/>
  <c r="AD1936" i="1"/>
  <c r="AE1936" i="1" s="1"/>
  <c r="AF1936" i="1" s="1"/>
  <c r="AG1936" i="1" s="1"/>
  <c r="AJ1964" i="1"/>
  <c r="AD1964" i="1"/>
  <c r="AE1964" i="1" s="1"/>
  <c r="AF1964" i="1" s="1"/>
  <c r="AJ1935" i="1"/>
  <c r="AD1935" i="1"/>
  <c r="AE1935" i="1" s="1"/>
  <c r="AF1935" i="1" s="1"/>
  <c r="AJ1773" i="1"/>
  <c r="AD1773" i="1"/>
  <c r="AE1773" i="1" s="1"/>
  <c r="AF1773" i="1" s="1"/>
  <c r="AJ2141" i="1"/>
  <c r="AD2141" i="1"/>
  <c r="AE2141" i="1" s="1"/>
  <c r="AF2141" i="1" s="1"/>
  <c r="AJ1975" i="1"/>
  <c r="AD1975" i="1"/>
  <c r="AE1975" i="1" s="1"/>
  <c r="AF1975" i="1" s="1"/>
  <c r="AJ1921" i="1"/>
  <c r="AD1921" i="1"/>
  <c r="AE1921" i="1" s="1"/>
  <c r="AF1921" i="1" s="1"/>
  <c r="AJ1934" i="1"/>
  <c r="AD1934" i="1"/>
  <c r="AE1934" i="1" s="1"/>
  <c r="AF1934" i="1" s="1"/>
  <c r="AJ834" i="1"/>
  <c r="AD834" i="1"/>
  <c r="AE834" i="1" s="1"/>
  <c r="AF834" i="1" s="1"/>
  <c r="AJ1933" i="1"/>
  <c r="AD1933" i="1"/>
  <c r="AE1933" i="1" s="1"/>
  <c r="AF1933" i="1" s="1"/>
  <c r="AJ1920" i="1"/>
  <c r="AD1920" i="1"/>
  <c r="AE1920" i="1" s="1"/>
  <c r="AF1920" i="1" s="1"/>
  <c r="AJ2011" i="1"/>
  <c r="AD2011" i="1"/>
  <c r="AE2011" i="1" s="1"/>
  <c r="AF2011" i="1" s="1"/>
  <c r="AJ228" i="1"/>
  <c r="AD228" i="1"/>
  <c r="AE228" i="1" s="1"/>
  <c r="AF228" i="1" s="1"/>
  <c r="AJ2140" i="1"/>
  <c r="AD2140" i="1"/>
  <c r="AE2140" i="1" s="1"/>
  <c r="AF2140" i="1" s="1"/>
  <c r="AJ2139" i="1"/>
  <c r="AD2139" i="1"/>
  <c r="AE2139" i="1" s="1"/>
  <c r="AF2139" i="1" s="1"/>
  <c r="AJ2150" i="1"/>
  <c r="AD2150" i="1"/>
  <c r="AE2150" i="1" s="1"/>
  <c r="AF2150" i="1" s="1"/>
  <c r="AJ883" i="1"/>
  <c r="AD883" i="1"/>
  <c r="AE883" i="1" s="1"/>
  <c r="AF883" i="1" s="1"/>
  <c r="AJ1919" i="1"/>
  <c r="AD1919" i="1"/>
  <c r="AE1919" i="1" s="1"/>
  <c r="AF1919" i="1" s="1"/>
  <c r="AJ1355" i="1"/>
  <c r="AD1355" i="1"/>
  <c r="AE1355" i="1" s="1"/>
  <c r="AF1355" i="1" s="1"/>
  <c r="AJ2138" i="1"/>
  <c r="AD2138" i="1"/>
  <c r="AE2138" i="1" s="1"/>
  <c r="AF2138" i="1" s="1"/>
  <c r="AJ132" i="1"/>
  <c r="AD132" i="1"/>
  <c r="AE132" i="1" s="1"/>
  <c r="AF132" i="1" s="1"/>
  <c r="AJ882" i="1"/>
  <c r="AD882" i="1"/>
  <c r="AE882" i="1" s="1"/>
  <c r="AF882" i="1" s="1"/>
  <c r="AJ2137" i="1"/>
  <c r="AD2137" i="1"/>
  <c r="AE2137" i="1" s="1"/>
  <c r="AF2137" i="1" s="1"/>
  <c r="AJ1354" i="1"/>
  <c r="AD1354" i="1"/>
  <c r="AE1354" i="1" s="1"/>
  <c r="AF1354" i="1" s="1"/>
  <c r="AJ1654" i="1"/>
  <c r="AD1654" i="1"/>
  <c r="AE1654" i="1" s="1"/>
  <c r="AF1654" i="1" s="1"/>
  <c r="AJ649" i="1"/>
  <c r="AD649" i="1"/>
  <c r="AE649" i="1" s="1"/>
  <c r="AF649" i="1" s="1"/>
  <c r="AJ1361" i="1"/>
  <c r="AD1361" i="1"/>
  <c r="AE1361" i="1" s="1"/>
  <c r="AF1361" i="1" s="1"/>
  <c r="AJ881" i="1"/>
  <c r="AD881" i="1"/>
  <c r="AE881" i="1" s="1"/>
  <c r="AF881" i="1" s="1"/>
  <c r="AJ648" i="1"/>
  <c r="AD648" i="1"/>
  <c r="AE648" i="1" s="1"/>
  <c r="AF648" i="1" s="1"/>
  <c r="AJ895" i="1"/>
  <c r="AD895" i="1"/>
  <c r="AE895" i="1" s="1"/>
  <c r="AF895" i="1" s="1"/>
  <c r="AJ2152" i="1"/>
  <c r="AD2152" i="1"/>
  <c r="AE2152" i="1" s="1"/>
  <c r="AF2152" i="1" s="1"/>
  <c r="AJ2136" i="1"/>
  <c r="AD2136" i="1"/>
  <c r="AE2136" i="1" s="1"/>
  <c r="AF2136" i="1" s="1"/>
  <c r="AJ62" i="1"/>
  <c r="AD62" i="1"/>
  <c r="AE62" i="1" s="1"/>
  <c r="AF62" i="1" s="1"/>
  <c r="AJ1629" i="1"/>
  <c r="AD1629" i="1"/>
  <c r="AE1629" i="1" s="1"/>
  <c r="AF1629" i="1" s="1"/>
  <c r="AJ647" i="1"/>
  <c r="AD647" i="1"/>
  <c r="AE647" i="1" s="1"/>
  <c r="AF647" i="1" s="1"/>
  <c r="AJ2149" i="1"/>
  <c r="AD2149" i="1"/>
  <c r="AE2149" i="1" s="1"/>
  <c r="AF2149" i="1" s="1"/>
  <c r="AJ227" i="1"/>
  <c r="AD227" i="1"/>
  <c r="AE227" i="1" s="1"/>
  <c r="AF227" i="1" s="1"/>
  <c r="AJ137" i="1"/>
  <c r="AD137" i="1"/>
  <c r="AE137" i="1" s="1"/>
  <c r="AF137" i="1" s="1"/>
  <c r="AJ390" i="1"/>
  <c r="AD390" i="1"/>
  <c r="AE390" i="1" s="1"/>
  <c r="AF390" i="1" s="1"/>
  <c r="AJ381" i="1"/>
  <c r="AD381" i="1"/>
  <c r="AE381" i="1" s="1"/>
  <c r="AF381" i="1" s="1"/>
  <c r="AJ554" i="1"/>
  <c r="AD554" i="1"/>
  <c r="AE554" i="1" s="1"/>
  <c r="AF554" i="1" s="1"/>
  <c r="AJ136" i="1"/>
  <c r="AD136" i="1"/>
  <c r="AE136" i="1" s="1"/>
  <c r="AF136" i="1" s="1"/>
  <c r="AJ1663" i="1"/>
  <c r="AD1663" i="1"/>
  <c r="AE1663" i="1" s="1"/>
  <c r="AF1663" i="1" s="1"/>
  <c r="AJ1653" i="1"/>
  <c r="AD1653" i="1"/>
  <c r="AE1653" i="1" s="1"/>
  <c r="AF1653" i="1" s="1"/>
  <c r="AJ1662" i="1"/>
  <c r="AD1662" i="1"/>
  <c r="AE1662" i="1" s="1"/>
  <c r="AF1662" i="1" s="1"/>
  <c r="AJ1661" i="1"/>
  <c r="AD1661" i="1"/>
  <c r="AE1661" i="1" s="1"/>
  <c r="AF1661" i="1" s="1"/>
  <c r="AJ1266" i="1"/>
  <c r="AD1266" i="1"/>
  <c r="AE1266" i="1" s="1"/>
  <c r="AF1266" i="1" s="1"/>
  <c r="AJ553" i="1"/>
  <c r="AD553" i="1"/>
  <c r="AE553" i="1" s="1"/>
  <c r="AF553" i="1" s="1"/>
  <c r="AJ226" i="1"/>
  <c r="AD226" i="1"/>
  <c r="AE226" i="1" s="1"/>
  <c r="AF226" i="1" s="1"/>
  <c r="AJ880" i="1"/>
  <c r="AD880" i="1"/>
  <c r="AE880" i="1" s="1"/>
  <c r="AF880" i="1" s="1"/>
  <c r="AJ546" i="1"/>
  <c r="AD546" i="1"/>
  <c r="AE546" i="1" s="1"/>
  <c r="AF546" i="1" s="1"/>
  <c r="AH546" i="1" s="1"/>
  <c r="AJ545" i="1"/>
  <c r="AD545" i="1"/>
  <c r="AE545" i="1" s="1"/>
  <c r="AF545" i="1" s="1"/>
  <c r="AJ894" i="1"/>
  <c r="AD894" i="1"/>
  <c r="AE894" i="1" s="1"/>
  <c r="AF894" i="1" s="1"/>
  <c r="AJ1298" i="1"/>
  <c r="AD1298" i="1"/>
  <c r="AE1298" i="1" s="1"/>
  <c r="AF1298" i="1" s="1"/>
  <c r="AJ389" i="1"/>
  <c r="AD389" i="1"/>
  <c r="AE389" i="1" s="1"/>
  <c r="AF389" i="1" s="1"/>
  <c r="AG389" i="1" s="1"/>
  <c r="AI389" i="1" s="1"/>
  <c r="AJ646" i="1"/>
  <c r="AD646" i="1"/>
  <c r="AE646" i="1" s="1"/>
  <c r="AF646" i="1" s="1"/>
  <c r="AJ645" i="1"/>
  <c r="AD645" i="1"/>
  <c r="AE645" i="1" s="1"/>
  <c r="AF645" i="1" s="1"/>
  <c r="AH645" i="1" s="1"/>
  <c r="AJ2148" i="1"/>
  <c r="AD2148" i="1"/>
  <c r="AE2148" i="1" s="1"/>
  <c r="AF2148" i="1" s="1"/>
  <c r="AJ135" i="1"/>
  <c r="AD135" i="1"/>
  <c r="AE135" i="1" s="1"/>
  <c r="AF135" i="1" s="1"/>
  <c r="AJ1660" i="1"/>
  <c r="AD1660" i="1"/>
  <c r="AE1660" i="1" s="1"/>
  <c r="AF1660" i="1" s="1"/>
  <c r="AJ250" i="1"/>
  <c r="AD250" i="1"/>
  <c r="AE250" i="1" s="1"/>
  <c r="AF250" i="1" s="1"/>
  <c r="AJ1218" i="1"/>
  <c r="AD1218" i="1"/>
  <c r="AE1218" i="1" s="1"/>
  <c r="AF1218" i="1" s="1"/>
  <c r="AJ61" i="1"/>
  <c r="AD61" i="1"/>
  <c r="AE61" i="1" s="1"/>
  <c r="AF61" i="1" s="1"/>
  <c r="AJ1659" i="1"/>
  <c r="AD1659" i="1"/>
  <c r="AE1659" i="1" s="1"/>
  <c r="AF1659" i="1" s="1"/>
  <c r="AJ1353" i="1"/>
  <c r="AD1353" i="1"/>
  <c r="AE1353" i="1" s="1"/>
  <c r="AF1353" i="1" s="1"/>
  <c r="AJ2135" i="1"/>
  <c r="AD2135" i="1"/>
  <c r="AE2135" i="1" s="1"/>
  <c r="AF2135" i="1" s="1"/>
  <c r="AJ893" i="1"/>
  <c r="AD893" i="1"/>
  <c r="AE893" i="1" s="1"/>
  <c r="AF893" i="1" s="1"/>
  <c r="AJ249" i="1"/>
  <c r="AD249" i="1"/>
  <c r="AE249" i="1" s="1"/>
  <c r="AF249" i="1" s="1"/>
  <c r="AJ225" i="1"/>
  <c r="AD225" i="1"/>
  <c r="AE225" i="1" s="1"/>
  <c r="AF225" i="1" s="1"/>
  <c r="AJ892" i="1"/>
  <c r="AD892" i="1"/>
  <c r="AE892" i="1" s="1"/>
  <c r="AF892" i="1" s="1"/>
  <c r="AJ2147" i="1"/>
  <c r="AD2147" i="1"/>
  <c r="AE2147" i="1" s="1"/>
  <c r="AF2147" i="1" s="1"/>
  <c r="AJ2134" i="1"/>
  <c r="AD2134" i="1"/>
  <c r="AE2134" i="1" s="1"/>
  <c r="AF2134" i="1" s="1"/>
  <c r="AJ532" i="1"/>
  <c r="AD532" i="1"/>
  <c r="AE532" i="1" s="1"/>
  <c r="AF532" i="1" s="1"/>
  <c r="AH532" i="1" s="1"/>
  <c r="AJ879" i="1"/>
  <c r="AD879" i="1"/>
  <c r="AE879" i="1" s="1"/>
  <c r="AF879" i="1" s="1"/>
  <c r="AJ2146" i="1"/>
  <c r="AD2146" i="1"/>
  <c r="AE2146" i="1" s="1"/>
  <c r="AF2146" i="1" s="1"/>
  <c r="AJ380" i="1"/>
  <c r="AD380" i="1"/>
  <c r="AE380" i="1" s="1"/>
  <c r="AF380" i="1" s="1"/>
  <c r="AJ1352" i="1"/>
  <c r="AD1352" i="1"/>
  <c r="AE1352" i="1" s="1"/>
  <c r="AF1352" i="1" s="1"/>
  <c r="AJ248" i="1"/>
  <c r="AD248" i="1"/>
  <c r="AE248" i="1" s="1"/>
  <c r="AF248" i="1" s="1"/>
  <c r="AJ1360" i="1"/>
  <c r="AD1360" i="1"/>
  <c r="AE1360" i="1" s="1"/>
  <c r="AF1360" i="1" s="1"/>
  <c r="AJ1265" i="1"/>
  <c r="AD1265" i="1"/>
  <c r="AE1265" i="1" s="1"/>
  <c r="AF1265" i="1" s="1"/>
  <c r="AJ1321" i="1"/>
  <c r="AD1321" i="1"/>
  <c r="AE1321" i="1" s="1"/>
  <c r="AF1321" i="1" s="1"/>
  <c r="AJ247" i="1"/>
  <c r="AD247" i="1"/>
  <c r="AE247" i="1" s="1"/>
  <c r="AF247" i="1" s="1"/>
  <c r="AG247" i="1" s="1"/>
  <c r="AI247" i="1" s="1"/>
  <c r="AJ1264" i="1"/>
  <c r="AD1264" i="1"/>
  <c r="AE1264" i="1" s="1"/>
  <c r="AF1264" i="1" s="1"/>
  <c r="AJ1323" i="1"/>
  <c r="AD1323" i="1"/>
  <c r="AE1323" i="1" s="1"/>
  <c r="AF1323" i="1" s="1"/>
  <c r="AG1323" i="1" s="1"/>
  <c r="AI1323" i="1" s="1"/>
  <c r="AJ2145" i="1"/>
  <c r="AD2145" i="1"/>
  <c r="AE2145" i="1" s="1"/>
  <c r="AF2145" i="1" s="1"/>
  <c r="AJ644" i="1"/>
  <c r="AD644" i="1"/>
  <c r="AE644" i="1" s="1"/>
  <c r="AF644" i="1" s="1"/>
  <c r="AG644" i="1" s="1"/>
  <c r="AI644" i="1" s="1"/>
  <c r="AJ2133" i="1"/>
  <c r="AD2133" i="1"/>
  <c r="AE2133" i="1" s="1"/>
  <c r="AF2133" i="1" s="1"/>
  <c r="AH2133" i="1" s="1"/>
  <c r="AJ379" i="1"/>
  <c r="AD379" i="1"/>
  <c r="AE379" i="1" s="1"/>
  <c r="AF379" i="1" s="1"/>
  <c r="AG379" i="1" s="1"/>
  <c r="AI379" i="1" s="1"/>
  <c r="AJ35" i="1"/>
  <c r="AD35" i="1"/>
  <c r="AE35" i="1" s="1"/>
  <c r="AF35" i="1" s="1"/>
  <c r="AJ1592" i="1"/>
  <c r="AD1592" i="1"/>
  <c r="AE1592" i="1" s="1"/>
  <c r="AF1592" i="1" s="1"/>
  <c r="AG1592" i="1" s="1"/>
  <c r="AI1592" i="1" s="1"/>
  <c r="AJ2151" i="1"/>
  <c r="AD2151" i="1"/>
  <c r="AE2151" i="1" s="1"/>
  <c r="AF2151" i="1" s="1"/>
  <c r="AJ838" i="1"/>
  <c r="AD838" i="1"/>
  <c r="AE838" i="1" s="1"/>
  <c r="AF838" i="1" s="1"/>
  <c r="AJ2098" i="1"/>
  <c r="AD2098" i="1"/>
  <c r="AE2098" i="1" s="1"/>
  <c r="AF2098" i="1" s="1"/>
  <c r="AJ817" i="1"/>
  <c r="AD817" i="1"/>
  <c r="AE817" i="1" s="1"/>
  <c r="AF817" i="1" s="1"/>
  <c r="AG817" i="1" s="1"/>
  <c r="AI817" i="1" s="1"/>
  <c r="AJ2458" i="1"/>
  <c r="AD2458" i="1"/>
  <c r="AE2458" i="1" s="1"/>
  <c r="AF2458" i="1" s="1"/>
  <c r="AG2458" i="1" s="1"/>
  <c r="AJ378" i="1"/>
  <c r="AD378" i="1"/>
  <c r="AE378" i="1" s="1"/>
  <c r="AF378" i="1" s="1"/>
  <c r="AJ74" i="1"/>
  <c r="AD74" i="1"/>
  <c r="AE74" i="1" s="1"/>
  <c r="AF74" i="1" s="1"/>
  <c r="AJ1351" i="1"/>
  <c r="AD1351" i="1"/>
  <c r="AE1351" i="1" s="1"/>
  <c r="AF1351" i="1" s="1"/>
  <c r="AJ2094" i="1"/>
  <c r="AD2094" i="1"/>
  <c r="AE2094" i="1" s="1"/>
  <c r="AF2094" i="1" s="1"/>
  <c r="AJ1350" i="1"/>
  <c r="AD1350" i="1"/>
  <c r="AE1350" i="1" s="1"/>
  <c r="AF1350" i="1" s="1"/>
  <c r="AJ878" i="1"/>
  <c r="AD878" i="1"/>
  <c r="AE878" i="1" s="1"/>
  <c r="AF878" i="1" s="1"/>
  <c r="AJ246" i="1"/>
  <c r="AD246" i="1"/>
  <c r="AE246" i="1" s="1"/>
  <c r="AF246" i="1" s="1"/>
  <c r="AG246" i="1" s="1"/>
  <c r="AI246" i="1" s="1"/>
  <c r="AJ833" i="1"/>
  <c r="AD833" i="1"/>
  <c r="AE833" i="1" s="1"/>
  <c r="AF833" i="1" s="1"/>
  <c r="AJ824" i="1"/>
  <c r="AD824" i="1"/>
  <c r="AE824" i="1" s="1"/>
  <c r="AF824" i="1" s="1"/>
  <c r="AJ1658" i="1"/>
  <c r="AD1658" i="1"/>
  <c r="AE1658" i="1" s="1"/>
  <c r="AF1658" i="1" s="1"/>
  <c r="AJ2093" i="1"/>
  <c r="AD2093" i="1"/>
  <c r="AE2093" i="1" s="1"/>
  <c r="AF2093" i="1" s="1"/>
  <c r="AJ2092" i="1"/>
  <c r="AD2092" i="1"/>
  <c r="AE2092" i="1" s="1"/>
  <c r="AF2092" i="1" s="1"/>
  <c r="AJ823" i="1"/>
  <c r="AD823" i="1"/>
  <c r="AE823" i="1" s="1"/>
  <c r="AF823" i="1" s="1"/>
  <c r="AJ377" i="1"/>
  <c r="AD377" i="1"/>
  <c r="AE377" i="1" s="1"/>
  <c r="AF377" i="1" s="1"/>
  <c r="AJ388" i="1"/>
  <c r="AD388" i="1"/>
  <c r="AE388" i="1" s="1"/>
  <c r="AF388" i="1" s="1"/>
  <c r="AG388" i="1" s="1"/>
  <c r="AI388" i="1" s="1"/>
  <c r="AJ483" i="1"/>
  <c r="AD483" i="1"/>
  <c r="AE483" i="1" s="1"/>
  <c r="AF483" i="1" s="1"/>
  <c r="AG483" i="1" s="1"/>
  <c r="AJ2486" i="1"/>
  <c r="AD2486" i="1"/>
  <c r="AE2486" i="1" s="1"/>
  <c r="AF2486" i="1" s="1"/>
  <c r="AJ2132" i="1"/>
  <c r="AD2132" i="1"/>
  <c r="AE2132" i="1" s="1"/>
  <c r="AF2132" i="1" s="1"/>
  <c r="AJ211" i="1"/>
  <c r="AD211" i="1"/>
  <c r="AE211" i="1" s="1"/>
  <c r="AF211" i="1" s="1"/>
  <c r="AJ1349" i="1"/>
  <c r="AD1349" i="1"/>
  <c r="AE1349" i="1" s="1"/>
  <c r="AF1349" i="1" s="1"/>
  <c r="AJ877" i="1"/>
  <c r="AD877" i="1"/>
  <c r="AE877" i="1" s="1"/>
  <c r="AF877" i="1" s="1"/>
  <c r="AJ1652" i="1"/>
  <c r="AD1652" i="1"/>
  <c r="AE1652" i="1" s="1"/>
  <c r="AF1652" i="1" s="1"/>
  <c r="AJ1247" i="1"/>
  <c r="AD1247" i="1"/>
  <c r="AE1247" i="1" s="1"/>
  <c r="AF1247" i="1" s="1"/>
  <c r="AG1247" i="1" s="1"/>
  <c r="AI1247" i="1" s="1"/>
  <c r="AJ131" i="1"/>
  <c r="AD131" i="1"/>
  <c r="AE131" i="1" s="1"/>
  <c r="AF131" i="1" s="1"/>
  <c r="AG131" i="1" s="1"/>
  <c r="AJ822" i="1"/>
  <c r="AD822" i="1"/>
  <c r="AE822" i="1" s="1"/>
  <c r="AF822" i="1" s="1"/>
  <c r="AJ73" i="1"/>
  <c r="AD73" i="1"/>
  <c r="AE73" i="1" s="1"/>
  <c r="AF73" i="1" s="1"/>
  <c r="AJ387" i="1"/>
  <c r="AD387" i="1"/>
  <c r="AE387" i="1" s="1"/>
  <c r="AF387" i="1" s="1"/>
  <c r="AJ643" i="1"/>
  <c r="AD643" i="1"/>
  <c r="AE643" i="1" s="1"/>
  <c r="AF643" i="1" s="1"/>
  <c r="AJ224" i="1"/>
  <c r="AD224" i="1"/>
  <c r="AE224" i="1" s="1"/>
  <c r="AF224" i="1" s="1"/>
  <c r="AJ816" i="1"/>
  <c r="AD816" i="1"/>
  <c r="AE816" i="1" s="1"/>
  <c r="AF816" i="1" s="1"/>
  <c r="AJ1617" i="1"/>
  <c r="AD1617" i="1"/>
  <c r="AE1617" i="1" s="1"/>
  <c r="AF1617" i="1" s="1"/>
  <c r="AG1617" i="1" s="1"/>
  <c r="AI1617" i="1" s="1"/>
  <c r="AJ485" i="1"/>
  <c r="AD485" i="1"/>
  <c r="AE485" i="1" s="1"/>
  <c r="AF485" i="1" s="1"/>
  <c r="AG485" i="1" s="1"/>
  <c r="AJ1657" i="1"/>
  <c r="AD1657" i="1"/>
  <c r="AE1657" i="1" s="1"/>
  <c r="AF1657" i="1" s="1"/>
  <c r="AJ1246" i="1"/>
  <c r="AD1246" i="1"/>
  <c r="AE1246" i="1" s="1"/>
  <c r="AF1246" i="1" s="1"/>
  <c r="AJ245" i="1"/>
  <c r="AD245" i="1"/>
  <c r="AE245" i="1" s="1"/>
  <c r="AF245" i="1" s="1"/>
  <c r="AJ386" i="1"/>
  <c r="AD386" i="1"/>
  <c r="AE386" i="1" s="1"/>
  <c r="AF386" i="1" s="1"/>
  <c r="AJ1359" i="1"/>
  <c r="AD1359" i="1"/>
  <c r="AE1359" i="1" s="1"/>
  <c r="AF1359" i="1" s="1"/>
  <c r="AJ223" i="1"/>
  <c r="AD223" i="1"/>
  <c r="AE223" i="1" s="1"/>
  <c r="AF223" i="1" s="1"/>
  <c r="AG223" i="1" s="1"/>
  <c r="AI223" i="1" s="1"/>
  <c r="AJ544" i="1"/>
  <c r="AD544" i="1"/>
  <c r="AE544" i="1" s="1"/>
  <c r="AF544" i="1" s="1"/>
  <c r="AH544" i="1" s="1"/>
  <c r="AJ815" i="1"/>
  <c r="AD815" i="1"/>
  <c r="AE815" i="1" s="1"/>
  <c r="AF815" i="1" s="1"/>
  <c r="AJ814" i="1"/>
  <c r="AD814" i="1"/>
  <c r="AE814" i="1" s="1"/>
  <c r="AF814" i="1" s="1"/>
  <c r="AJ1348" i="1"/>
  <c r="AD1348" i="1"/>
  <c r="AE1348" i="1" s="1"/>
  <c r="AF1348" i="1" s="1"/>
  <c r="AH1348" i="1" s="1"/>
  <c r="AJ2454" i="1"/>
  <c r="AD2454" i="1"/>
  <c r="AE2454" i="1" s="1"/>
  <c r="AF2454" i="1" s="1"/>
  <c r="AJ2097" i="1"/>
  <c r="AD2097" i="1"/>
  <c r="AE2097" i="1" s="1"/>
  <c r="AF2097" i="1" s="1"/>
  <c r="AG2097" i="1" s="1"/>
  <c r="AI2097" i="1" s="1"/>
  <c r="AJ2099" i="1"/>
  <c r="AD2099" i="1"/>
  <c r="AE2099" i="1" s="1"/>
  <c r="AF2099" i="1" s="1"/>
  <c r="AJ2096" i="1"/>
  <c r="AD2096" i="1"/>
  <c r="AE2096" i="1" s="1"/>
  <c r="AF2096" i="1" s="1"/>
  <c r="AJ1651" i="1"/>
  <c r="AD1651" i="1"/>
  <c r="AE1651" i="1" s="1"/>
  <c r="AF1651" i="1" s="1"/>
  <c r="AH1651" i="1" s="1"/>
  <c r="AJ821" i="1"/>
  <c r="AD821" i="1"/>
  <c r="AE821" i="1" s="1"/>
  <c r="AF821" i="1" s="1"/>
  <c r="AJ222" i="1"/>
  <c r="AD222" i="1"/>
  <c r="AE222" i="1" s="1"/>
  <c r="AF222" i="1" s="1"/>
  <c r="AJ1347" i="1"/>
  <c r="AD1347" i="1"/>
  <c r="AE1347" i="1" s="1"/>
  <c r="AF1347" i="1" s="1"/>
  <c r="AH1347" i="1" s="1"/>
  <c r="AJ221" i="1"/>
  <c r="AD221" i="1"/>
  <c r="AE221" i="1" s="1"/>
  <c r="AF221" i="1" s="1"/>
  <c r="AJ1616" i="1"/>
  <c r="AD1616" i="1"/>
  <c r="AE1616" i="1" s="1"/>
  <c r="AF1616" i="1" s="1"/>
  <c r="AH1616" i="1" s="1"/>
  <c r="AJ130" i="1"/>
  <c r="AD130" i="1"/>
  <c r="AE130" i="1" s="1"/>
  <c r="AF130" i="1" s="1"/>
  <c r="AJ642" i="1"/>
  <c r="AD642" i="1"/>
  <c r="AE642" i="1" s="1"/>
  <c r="AF642" i="1" s="1"/>
  <c r="AJ129" i="1"/>
  <c r="AD129" i="1"/>
  <c r="AE129" i="1" s="1"/>
  <c r="AF129" i="1" s="1"/>
  <c r="AJ244" i="1"/>
  <c r="AD244" i="1"/>
  <c r="AE244" i="1" s="1"/>
  <c r="AF244" i="1" s="1"/>
  <c r="AH244" i="1" s="1"/>
  <c r="AJ243" i="1"/>
  <c r="AD243" i="1"/>
  <c r="AE243" i="1" s="1"/>
  <c r="AF243" i="1" s="1"/>
  <c r="AG243" i="1" s="1"/>
  <c r="AI243" i="1" s="1"/>
  <c r="AJ820" i="1"/>
  <c r="AD820" i="1"/>
  <c r="AE820" i="1" s="1"/>
  <c r="AF820" i="1" s="1"/>
  <c r="AJ813" i="1"/>
  <c r="AD813" i="1"/>
  <c r="AE813" i="1" s="1"/>
  <c r="AF813" i="1" s="1"/>
  <c r="AJ876" i="1"/>
  <c r="AD876" i="1"/>
  <c r="AE876" i="1" s="1"/>
  <c r="AF876" i="1" s="1"/>
  <c r="AJ543" i="1"/>
  <c r="AD543" i="1"/>
  <c r="AE543" i="1" s="1"/>
  <c r="AF543" i="1" s="1"/>
  <c r="AJ220" i="1"/>
  <c r="AD220" i="1"/>
  <c r="AE220" i="1" s="1"/>
  <c r="AF220" i="1" s="1"/>
  <c r="AG220" i="1" s="1"/>
  <c r="AI220" i="1" s="1"/>
  <c r="AJ729" i="1"/>
  <c r="AD729" i="1"/>
  <c r="AE729" i="1" s="1"/>
  <c r="AF729" i="1" s="1"/>
  <c r="AH729" i="1" s="1"/>
  <c r="AJ542" i="1"/>
  <c r="AD542" i="1"/>
  <c r="AE542" i="1" s="1"/>
  <c r="AF542" i="1" s="1"/>
  <c r="AH542" i="1" s="1"/>
  <c r="AJ541" i="1"/>
  <c r="AD541" i="1"/>
  <c r="AE541" i="1" s="1"/>
  <c r="AF541" i="1" s="1"/>
  <c r="AJ540" i="1"/>
  <c r="AD540" i="1"/>
  <c r="AE540" i="1" s="1"/>
  <c r="AF540" i="1" s="1"/>
  <c r="AJ539" i="1"/>
  <c r="AD539" i="1"/>
  <c r="AE539" i="1" s="1"/>
  <c r="AF539" i="1" s="1"/>
  <c r="AJ750" i="1"/>
  <c r="AD750" i="1"/>
  <c r="AE750" i="1" s="1"/>
  <c r="AF750" i="1" s="1"/>
  <c r="AH750" i="1" s="1"/>
  <c r="AJ1245" i="1"/>
  <c r="AD1245" i="1"/>
  <c r="AE1245" i="1" s="1"/>
  <c r="AF1245" i="1" s="1"/>
  <c r="AJ728" i="1"/>
  <c r="AD728" i="1"/>
  <c r="AE728" i="1" s="1"/>
  <c r="AF728" i="1" s="1"/>
  <c r="AJ837" i="1"/>
  <c r="AD837" i="1"/>
  <c r="AE837" i="1" s="1"/>
  <c r="AF837" i="1" s="1"/>
  <c r="AJ242" i="1"/>
  <c r="AD242" i="1"/>
  <c r="AE242" i="1" s="1"/>
  <c r="AF242" i="1" s="1"/>
  <c r="AJ825" i="1"/>
  <c r="AD825" i="1"/>
  <c r="AE825" i="1" s="1"/>
  <c r="AF825" i="1" s="1"/>
  <c r="AJ812" i="1"/>
  <c r="AD812" i="1"/>
  <c r="AE812" i="1" s="1"/>
  <c r="AF812" i="1" s="1"/>
  <c r="AJ811" i="1"/>
  <c r="AD811" i="1"/>
  <c r="AE811" i="1" s="1"/>
  <c r="AF811" i="1" s="1"/>
  <c r="AJ1614" i="1"/>
  <c r="AD1614" i="1"/>
  <c r="AE1614" i="1" s="1"/>
  <c r="AF1614" i="1" s="1"/>
  <c r="AJ1615" i="1"/>
  <c r="AD1615" i="1"/>
  <c r="AE1615" i="1" s="1"/>
  <c r="AF1615" i="1" s="1"/>
  <c r="AJ219" i="1"/>
  <c r="AD219" i="1"/>
  <c r="AE219" i="1" s="1"/>
  <c r="AF219" i="1" s="1"/>
  <c r="AH219" i="1" s="1"/>
  <c r="AJ819" i="1"/>
  <c r="AD819" i="1"/>
  <c r="AE819" i="1" s="1"/>
  <c r="AF819" i="1" s="1"/>
  <c r="AJ749" i="1"/>
  <c r="AD749" i="1"/>
  <c r="AE749" i="1" s="1"/>
  <c r="AF749" i="1" s="1"/>
  <c r="AJ2010" i="1"/>
  <c r="AD2010" i="1"/>
  <c r="AE2010" i="1" s="1"/>
  <c r="AF2010" i="1" s="1"/>
  <c r="AG2010" i="1" s="1"/>
  <c r="AJ241" i="1"/>
  <c r="AD241" i="1"/>
  <c r="AE241" i="1" s="1"/>
  <c r="AF241" i="1" s="1"/>
  <c r="AJ1591" i="1"/>
  <c r="AD1591" i="1"/>
  <c r="AE1591" i="1" s="1"/>
  <c r="AF1591" i="1" s="1"/>
  <c r="AJ818" i="1"/>
  <c r="AD818" i="1"/>
  <c r="AE818" i="1" s="1"/>
  <c r="AF818" i="1" s="1"/>
  <c r="AJ1263" i="1"/>
  <c r="AD1263" i="1"/>
  <c r="AE1263" i="1" s="1"/>
  <c r="AF1263" i="1" s="1"/>
  <c r="AH1263" i="1" s="1"/>
  <c r="AJ1656" i="1"/>
  <c r="AD1656" i="1"/>
  <c r="AE1656" i="1" s="1"/>
  <c r="AF1656" i="1" s="1"/>
  <c r="AJ218" i="1"/>
  <c r="AD218" i="1"/>
  <c r="AE218" i="1" s="1"/>
  <c r="AF218" i="1" s="1"/>
  <c r="AH218" i="1" s="1"/>
  <c r="AJ1590" i="1"/>
  <c r="AD1590" i="1"/>
  <c r="AE1590" i="1" s="1"/>
  <c r="AF1590" i="1" s="1"/>
  <c r="AJ2036" i="1"/>
  <c r="AD2036" i="1"/>
  <c r="AE2036" i="1" s="1"/>
  <c r="AF2036" i="1" s="1"/>
  <c r="AH2036" i="1" s="1"/>
  <c r="AJ368" i="1"/>
  <c r="AD368" i="1"/>
  <c r="AE368" i="1" s="1"/>
  <c r="AF368" i="1" s="1"/>
  <c r="AJ1262" i="1"/>
  <c r="AD1262" i="1"/>
  <c r="AE1262" i="1" s="1"/>
  <c r="AF1262" i="1" s="1"/>
  <c r="AJ217" i="1"/>
  <c r="AD217" i="1"/>
  <c r="AE217" i="1" s="1"/>
  <c r="AF217" i="1" s="1"/>
  <c r="AJ1261" i="1"/>
  <c r="AD1261" i="1"/>
  <c r="AE1261" i="1" s="1"/>
  <c r="AF1261" i="1" s="1"/>
  <c r="AH1261" i="1" s="1"/>
  <c r="AJ240" i="1"/>
  <c r="AD240" i="1"/>
  <c r="AE240" i="1" s="1"/>
  <c r="AF240" i="1" s="1"/>
  <c r="AJ385" i="1"/>
  <c r="AD385" i="1"/>
  <c r="AE385" i="1" s="1"/>
  <c r="AF385" i="1" s="1"/>
  <c r="AH385" i="1" s="1"/>
  <c r="AJ1244" i="1"/>
  <c r="AD1244" i="1"/>
  <c r="AE1244" i="1" s="1"/>
  <c r="AF1244" i="1" s="1"/>
  <c r="AJ1589" i="1"/>
  <c r="AD1589" i="1"/>
  <c r="AE1589" i="1" s="1"/>
  <c r="AF1589" i="1" s="1"/>
  <c r="AH1589" i="1" s="1"/>
  <c r="AJ2035" i="1"/>
  <c r="AD2035" i="1"/>
  <c r="AE2035" i="1" s="1"/>
  <c r="AF2035" i="1" s="1"/>
  <c r="AJ115" i="1"/>
  <c r="AD115" i="1"/>
  <c r="AE115" i="1" s="1"/>
  <c r="AF115" i="1" s="1"/>
  <c r="AH115" i="1" s="1"/>
  <c r="AJ1243" i="1"/>
  <c r="AD1243" i="1"/>
  <c r="AE1243" i="1" s="1"/>
  <c r="AF1243" i="1" s="1"/>
  <c r="AJ2009" i="1"/>
  <c r="AD2009" i="1"/>
  <c r="AE2009" i="1" s="1"/>
  <c r="AF2009" i="1" s="1"/>
  <c r="AH2009" i="1" s="1"/>
  <c r="AJ128" i="1"/>
  <c r="AD128" i="1"/>
  <c r="AE128" i="1" s="1"/>
  <c r="AF128" i="1" s="1"/>
  <c r="AJ727" i="1"/>
  <c r="AD727" i="1"/>
  <c r="AE727" i="1" s="1"/>
  <c r="AF727" i="1" s="1"/>
  <c r="AH727" i="1" s="1"/>
  <c r="AJ630" i="1"/>
  <c r="AD630" i="1"/>
  <c r="AE630" i="1" s="1"/>
  <c r="AF630" i="1" s="1"/>
  <c r="AJ629" i="1"/>
  <c r="AD629" i="1"/>
  <c r="AE629" i="1" s="1"/>
  <c r="AF629" i="1" s="1"/>
  <c r="AH629" i="1" s="1"/>
  <c r="AJ726" i="1"/>
  <c r="AD726" i="1"/>
  <c r="AE726" i="1" s="1"/>
  <c r="AF726" i="1" s="1"/>
  <c r="AJ628" i="1"/>
  <c r="AD628" i="1"/>
  <c r="AE628" i="1" s="1"/>
  <c r="AF628" i="1" s="1"/>
  <c r="AH628" i="1" s="1"/>
  <c r="AJ627" i="1"/>
  <c r="AD627" i="1"/>
  <c r="AE627" i="1" s="1"/>
  <c r="AF627" i="1" s="1"/>
  <c r="AJ725" i="1"/>
  <c r="AD725" i="1"/>
  <c r="AE725" i="1" s="1"/>
  <c r="AF725" i="1" s="1"/>
  <c r="AH725" i="1" s="1"/>
  <c r="AJ832" i="1"/>
  <c r="AD832" i="1"/>
  <c r="AE832" i="1" s="1"/>
  <c r="AF832" i="1" s="1"/>
  <c r="AJ2144" i="1"/>
  <c r="AD2144" i="1"/>
  <c r="AE2144" i="1" s="1"/>
  <c r="AF2144" i="1" s="1"/>
  <c r="AH2144" i="1" s="1"/>
  <c r="AJ127" i="1"/>
  <c r="AD127" i="1"/>
  <c r="AE127" i="1" s="1"/>
  <c r="AF127" i="1" s="1"/>
  <c r="AJ621" i="1"/>
  <c r="AD621" i="1"/>
  <c r="AE621" i="1" s="1"/>
  <c r="AF621" i="1" s="1"/>
  <c r="AH621" i="1" s="1"/>
  <c r="AJ482" i="1"/>
  <c r="AD482" i="1"/>
  <c r="AE482" i="1" s="1"/>
  <c r="AF482" i="1" s="1"/>
  <c r="AJ724" i="1"/>
  <c r="AD724" i="1"/>
  <c r="AE724" i="1" s="1"/>
  <c r="AF724" i="1" s="1"/>
  <c r="AH724" i="1" s="1"/>
  <c r="AJ723" i="1"/>
  <c r="AD723" i="1"/>
  <c r="AE723" i="1" s="1"/>
  <c r="AF723" i="1" s="1"/>
  <c r="AJ114" i="1"/>
  <c r="AD114" i="1"/>
  <c r="AE114" i="1" s="1"/>
  <c r="AF114" i="1" s="1"/>
  <c r="AH114" i="1" s="1"/>
  <c r="AJ594" i="1"/>
  <c r="AD594" i="1"/>
  <c r="AE594" i="1" s="1"/>
  <c r="AF594" i="1" s="1"/>
  <c r="AJ748" i="1"/>
  <c r="AD748" i="1"/>
  <c r="AE748" i="1" s="1"/>
  <c r="AF748" i="1" s="1"/>
  <c r="AH748" i="1" s="1"/>
  <c r="AJ2008" i="1"/>
  <c r="AD2008" i="1"/>
  <c r="AE2008" i="1" s="1"/>
  <c r="AF2008" i="1" s="1"/>
  <c r="AJ1585" i="1"/>
  <c r="AD1585" i="1"/>
  <c r="AE1585" i="1" s="1"/>
  <c r="AF1585" i="1" s="1"/>
  <c r="AH1585" i="1" s="1"/>
  <c r="AJ210" i="1"/>
  <c r="AD210" i="1"/>
  <c r="AE210" i="1" s="1"/>
  <c r="AF210" i="1" s="1"/>
  <c r="AJ747" i="1"/>
  <c r="AD747" i="1"/>
  <c r="AE747" i="1" s="1"/>
  <c r="AF747" i="1" s="1"/>
  <c r="AH747" i="1" s="1"/>
  <c r="AJ126" i="1"/>
  <c r="AD126" i="1"/>
  <c r="AE126" i="1" s="1"/>
  <c r="AF126" i="1" s="1"/>
  <c r="AJ746" i="1"/>
  <c r="AD746" i="1"/>
  <c r="AE746" i="1" s="1"/>
  <c r="AF746" i="1" s="1"/>
  <c r="AG746" i="1" s="1"/>
  <c r="AI746" i="1" s="1"/>
  <c r="AJ634" i="1"/>
  <c r="AD634" i="1"/>
  <c r="AE634" i="1" s="1"/>
  <c r="AF634" i="1" s="1"/>
  <c r="AJ1208" i="1"/>
  <c r="AD1208" i="1"/>
  <c r="AE1208" i="1" s="1"/>
  <c r="AF1208" i="1" s="1"/>
  <c r="AH1208" i="1" s="1"/>
  <c r="AJ1242" i="1"/>
  <c r="AD1242" i="1"/>
  <c r="AE1242" i="1" s="1"/>
  <c r="AF1242" i="1" s="1"/>
  <c r="AJ2034" i="1"/>
  <c r="AD2034" i="1"/>
  <c r="AE2034" i="1" s="1"/>
  <c r="AF2034" i="1" s="1"/>
  <c r="AH2034" i="1" s="1"/>
  <c r="AJ2033" i="1"/>
  <c r="AD2033" i="1"/>
  <c r="AE2033" i="1" s="1"/>
  <c r="AF2033" i="1" s="1"/>
  <c r="AJ745" i="1"/>
  <c r="AD745" i="1"/>
  <c r="AE745" i="1" s="1"/>
  <c r="AF745" i="1" s="1"/>
  <c r="AH745" i="1" s="1"/>
  <c r="AJ125" i="1"/>
  <c r="AD125" i="1"/>
  <c r="AE125" i="1" s="1"/>
  <c r="AF125" i="1" s="1"/>
  <c r="AJ2032" i="1"/>
  <c r="AD2032" i="1"/>
  <c r="AE2032" i="1" s="1"/>
  <c r="AF2032" i="1" s="1"/>
  <c r="AH2032" i="1" s="1"/>
  <c r="AJ722" i="1"/>
  <c r="AD722" i="1"/>
  <c r="AE722" i="1" s="1"/>
  <c r="AF722" i="1" s="1"/>
  <c r="AJ721" i="1"/>
  <c r="AD721" i="1"/>
  <c r="AE721" i="1" s="1"/>
  <c r="AF721" i="1" s="1"/>
  <c r="AH721" i="1" s="1"/>
  <c r="AJ2450" i="1"/>
  <c r="AD2450" i="1"/>
  <c r="AE2450" i="1" s="1"/>
  <c r="AF2450" i="1" s="1"/>
  <c r="AJ744" i="1"/>
  <c r="AD744" i="1"/>
  <c r="AE744" i="1" s="1"/>
  <c r="AF744" i="1" s="1"/>
  <c r="AH744" i="1" s="1"/>
  <c r="AJ720" i="1"/>
  <c r="AD720" i="1"/>
  <c r="AE720" i="1" s="1"/>
  <c r="AF720" i="1" s="1"/>
  <c r="AJ1584" i="1"/>
  <c r="AD1584" i="1"/>
  <c r="AE1584" i="1" s="1"/>
  <c r="AF1584" i="1" s="1"/>
  <c r="AH1584" i="1" s="1"/>
  <c r="AJ44" i="1"/>
  <c r="AD44" i="1"/>
  <c r="AE44" i="1" s="1"/>
  <c r="AF44" i="1" s="1"/>
  <c r="AJ2031" i="1"/>
  <c r="AD2031" i="1"/>
  <c r="AE2031" i="1" s="1"/>
  <c r="AF2031" i="1" s="1"/>
  <c r="AH2031" i="1" s="1"/>
  <c r="AJ2030" i="1"/>
  <c r="AD2030" i="1"/>
  <c r="AE2030" i="1" s="1"/>
  <c r="AF2030" i="1" s="1"/>
  <c r="AJ470" i="1"/>
  <c r="AD470" i="1"/>
  <c r="AE470" i="1" s="1"/>
  <c r="AF470" i="1" s="1"/>
  <c r="AH470" i="1" s="1"/>
  <c r="AJ719" i="1"/>
  <c r="AD719" i="1"/>
  <c r="AE719" i="1" s="1"/>
  <c r="AF719" i="1" s="1"/>
  <c r="AJ124" i="1"/>
  <c r="AD124" i="1"/>
  <c r="AE124" i="1" s="1"/>
  <c r="AF124" i="1" s="1"/>
  <c r="AH124" i="1" s="1"/>
  <c r="AJ1260" i="1"/>
  <c r="AD1260" i="1"/>
  <c r="AE1260" i="1" s="1"/>
  <c r="AF1260" i="1" s="1"/>
  <c r="AJ2007" i="1"/>
  <c r="AD2007" i="1"/>
  <c r="AE2007" i="1" s="1"/>
  <c r="AF2007" i="1" s="1"/>
  <c r="AH2007" i="1" s="1"/>
  <c r="AJ718" i="1"/>
  <c r="AD718" i="1"/>
  <c r="AE718" i="1" s="1"/>
  <c r="AF718" i="1" s="1"/>
  <c r="AJ633" i="1"/>
  <c r="AD633" i="1"/>
  <c r="AE633" i="1" s="1"/>
  <c r="AF633" i="1" s="1"/>
  <c r="AG633" i="1" s="1"/>
  <c r="AI633" i="1" s="1"/>
  <c r="AJ2029" i="1"/>
  <c r="AD2029" i="1"/>
  <c r="AE2029" i="1" s="1"/>
  <c r="AF2029" i="1" s="1"/>
  <c r="AJ2028" i="1"/>
  <c r="AD2028" i="1"/>
  <c r="AE2028" i="1" s="1"/>
  <c r="AF2028" i="1" s="1"/>
  <c r="AH2028" i="1" s="1"/>
  <c r="AJ1588" i="1"/>
  <c r="AD1588" i="1"/>
  <c r="AE1588" i="1" s="1"/>
  <c r="AF1588" i="1" s="1"/>
  <c r="AJ743" i="1"/>
  <c r="AD743" i="1"/>
  <c r="AE743" i="1" s="1"/>
  <c r="AF743" i="1" s="1"/>
  <c r="AH743" i="1" s="1"/>
  <c r="AJ209" i="1"/>
  <c r="AD209" i="1"/>
  <c r="AE209" i="1" s="1"/>
  <c r="AF209" i="1" s="1"/>
  <c r="AJ1241" i="1"/>
  <c r="AD1241" i="1"/>
  <c r="AE1241" i="1" s="1"/>
  <c r="AF1241" i="1" s="1"/>
  <c r="AH1241" i="1" s="1"/>
  <c r="AJ1631" i="1"/>
  <c r="AD1631" i="1"/>
  <c r="AE1631" i="1" s="1"/>
  <c r="AF1631" i="1" s="1"/>
  <c r="AJ1320" i="1"/>
  <c r="AD1320" i="1"/>
  <c r="AE1320" i="1" s="1"/>
  <c r="AF1320" i="1" s="1"/>
  <c r="AH1320" i="1" s="1"/>
  <c r="AJ188" i="1"/>
  <c r="AD188" i="1"/>
  <c r="AE188" i="1" s="1"/>
  <c r="AF188" i="1" s="1"/>
  <c r="AJ113" i="1"/>
  <c r="AD113" i="1"/>
  <c r="AE113" i="1" s="1"/>
  <c r="AF113" i="1" s="1"/>
  <c r="AG113" i="1" s="1"/>
  <c r="AJ357" i="1"/>
  <c r="AD357" i="1"/>
  <c r="AE357" i="1" s="1"/>
  <c r="AF357" i="1" s="1"/>
  <c r="AJ717" i="1"/>
  <c r="AD717" i="1"/>
  <c r="AE717" i="1" s="1"/>
  <c r="AF717" i="1" s="1"/>
  <c r="AH717" i="1" s="1"/>
  <c r="AJ1583" i="1"/>
  <c r="AD1583" i="1"/>
  <c r="AE1583" i="1" s="1"/>
  <c r="AF1583" i="1" s="1"/>
  <c r="AJ1259" i="1"/>
  <c r="AD1259" i="1"/>
  <c r="AE1259" i="1" s="1"/>
  <c r="AF1259" i="1" s="1"/>
  <c r="AH1259" i="1" s="1"/>
  <c r="AJ742" i="1"/>
  <c r="AD742" i="1"/>
  <c r="AE742" i="1" s="1"/>
  <c r="AF742" i="1" s="1"/>
  <c r="AJ741" i="1"/>
  <c r="AD741" i="1"/>
  <c r="AE741" i="1" s="1"/>
  <c r="AF741" i="1" s="1"/>
  <c r="AH741" i="1" s="1"/>
  <c r="AJ740" i="1"/>
  <c r="AD740" i="1"/>
  <c r="AE740" i="1" s="1"/>
  <c r="AF740" i="1" s="1"/>
  <c r="AJ2027" i="1"/>
  <c r="AD2027" i="1"/>
  <c r="AE2027" i="1" s="1"/>
  <c r="AF2027" i="1" s="1"/>
  <c r="AG2027" i="1" s="1"/>
  <c r="AI2027" i="1" s="1"/>
  <c r="AJ1628" i="1"/>
  <c r="AD1628" i="1"/>
  <c r="AE1628" i="1" s="1"/>
  <c r="AF1628" i="1" s="1"/>
  <c r="AJ1258" i="1"/>
  <c r="AD1258" i="1"/>
  <c r="AE1258" i="1" s="1"/>
  <c r="AF1258" i="1" s="1"/>
  <c r="AH1258" i="1" s="1"/>
  <c r="AJ1587" i="1"/>
  <c r="AD1587" i="1"/>
  <c r="AE1587" i="1" s="1"/>
  <c r="AF1587" i="1" s="1"/>
  <c r="AJ2026" i="1"/>
  <c r="AD2026" i="1"/>
  <c r="AE2026" i="1" s="1"/>
  <c r="AF2026" i="1" s="1"/>
  <c r="AH2026" i="1" s="1"/>
  <c r="AJ1974" i="1"/>
  <c r="AD1974" i="1"/>
  <c r="AE1974" i="1" s="1"/>
  <c r="AF1974" i="1" s="1"/>
  <c r="AJ716" i="1"/>
  <c r="AD716" i="1"/>
  <c r="AE716" i="1" s="1"/>
  <c r="AF716" i="1" s="1"/>
  <c r="AH716" i="1" s="1"/>
  <c r="AJ715" i="1"/>
  <c r="AD715" i="1"/>
  <c r="AE715" i="1" s="1"/>
  <c r="AF715" i="1" s="1"/>
  <c r="AJ632" i="1"/>
  <c r="AD632" i="1"/>
  <c r="AE632" i="1" s="1"/>
  <c r="AF632" i="1" s="1"/>
  <c r="AH632" i="1" s="1"/>
  <c r="AJ739" i="1"/>
  <c r="AD739" i="1"/>
  <c r="AE739" i="1" s="1"/>
  <c r="AF739" i="1" s="1"/>
  <c r="AJ1582" i="1"/>
  <c r="AD1582" i="1"/>
  <c r="AE1582" i="1" s="1"/>
  <c r="AF1582" i="1" s="1"/>
  <c r="AH1582" i="1" s="1"/>
  <c r="AJ2006" i="1"/>
  <c r="AD2006" i="1"/>
  <c r="AE2006" i="1" s="1"/>
  <c r="AF2006" i="1" s="1"/>
  <c r="AJ57" i="1"/>
  <c r="AD57" i="1"/>
  <c r="AE57" i="1" s="1"/>
  <c r="AF57" i="1" s="1"/>
  <c r="AG57" i="1" s="1"/>
  <c r="AI57" i="1" s="1"/>
  <c r="AJ2005" i="1"/>
  <c r="AD2005" i="1"/>
  <c r="AE2005" i="1" s="1"/>
  <c r="AF2005" i="1" s="1"/>
  <c r="AJ112" i="1"/>
  <c r="AD112" i="1"/>
  <c r="AE112" i="1" s="1"/>
  <c r="AF112" i="1" s="1"/>
  <c r="AH112" i="1" s="1"/>
  <c r="AJ549" i="1"/>
  <c r="AD549" i="1"/>
  <c r="AE549" i="1" s="1"/>
  <c r="AF549" i="1" s="1"/>
  <c r="AJ1240" i="1"/>
  <c r="AD1240" i="1"/>
  <c r="AE1240" i="1" s="1"/>
  <c r="AF1240" i="1" s="1"/>
  <c r="AH1240" i="1" s="1"/>
  <c r="AJ1257" i="1"/>
  <c r="AD1257" i="1"/>
  <c r="AE1257" i="1" s="1"/>
  <c r="AF1257" i="1" s="1"/>
  <c r="AJ692" i="1"/>
  <c r="AD692" i="1"/>
  <c r="AE692" i="1" s="1"/>
  <c r="AF692" i="1" s="1"/>
  <c r="AH692" i="1" s="1"/>
  <c r="AJ2025" i="1"/>
  <c r="AD2025" i="1"/>
  <c r="AE2025" i="1" s="1"/>
  <c r="AF2025" i="1" s="1"/>
  <c r="AJ2024" i="1"/>
  <c r="AD2024" i="1"/>
  <c r="AE2024" i="1" s="1"/>
  <c r="AF2024" i="1" s="1"/>
  <c r="AH2024" i="1" s="1"/>
  <c r="AJ691" i="1"/>
  <c r="AD691" i="1"/>
  <c r="AE691" i="1" s="1"/>
  <c r="AF691" i="1" s="1"/>
  <c r="AJ2434" i="1"/>
  <c r="AD2434" i="1"/>
  <c r="AE2434" i="1" s="1"/>
  <c r="AF2434" i="1" s="1"/>
  <c r="AH2434" i="1" s="1"/>
  <c r="AJ2004" i="1"/>
  <c r="AD2004" i="1"/>
  <c r="AE2004" i="1" s="1"/>
  <c r="AF2004" i="1" s="1"/>
  <c r="AJ367" i="1"/>
  <c r="AD367" i="1"/>
  <c r="AE367" i="1" s="1"/>
  <c r="AF367" i="1" s="1"/>
  <c r="AG367" i="1" s="1"/>
  <c r="AJ738" i="1"/>
  <c r="AD738" i="1"/>
  <c r="AE738" i="1" s="1"/>
  <c r="AF738" i="1" s="1"/>
  <c r="AJ2003" i="1"/>
  <c r="AD2003" i="1"/>
  <c r="AE2003" i="1" s="1"/>
  <c r="AF2003" i="1" s="1"/>
  <c r="AH2003" i="1" s="1"/>
  <c r="AJ1239" i="1"/>
  <c r="AD1239" i="1"/>
  <c r="AE1239" i="1" s="1"/>
  <c r="AF1239" i="1" s="1"/>
  <c r="AJ1238" i="1"/>
  <c r="AD1238" i="1"/>
  <c r="AE1238" i="1" s="1"/>
  <c r="AF1238" i="1" s="1"/>
  <c r="AG1238" i="1" s="1"/>
  <c r="AI1238" i="1" s="1"/>
  <c r="AJ2002" i="1"/>
  <c r="AD2002" i="1"/>
  <c r="AE2002" i="1" s="1"/>
  <c r="AF2002" i="1" s="1"/>
  <c r="AJ2023" i="1"/>
  <c r="AD2023" i="1"/>
  <c r="AE2023" i="1" s="1"/>
  <c r="AF2023" i="1" s="1"/>
  <c r="AH2023" i="1" s="1"/>
  <c r="AJ1237" i="1"/>
  <c r="AD1237" i="1"/>
  <c r="AE1237" i="1" s="1"/>
  <c r="AF1237" i="1" s="1"/>
  <c r="AJ836" i="1"/>
  <c r="AD836" i="1"/>
  <c r="AE836" i="1" s="1"/>
  <c r="AF836" i="1" s="1"/>
  <c r="AH836" i="1" s="1"/>
  <c r="AJ714" i="1"/>
  <c r="AD714" i="1"/>
  <c r="AE714" i="1" s="1"/>
  <c r="AF714" i="1" s="1"/>
  <c r="AJ737" i="1"/>
  <c r="AD737" i="1"/>
  <c r="AE737" i="1" s="1"/>
  <c r="AF737" i="1" s="1"/>
  <c r="AH737" i="1" s="1"/>
  <c r="AJ2001" i="1"/>
  <c r="AD2001" i="1"/>
  <c r="AE2001" i="1" s="1"/>
  <c r="AF2001" i="1" s="1"/>
  <c r="AJ713" i="1"/>
  <c r="AD713" i="1"/>
  <c r="AE713" i="1" s="1"/>
  <c r="AF713" i="1" s="1"/>
  <c r="AH713" i="1" s="1"/>
  <c r="AJ1256" i="1"/>
  <c r="AD1256" i="1"/>
  <c r="AE1256" i="1" s="1"/>
  <c r="AF1256" i="1" s="1"/>
  <c r="AJ486" i="1"/>
  <c r="AD486" i="1"/>
  <c r="AE486" i="1" s="1"/>
  <c r="AF486" i="1" s="1"/>
  <c r="AH486" i="1" s="1"/>
  <c r="AJ1297" i="1"/>
  <c r="AD1297" i="1"/>
  <c r="AE1297" i="1" s="1"/>
  <c r="AF1297" i="1" s="1"/>
  <c r="AJ369" i="1"/>
  <c r="AD369" i="1"/>
  <c r="AE369" i="1" s="1"/>
  <c r="AF369" i="1" s="1"/>
  <c r="AH369" i="1" s="1"/>
  <c r="AJ1207" i="1"/>
  <c r="AD1207" i="1"/>
  <c r="AE1207" i="1" s="1"/>
  <c r="AF1207" i="1" s="1"/>
  <c r="AJ736" i="1"/>
  <c r="AD736" i="1"/>
  <c r="AE736" i="1" s="1"/>
  <c r="AF736" i="1" s="1"/>
  <c r="AH736" i="1" s="1"/>
  <c r="AJ1206" i="1"/>
  <c r="AD1206" i="1"/>
  <c r="AE1206" i="1" s="1"/>
  <c r="AF1206" i="1" s="1"/>
  <c r="AJ2000" i="1"/>
  <c r="AD2000" i="1"/>
  <c r="AE2000" i="1" s="1"/>
  <c r="AF2000" i="1" s="1"/>
  <c r="AH2000" i="1" s="1"/>
  <c r="AJ596" i="1"/>
  <c r="AD596" i="1"/>
  <c r="AE596" i="1" s="1"/>
  <c r="AF596" i="1" s="1"/>
  <c r="AJ2101" i="1"/>
  <c r="AD2101" i="1"/>
  <c r="AE2101" i="1" s="1"/>
  <c r="AF2101" i="1" s="1"/>
  <c r="AH2101" i="1" s="1"/>
  <c r="AJ1236" i="1"/>
  <c r="AD1236" i="1"/>
  <c r="AE1236" i="1" s="1"/>
  <c r="AF1236" i="1" s="1"/>
  <c r="AJ1202" i="1"/>
  <c r="AD1202" i="1"/>
  <c r="AE1202" i="1" s="1"/>
  <c r="AF1202" i="1" s="1"/>
  <c r="AH1202" i="1" s="1"/>
  <c r="AJ712" i="1"/>
  <c r="AD712" i="1"/>
  <c r="AE712" i="1" s="1"/>
  <c r="AF712" i="1" s="1"/>
  <c r="AJ1217" i="1"/>
  <c r="AD1217" i="1"/>
  <c r="AE1217" i="1" s="1"/>
  <c r="AF1217" i="1" s="1"/>
  <c r="AH1217" i="1" s="1"/>
  <c r="AJ1999" i="1"/>
  <c r="AD1999" i="1"/>
  <c r="AE1999" i="1" s="1"/>
  <c r="AF1999" i="1" s="1"/>
  <c r="AJ1998" i="1"/>
  <c r="AD1998" i="1"/>
  <c r="AE1998" i="1" s="1"/>
  <c r="AF1998" i="1" s="1"/>
  <c r="AH1998" i="1" s="1"/>
  <c r="AJ1997" i="1"/>
  <c r="AD1997" i="1"/>
  <c r="AE1997" i="1" s="1"/>
  <c r="AF1997" i="1" s="1"/>
  <c r="AJ1255" i="1"/>
  <c r="AD1255" i="1"/>
  <c r="AE1255" i="1" s="1"/>
  <c r="AF1255" i="1" s="1"/>
  <c r="AH1255" i="1" s="1"/>
  <c r="AJ111" i="1"/>
  <c r="AD111" i="1"/>
  <c r="AE111" i="1" s="1"/>
  <c r="AF111" i="1" s="1"/>
  <c r="AJ735" i="1"/>
  <c r="AD735" i="1"/>
  <c r="AE735" i="1" s="1"/>
  <c r="AF735" i="1" s="1"/>
  <c r="AG735" i="1" s="1"/>
  <c r="AI735" i="1" s="1"/>
  <c r="AJ1205" i="1"/>
  <c r="AD1205" i="1"/>
  <c r="AE1205" i="1" s="1"/>
  <c r="AF1205" i="1" s="1"/>
  <c r="AJ1235" i="1"/>
  <c r="AD1235" i="1"/>
  <c r="AE1235" i="1" s="1"/>
  <c r="AF1235" i="1" s="1"/>
  <c r="AG1235" i="1" s="1"/>
  <c r="AJ2039" i="1"/>
  <c r="AD2039" i="1"/>
  <c r="AE2039" i="1" s="1"/>
  <c r="AF2039" i="1" s="1"/>
  <c r="AJ1270" i="1"/>
  <c r="AD1270" i="1"/>
  <c r="AE1270" i="1" s="1"/>
  <c r="AF1270" i="1" s="1"/>
  <c r="AH1270" i="1" s="1"/>
  <c r="AJ110" i="1"/>
  <c r="AD110" i="1"/>
  <c r="AE110" i="1" s="1"/>
  <c r="AF110" i="1" s="1"/>
  <c r="AJ1254" i="1"/>
  <c r="AD1254" i="1"/>
  <c r="AE1254" i="1" s="1"/>
  <c r="AF1254" i="1" s="1"/>
  <c r="AH1254" i="1" s="1"/>
  <c r="AJ109" i="1"/>
  <c r="AD109" i="1"/>
  <c r="AE109" i="1" s="1"/>
  <c r="AF109" i="1" s="1"/>
  <c r="AJ699" i="1"/>
  <c r="AD699" i="1"/>
  <c r="AE699" i="1" s="1"/>
  <c r="AF699" i="1" s="1"/>
  <c r="AG699" i="1" s="1"/>
  <c r="AI699" i="1" s="1"/>
  <c r="AJ711" i="1"/>
  <c r="AD711" i="1"/>
  <c r="AE711" i="1" s="1"/>
  <c r="AF711" i="1" s="1"/>
  <c r="AJ208" i="1"/>
  <c r="AD208" i="1"/>
  <c r="AE208" i="1" s="1"/>
  <c r="AF208" i="1" s="1"/>
  <c r="AH208" i="1" s="1"/>
  <c r="AJ698" i="1"/>
  <c r="AD698" i="1"/>
  <c r="AE698" i="1" s="1"/>
  <c r="AF698" i="1" s="1"/>
  <c r="AJ2022" i="1"/>
  <c r="AD2022" i="1"/>
  <c r="AE2022" i="1" s="1"/>
  <c r="AF2022" i="1" s="1"/>
  <c r="AH2022" i="1" s="1"/>
  <c r="AJ2433" i="1"/>
  <c r="AD2433" i="1"/>
  <c r="AE2433" i="1" s="1"/>
  <c r="AF2433" i="1" s="1"/>
  <c r="AJ1586" i="1"/>
  <c r="AD1586" i="1"/>
  <c r="AE1586" i="1" s="1"/>
  <c r="AF1586" i="1" s="1"/>
  <c r="AH1586" i="1" s="1"/>
  <c r="AJ827" i="1"/>
  <c r="AD827" i="1"/>
  <c r="AE827" i="1" s="1"/>
  <c r="AF827" i="1" s="1"/>
  <c r="AJ108" i="1"/>
  <c r="AD108" i="1"/>
  <c r="AE108" i="1" s="1"/>
  <c r="AF108" i="1" s="1"/>
  <c r="AH108" i="1" s="1"/>
  <c r="AJ1234" i="1"/>
  <c r="AD1234" i="1"/>
  <c r="AE1234" i="1" s="1"/>
  <c r="AF1234" i="1" s="1"/>
  <c r="AJ1996" i="1"/>
  <c r="AD1996" i="1"/>
  <c r="AE1996" i="1" s="1"/>
  <c r="AF1996" i="1" s="1"/>
  <c r="AH1996" i="1" s="1"/>
  <c r="AJ2021" i="1"/>
  <c r="AD2021" i="1"/>
  <c r="AE2021" i="1" s="1"/>
  <c r="AF2021" i="1" s="1"/>
  <c r="AJ34" i="1"/>
  <c r="AD34" i="1"/>
  <c r="AE34" i="1" s="1"/>
  <c r="AF34" i="1" s="1"/>
  <c r="AH34" i="1" s="1"/>
  <c r="AJ1995" i="1"/>
  <c r="AD1995" i="1"/>
  <c r="AE1995" i="1" s="1"/>
  <c r="AF1995" i="1" s="1"/>
  <c r="AJ347" i="1"/>
  <c r="AD347" i="1"/>
  <c r="AE347" i="1" s="1"/>
  <c r="AF347" i="1" s="1"/>
  <c r="AH347" i="1" s="1"/>
  <c r="AJ2020" i="1"/>
  <c r="AD2020" i="1"/>
  <c r="AE2020" i="1" s="1"/>
  <c r="AF2020" i="1" s="1"/>
  <c r="AJ1627" i="1"/>
  <c r="AD1627" i="1"/>
  <c r="AE1627" i="1" s="1"/>
  <c r="AF1627" i="1" s="1"/>
  <c r="AH1627" i="1" s="1"/>
  <c r="AJ1233" i="1"/>
  <c r="AD1233" i="1"/>
  <c r="AE1233" i="1" s="1"/>
  <c r="AF1233" i="1" s="1"/>
  <c r="AJ1232" i="1"/>
  <c r="AD1232" i="1"/>
  <c r="AE1232" i="1" s="1"/>
  <c r="AF1232" i="1" s="1"/>
  <c r="AG1232" i="1" s="1"/>
  <c r="AI1232" i="1" s="1"/>
  <c r="AJ1994" i="1"/>
  <c r="AD1994" i="1"/>
  <c r="AE1994" i="1" s="1"/>
  <c r="AF1994" i="1" s="1"/>
  <c r="AJ2019" i="1"/>
  <c r="AD2019" i="1"/>
  <c r="AE2019" i="1" s="1"/>
  <c r="AF2019" i="1" s="1"/>
  <c r="AH2019" i="1" s="1"/>
  <c r="AJ1216" i="1"/>
  <c r="AD1216" i="1"/>
  <c r="AE1216" i="1" s="1"/>
  <c r="AF1216" i="1" s="1"/>
  <c r="AJ2465" i="1"/>
  <c r="AD2465" i="1"/>
  <c r="AE2465" i="1" s="1"/>
  <c r="AF2465" i="1" s="1"/>
  <c r="AH2465" i="1" s="1"/>
  <c r="AJ2455" i="1"/>
  <c r="AD2455" i="1"/>
  <c r="AE2455" i="1" s="1"/>
  <c r="AF2455" i="1" s="1"/>
  <c r="AJ548" i="1"/>
  <c r="AD548" i="1"/>
  <c r="AE548" i="1" s="1"/>
  <c r="AF548" i="1" s="1"/>
  <c r="AH548" i="1" s="1"/>
  <c r="AJ1963" i="1"/>
  <c r="AD1963" i="1"/>
  <c r="AE1963" i="1" s="1"/>
  <c r="AF1963" i="1" s="1"/>
  <c r="AJ690" i="1"/>
  <c r="AD690" i="1"/>
  <c r="AE690" i="1" s="1"/>
  <c r="AF690" i="1" s="1"/>
  <c r="AH690" i="1" s="1"/>
  <c r="AJ1962" i="1"/>
  <c r="AD1962" i="1"/>
  <c r="AE1962" i="1" s="1"/>
  <c r="AF1962" i="1" s="1"/>
  <c r="AJ468" i="1"/>
  <c r="AD468" i="1"/>
  <c r="AE468" i="1" s="1"/>
  <c r="AF468" i="1" s="1"/>
  <c r="AH468" i="1" s="1"/>
  <c r="AJ626" i="1"/>
  <c r="AD626" i="1"/>
  <c r="AE626" i="1" s="1"/>
  <c r="AF626" i="1" s="1"/>
  <c r="AJ1973" i="1"/>
  <c r="AD1973" i="1"/>
  <c r="AE1973" i="1" s="1"/>
  <c r="AF1973" i="1" s="1"/>
  <c r="AH1973" i="1" s="1"/>
  <c r="AJ700" i="1"/>
  <c r="AD700" i="1"/>
  <c r="AE700" i="1" s="1"/>
  <c r="AF700" i="1" s="1"/>
  <c r="AJ531" i="1"/>
  <c r="AD531" i="1"/>
  <c r="AE531" i="1" s="1"/>
  <c r="AF531" i="1" s="1"/>
  <c r="AH531" i="1" s="1"/>
  <c r="AJ1215" i="1"/>
  <c r="AD1215" i="1"/>
  <c r="AE1215" i="1" s="1"/>
  <c r="AF1215" i="1" s="1"/>
  <c r="AJ697" i="1"/>
  <c r="AD697" i="1"/>
  <c r="AE697" i="1" s="1"/>
  <c r="AF697" i="1" s="1"/>
  <c r="AG697" i="1" s="1"/>
  <c r="AI697" i="1" s="1"/>
  <c r="AJ1622" i="1"/>
  <c r="AD1622" i="1"/>
  <c r="AE1622" i="1" s="1"/>
  <c r="AF1622" i="1" s="1"/>
  <c r="AJ52" i="1"/>
  <c r="AD52" i="1"/>
  <c r="AE52" i="1" s="1"/>
  <c r="AF52" i="1" s="1"/>
  <c r="AH52" i="1" s="1"/>
  <c r="AJ696" i="1"/>
  <c r="AD696" i="1"/>
  <c r="AE696" i="1" s="1"/>
  <c r="AF696" i="1" s="1"/>
  <c r="AJ1579" i="1"/>
  <c r="AD1579" i="1"/>
  <c r="AE1579" i="1" s="1"/>
  <c r="AF1579" i="1" s="1"/>
  <c r="AH1579" i="1" s="1"/>
  <c r="AJ777" i="1"/>
  <c r="AD777" i="1"/>
  <c r="AE777" i="1" s="1"/>
  <c r="AF777" i="1" s="1"/>
  <c r="AJ1214" i="1"/>
  <c r="AD1214" i="1"/>
  <c r="AE1214" i="1" s="1"/>
  <c r="AF1214" i="1" s="1"/>
  <c r="AH1214" i="1" s="1"/>
  <c r="AJ2483" i="1"/>
  <c r="AD2483" i="1"/>
  <c r="AE2483" i="1" s="1"/>
  <c r="AF2483" i="1" s="1"/>
  <c r="AJ1972" i="1"/>
  <c r="AD1972" i="1"/>
  <c r="AE1972" i="1" s="1"/>
  <c r="AF1972" i="1" s="1"/>
  <c r="AH1972" i="1" s="1"/>
  <c r="AJ1213" i="1"/>
  <c r="AD1213" i="1"/>
  <c r="AE1213" i="1" s="1"/>
  <c r="AF1213" i="1" s="1"/>
  <c r="AJ1253" i="1"/>
  <c r="AD1253" i="1"/>
  <c r="AE1253" i="1" s="1"/>
  <c r="AF1253" i="1" s="1"/>
  <c r="AH1253" i="1" s="1"/>
  <c r="AJ776" i="1"/>
  <c r="AD776" i="1"/>
  <c r="AE776" i="1" s="1"/>
  <c r="AF776" i="1" s="1"/>
  <c r="AJ689" i="1"/>
  <c r="AD689" i="1"/>
  <c r="AE689" i="1" s="1"/>
  <c r="AF689" i="1" s="1"/>
  <c r="AH689" i="1" s="1"/>
  <c r="AJ175" i="1"/>
  <c r="AD175" i="1"/>
  <c r="AE175" i="1" s="1"/>
  <c r="AF175" i="1" s="1"/>
  <c r="AJ174" i="1"/>
  <c r="AD174" i="1"/>
  <c r="AE174" i="1" s="1"/>
  <c r="AF174" i="1" s="1"/>
  <c r="AH174" i="1" s="1"/>
  <c r="AJ173" i="1"/>
  <c r="AD173" i="1"/>
  <c r="AE173" i="1" s="1"/>
  <c r="AF173" i="1" s="1"/>
  <c r="AJ345" i="1"/>
  <c r="AD345" i="1"/>
  <c r="AE345" i="1" s="1"/>
  <c r="AF345" i="1" s="1"/>
  <c r="AJ346" i="1"/>
  <c r="AD346" i="1"/>
  <c r="AE346" i="1" s="1"/>
  <c r="AF346" i="1" s="1"/>
  <c r="AJ2018" i="1"/>
  <c r="AD2018" i="1"/>
  <c r="AE2018" i="1" s="1"/>
  <c r="AF2018" i="1" s="1"/>
  <c r="AJ688" i="1"/>
  <c r="AD688" i="1"/>
  <c r="AE688" i="1" s="1"/>
  <c r="AF688" i="1" s="1"/>
  <c r="AJ807" i="1"/>
  <c r="AD807" i="1"/>
  <c r="AE807" i="1" s="1"/>
  <c r="AF807" i="1" s="1"/>
  <c r="AH807" i="1" s="1"/>
  <c r="AJ687" i="1"/>
  <c r="AD687" i="1"/>
  <c r="AE687" i="1" s="1"/>
  <c r="AF687" i="1" s="1"/>
  <c r="AJ1319" i="1"/>
  <c r="AD1319" i="1"/>
  <c r="AE1319" i="1" s="1"/>
  <c r="AF1319" i="1" s="1"/>
  <c r="AG1319" i="1" s="1"/>
  <c r="AI1319" i="1" s="1"/>
  <c r="AJ1624" i="1"/>
  <c r="AD1624" i="1"/>
  <c r="AE1624" i="1" s="1"/>
  <c r="AF1624" i="1" s="1"/>
  <c r="AJ686" i="1"/>
  <c r="AD686" i="1"/>
  <c r="AE686" i="1" s="1"/>
  <c r="AF686" i="1" s="1"/>
  <c r="AJ530" i="1"/>
  <c r="AD530" i="1"/>
  <c r="AE530" i="1" s="1"/>
  <c r="AF530" i="1" s="1"/>
  <c r="AH530" i="1" s="1"/>
  <c r="AJ828" i="1"/>
  <c r="AD828" i="1"/>
  <c r="AE828" i="1" s="1"/>
  <c r="AF828" i="1" s="1"/>
  <c r="AJ101" i="1"/>
  <c r="AD101" i="1"/>
  <c r="AE101" i="1" s="1"/>
  <c r="AF101" i="1" s="1"/>
  <c r="AJ620" i="1"/>
  <c r="AD620" i="1"/>
  <c r="AE620" i="1" s="1"/>
  <c r="AF620" i="1" s="1"/>
  <c r="AG620" i="1" s="1"/>
  <c r="AI620" i="1" s="1"/>
  <c r="AJ1204" i="1"/>
  <c r="AD1204" i="1"/>
  <c r="AE1204" i="1" s="1"/>
  <c r="AF1204" i="1" s="1"/>
  <c r="AJ685" i="1"/>
  <c r="AD685" i="1"/>
  <c r="AE685" i="1" s="1"/>
  <c r="AF685" i="1" s="1"/>
  <c r="AH685" i="1" s="1"/>
  <c r="AJ100" i="1"/>
  <c r="AD100" i="1"/>
  <c r="AE100" i="1" s="1"/>
  <c r="AF100" i="1" s="1"/>
  <c r="AJ695" i="1"/>
  <c r="AD695" i="1"/>
  <c r="AE695" i="1" s="1"/>
  <c r="AF695" i="1" s="1"/>
  <c r="AJ1212" i="1"/>
  <c r="AD1212" i="1"/>
  <c r="AE1212" i="1" s="1"/>
  <c r="AF1212" i="1" s="1"/>
  <c r="AJ1578" i="1"/>
  <c r="AD1578" i="1"/>
  <c r="AE1578" i="1" s="1"/>
  <c r="AF1578" i="1" s="1"/>
  <c r="AJ1203" i="1"/>
  <c r="AD1203" i="1"/>
  <c r="AE1203" i="1" s="1"/>
  <c r="AF1203" i="1" s="1"/>
  <c r="AJ1623" i="1"/>
  <c r="AD1623" i="1"/>
  <c r="AE1623" i="1" s="1"/>
  <c r="AF1623" i="1" s="1"/>
  <c r="AJ99" i="1"/>
  <c r="AD99" i="1"/>
  <c r="AE99" i="1" s="1"/>
  <c r="AF99" i="1" s="1"/>
  <c r="AJ1961" i="1"/>
  <c r="AD1961" i="1"/>
  <c r="AE1961" i="1" s="1"/>
  <c r="AF1961" i="1" s="1"/>
  <c r="AJ1318" i="1"/>
  <c r="AD1318" i="1"/>
  <c r="AE1318" i="1" s="1"/>
  <c r="AF1318" i="1" s="1"/>
  <c r="AJ533" i="1"/>
  <c r="AD533" i="1"/>
  <c r="AE533" i="1" s="1"/>
  <c r="AF533" i="1" s="1"/>
  <c r="AJ1960" i="1"/>
  <c r="AD1960" i="1"/>
  <c r="AE1960" i="1" s="1"/>
  <c r="AF1960" i="1" s="1"/>
  <c r="AJ2480" i="1"/>
  <c r="AD2480" i="1"/>
  <c r="AE2480" i="1" s="1"/>
  <c r="AF2480" i="1" s="1"/>
  <c r="AH2480" i="1" s="1"/>
  <c r="AJ207" i="1"/>
  <c r="AD207" i="1"/>
  <c r="AE207" i="1" s="1"/>
  <c r="AF207" i="1" s="1"/>
  <c r="AJ1211" i="1"/>
  <c r="AD1211" i="1"/>
  <c r="AE1211" i="1" s="1"/>
  <c r="AF1211" i="1" s="1"/>
  <c r="AH1211" i="1" s="1"/>
  <c r="AJ2038" i="1"/>
  <c r="AD2038" i="1"/>
  <c r="AE2038" i="1" s="1"/>
  <c r="AF2038" i="1" s="1"/>
  <c r="AJ1993" i="1"/>
  <c r="AD1993" i="1"/>
  <c r="AE1993" i="1" s="1"/>
  <c r="AF1993" i="1" s="1"/>
  <c r="AJ694" i="1"/>
  <c r="AD694" i="1"/>
  <c r="AE694" i="1" s="1"/>
  <c r="AF694" i="1" s="1"/>
  <c r="AJ734" i="1"/>
  <c r="AD734" i="1"/>
  <c r="AE734" i="1" s="1"/>
  <c r="AF734" i="1" s="1"/>
  <c r="AJ1992" i="1"/>
  <c r="AD1992" i="1"/>
  <c r="AE1992" i="1" s="1"/>
  <c r="AF1992" i="1" s="1"/>
  <c r="AJ206" i="1"/>
  <c r="AD206" i="1"/>
  <c r="AE206" i="1" s="1"/>
  <c r="AF206" i="1" s="1"/>
  <c r="AJ1231" i="1"/>
  <c r="AD1231" i="1"/>
  <c r="AE1231" i="1" s="1"/>
  <c r="AF1231" i="1" s="1"/>
  <c r="AJ1230" i="1"/>
  <c r="AD1230" i="1"/>
  <c r="AE1230" i="1" s="1"/>
  <c r="AF1230" i="1" s="1"/>
  <c r="AJ684" i="1"/>
  <c r="AD684" i="1"/>
  <c r="AE684" i="1" s="1"/>
  <c r="AF684" i="1" s="1"/>
  <c r="AJ1252" i="1"/>
  <c r="AD1252" i="1"/>
  <c r="AE1252" i="1" s="1"/>
  <c r="AF1252" i="1" s="1"/>
  <c r="AJ806" i="1"/>
  <c r="AD806" i="1"/>
  <c r="AE806" i="1" s="1"/>
  <c r="AF806" i="1" s="1"/>
  <c r="AJ710" i="1"/>
  <c r="AD710" i="1"/>
  <c r="AE710" i="1" s="1"/>
  <c r="AF710" i="1" s="1"/>
  <c r="AJ693" i="1"/>
  <c r="AD693" i="1"/>
  <c r="AE693" i="1" s="1"/>
  <c r="AF693" i="1" s="1"/>
  <c r="AJ733" i="1"/>
  <c r="AD733" i="1"/>
  <c r="AE733" i="1" s="1"/>
  <c r="AF733" i="1" s="1"/>
  <c r="AJ1296" i="1"/>
  <c r="AD1296" i="1"/>
  <c r="AE1296" i="1" s="1"/>
  <c r="AF1296" i="1" s="1"/>
  <c r="AJ2017" i="1"/>
  <c r="AD2017" i="1"/>
  <c r="AE2017" i="1" s="1"/>
  <c r="AF2017" i="1" s="1"/>
  <c r="AJ98" i="1"/>
  <c r="AD98" i="1"/>
  <c r="AE98" i="1" s="1"/>
  <c r="AF98" i="1" s="1"/>
  <c r="AJ1229" i="1"/>
  <c r="AD1229" i="1"/>
  <c r="AE1229" i="1" s="1"/>
  <c r="AF1229" i="1" s="1"/>
  <c r="AJ1295" i="1"/>
  <c r="AD1295" i="1"/>
  <c r="AE1295" i="1" s="1"/>
  <c r="AF1295" i="1" s="1"/>
  <c r="AJ1228" i="1"/>
  <c r="AD1228" i="1"/>
  <c r="AE1228" i="1" s="1"/>
  <c r="AF1228" i="1" s="1"/>
  <c r="AJ2432" i="1"/>
  <c r="AD2432" i="1"/>
  <c r="AE2432" i="1" s="1"/>
  <c r="AF2432" i="1" s="1"/>
  <c r="AJ591" i="1"/>
  <c r="AD591" i="1"/>
  <c r="AE591" i="1" s="1"/>
  <c r="AF591" i="1" s="1"/>
  <c r="AJ123" i="1"/>
  <c r="AD123" i="1"/>
  <c r="AE123" i="1" s="1"/>
  <c r="AF123" i="1" s="1"/>
  <c r="AJ2107" i="1"/>
  <c r="AD2107" i="1"/>
  <c r="AE2107" i="1" s="1"/>
  <c r="AF2107" i="1" s="1"/>
  <c r="AJ2016" i="1"/>
  <c r="AD2016" i="1"/>
  <c r="AE2016" i="1" s="1"/>
  <c r="AF2016" i="1" s="1"/>
  <c r="AJ1991" i="1"/>
  <c r="AD1991" i="1"/>
  <c r="AE1991" i="1" s="1"/>
  <c r="AF1991" i="1" s="1"/>
  <c r="AJ709" i="1"/>
  <c r="AD709" i="1"/>
  <c r="AE709" i="1" s="1"/>
  <c r="AF709" i="1" s="1"/>
  <c r="AJ205" i="1"/>
  <c r="AD205" i="1"/>
  <c r="AE205" i="1" s="1"/>
  <c r="AF205" i="1" s="1"/>
  <c r="AJ831" i="1"/>
  <c r="AD831" i="1"/>
  <c r="AE831" i="1" s="1"/>
  <c r="AF831" i="1" s="1"/>
  <c r="AJ708" i="1"/>
  <c r="AD708" i="1"/>
  <c r="AE708" i="1" s="1"/>
  <c r="AF708" i="1" s="1"/>
  <c r="AJ830" i="1"/>
  <c r="AD830" i="1"/>
  <c r="AE830" i="1" s="1"/>
  <c r="AF830" i="1" s="1"/>
  <c r="AJ2090" i="1"/>
  <c r="AD2090" i="1"/>
  <c r="AE2090" i="1" s="1"/>
  <c r="AF2090" i="1" s="1"/>
  <c r="AJ707" i="1"/>
  <c r="AD707" i="1"/>
  <c r="AE707" i="1" s="1"/>
  <c r="AF707" i="1" s="1"/>
  <c r="AJ775" i="1"/>
  <c r="AD775" i="1"/>
  <c r="AE775" i="1" s="1"/>
  <c r="AF775" i="1" s="1"/>
  <c r="AJ1990" i="1"/>
  <c r="AD1990" i="1"/>
  <c r="AE1990" i="1" s="1"/>
  <c r="AF1990" i="1" s="1"/>
  <c r="AJ187" i="1"/>
  <c r="AD187" i="1"/>
  <c r="AE187" i="1" s="1"/>
  <c r="AF187" i="1" s="1"/>
  <c r="AJ1227" i="1"/>
  <c r="AD1227" i="1"/>
  <c r="AE1227" i="1" s="1"/>
  <c r="AF1227" i="1" s="1"/>
  <c r="AJ625" i="1"/>
  <c r="AD625" i="1"/>
  <c r="AE625" i="1" s="1"/>
  <c r="AF625" i="1" s="1"/>
  <c r="AJ829" i="1"/>
  <c r="AD829" i="1"/>
  <c r="AE829" i="1" s="1"/>
  <c r="AF829" i="1" s="1"/>
  <c r="AJ186" i="1"/>
  <c r="AD186" i="1"/>
  <c r="AE186" i="1" s="1"/>
  <c r="AF186" i="1" s="1"/>
  <c r="AJ1989" i="1"/>
  <c r="AD1989" i="1"/>
  <c r="AE1989" i="1" s="1"/>
  <c r="AF1989" i="1" s="1"/>
  <c r="AJ706" i="1"/>
  <c r="AD706" i="1"/>
  <c r="AE706" i="1" s="1"/>
  <c r="AF706" i="1" s="1"/>
  <c r="AJ732" i="1"/>
  <c r="AD732" i="1"/>
  <c r="AE732" i="1" s="1"/>
  <c r="AF732" i="1" s="1"/>
  <c r="AJ1210" i="1"/>
  <c r="AD1210" i="1"/>
  <c r="AE1210" i="1" s="1"/>
  <c r="AF1210" i="1" s="1"/>
  <c r="AJ705" i="1"/>
  <c r="AD705" i="1"/>
  <c r="AE705" i="1" s="1"/>
  <c r="AF705" i="1" s="1"/>
  <c r="AJ1988" i="1"/>
  <c r="AD1988" i="1"/>
  <c r="AE1988" i="1" s="1"/>
  <c r="AF1988" i="1" s="1"/>
  <c r="AJ1987" i="1"/>
  <c r="AD1987" i="1"/>
  <c r="AE1987" i="1" s="1"/>
  <c r="AF1987" i="1" s="1"/>
  <c r="AJ356" i="1"/>
  <c r="AD356" i="1"/>
  <c r="AE356" i="1" s="1"/>
  <c r="AF356" i="1" s="1"/>
  <c r="AJ1986" i="1"/>
  <c r="AD1986" i="1"/>
  <c r="AE1986" i="1" s="1"/>
  <c r="AF1986" i="1" s="1"/>
  <c r="AJ366" i="1"/>
  <c r="AD366" i="1"/>
  <c r="AE366" i="1" s="1"/>
  <c r="AF366" i="1" s="1"/>
  <c r="AJ1251" i="1"/>
  <c r="AD1251" i="1"/>
  <c r="AE1251" i="1" s="1"/>
  <c r="AF1251" i="1" s="1"/>
  <c r="AJ2447" i="1"/>
  <c r="AD2447" i="1"/>
  <c r="AE2447" i="1" s="1"/>
  <c r="AF2447" i="1" s="1"/>
  <c r="AJ1294" i="1"/>
  <c r="AD1294" i="1"/>
  <c r="AE1294" i="1" s="1"/>
  <c r="AF1294" i="1" s="1"/>
  <c r="AJ1226" i="1"/>
  <c r="AD1226" i="1"/>
  <c r="AE1226" i="1" s="1"/>
  <c r="AF1226" i="1" s="1"/>
  <c r="AJ731" i="1"/>
  <c r="AD731" i="1"/>
  <c r="AE731" i="1" s="1"/>
  <c r="AF731" i="1" s="1"/>
  <c r="AJ204" i="1"/>
  <c r="AD204" i="1"/>
  <c r="AE204" i="1" s="1"/>
  <c r="AF204" i="1" s="1"/>
  <c r="AJ805" i="1"/>
  <c r="AD805" i="1"/>
  <c r="AE805" i="1" s="1"/>
  <c r="AF805" i="1" s="1"/>
  <c r="AJ730" i="1"/>
  <c r="AD730" i="1"/>
  <c r="AE730" i="1" s="1"/>
  <c r="AF730" i="1" s="1"/>
  <c r="AJ2015" i="1"/>
  <c r="AD2015" i="1"/>
  <c r="AE2015" i="1" s="1"/>
  <c r="AF2015" i="1" s="1"/>
  <c r="AJ1985" i="1"/>
  <c r="AD1985" i="1"/>
  <c r="AE1985" i="1" s="1"/>
  <c r="AF1985" i="1" s="1"/>
  <c r="AJ2100" i="1"/>
  <c r="AD2100" i="1"/>
  <c r="AE2100" i="1" s="1"/>
  <c r="AF2100" i="1" s="1"/>
  <c r="AJ2063" i="1"/>
  <c r="AD2063" i="1"/>
  <c r="AE2063" i="1" s="1"/>
  <c r="AF2063" i="1" s="1"/>
  <c r="AJ1225" i="1"/>
  <c r="AD1225" i="1"/>
  <c r="AE1225" i="1" s="1"/>
  <c r="AF1225" i="1" s="1"/>
  <c r="AJ704" i="1"/>
  <c r="AD704" i="1"/>
  <c r="AE704" i="1" s="1"/>
  <c r="AF704" i="1" s="1"/>
  <c r="AJ1984" i="1"/>
  <c r="AD1984" i="1"/>
  <c r="AE1984" i="1" s="1"/>
  <c r="AF1984" i="1" s="1"/>
  <c r="AJ624" i="1"/>
  <c r="AD624" i="1"/>
  <c r="AE624" i="1" s="1"/>
  <c r="AF624" i="1" s="1"/>
  <c r="AJ484" i="1"/>
  <c r="AD484" i="1"/>
  <c r="AE484" i="1" s="1"/>
  <c r="AF484" i="1" s="1"/>
  <c r="AJ593" i="1"/>
  <c r="AD593" i="1"/>
  <c r="AE593" i="1" s="1"/>
  <c r="AF593" i="1" s="1"/>
  <c r="AJ623" i="1"/>
  <c r="AD623" i="1"/>
  <c r="AE623" i="1" s="1"/>
  <c r="AF623" i="1" s="1"/>
  <c r="AJ1224" i="1"/>
  <c r="AD1224" i="1"/>
  <c r="AE1224" i="1" s="1"/>
  <c r="AF1224" i="1" s="1"/>
  <c r="AJ1223" i="1"/>
  <c r="AD1223" i="1"/>
  <c r="AE1223" i="1" s="1"/>
  <c r="AF1223" i="1" s="1"/>
  <c r="AJ861" i="1"/>
  <c r="AD861" i="1"/>
  <c r="AE861" i="1" s="1"/>
  <c r="AF861" i="1" s="1"/>
  <c r="AJ1983" i="1"/>
  <c r="AD1983" i="1"/>
  <c r="AE1983" i="1" s="1"/>
  <c r="AF1983" i="1" s="1"/>
  <c r="AJ487" i="1"/>
  <c r="AD487" i="1"/>
  <c r="AE487" i="1" s="1"/>
  <c r="AF487" i="1" s="1"/>
  <c r="AJ1222" i="1"/>
  <c r="AD1222" i="1"/>
  <c r="AE1222" i="1" s="1"/>
  <c r="AF1222" i="1" s="1"/>
  <c r="AJ1626" i="1"/>
  <c r="AD1626" i="1"/>
  <c r="AE1626" i="1" s="1"/>
  <c r="AF1626" i="1" s="1"/>
  <c r="AJ107" i="1"/>
  <c r="AD107" i="1"/>
  <c r="AE107" i="1" s="1"/>
  <c r="AF107" i="1" s="1"/>
  <c r="AJ1269" i="1"/>
  <c r="AD1269" i="1"/>
  <c r="AE1269" i="1" s="1"/>
  <c r="AF1269" i="1" s="1"/>
  <c r="AG1269" i="1" s="1"/>
  <c r="AI1269" i="1" s="1"/>
  <c r="AJ1982" i="1"/>
  <c r="AD1982" i="1"/>
  <c r="AE1982" i="1" s="1"/>
  <c r="AF1982" i="1" s="1"/>
  <c r="AJ1221" i="1"/>
  <c r="AD1221" i="1"/>
  <c r="AE1221" i="1" s="1"/>
  <c r="AF1221" i="1" s="1"/>
  <c r="AG1221" i="1" s="1"/>
  <c r="AI1221" i="1" s="1"/>
  <c r="AJ355" i="1"/>
  <c r="AD355" i="1"/>
  <c r="AE355" i="1" s="1"/>
  <c r="AF355" i="1" s="1"/>
  <c r="AJ1625" i="1"/>
  <c r="AD1625" i="1"/>
  <c r="AE1625" i="1" s="1"/>
  <c r="AF1625" i="1" s="1"/>
  <c r="AJ469" i="1"/>
  <c r="AD469" i="1"/>
  <c r="AE469" i="1" s="1"/>
  <c r="AF469" i="1" s="1"/>
  <c r="AJ203" i="1"/>
  <c r="AD203" i="1"/>
  <c r="AE203" i="1" s="1"/>
  <c r="AF203" i="1" s="1"/>
  <c r="AJ2037" i="1"/>
  <c r="AD2037" i="1"/>
  <c r="AE2037" i="1" s="1"/>
  <c r="AF2037" i="1" s="1"/>
  <c r="AJ106" i="1"/>
  <c r="AD106" i="1"/>
  <c r="AE106" i="1" s="1"/>
  <c r="AF106" i="1" s="1"/>
  <c r="AJ2014" i="1"/>
  <c r="AD2014" i="1"/>
  <c r="AE2014" i="1" s="1"/>
  <c r="AF2014" i="1" s="1"/>
  <c r="AJ2013" i="1"/>
  <c r="AD2013" i="1"/>
  <c r="AE2013" i="1" s="1"/>
  <c r="AF2013" i="1" s="1"/>
  <c r="AH2013" i="1" s="1"/>
  <c r="AJ860" i="1"/>
  <c r="AD860" i="1"/>
  <c r="AE860" i="1" s="1"/>
  <c r="AF860" i="1" s="1"/>
  <c r="AJ703" i="1"/>
  <c r="AD703" i="1"/>
  <c r="AE703" i="1" s="1"/>
  <c r="AF703" i="1" s="1"/>
  <c r="AJ60" i="1"/>
  <c r="AD60" i="1"/>
  <c r="AE60" i="1" s="1"/>
  <c r="AF60" i="1" s="1"/>
  <c r="AJ638" i="1"/>
  <c r="AD638" i="1"/>
  <c r="AE638" i="1" s="1"/>
  <c r="AF638" i="1" s="1"/>
  <c r="AJ1250" i="1"/>
  <c r="AD1250" i="1"/>
  <c r="AE1250" i="1" s="1"/>
  <c r="AF1250" i="1" s="1"/>
  <c r="AJ2089" i="1"/>
  <c r="AD2089" i="1"/>
  <c r="AE2089" i="1" s="1"/>
  <c r="AF2089" i="1" s="1"/>
  <c r="AJ202" i="1"/>
  <c r="AD202" i="1"/>
  <c r="AE202" i="1" s="1"/>
  <c r="AF202" i="1" s="1"/>
  <c r="AJ2012" i="1"/>
  <c r="AD2012" i="1"/>
  <c r="AE2012" i="1" s="1"/>
  <c r="AF2012" i="1" s="1"/>
  <c r="AJ2473" i="1"/>
  <c r="AD2473" i="1"/>
  <c r="AE2473" i="1" s="1"/>
  <c r="AF2473" i="1" s="1"/>
  <c r="AJ201" i="1"/>
  <c r="AD201" i="1"/>
  <c r="AE201" i="1" s="1"/>
  <c r="AF201" i="1" s="1"/>
  <c r="AJ1581" i="1"/>
  <c r="AD1581" i="1"/>
  <c r="AE1581" i="1" s="1"/>
  <c r="AF1581" i="1" s="1"/>
  <c r="AJ774" i="1"/>
  <c r="AD774" i="1"/>
  <c r="AE774" i="1" s="1"/>
  <c r="AF774" i="1" s="1"/>
  <c r="AJ1611" i="1"/>
  <c r="AD1611" i="1"/>
  <c r="AE1611" i="1" s="1"/>
  <c r="AF1611" i="1" s="1"/>
  <c r="AJ702" i="1"/>
  <c r="AD702" i="1"/>
  <c r="AE702" i="1" s="1"/>
  <c r="AF702" i="1" s="1"/>
  <c r="AJ773" i="1"/>
  <c r="AD773" i="1"/>
  <c r="AE773" i="1" s="1"/>
  <c r="AF773" i="1" s="1"/>
  <c r="AJ1602" i="1"/>
  <c r="AD1602" i="1"/>
  <c r="AE1602" i="1" s="1"/>
  <c r="AF1602" i="1" s="1"/>
  <c r="AJ1317" i="1"/>
  <c r="AD1317" i="1"/>
  <c r="AE1317" i="1" s="1"/>
  <c r="AF1317" i="1" s="1"/>
  <c r="AJ1293" i="1"/>
  <c r="AD1293" i="1"/>
  <c r="AE1293" i="1" s="1"/>
  <c r="AF1293" i="1" s="1"/>
  <c r="AJ2062" i="1"/>
  <c r="AD2062" i="1"/>
  <c r="AE2062" i="1" s="1"/>
  <c r="AF2062" i="1" s="1"/>
  <c r="AJ1633" i="1"/>
  <c r="AD1633" i="1"/>
  <c r="AE1633" i="1" s="1"/>
  <c r="AF1633" i="1" s="1"/>
  <c r="AJ2061" i="1"/>
  <c r="AD2061" i="1"/>
  <c r="AE2061" i="1" s="1"/>
  <c r="AF2061" i="1" s="1"/>
  <c r="AJ637" i="1"/>
  <c r="AD637" i="1"/>
  <c r="AE637" i="1" s="1"/>
  <c r="AF637" i="1" s="1"/>
  <c r="AJ804" i="1"/>
  <c r="AD804" i="1"/>
  <c r="AE804" i="1" s="1"/>
  <c r="AF804" i="1" s="1"/>
  <c r="AJ2115" i="1"/>
  <c r="AD2115" i="1"/>
  <c r="AE2115" i="1" s="1"/>
  <c r="AF2115" i="1" s="1"/>
  <c r="AJ1316" i="1"/>
  <c r="AD1316" i="1"/>
  <c r="AE1316" i="1" s="1"/>
  <c r="AF1316" i="1" s="1"/>
  <c r="AJ803" i="1"/>
  <c r="AD803" i="1"/>
  <c r="AE803" i="1" s="1"/>
  <c r="AF803" i="1" s="1"/>
  <c r="AH803" i="1" s="1"/>
  <c r="AJ122" i="1"/>
  <c r="AD122" i="1"/>
  <c r="AE122" i="1" s="1"/>
  <c r="AF122" i="1" s="1"/>
  <c r="AJ105" i="1"/>
  <c r="AD105" i="1"/>
  <c r="AE105" i="1" s="1"/>
  <c r="AF105" i="1" s="1"/>
  <c r="AH105" i="1" s="1"/>
  <c r="AJ1292" i="1"/>
  <c r="AD1292" i="1"/>
  <c r="AE1292" i="1" s="1"/>
  <c r="AF1292" i="1" s="1"/>
  <c r="AJ1610" i="1"/>
  <c r="AD1610" i="1"/>
  <c r="AE1610" i="1" s="1"/>
  <c r="AF1610" i="1" s="1"/>
  <c r="AJ1291" i="1"/>
  <c r="AD1291" i="1"/>
  <c r="AE1291" i="1" s="1"/>
  <c r="AF1291" i="1" s="1"/>
  <c r="AJ1601" i="1"/>
  <c r="AD1601" i="1"/>
  <c r="AE1601" i="1" s="1"/>
  <c r="AF1601" i="1" s="1"/>
  <c r="AJ365" i="1"/>
  <c r="AD365" i="1"/>
  <c r="AE365" i="1" s="1"/>
  <c r="AF365" i="1" s="1"/>
  <c r="AJ474" i="1"/>
  <c r="AD474" i="1"/>
  <c r="AE474" i="1" s="1"/>
  <c r="AF474" i="1" s="1"/>
  <c r="AH474" i="1" s="1"/>
  <c r="AJ772" i="1"/>
  <c r="AD772" i="1"/>
  <c r="AE772" i="1" s="1"/>
  <c r="AF772" i="1" s="1"/>
  <c r="AJ200" i="1"/>
  <c r="AD200" i="1"/>
  <c r="AE200" i="1" s="1"/>
  <c r="AF200" i="1" s="1"/>
  <c r="AH200" i="1" s="1"/>
  <c r="AJ851" i="1"/>
  <c r="AD851" i="1"/>
  <c r="AE851" i="1" s="1"/>
  <c r="AF851" i="1" s="1"/>
  <c r="AJ1290" i="1"/>
  <c r="AD1290" i="1"/>
  <c r="AE1290" i="1" s="1"/>
  <c r="AF1290" i="1" s="1"/>
  <c r="AJ701" i="1"/>
  <c r="AD701" i="1"/>
  <c r="AE701" i="1" s="1"/>
  <c r="AF701" i="1" s="1"/>
  <c r="AJ1632" i="1"/>
  <c r="AD1632" i="1"/>
  <c r="AE1632" i="1" s="1"/>
  <c r="AF1632" i="1" s="1"/>
  <c r="AG1632" i="1" s="1"/>
  <c r="AI1632" i="1" s="1"/>
  <c r="AJ1289" i="1"/>
  <c r="AD1289" i="1"/>
  <c r="AE1289" i="1" s="1"/>
  <c r="AF1289" i="1" s="1"/>
  <c r="AJ185" i="1"/>
  <c r="AD185" i="1"/>
  <c r="AE185" i="1" s="1"/>
  <c r="AF185" i="1" s="1"/>
  <c r="AJ2456" i="1"/>
  <c r="AD2456" i="1"/>
  <c r="AE2456" i="1" s="1"/>
  <c r="AF2456" i="1" s="1"/>
  <c r="AJ2060" i="1"/>
  <c r="AD2060" i="1"/>
  <c r="AE2060" i="1" s="1"/>
  <c r="AF2060" i="1" s="1"/>
  <c r="AJ859" i="1"/>
  <c r="AD859" i="1"/>
  <c r="AE859" i="1" s="1"/>
  <c r="AF859" i="1" s="1"/>
  <c r="AJ473" i="1"/>
  <c r="AD473" i="1"/>
  <c r="AE473" i="1" s="1"/>
  <c r="AF473" i="1" s="1"/>
  <c r="AJ771" i="1"/>
  <c r="AD771" i="1"/>
  <c r="AE771" i="1" s="1"/>
  <c r="AF771" i="1" s="1"/>
  <c r="AJ1315" i="1"/>
  <c r="AD1315" i="1"/>
  <c r="AE1315" i="1" s="1"/>
  <c r="AF1315" i="1" s="1"/>
  <c r="AJ2059" i="1"/>
  <c r="AD2059" i="1"/>
  <c r="AE2059" i="1" s="1"/>
  <c r="AF2059" i="1" s="1"/>
  <c r="AJ1600" i="1"/>
  <c r="AD1600" i="1"/>
  <c r="AE1600" i="1" s="1"/>
  <c r="AF1600" i="1" s="1"/>
  <c r="AJ1288" i="1"/>
  <c r="AD1288" i="1"/>
  <c r="AE1288" i="1" s="1"/>
  <c r="AF1288" i="1" s="1"/>
  <c r="AJ639" i="1"/>
  <c r="AD639" i="1"/>
  <c r="AE639" i="1" s="1"/>
  <c r="AF639" i="1" s="1"/>
  <c r="AH639" i="1" s="1"/>
  <c r="AJ770" i="1"/>
  <c r="AD770" i="1"/>
  <c r="AE770" i="1" s="1"/>
  <c r="AF770" i="1" s="1"/>
  <c r="AJ1287" i="1"/>
  <c r="AD1287" i="1"/>
  <c r="AE1287" i="1" s="1"/>
  <c r="AF1287" i="1" s="1"/>
  <c r="AJ199" i="1"/>
  <c r="AD199" i="1"/>
  <c r="AE199" i="1" s="1"/>
  <c r="AF199" i="1" s="1"/>
  <c r="AJ2088" i="1"/>
  <c r="AD2088" i="1"/>
  <c r="AE2088" i="1" s="1"/>
  <c r="AF2088" i="1" s="1"/>
  <c r="AJ802" i="1"/>
  <c r="AD802" i="1"/>
  <c r="AE802" i="1" s="1"/>
  <c r="AF802" i="1" s="1"/>
  <c r="AJ2058" i="1"/>
  <c r="AD2058" i="1"/>
  <c r="AE2058" i="1" s="1"/>
  <c r="AF2058" i="1" s="1"/>
  <c r="AH2058" i="1" s="1"/>
  <c r="AJ2087" i="1"/>
  <c r="AD2087" i="1"/>
  <c r="AE2087" i="1" s="1"/>
  <c r="AF2087" i="1" s="1"/>
  <c r="AJ364" i="1"/>
  <c r="AD364" i="1"/>
  <c r="AE364" i="1" s="1"/>
  <c r="AF364" i="1" s="1"/>
  <c r="AH364" i="1" s="1"/>
  <c r="AJ1609" i="1"/>
  <c r="AD1609" i="1"/>
  <c r="AE1609" i="1" s="1"/>
  <c r="AF1609" i="1" s="1"/>
  <c r="AJ801" i="1"/>
  <c r="AD801" i="1"/>
  <c r="AE801" i="1" s="1"/>
  <c r="AF801" i="1" s="1"/>
  <c r="AJ1314" i="1"/>
  <c r="AD1314" i="1"/>
  <c r="AE1314" i="1" s="1"/>
  <c r="AF1314" i="1" s="1"/>
  <c r="AJ1599" i="1"/>
  <c r="AD1599" i="1"/>
  <c r="AE1599" i="1" s="1"/>
  <c r="AF1599" i="1" s="1"/>
  <c r="AJ198" i="1"/>
  <c r="AD198" i="1"/>
  <c r="AE198" i="1" s="1"/>
  <c r="AF198" i="1" s="1"/>
  <c r="AJ1286" i="1"/>
  <c r="AD1286" i="1"/>
  <c r="AE1286" i="1" s="1"/>
  <c r="AF1286" i="1" s="1"/>
  <c r="AH1286" i="1" s="1"/>
  <c r="AJ2479" i="1"/>
  <c r="AD2479" i="1"/>
  <c r="AE2479" i="1" s="1"/>
  <c r="AF2479" i="1" s="1"/>
  <c r="AJ1313" i="1"/>
  <c r="AD1313" i="1"/>
  <c r="AE1313" i="1" s="1"/>
  <c r="AF1313" i="1" s="1"/>
  <c r="AJ1608" i="1"/>
  <c r="AD1608" i="1"/>
  <c r="AE1608" i="1" s="1"/>
  <c r="AF1608" i="1" s="1"/>
  <c r="AJ595" i="1"/>
  <c r="AD595" i="1"/>
  <c r="AE595" i="1" s="1"/>
  <c r="AF595" i="1" s="1"/>
  <c r="AJ1312" i="1"/>
  <c r="AD1312" i="1"/>
  <c r="AE1312" i="1" s="1"/>
  <c r="AF1312" i="1" s="1"/>
  <c r="AJ354" i="1"/>
  <c r="AD354" i="1"/>
  <c r="AE354" i="1" s="1"/>
  <c r="AF354" i="1" s="1"/>
  <c r="AG354" i="1" s="1"/>
  <c r="AI354" i="1" s="1"/>
  <c r="AJ1612" i="1"/>
  <c r="AD1612" i="1"/>
  <c r="AE1612" i="1" s="1"/>
  <c r="AF1612" i="1" s="1"/>
  <c r="AJ1311" i="1"/>
  <c r="AD1311" i="1"/>
  <c r="AE1311" i="1" s="1"/>
  <c r="AF1311" i="1" s="1"/>
  <c r="AJ1607" i="1"/>
  <c r="AD1607" i="1"/>
  <c r="AE1607" i="1" s="1"/>
  <c r="AF1607" i="1" s="1"/>
  <c r="AJ197" i="1"/>
  <c r="AD197" i="1"/>
  <c r="AE197" i="1" s="1"/>
  <c r="AF197" i="1" s="1"/>
  <c r="AJ800" i="1"/>
  <c r="AD800" i="1"/>
  <c r="AE800" i="1" s="1"/>
  <c r="AF800" i="1" s="1"/>
  <c r="AJ850" i="1"/>
  <c r="AD850" i="1"/>
  <c r="AE850" i="1" s="1"/>
  <c r="AF850" i="1" s="1"/>
  <c r="AJ2086" i="1"/>
  <c r="AD2086" i="1"/>
  <c r="AE2086" i="1" s="1"/>
  <c r="AF2086" i="1" s="1"/>
  <c r="AJ1285" i="1"/>
  <c r="AD1285" i="1"/>
  <c r="AE1285" i="1" s="1"/>
  <c r="AF1285" i="1" s="1"/>
  <c r="AJ196" i="1"/>
  <c r="AD196" i="1"/>
  <c r="AE196" i="1" s="1"/>
  <c r="AF196" i="1" s="1"/>
  <c r="AJ1284" i="1"/>
  <c r="AD1284" i="1"/>
  <c r="AE1284" i="1" s="1"/>
  <c r="AF1284" i="1" s="1"/>
  <c r="AJ195" i="1"/>
  <c r="AD195" i="1"/>
  <c r="AE195" i="1" s="1"/>
  <c r="AF195" i="1" s="1"/>
  <c r="AJ2057" i="1"/>
  <c r="AD2057" i="1"/>
  <c r="AE2057" i="1" s="1"/>
  <c r="AF2057" i="1" s="1"/>
  <c r="AH2057" i="1" s="1"/>
  <c r="AJ1606" i="1"/>
  <c r="AD1606" i="1"/>
  <c r="AE1606" i="1" s="1"/>
  <c r="AF1606" i="1" s="1"/>
  <c r="AJ2085" i="1"/>
  <c r="AD2085" i="1"/>
  <c r="AE2085" i="1" s="1"/>
  <c r="AF2085" i="1" s="1"/>
  <c r="AJ769" i="1"/>
  <c r="AD769" i="1"/>
  <c r="AE769" i="1" s="1"/>
  <c r="AF769" i="1" s="1"/>
  <c r="AJ1283" i="1"/>
  <c r="AD1283" i="1"/>
  <c r="AE1283" i="1" s="1"/>
  <c r="AF1283" i="1" s="1"/>
  <c r="AJ799" i="1"/>
  <c r="AD799" i="1"/>
  <c r="AE799" i="1" s="1"/>
  <c r="AF799" i="1" s="1"/>
  <c r="AJ1310" i="1"/>
  <c r="AD1310" i="1"/>
  <c r="AE1310" i="1" s="1"/>
  <c r="AF1310" i="1" s="1"/>
  <c r="AH1310" i="1" s="1"/>
  <c r="AJ798" i="1"/>
  <c r="AD798" i="1"/>
  <c r="AE798" i="1" s="1"/>
  <c r="AF798" i="1" s="1"/>
  <c r="AJ1613" i="1"/>
  <c r="AD1613" i="1"/>
  <c r="AE1613" i="1" s="1"/>
  <c r="AF1613" i="1" s="1"/>
  <c r="AH1613" i="1" s="1"/>
  <c r="AJ797" i="1"/>
  <c r="AD797" i="1"/>
  <c r="AE797" i="1" s="1"/>
  <c r="AF797" i="1" s="1"/>
  <c r="AJ1598" i="1"/>
  <c r="AD1598" i="1"/>
  <c r="AE1598" i="1" s="1"/>
  <c r="AF1598" i="1" s="1"/>
  <c r="AJ1324" i="1"/>
  <c r="AD1324" i="1"/>
  <c r="AE1324" i="1" s="1"/>
  <c r="AF1324" i="1" s="1"/>
  <c r="AJ1282" i="1"/>
  <c r="AD1282" i="1"/>
  <c r="AE1282" i="1" s="1"/>
  <c r="AF1282" i="1" s="1"/>
  <c r="AJ104" i="1"/>
  <c r="AD104" i="1"/>
  <c r="AE104" i="1" s="1"/>
  <c r="AF104" i="1" s="1"/>
  <c r="AJ184" i="1"/>
  <c r="AD184" i="1"/>
  <c r="AE184" i="1" s="1"/>
  <c r="AF184" i="1" s="1"/>
  <c r="AH184" i="1" s="1"/>
  <c r="AJ72" i="1"/>
  <c r="AD72" i="1"/>
  <c r="AE72" i="1" s="1"/>
  <c r="AF72" i="1" s="1"/>
  <c r="AJ636" i="1"/>
  <c r="AD636" i="1"/>
  <c r="AE636" i="1" s="1"/>
  <c r="AF636" i="1" s="1"/>
  <c r="AH636" i="1" s="1"/>
  <c r="AJ768" i="1"/>
  <c r="AD768" i="1"/>
  <c r="AE768" i="1" s="1"/>
  <c r="AF768" i="1" s="1"/>
  <c r="AJ2056" i="1"/>
  <c r="AD2056" i="1"/>
  <c r="AE2056" i="1" s="1"/>
  <c r="AF2056" i="1" s="1"/>
  <c r="AJ1636" i="1"/>
  <c r="AD1636" i="1"/>
  <c r="AE1636" i="1" s="1"/>
  <c r="AF1636" i="1" s="1"/>
  <c r="AJ849" i="1"/>
  <c r="AD849" i="1"/>
  <c r="AE849" i="1" s="1"/>
  <c r="AF849" i="1" s="1"/>
  <c r="AJ2055" i="1"/>
  <c r="AD2055" i="1"/>
  <c r="AE2055" i="1" s="1"/>
  <c r="AF2055" i="1" s="1"/>
  <c r="AJ1281" i="1"/>
  <c r="AD1281" i="1"/>
  <c r="AE1281" i="1" s="1"/>
  <c r="AF1281" i="1" s="1"/>
  <c r="AJ597" i="1"/>
  <c r="AD597" i="1"/>
  <c r="AE597" i="1" s="1"/>
  <c r="AF597" i="1" s="1"/>
  <c r="AJ363" i="1"/>
  <c r="AD363" i="1"/>
  <c r="AE363" i="1" s="1"/>
  <c r="AF363" i="1" s="1"/>
  <c r="AJ1309" i="1"/>
  <c r="AD1309" i="1"/>
  <c r="AE1309" i="1" s="1"/>
  <c r="AF1309" i="1" s="1"/>
  <c r="AJ2054" i="1"/>
  <c r="AD2054" i="1"/>
  <c r="AE2054" i="1" s="1"/>
  <c r="AF2054" i="1" s="1"/>
  <c r="AJ767" i="1"/>
  <c r="AD767" i="1"/>
  <c r="AE767" i="1" s="1"/>
  <c r="AF767" i="1" s="1"/>
  <c r="AJ1308" i="1"/>
  <c r="AD1308" i="1"/>
  <c r="AE1308" i="1" s="1"/>
  <c r="AF1308" i="1" s="1"/>
  <c r="AJ848" i="1"/>
  <c r="AD848" i="1"/>
  <c r="AE848" i="1" s="1"/>
  <c r="AF848" i="1" s="1"/>
  <c r="AJ2489" i="1"/>
  <c r="AD2489" i="1"/>
  <c r="AE2489" i="1" s="1"/>
  <c r="AF2489" i="1" s="1"/>
  <c r="AJ2084" i="1"/>
  <c r="AD2084" i="1"/>
  <c r="AE2084" i="1" s="1"/>
  <c r="AF2084" i="1" s="1"/>
  <c r="AJ121" i="1"/>
  <c r="AD121" i="1"/>
  <c r="AE121" i="1" s="1"/>
  <c r="AF121" i="1" s="1"/>
  <c r="AH121" i="1" s="1"/>
  <c r="AJ1280" i="1"/>
  <c r="AD1280" i="1"/>
  <c r="AE1280" i="1" s="1"/>
  <c r="AF1280" i="1" s="1"/>
  <c r="AJ1307" i="1"/>
  <c r="AD1307" i="1"/>
  <c r="AE1307" i="1" s="1"/>
  <c r="AF1307" i="1" s="1"/>
  <c r="AJ2053" i="1"/>
  <c r="AD2053" i="1"/>
  <c r="AE2053" i="1" s="1"/>
  <c r="AF2053" i="1" s="1"/>
  <c r="AJ766" i="1"/>
  <c r="AD766" i="1"/>
  <c r="AE766" i="1" s="1"/>
  <c r="AF766" i="1" s="1"/>
  <c r="AJ183" i="1"/>
  <c r="AD183" i="1"/>
  <c r="AE183" i="1" s="1"/>
  <c r="AF183" i="1" s="1"/>
  <c r="AJ858" i="1"/>
  <c r="AD858" i="1"/>
  <c r="AE858" i="1" s="1"/>
  <c r="AF858" i="1" s="1"/>
  <c r="AH858" i="1" s="1"/>
  <c r="AJ2052" i="1"/>
  <c r="AD2052" i="1"/>
  <c r="AE2052" i="1" s="1"/>
  <c r="AF2052" i="1" s="1"/>
  <c r="AJ1279" i="1"/>
  <c r="AD1279" i="1"/>
  <c r="AE1279" i="1" s="1"/>
  <c r="AF1279" i="1" s="1"/>
  <c r="AH1279" i="1" s="1"/>
  <c r="AJ765" i="1"/>
  <c r="AD765" i="1"/>
  <c r="AE765" i="1" s="1"/>
  <c r="AF765" i="1" s="1"/>
  <c r="AJ71" i="1"/>
  <c r="AD71" i="1"/>
  <c r="AE71" i="1" s="1"/>
  <c r="AF71" i="1" s="1"/>
  <c r="AJ194" i="1"/>
  <c r="AD194" i="1"/>
  <c r="AE194" i="1" s="1"/>
  <c r="AF194" i="1" s="1"/>
  <c r="AJ70" i="1"/>
  <c r="AD70" i="1"/>
  <c r="AE70" i="1" s="1"/>
  <c r="AF70" i="1" s="1"/>
  <c r="AJ764" i="1"/>
  <c r="AD764" i="1"/>
  <c r="AE764" i="1" s="1"/>
  <c r="AF764" i="1" s="1"/>
  <c r="AJ2051" i="1"/>
  <c r="AD2051" i="1"/>
  <c r="AE2051" i="1" s="1"/>
  <c r="AF2051" i="1" s="1"/>
  <c r="AH2051" i="1" s="1"/>
  <c r="AJ2050" i="1"/>
  <c r="AD2050" i="1"/>
  <c r="AE2050" i="1" s="1"/>
  <c r="AF2050" i="1" s="1"/>
  <c r="AJ1597" i="1"/>
  <c r="AD1597" i="1"/>
  <c r="AE1597" i="1" s="1"/>
  <c r="AF1597" i="1" s="1"/>
  <c r="AJ43" i="1"/>
  <c r="AD43" i="1"/>
  <c r="AE43" i="1" s="1"/>
  <c r="AF43" i="1" s="1"/>
  <c r="AJ1932" i="1"/>
  <c r="AD1932" i="1"/>
  <c r="AE1932" i="1" s="1"/>
  <c r="AF1932" i="1" s="1"/>
  <c r="AJ59" i="1"/>
  <c r="AD59" i="1"/>
  <c r="AE59" i="1" s="1"/>
  <c r="AF59" i="1" s="1"/>
  <c r="AJ2083" i="1"/>
  <c r="AD2083" i="1"/>
  <c r="AE2083" i="1" s="1"/>
  <c r="AF2083" i="1" s="1"/>
  <c r="AJ763" i="1"/>
  <c r="AD763" i="1"/>
  <c r="AE763" i="1" s="1"/>
  <c r="AF763" i="1" s="1"/>
  <c r="AJ1931" i="1"/>
  <c r="AD1931" i="1"/>
  <c r="AE1931" i="1" s="1"/>
  <c r="AF1931" i="1" s="1"/>
  <c r="AH1931" i="1" s="1"/>
  <c r="AJ1918" i="1"/>
  <c r="AD1918" i="1"/>
  <c r="AE1918" i="1" s="1"/>
  <c r="AF1918" i="1" s="1"/>
  <c r="AJ120" i="1"/>
  <c r="AD120" i="1"/>
  <c r="AE120" i="1" s="1"/>
  <c r="AF120" i="1" s="1"/>
  <c r="AJ119" i="1"/>
  <c r="AD119" i="1"/>
  <c r="AE119" i="1" s="1"/>
  <c r="AF119" i="1" s="1"/>
  <c r="AJ182" i="1"/>
  <c r="AD182" i="1"/>
  <c r="AE182" i="1" s="1"/>
  <c r="AF182" i="1" s="1"/>
  <c r="AH182" i="1" s="1"/>
  <c r="AJ1930" i="1"/>
  <c r="AD1930" i="1"/>
  <c r="AE1930" i="1" s="1"/>
  <c r="AF1930" i="1" s="1"/>
  <c r="AJ1917" i="1"/>
  <c r="AD1917" i="1"/>
  <c r="AE1917" i="1" s="1"/>
  <c r="AF1917" i="1" s="1"/>
  <c r="AJ1929" i="1"/>
  <c r="AD1929" i="1"/>
  <c r="AE1929" i="1" s="1"/>
  <c r="AF1929" i="1" s="1"/>
  <c r="AJ2049" i="1"/>
  <c r="AD2049" i="1"/>
  <c r="AE2049" i="1" s="1"/>
  <c r="AF2049" i="1" s="1"/>
  <c r="AJ1278" i="1"/>
  <c r="AD1278" i="1"/>
  <c r="AE1278" i="1" s="1"/>
  <c r="AF1278" i="1" s="1"/>
  <c r="AJ2082" i="1"/>
  <c r="AD2082" i="1"/>
  <c r="AE2082" i="1" s="1"/>
  <c r="AF2082" i="1" s="1"/>
  <c r="AJ193" i="1"/>
  <c r="AD193" i="1"/>
  <c r="AE193" i="1" s="1"/>
  <c r="AF193" i="1" s="1"/>
  <c r="AJ192" i="1"/>
  <c r="AD192" i="1"/>
  <c r="AE192" i="1" s="1"/>
  <c r="AF192" i="1" s="1"/>
  <c r="AJ2048" i="1"/>
  <c r="AD2048" i="1"/>
  <c r="AE2048" i="1" s="1"/>
  <c r="AF2048" i="1" s="1"/>
  <c r="AJ1928" i="1"/>
  <c r="AD1928" i="1"/>
  <c r="AE1928" i="1" s="1"/>
  <c r="AF1928" i="1" s="1"/>
  <c r="AJ181" i="1"/>
  <c r="AD181" i="1"/>
  <c r="AE181" i="1" s="1"/>
  <c r="AF181" i="1" s="1"/>
  <c r="AJ796" i="1"/>
  <c r="AD796" i="1"/>
  <c r="AE796" i="1" s="1"/>
  <c r="AF796" i="1" s="1"/>
  <c r="AJ2435" i="1"/>
  <c r="AD2435" i="1"/>
  <c r="AE2435" i="1" s="1"/>
  <c r="AF2435" i="1" s="1"/>
  <c r="AJ180" i="1"/>
  <c r="AD180" i="1"/>
  <c r="AE180" i="1" s="1"/>
  <c r="AF180" i="1" s="1"/>
  <c r="AJ847" i="1"/>
  <c r="AD847" i="1"/>
  <c r="AE847" i="1" s="1"/>
  <c r="AF847" i="1" s="1"/>
  <c r="AJ118" i="1"/>
  <c r="AD118" i="1"/>
  <c r="AE118" i="1" s="1"/>
  <c r="AF118" i="1" s="1"/>
  <c r="AJ353" i="1"/>
  <c r="AD353" i="1"/>
  <c r="AE353" i="1" s="1"/>
  <c r="AF353" i="1" s="1"/>
  <c r="AJ1277" i="1"/>
  <c r="AD1277" i="1"/>
  <c r="AE1277" i="1" s="1"/>
  <c r="AF1277" i="1" s="1"/>
  <c r="AJ191" i="1"/>
  <c r="AD191" i="1"/>
  <c r="AE191" i="1" s="1"/>
  <c r="AF191" i="1" s="1"/>
  <c r="AJ103" i="1"/>
  <c r="AD103" i="1"/>
  <c r="AE103" i="1" s="1"/>
  <c r="AF103" i="1" s="1"/>
  <c r="AJ1306" i="1"/>
  <c r="AD1306" i="1"/>
  <c r="AE1306" i="1" s="1"/>
  <c r="AF1306" i="1" s="1"/>
  <c r="AJ1305" i="1"/>
  <c r="AD1305" i="1"/>
  <c r="AE1305" i="1" s="1"/>
  <c r="AF1305" i="1" s="1"/>
  <c r="AJ472" i="1"/>
  <c r="AD472" i="1"/>
  <c r="AE472" i="1" s="1"/>
  <c r="AF472" i="1" s="1"/>
  <c r="AJ762" i="1"/>
  <c r="AD762" i="1"/>
  <c r="AE762" i="1" s="1"/>
  <c r="AF762" i="1" s="1"/>
  <c r="AJ795" i="1"/>
  <c r="AD795" i="1"/>
  <c r="AE795" i="1" s="1"/>
  <c r="AF795" i="1" s="1"/>
  <c r="AJ1605" i="1"/>
  <c r="AD1605" i="1"/>
  <c r="AE1605" i="1" s="1"/>
  <c r="AF1605" i="1" s="1"/>
  <c r="AJ794" i="1"/>
  <c r="AD794" i="1"/>
  <c r="AE794" i="1" s="1"/>
  <c r="AF794" i="1" s="1"/>
  <c r="AJ2047" i="1"/>
  <c r="AD2047" i="1"/>
  <c r="AE2047" i="1" s="1"/>
  <c r="AF2047" i="1" s="1"/>
  <c r="AJ2081" i="1"/>
  <c r="AD2081" i="1"/>
  <c r="AE2081" i="1" s="1"/>
  <c r="AF2081" i="1" s="1"/>
  <c r="AJ2080" i="1"/>
  <c r="AD2080" i="1"/>
  <c r="AE2080" i="1" s="1"/>
  <c r="AF2080" i="1" s="1"/>
  <c r="AJ761" i="1"/>
  <c r="AD761" i="1"/>
  <c r="AE761" i="1" s="1"/>
  <c r="AF761" i="1" s="1"/>
  <c r="AJ2079" i="1"/>
  <c r="AD2079" i="1"/>
  <c r="AE2079" i="1" s="1"/>
  <c r="AF2079" i="1" s="1"/>
  <c r="AJ179" i="1"/>
  <c r="AD179" i="1"/>
  <c r="AE179" i="1" s="1"/>
  <c r="AF179" i="1" s="1"/>
  <c r="AJ793" i="1"/>
  <c r="AD793" i="1"/>
  <c r="AE793" i="1" s="1"/>
  <c r="AF793" i="1" s="1"/>
  <c r="AJ117" i="1"/>
  <c r="AD117" i="1"/>
  <c r="AE117" i="1" s="1"/>
  <c r="AF117" i="1" s="1"/>
  <c r="AJ846" i="1"/>
  <c r="AD846" i="1"/>
  <c r="AE846" i="1" s="1"/>
  <c r="AF846" i="1" s="1"/>
  <c r="AH846" i="1" s="1"/>
  <c r="AJ2046" i="1"/>
  <c r="AD2046" i="1"/>
  <c r="AE2046" i="1" s="1"/>
  <c r="AF2046" i="1" s="1"/>
  <c r="AJ178" i="1"/>
  <c r="AD178" i="1"/>
  <c r="AE178" i="1" s="1"/>
  <c r="AF178" i="1" s="1"/>
  <c r="AH178" i="1" s="1"/>
  <c r="AJ177" i="1"/>
  <c r="AD177" i="1"/>
  <c r="AE177" i="1" s="1"/>
  <c r="AF177" i="1" s="1"/>
  <c r="AJ1596" i="1"/>
  <c r="AD1596" i="1"/>
  <c r="AE1596" i="1" s="1"/>
  <c r="AF1596" i="1" s="1"/>
  <c r="AH1596" i="1" s="1"/>
  <c r="AJ792" i="1"/>
  <c r="AD792" i="1"/>
  <c r="AE792" i="1" s="1"/>
  <c r="AF792" i="1" s="1"/>
  <c r="AJ857" i="1"/>
  <c r="AD857" i="1"/>
  <c r="AE857" i="1" s="1"/>
  <c r="AF857" i="1" s="1"/>
  <c r="AH857" i="1" s="1"/>
  <c r="AJ102" i="1"/>
  <c r="AD102" i="1"/>
  <c r="AE102" i="1" s="1"/>
  <c r="AF102" i="1" s="1"/>
  <c r="AJ1219" i="1"/>
  <c r="AD1219" i="1"/>
  <c r="AE1219" i="1" s="1"/>
  <c r="AF1219" i="1" s="1"/>
  <c r="AH1219" i="1" s="1"/>
  <c r="AJ190" i="1"/>
  <c r="AD190" i="1"/>
  <c r="AE190" i="1" s="1"/>
  <c r="AF190" i="1" s="1"/>
  <c r="AJ176" i="1"/>
  <c r="AD176" i="1"/>
  <c r="AE176" i="1" s="1"/>
  <c r="AF176" i="1" s="1"/>
  <c r="AH176" i="1" s="1"/>
  <c r="AJ791" i="1"/>
  <c r="AD791" i="1"/>
  <c r="AE791" i="1" s="1"/>
  <c r="AF791" i="1" s="1"/>
  <c r="AJ1304" i="1"/>
  <c r="AD1304" i="1"/>
  <c r="AE1304" i="1" s="1"/>
  <c r="AF1304" i="1" s="1"/>
  <c r="AH1304" i="1" s="1"/>
  <c r="AJ1595" i="1"/>
  <c r="AD1595" i="1"/>
  <c r="AE1595" i="1" s="1"/>
  <c r="AF1595" i="1" s="1"/>
  <c r="AJ33" i="1"/>
  <c r="AD33" i="1"/>
  <c r="AE33" i="1" s="1"/>
  <c r="AF33" i="1" s="1"/>
  <c r="AH33" i="1" s="1"/>
  <c r="AJ790" i="1"/>
  <c r="AD790" i="1"/>
  <c r="AE790" i="1" s="1"/>
  <c r="AF790" i="1" s="1"/>
  <c r="AJ1276" i="1"/>
  <c r="AD1276" i="1"/>
  <c r="AE1276" i="1" s="1"/>
  <c r="AF1276" i="1" s="1"/>
  <c r="AH1276" i="1" s="1"/>
  <c r="AJ2078" i="1"/>
  <c r="AD2078" i="1"/>
  <c r="AE2078" i="1" s="1"/>
  <c r="AF2078" i="1" s="1"/>
  <c r="AJ2045" i="1"/>
  <c r="AD2045" i="1"/>
  <c r="AE2045" i="1" s="1"/>
  <c r="AF2045" i="1" s="1"/>
  <c r="AH2045" i="1" s="1"/>
  <c r="AJ760" i="1"/>
  <c r="AD760" i="1"/>
  <c r="AE760" i="1" s="1"/>
  <c r="AF760" i="1" s="1"/>
  <c r="AJ759" i="1"/>
  <c r="AD759" i="1"/>
  <c r="AE759" i="1" s="1"/>
  <c r="AF759" i="1" s="1"/>
  <c r="AH759" i="1" s="1"/>
  <c r="AJ845" i="1"/>
  <c r="AD845" i="1"/>
  <c r="AE845" i="1" s="1"/>
  <c r="AF845" i="1" s="1"/>
  <c r="AJ1635" i="1"/>
  <c r="AD1635" i="1"/>
  <c r="AE1635" i="1" s="1"/>
  <c r="AF1635" i="1" s="1"/>
  <c r="AH1635" i="1" s="1"/>
  <c r="AJ1604" i="1"/>
  <c r="AD1604" i="1"/>
  <c r="AE1604" i="1" s="1"/>
  <c r="AF1604" i="1" s="1"/>
  <c r="AJ352" i="1"/>
  <c r="AD352" i="1"/>
  <c r="AE352" i="1" s="1"/>
  <c r="AF352" i="1" s="1"/>
  <c r="AH352" i="1" s="1"/>
  <c r="AJ1594" i="1"/>
  <c r="AD1594" i="1"/>
  <c r="AE1594" i="1" s="1"/>
  <c r="AF1594" i="1" s="1"/>
  <c r="AJ351" i="1"/>
  <c r="AD351" i="1"/>
  <c r="AE351" i="1" s="1"/>
  <c r="AF351" i="1" s="1"/>
  <c r="AH351" i="1" s="1"/>
  <c r="AJ789" i="1"/>
  <c r="AD789" i="1"/>
  <c r="AE789" i="1" s="1"/>
  <c r="AF789" i="1" s="1"/>
  <c r="AJ788" i="1"/>
  <c r="AD788" i="1"/>
  <c r="AE788" i="1" s="1"/>
  <c r="AF788" i="1" s="1"/>
  <c r="AH788" i="1" s="1"/>
  <c r="AJ758" i="1"/>
  <c r="AD758" i="1"/>
  <c r="AE758" i="1" s="1"/>
  <c r="AF758" i="1" s="1"/>
  <c r="AJ1275" i="1"/>
  <c r="AD1275" i="1"/>
  <c r="AE1275" i="1" s="1"/>
  <c r="AF1275" i="1" s="1"/>
  <c r="AJ1303" i="1"/>
  <c r="AD1303" i="1"/>
  <c r="AE1303" i="1" s="1"/>
  <c r="AF1303" i="1" s="1"/>
  <c r="AJ2077" i="1"/>
  <c r="AD2077" i="1"/>
  <c r="AE2077" i="1" s="1"/>
  <c r="AF2077" i="1" s="1"/>
  <c r="AJ2076" i="1"/>
  <c r="AD2076" i="1"/>
  <c r="AE2076" i="1" s="1"/>
  <c r="AF2076" i="1" s="1"/>
  <c r="AJ844" i="1"/>
  <c r="AD844" i="1"/>
  <c r="AE844" i="1" s="1"/>
  <c r="AF844" i="1" s="1"/>
  <c r="AJ1634" i="1"/>
  <c r="AD1634" i="1"/>
  <c r="AE1634" i="1" s="1"/>
  <c r="AF1634" i="1" s="1"/>
  <c r="AJ2075" i="1"/>
  <c r="AD2075" i="1"/>
  <c r="AE2075" i="1" s="1"/>
  <c r="AF2075" i="1" s="1"/>
  <c r="AJ757" i="1"/>
  <c r="AD757" i="1"/>
  <c r="AE757" i="1" s="1"/>
  <c r="AF757" i="1" s="1"/>
  <c r="AJ787" i="1"/>
  <c r="AD787" i="1"/>
  <c r="AE787" i="1" s="1"/>
  <c r="AF787" i="1" s="1"/>
  <c r="AH787" i="1" s="1"/>
  <c r="AJ856" i="1"/>
  <c r="AD856" i="1"/>
  <c r="AE856" i="1" s="1"/>
  <c r="AF856" i="1" s="1"/>
  <c r="AJ69" i="1"/>
  <c r="AD69" i="1"/>
  <c r="AE69" i="1" s="1"/>
  <c r="AF69" i="1" s="1"/>
  <c r="AH69" i="1" s="1"/>
  <c r="AJ2074" i="1"/>
  <c r="AD2074" i="1"/>
  <c r="AE2074" i="1" s="1"/>
  <c r="AF2074" i="1" s="1"/>
  <c r="AJ2073" i="1"/>
  <c r="AD2073" i="1"/>
  <c r="AE2073" i="1" s="1"/>
  <c r="AF2073" i="1" s="1"/>
  <c r="AJ538" i="1"/>
  <c r="AD538" i="1"/>
  <c r="AE538" i="1" s="1"/>
  <c r="AF538" i="1" s="1"/>
  <c r="AJ362" i="1"/>
  <c r="AD362" i="1"/>
  <c r="AE362" i="1" s="1"/>
  <c r="AF362" i="1" s="1"/>
  <c r="AH362" i="1" s="1"/>
  <c r="AJ843" i="1"/>
  <c r="AD843" i="1"/>
  <c r="AE843" i="1" s="1"/>
  <c r="AF843" i="1" s="1"/>
  <c r="AJ855" i="1"/>
  <c r="AD855" i="1"/>
  <c r="AE855" i="1" s="1"/>
  <c r="AF855" i="1" s="1"/>
  <c r="AH855" i="1" s="1"/>
  <c r="AJ2072" i="1"/>
  <c r="AD2072" i="1"/>
  <c r="AE2072" i="1" s="1"/>
  <c r="AF2072" i="1" s="1"/>
  <c r="AJ2071" i="1"/>
  <c r="AD2071" i="1"/>
  <c r="AE2071" i="1" s="1"/>
  <c r="AF2071" i="1" s="1"/>
  <c r="AJ756" i="1"/>
  <c r="AD756" i="1"/>
  <c r="AE756" i="1" s="1"/>
  <c r="AF756" i="1" s="1"/>
  <c r="AJ842" i="1"/>
  <c r="AD842" i="1"/>
  <c r="AE842" i="1" s="1"/>
  <c r="AF842" i="1" s="1"/>
  <c r="AJ2044" i="1"/>
  <c r="AD2044" i="1"/>
  <c r="AE2044" i="1" s="1"/>
  <c r="AF2044" i="1" s="1"/>
  <c r="AJ755" i="1"/>
  <c r="AD755" i="1"/>
  <c r="AE755" i="1" s="1"/>
  <c r="AF755" i="1" s="1"/>
  <c r="AJ854" i="1"/>
  <c r="AD854" i="1"/>
  <c r="AE854" i="1" s="1"/>
  <c r="AF854" i="1" s="1"/>
  <c r="AJ2070" i="1"/>
  <c r="AD2070" i="1"/>
  <c r="AE2070" i="1" s="1"/>
  <c r="AF2070" i="1" s="1"/>
  <c r="AH2070" i="1" s="1"/>
  <c r="AJ361" i="1"/>
  <c r="AD361" i="1"/>
  <c r="AE361" i="1" s="1"/>
  <c r="AF361" i="1" s="1"/>
  <c r="AJ1580" i="1"/>
  <c r="AD1580" i="1"/>
  <c r="AE1580" i="1" s="1"/>
  <c r="AF1580" i="1" s="1"/>
  <c r="AH1580" i="1" s="1"/>
  <c r="AJ810" i="1"/>
  <c r="AD810" i="1"/>
  <c r="AE810" i="1" s="1"/>
  <c r="AF810" i="1" s="1"/>
  <c r="AJ635" i="1"/>
  <c r="AD635" i="1"/>
  <c r="AE635" i="1" s="1"/>
  <c r="AF635" i="1" s="1"/>
  <c r="AJ1274" i="1"/>
  <c r="AD1274" i="1"/>
  <c r="AE1274" i="1" s="1"/>
  <c r="AF1274" i="1" s="1"/>
  <c r="AJ537" i="1"/>
  <c r="AD537" i="1"/>
  <c r="AE537" i="1" s="1"/>
  <c r="AF537" i="1" s="1"/>
  <c r="AH537" i="1" s="1"/>
  <c r="AJ1273" i="1"/>
  <c r="AD1273" i="1"/>
  <c r="AE1273" i="1" s="1"/>
  <c r="AF1273" i="1" s="1"/>
  <c r="AJ2043" i="1"/>
  <c r="AD2043" i="1"/>
  <c r="AE2043" i="1" s="1"/>
  <c r="AF2043" i="1" s="1"/>
  <c r="AJ2069" i="1"/>
  <c r="AD2069" i="1"/>
  <c r="AE2069" i="1" s="1"/>
  <c r="AF2069" i="1" s="1"/>
  <c r="AJ754" i="1"/>
  <c r="AD754" i="1"/>
  <c r="AE754" i="1" s="1"/>
  <c r="AF754" i="1" s="1"/>
  <c r="AJ753" i="1"/>
  <c r="AD753" i="1"/>
  <c r="AE753" i="1" s="1"/>
  <c r="AF753" i="1" s="1"/>
  <c r="AJ2068" i="1"/>
  <c r="AD2068" i="1"/>
  <c r="AE2068" i="1" s="1"/>
  <c r="AF2068" i="1" s="1"/>
  <c r="AJ1302" i="1"/>
  <c r="AD1302" i="1"/>
  <c r="AE1302" i="1" s="1"/>
  <c r="AF1302" i="1" s="1"/>
  <c r="AJ1272" i="1"/>
  <c r="AD1272" i="1"/>
  <c r="AE1272" i="1" s="1"/>
  <c r="AF1272" i="1" s="1"/>
  <c r="AH1272" i="1" s="1"/>
  <c r="AJ2067" i="1"/>
  <c r="AD2067" i="1"/>
  <c r="AE2067" i="1" s="1"/>
  <c r="AF2067" i="1" s="1"/>
  <c r="AJ350" i="1"/>
  <c r="AD350" i="1"/>
  <c r="AE350" i="1" s="1"/>
  <c r="AF350" i="1" s="1"/>
  <c r="AH350" i="1" s="1"/>
  <c r="AJ471" i="1"/>
  <c r="AD471" i="1"/>
  <c r="AE471" i="1" s="1"/>
  <c r="AF471" i="1" s="1"/>
  <c r="AJ786" i="1"/>
  <c r="AD786" i="1"/>
  <c r="AE786" i="1" s="1"/>
  <c r="AF786" i="1" s="1"/>
  <c r="AJ349" i="1"/>
  <c r="AD349" i="1"/>
  <c r="AE349" i="1" s="1"/>
  <c r="AF349" i="1" s="1"/>
  <c r="AJ2091" i="1"/>
  <c r="AD2091" i="1"/>
  <c r="AE2091" i="1" s="1"/>
  <c r="AF2091" i="1" s="1"/>
  <c r="AJ2066" i="1"/>
  <c r="AD2066" i="1"/>
  <c r="AE2066" i="1" s="1"/>
  <c r="AF2066" i="1" s="1"/>
  <c r="AJ841" i="1"/>
  <c r="AD841" i="1"/>
  <c r="AE841" i="1" s="1"/>
  <c r="AF841" i="1" s="1"/>
  <c r="AH841" i="1" s="1"/>
  <c r="AJ2042" i="1"/>
  <c r="AD2042" i="1"/>
  <c r="AE2042" i="1" s="1"/>
  <c r="AF2042" i="1" s="1"/>
  <c r="AJ785" i="1"/>
  <c r="AD785" i="1"/>
  <c r="AE785" i="1" s="1"/>
  <c r="AF785" i="1" s="1"/>
  <c r="AH785" i="1" s="1"/>
  <c r="AJ752" i="1"/>
  <c r="AD752" i="1"/>
  <c r="AE752" i="1" s="1"/>
  <c r="AF752" i="1" s="1"/>
  <c r="AJ32" i="1"/>
  <c r="AD32" i="1"/>
  <c r="AE32" i="1" s="1"/>
  <c r="AF32" i="1" s="1"/>
  <c r="AJ784" i="1"/>
  <c r="AD784" i="1"/>
  <c r="AE784" i="1" s="1"/>
  <c r="AF784" i="1" s="1"/>
  <c r="AJ2041" i="1"/>
  <c r="AD2041" i="1"/>
  <c r="AE2041" i="1" s="1"/>
  <c r="AF2041" i="1" s="1"/>
  <c r="AJ1220" i="1"/>
  <c r="AD1220" i="1"/>
  <c r="AE1220" i="1" s="1"/>
  <c r="AF1220" i="1" s="1"/>
  <c r="AJ2475" i="1"/>
  <c r="AD2475" i="1"/>
  <c r="AE2475" i="1" s="1"/>
  <c r="AF2475" i="1" s="1"/>
  <c r="AJ2065" i="1"/>
  <c r="AD2065" i="1"/>
  <c r="AE2065" i="1" s="1"/>
  <c r="AF2065" i="1" s="1"/>
  <c r="AJ840" i="1"/>
  <c r="AD840" i="1"/>
  <c r="AE840" i="1" s="1"/>
  <c r="AF840" i="1" s="1"/>
  <c r="AH840" i="1" s="1"/>
  <c r="AJ809" i="1"/>
  <c r="AD809" i="1"/>
  <c r="AE809" i="1" s="1"/>
  <c r="AF809" i="1" s="1"/>
  <c r="AJ783" i="1"/>
  <c r="AD783" i="1"/>
  <c r="AE783" i="1" s="1"/>
  <c r="AF783" i="1" s="1"/>
  <c r="AJ547" i="1"/>
  <c r="AD547" i="1"/>
  <c r="AE547" i="1" s="1"/>
  <c r="AF547" i="1" s="1"/>
  <c r="AJ782" i="1"/>
  <c r="AD782" i="1"/>
  <c r="AE782" i="1" s="1"/>
  <c r="AF782" i="1" s="1"/>
  <c r="AJ1603" i="1"/>
  <c r="AD1603" i="1"/>
  <c r="AE1603" i="1" s="1"/>
  <c r="AF1603" i="1" s="1"/>
  <c r="AJ781" i="1"/>
  <c r="AD781" i="1"/>
  <c r="AE781" i="1" s="1"/>
  <c r="AF781" i="1" s="1"/>
  <c r="AH781" i="1" s="1"/>
  <c r="AJ2064" i="1"/>
  <c r="AD2064" i="1"/>
  <c r="AE2064" i="1" s="1"/>
  <c r="AF2064" i="1" s="1"/>
  <c r="AJ853" i="1"/>
  <c r="AD853" i="1"/>
  <c r="AE853" i="1" s="1"/>
  <c r="AF853" i="1" s="1"/>
  <c r="AJ1593" i="1"/>
  <c r="AD1593" i="1"/>
  <c r="AE1593" i="1" s="1"/>
  <c r="AF1593" i="1" s="1"/>
  <c r="AJ1301" i="1"/>
  <c r="AD1301" i="1"/>
  <c r="AE1301" i="1" s="1"/>
  <c r="AF1301" i="1" s="1"/>
  <c r="AJ360" i="1"/>
  <c r="AD360" i="1"/>
  <c r="AE360" i="1" s="1"/>
  <c r="AF360" i="1" s="1"/>
  <c r="AJ751" i="1"/>
  <c r="AD751" i="1"/>
  <c r="AE751" i="1" s="1"/>
  <c r="AF751" i="1" s="1"/>
  <c r="AJ1322" i="1"/>
  <c r="AD1322" i="1"/>
  <c r="AE1322" i="1" s="1"/>
  <c r="AF1322" i="1" s="1"/>
  <c r="AJ1271" i="1"/>
  <c r="AD1271" i="1"/>
  <c r="AE1271" i="1" s="1"/>
  <c r="AF1271" i="1" s="1"/>
  <c r="AJ359" i="1"/>
  <c r="AD359" i="1"/>
  <c r="AE359" i="1" s="1"/>
  <c r="AF359" i="1" s="1"/>
  <c r="AJ358" i="1"/>
  <c r="AD358" i="1"/>
  <c r="AE358" i="1" s="1"/>
  <c r="AF358" i="1" s="1"/>
  <c r="AH358" i="1" s="1"/>
  <c r="AJ780" i="1"/>
  <c r="AD780" i="1"/>
  <c r="AE780" i="1" s="1"/>
  <c r="AF780" i="1" s="1"/>
  <c r="AJ808" i="1"/>
  <c r="AD808" i="1"/>
  <c r="AE808" i="1" s="1"/>
  <c r="AF808" i="1" s="1"/>
  <c r="AJ348" i="1"/>
  <c r="AD348" i="1"/>
  <c r="AE348" i="1" s="1"/>
  <c r="AF348" i="1" s="1"/>
  <c r="AJ189" i="1"/>
  <c r="AD189" i="1"/>
  <c r="AE189" i="1" s="1"/>
  <c r="AF189" i="1" s="1"/>
  <c r="AJ116" i="1"/>
  <c r="AD116" i="1"/>
  <c r="AE116" i="1" s="1"/>
  <c r="AF116" i="1" s="1"/>
  <c r="AJ779" i="1"/>
  <c r="AD779" i="1"/>
  <c r="AE779" i="1" s="1"/>
  <c r="AF779" i="1" s="1"/>
  <c r="AJ2040" i="1"/>
  <c r="AD2040" i="1"/>
  <c r="AE2040" i="1" s="1"/>
  <c r="AF2040" i="1" s="1"/>
  <c r="AJ778" i="1"/>
  <c r="AD778" i="1"/>
  <c r="AE778" i="1" s="1"/>
  <c r="AF778" i="1" s="1"/>
  <c r="AJ212" i="1"/>
  <c r="AD212" i="1"/>
  <c r="AE212" i="1" s="1"/>
  <c r="AF212" i="1" s="1"/>
  <c r="AJ31" i="1"/>
  <c r="AD31" i="1"/>
  <c r="AE31" i="1" s="1"/>
  <c r="AF31" i="1" s="1"/>
  <c r="AJ17" i="1"/>
  <c r="AD17" i="1"/>
  <c r="AE17" i="1" s="1"/>
  <c r="AF17" i="1" s="1"/>
  <c r="AJ30" i="1"/>
  <c r="AD30" i="1"/>
  <c r="AE30" i="1" s="1"/>
  <c r="AF30" i="1" s="1"/>
  <c r="AJ29" i="1"/>
  <c r="AD29" i="1"/>
  <c r="AE29" i="1" s="1"/>
  <c r="AF29" i="1" s="1"/>
  <c r="AJ16" i="1"/>
  <c r="AD16" i="1"/>
  <c r="AE16" i="1" s="1"/>
  <c r="AF16" i="1" s="1"/>
  <c r="AJ28" i="1"/>
  <c r="AD28" i="1"/>
  <c r="AE28" i="1" s="1"/>
  <c r="AF28" i="1" s="1"/>
  <c r="AJ27" i="1"/>
  <c r="AD27" i="1"/>
  <c r="AE27" i="1" s="1"/>
  <c r="AF27" i="1" s="1"/>
  <c r="AH27" i="1" s="1"/>
  <c r="AJ2" i="1"/>
  <c r="AD2" i="1"/>
  <c r="AE2" i="1" s="1"/>
  <c r="AF2" i="1" s="1"/>
  <c r="AJ3" i="1"/>
  <c r="AE3" i="1"/>
  <c r="AF3" i="1" s="1"/>
  <c r="AJ9" i="1"/>
  <c r="AE9" i="1"/>
  <c r="AF9" i="1" s="1"/>
  <c r="AJ12" i="1"/>
  <c r="AD12" i="1"/>
  <c r="AE12" i="1" s="1"/>
  <c r="AF12" i="1" s="1"/>
  <c r="AJ4" i="1"/>
  <c r="AE4" i="1"/>
  <c r="AF4" i="1" s="1"/>
  <c r="AJ7" i="1"/>
  <c r="AD7" i="1"/>
  <c r="AE7" i="1" s="1"/>
  <c r="AF7" i="1" s="1"/>
  <c r="AH7" i="1" s="1"/>
  <c r="AJ6" i="1"/>
  <c r="AD6" i="1"/>
  <c r="AE6" i="1" s="1"/>
  <c r="AF6" i="1" s="1"/>
  <c r="AJ8" i="1"/>
  <c r="AD8" i="1"/>
  <c r="AE8" i="1" s="1"/>
  <c r="AF8" i="1" s="1"/>
  <c r="AJ18" i="1"/>
  <c r="AD18" i="1"/>
  <c r="AE18" i="1" s="1"/>
  <c r="AF18" i="1" s="1"/>
  <c r="AJ13" i="1"/>
  <c r="AE13" i="1"/>
  <c r="AF13" i="1" s="1"/>
  <c r="AJ11" i="1"/>
  <c r="AE11" i="1"/>
  <c r="AF11" i="1" s="1"/>
  <c r="AJ5" i="1"/>
  <c r="AD5" i="1"/>
  <c r="AE5" i="1" s="1"/>
  <c r="AF5" i="1" s="1"/>
  <c r="AJ26" i="1"/>
  <c r="AD26" i="1"/>
  <c r="AE26" i="1" s="1"/>
  <c r="AF26" i="1" s="1"/>
  <c r="AJ25" i="1"/>
  <c r="AD25" i="1"/>
  <c r="AE25" i="1" s="1"/>
  <c r="AF25" i="1" s="1"/>
  <c r="AH25" i="1" s="1"/>
  <c r="AJ24" i="1"/>
  <c r="AD24" i="1"/>
  <c r="AE24" i="1" s="1"/>
  <c r="AF24" i="1" s="1"/>
  <c r="AJ23" i="1"/>
  <c r="AD23" i="1"/>
  <c r="AE23" i="1" s="1"/>
  <c r="AF23" i="1" s="1"/>
  <c r="AH23" i="1" s="1"/>
  <c r="AJ15" i="1"/>
  <c r="AD15" i="1"/>
  <c r="AE15" i="1" s="1"/>
  <c r="AF15" i="1" s="1"/>
  <c r="AJ14" i="1"/>
  <c r="AD14" i="1"/>
  <c r="AE14" i="1" s="1"/>
  <c r="AF14" i="1" s="1"/>
  <c r="AJ22" i="1"/>
  <c r="AD22" i="1"/>
  <c r="AE22" i="1" s="1"/>
  <c r="AF22" i="1" s="1"/>
  <c r="AJ21" i="1"/>
  <c r="AD21" i="1"/>
  <c r="AE21" i="1" s="1"/>
  <c r="AF21" i="1" s="1"/>
  <c r="AJ20" i="1"/>
  <c r="AD20" i="1"/>
  <c r="AE20" i="1" s="1"/>
  <c r="AF20" i="1" s="1"/>
  <c r="AJ10" i="1"/>
  <c r="AD10" i="1"/>
  <c r="AE10" i="1" s="1"/>
  <c r="AF10" i="1" s="1"/>
  <c r="AD19" i="1"/>
  <c r="AE19" i="1" s="1"/>
  <c r="AF19" i="1" s="1"/>
  <c r="AH19" i="1" s="1"/>
  <c r="AJ19" i="1"/>
  <c r="AK326" i="1" l="1"/>
  <c r="AG2101" i="1"/>
  <c r="AI2101" i="1" s="1"/>
  <c r="AH1884" i="1"/>
  <c r="AG724" i="1"/>
  <c r="AI724" i="1" s="1"/>
  <c r="AH279" i="1"/>
  <c r="AH2267" i="1"/>
  <c r="AK2358" i="1"/>
  <c r="AG1996" i="1"/>
  <c r="AI1996" i="1" s="1"/>
  <c r="AK1235" i="1"/>
  <c r="AG673" i="1"/>
  <c r="AI673" i="1" s="1"/>
  <c r="AG632" i="1"/>
  <c r="AI632" i="1" s="1"/>
  <c r="AG244" i="1"/>
  <c r="AI244" i="1" s="1"/>
  <c r="AH950" i="1"/>
  <c r="AG1955" i="1"/>
  <c r="AI1955" i="1" s="1"/>
  <c r="AG1268" i="1"/>
  <c r="AI1268" i="1" s="1"/>
  <c r="AK455" i="1"/>
  <c r="AG208" i="1"/>
  <c r="AI208" i="1" s="1"/>
  <c r="AG846" i="1"/>
  <c r="AI846" i="1" s="1"/>
  <c r="AK1896" i="1"/>
  <c r="AG1916" i="1"/>
  <c r="AI1916" i="1" s="1"/>
  <c r="AH1235" i="1"/>
  <c r="AK2487" i="1"/>
  <c r="AG156" i="1"/>
  <c r="AI156" i="1" s="1"/>
  <c r="AH1238" i="1"/>
  <c r="AH699" i="1"/>
  <c r="AH633" i="1"/>
  <c r="AK1762" i="1"/>
  <c r="AK406" i="1"/>
  <c r="AG1254" i="1"/>
  <c r="AI1254" i="1" s="1"/>
  <c r="AG1258" i="1"/>
  <c r="AI1258" i="1" s="1"/>
  <c r="AH2453" i="1"/>
  <c r="AG2454" i="1"/>
  <c r="AI2454" i="1" s="1"/>
  <c r="AH2454" i="1"/>
  <c r="AG1553" i="1"/>
  <c r="AI1553" i="1" s="1"/>
  <c r="AH1553" i="1"/>
  <c r="AG2141" i="1"/>
  <c r="AH2141" i="1"/>
  <c r="AH345" i="1"/>
  <c r="AG345" i="1"/>
  <c r="AI345" i="1" s="1"/>
  <c r="AG540" i="1"/>
  <c r="AK540" i="1" s="1"/>
  <c r="AH540" i="1"/>
  <c r="AH367" i="1"/>
  <c r="AG748" i="1"/>
  <c r="AI748" i="1" s="1"/>
  <c r="AH1323" i="1"/>
  <c r="AH567" i="1"/>
  <c r="AH1536" i="1"/>
  <c r="AG334" i="1"/>
  <c r="AI334" i="1" s="1"/>
  <c r="AH1835" i="1"/>
  <c r="AH2251" i="1"/>
  <c r="AG685" i="1"/>
  <c r="AK685" i="1" s="1"/>
  <c r="AG713" i="1"/>
  <c r="AI713" i="1" s="1"/>
  <c r="AG2031" i="1"/>
  <c r="AI2031" i="1" s="1"/>
  <c r="AH2406" i="1"/>
  <c r="AH1789" i="1"/>
  <c r="AK2406" i="1"/>
  <c r="AG690" i="1"/>
  <c r="AI690" i="1" s="1"/>
  <c r="AG516" i="1"/>
  <c r="AI516" i="1" s="1"/>
  <c r="AG66" i="1"/>
  <c r="AI66" i="1" s="1"/>
  <c r="AG1858" i="1"/>
  <c r="AI1858" i="1" s="1"/>
  <c r="AK525" i="1"/>
  <c r="AK247" i="1"/>
  <c r="AH1843" i="1"/>
  <c r="AG1086" i="1"/>
  <c r="AI1086" i="1" s="1"/>
  <c r="AG1276" i="1"/>
  <c r="AI1276" i="1" s="1"/>
  <c r="AH1232" i="1"/>
  <c r="AK1617" i="1"/>
  <c r="AG1248" i="1"/>
  <c r="AI1248" i="1" s="1"/>
  <c r="AK1138" i="1"/>
  <c r="AK1843" i="1"/>
  <c r="AK1900" i="1"/>
  <c r="AK1238" i="1"/>
  <c r="AH2458" i="1"/>
  <c r="AG2347" i="1"/>
  <c r="AK2347" i="1" s="1"/>
  <c r="AH1028" i="1"/>
  <c r="AK1550" i="1"/>
  <c r="AH57" i="1"/>
  <c r="AH113" i="1"/>
  <c r="AG1149" i="1"/>
  <c r="AI1149" i="1" s="1"/>
  <c r="AG741" i="1"/>
  <c r="AI741" i="1" s="1"/>
  <c r="AG470" i="1"/>
  <c r="AI470" i="1" s="1"/>
  <c r="AG1515" i="1"/>
  <c r="AI1515" i="1" s="1"/>
  <c r="AH1766" i="1"/>
  <c r="AG1890" i="1"/>
  <c r="AI1890" i="1" s="1"/>
  <c r="AH1512" i="1"/>
  <c r="AG500" i="1"/>
  <c r="AI500" i="1" s="1"/>
  <c r="AK1865" i="1"/>
  <c r="AH1690" i="1"/>
  <c r="AG1690" i="1"/>
  <c r="AI1690" i="1" s="1"/>
  <c r="AG1433" i="1"/>
  <c r="AI1433" i="1" s="1"/>
  <c r="AH1433" i="1"/>
  <c r="AH1866" i="1"/>
  <c r="AG1866" i="1"/>
  <c r="AI1866" i="1" s="1"/>
  <c r="AG2402" i="1"/>
  <c r="AI2402" i="1" s="1"/>
  <c r="AH2402" i="1"/>
  <c r="AH1571" i="1"/>
  <c r="AG1571" i="1"/>
  <c r="AI1571" i="1" s="1"/>
  <c r="AH1313" i="1"/>
  <c r="AG1313" i="1"/>
  <c r="AI1313" i="1" s="1"/>
  <c r="AH863" i="1"/>
  <c r="AG863" i="1"/>
  <c r="AI863" i="1" s="1"/>
  <c r="AK1483" i="1"/>
  <c r="AI1483" i="1"/>
  <c r="AG300" i="1"/>
  <c r="AI300" i="1" s="1"/>
  <c r="AH300" i="1"/>
  <c r="AG467" i="1"/>
  <c r="AI467" i="1" s="1"/>
  <c r="AH467" i="1"/>
  <c r="AK1179" i="1"/>
  <c r="AG577" i="1"/>
  <c r="AI577" i="1" s="1"/>
  <c r="AH577" i="1"/>
  <c r="AG849" i="1"/>
  <c r="AI849" i="1" s="1"/>
  <c r="AH849" i="1"/>
  <c r="AK2283" i="1"/>
  <c r="AI2283" i="1"/>
  <c r="AH2424" i="1"/>
  <c r="AG2424" i="1"/>
  <c r="AI2424" i="1" s="1"/>
  <c r="AH2060" i="1"/>
  <c r="AG2060" i="1"/>
  <c r="AK2060" i="1" s="1"/>
  <c r="AG893" i="1"/>
  <c r="AI893" i="1" s="1"/>
  <c r="AH893" i="1"/>
  <c r="AH1957" i="1"/>
  <c r="AG1957" i="1"/>
  <c r="AI1957" i="1" s="1"/>
  <c r="AH442" i="1"/>
  <c r="AG442" i="1"/>
  <c r="AI442" i="1" s="1"/>
  <c r="AH1016" i="1"/>
  <c r="AG1016" i="1"/>
  <c r="AH1893" i="1"/>
  <c r="AG1893" i="1"/>
  <c r="AI1893" i="1" s="1"/>
  <c r="AH1597" i="1"/>
  <c r="AG1597" i="1"/>
  <c r="AI1597" i="1" s="1"/>
  <c r="AG2168" i="1"/>
  <c r="AI2168" i="1" s="1"/>
  <c r="AH2168" i="1"/>
  <c r="AG1151" i="1"/>
  <c r="AI1151" i="1" s="1"/>
  <c r="AH1151" i="1"/>
  <c r="AG833" i="1"/>
  <c r="AH833" i="1"/>
  <c r="AH1069" i="1"/>
  <c r="AG1069" i="1"/>
  <c r="AI1069" i="1" s="1"/>
  <c r="AH275" i="1"/>
  <c r="AG275" i="1"/>
  <c r="AI275" i="1" s="1"/>
  <c r="AG1056" i="1"/>
  <c r="AI1056" i="1" s="1"/>
  <c r="AH1056" i="1"/>
  <c r="AH2420" i="1"/>
  <c r="AG2420" i="1"/>
  <c r="AK2420" i="1" s="1"/>
  <c r="AG816" i="1"/>
  <c r="AI816" i="1" s="1"/>
  <c r="AH816" i="1"/>
  <c r="AH1763" i="1"/>
  <c r="AG1763" i="1"/>
  <c r="AI1763" i="1" s="1"/>
  <c r="AH1458" i="1"/>
  <c r="AG1458" i="1"/>
  <c r="AI1458" i="1" s="1"/>
  <c r="AG1501" i="1"/>
  <c r="AI1501" i="1" s="1"/>
  <c r="AH1501" i="1"/>
  <c r="AG1420" i="1"/>
  <c r="AI1420" i="1" s="1"/>
  <c r="AH1420" i="1"/>
  <c r="AG616" i="1"/>
  <c r="AI616" i="1" s="1"/>
  <c r="AH616" i="1"/>
  <c r="AH276" i="1"/>
  <c r="AG276" i="1"/>
  <c r="AI276" i="1" s="1"/>
  <c r="AH1461" i="1"/>
  <c r="AG1461" i="1"/>
  <c r="AI1461" i="1" s="1"/>
  <c r="AH678" i="1"/>
  <c r="AG678" i="1"/>
  <c r="AI678" i="1" s="1"/>
  <c r="AH363" i="1"/>
  <c r="AG363" i="1"/>
  <c r="AK363" i="1" s="1"/>
  <c r="AH155" i="1"/>
  <c r="AG155" i="1"/>
  <c r="AI155" i="1" s="1"/>
  <c r="AH1551" i="1"/>
  <c r="AG1551" i="1"/>
  <c r="AI1551" i="1" s="1"/>
  <c r="AI610" i="1"/>
  <c r="AK610" i="1"/>
  <c r="AH1271" i="1"/>
  <c r="AG1271" i="1"/>
  <c r="AI1271" i="1" s="1"/>
  <c r="AK1269" i="1"/>
  <c r="AH1262" i="1"/>
  <c r="AG1262" i="1"/>
  <c r="AI1262" i="1" s="1"/>
  <c r="AG222" i="1"/>
  <c r="AI222" i="1" s="1"/>
  <c r="AH222" i="1"/>
  <c r="AG377" i="1"/>
  <c r="AI377" i="1" s="1"/>
  <c r="AH377" i="1"/>
  <c r="AG878" i="1"/>
  <c r="AI878" i="1" s="1"/>
  <c r="AH878" i="1"/>
  <c r="AH1141" i="1"/>
  <c r="AG1141" i="1"/>
  <c r="AI1141" i="1" s="1"/>
  <c r="AH1859" i="1"/>
  <c r="AG1859" i="1"/>
  <c r="AI1859" i="1" s="1"/>
  <c r="AG1614" i="1"/>
  <c r="AI1614" i="1" s="1"/>
  <c r="AH1614" i="1"/>
  <c r="AH1942" i="1"/>
  <c r="AG1942" i="1"/>
  <c r="AK1942" i="1" s="1"/>
  <c r="AG2083" i="1"/>
  <c r="AI2083" i="1" s="1"/>
  <c r="AH2083" i="1"/>
  <c r="AH1591" i="1"/>
  <c r="AG1591" i="1"/>
  <c r="AI1591" i="1" s="1"/>
  <c r="AH1157" i="1"/>
  <c r="AG1157" i="1"/>
  <c r="AI1157" i="1" s="1"/>
  <c r="AH457" i="1"/>
  <c r="AG457" i="1"/>
  <c r="AI457" i="1" s="1"/>
  <c r="AG1652" i="1"/>
  <c r="AI1652" i="1" s="1"/>
  <c r="AH1652" i="1"/>
  <c r="AG2098" i="1"/>
  <c r="AI2098" i="1" s="1"/>
  <c r="AH2098" i="1"/>
  <c r="AG511" i="1"/>
  <c r="AI511" i="1" s="1"/>
  <c r="AH511" i="1"/>
  <c r="AG308" i="1"/>
  <c r="AI308" i="1" s="1"/>
  <c r="AH308" i="1"/>
  <c r="AG1881" i="1"/>
  <c r="AI1881" i="1" s="1"/>
  <c r="AH1881" i="1"/>
  <c r="AG1525" i="1"/>
  <c r="AI1525" i="1" s="1"/>
  <c r="AH1525" i="1"/>
  <c r="AG328" i="1"/>
  <c r="AI328" i="1" s="1"/>
  <c r="AH328" i="1"/>
  <c r="AH1949" i="1"/>
  <c r="AG1949" i="1"/>
  <c r="AI1949" i="1" s="1"/>
  <c r="AH2075" i="1"/>
  <c r="AG2075" i="1"/>
  <c r="AI2075" i="1" s="1"/>
  <c r="AH197" i="1"/>
  <c r="AG197" i="1"/>
  <c r="AK197" i="1" s="1"/>
  <c r="AH1801" i="1"/>
  <c r="AG1801" i="1"/>
  <c r="AI1801" i="1" s="1"/>
  <c r="AG1150" i="1"/>
  <c r="AK1150" i="1" s="1"/>
  <c r="AH1150" i="1"/>
  <c r="AH2395" i="1"/>
  <c r="AG2395" i="1"/>
  <c r="AI2395" i="1" s="1"/>
  <c r="AK1247" i="1"/>
  <c r="AK1041" i="1"/>
  <c r="AK1107" i="1"/>
  <c r="AH735" i="1"/>
  <c r="AG1217" i="1"/>
  <c r="AK2101" i="1"/>
  <c r="AG1616" i="1"/>
  <c r="AI1616" i="1" s="1"/>
  <c r="AH483" i="1"/>
  <c r="AG2461" i="1"/>
  <c r="AK2461" i="1" s="1"/>
  <c r="AG661" i="1"/>
  <c r="AI661" i="1" s="1"/>
  <c r="AH2269" i="1"/>
  <c r="AG48" i="1"/>
  <c r="AI48" i="1" s="1"/>
  <c r="AH2358" i="1"/>
  <c r="AG169" i="1"/>
  <c r="AK169" i="1" s="1"/>
  <c r="AH329" i="1"/>
  <c r="AG1186" i="1"/>
  <c r="AI1186" i="1" s="1"/>
  <c r="AG636" i="1"/>
  <c r="AI636" i="1" s="1"/>
  <c r="AG716" i="1"/>
  <c r="AI716" i="1" s="1"/>
  <c r="AH697" i="1"/>
  <c r="AG369" i="1"/>
  <c r="AK369" i="1" s="1"/>
  <c r="AH2027" i="1"/>
  <c r="AG725" i="1"/>
  <c r="AI725" i="1" s="1"/>
  <c r="AH644" i="1"/>
  <c r="AK56" i="1"/>
  <c r="AK2269" i="1"/>
  <c r="AH1818" i="1"/>
  <c r="AH1853" i="1"/>
  <c r="AI2358" i="1"/>
  <c r="AH2416" i="1"/>
  <c r="AH451" i="1"/>
  <c r="AK1789" i="1"/>
  <c r="AG423" i="1"/>
  <c r="AK423" i="1" s="1"/>
  <c r="AG182" i="1"/>
  <c r="AK182" i="1" s="1"/>
  <c r="AK697" i="1"/>
  <c r="AK1337" i="1"/>
  <c r="AK1809" i="1"/>
  <c r="AK1854" i="1"/>
  <c r="AK2416" i="1"/>
  <c r="AK329" i="1"/>
  <c r="AG1065" i="1"/>
  <c r="AK1065" i="1" s="1"/>
  <c r="AK644" i="1"/>
  <c r="AK1818" i="1"/>
  <c r="AK451" i="1"/>
  <c r="AG1272" i="1"/>
  <c r="AI1272" i="1" s="1"/>
  <c r="AG176" i="1"/>
  <c r="AK176" i="1" s="1"/>
  <c r="AG1586" i="1"/>
  <c r="AI1586" i="1" s="1"/>
  <c r="AG1270" i="1"/>
  <c r="AI1270" i="1" s="1"/>
  <c r="AG2000" i="1"/>
  <c r="AK633" i="1"/>
  <c r="AG218" i="1"/>
  <c r="AI218" i="1" s="1"/>
  <c r="AG750" i="1"/>
  <c r="AI750" i="1" s="1"/>
  <c r="AG729" i="1"/>
  <c r="AI729" i="1" s="1"/>
  <c r="AH243" i="1"/>
  <c r="AG544" i="1"/>
  <c r="AI544" i="1" s="1"/>
  <c r="AK388" i="1"/>
  <c r="AG1015" i="1"/>
  <c r="AI1015" i="1" s="1"/>
  <c r="AH1825" i="1"/>
  <c r="AH1899" i="1"/>
  <c r="AK243" i="1"/>
  <c r="AK2448" i="1"/>
  <c r="AG200" i="1"/>
  <c r="AI200" i="1" s="1"/>
  <c r="AG486" i="1"/>
  <c r="AI486" i="1" s="1"/>
  <c r="AH2097" i="1"/>
  <c r="AH485" i="1"/>
  <c r="AG232" i="1"/>
  <c r="AI232" i="1" s="1"/>
  <c r="AK2287" i="1"/>
  <c r="AH572" i="1"/>
  <c r="AG411" i="1"/>
  <c r="AH309" i="1"/>
  <c r="AK1109" i="1"/>
  <c r="AK325" i="1"/>
  <c r="AK330" i="1"/>
  <c r="AH1945" i="1"/>
  <c r="AH1790" i="1"/>
  <c r="AK1793" i="1"/>
  <c r="AK1815" i="1"/>
  <c r="AH354" i="1"/>
  <c r="AG2013" i="1"/>
  <c r="AK2013" i="1" s="1"/>
  <c r="AK1232" i="1"/>
  <c r="AK699" i="1"/>
  <c r="AG1202" i="1"/>
  <c r="AI1202" i="1" s="1"/>
  <c r="AG112" i="1"/>
  <c r="AI112" i="1" s="1"/>
  <c r="AG743" i="1"/>
  <c r="AG2007" i="1"/>
  <c r="AI2007" i="1" s="1"/>
  <c r="AH220" i="1"/>
  <c r="AH223" i="1"/>
  <c r="AK1592" i="1"/>
  <c r="AH389" i="1"/>
  <c r="AK572" i="1"/>
  <c r="AG458" i="1"/>
  <c r="AI458" i="1" s="1"/>
  <c r="AK1945" i="1"/>
  <c r="AK354" i="1"/>
  <c r="AK246" i="1"/>
  <c r="AK1323" i="1"/>
  <c r="AH1936" i="1"/>
  <c r="AH1102" i="1"/>
  <c r="AH1865" i="1"/>
  <c r="AG2387" i="1"/>
  <c r="AI2387" i="1" s="1"/>
  <c r="AG1534" i="1"/>
  <c r="AI1534" i="1" s="1"/>
  <c r="AG338" i="1"/>
  <c r="AI338" i="1" s="1"/>
  <c r="AK2404" i="1"/>
  <c r="AK887" i="1"/>
  <c r="AH1632" i="1"/>
  <c r="AH1319" i="1"/>
  <c r="AK2031" i="1"/>
  <c r="AH131" i="1"/>
  <c r="AG46" i="1"/>
  <c r="AI46" i="1" s="1"/>
  <c r="AK1750" i="1"/>
  <c r="AK435" i="1"/>
  <c r="AK2360" i="1"/>
  <c r="AK1419" i="1"/>
  <c r="AG154" i="1"/>
  <c r="AI154" i="1" s="1"/>
  <c r="AG2422" i="1"/>
  <c r="AI2422" i="1" s="1"/>
  <c r="AG2423" i="1"/>
  <c r="AI2423" i="1" s="1"/>
  <c r="AK156" i="1"/>
  <c r="AK1319" i="1"/>
  <c r="AG1972" i="1"/>
  <c r="AI1972" i="1" s="1"/>
  <c r="AH746" i="1"/>
  <c r="AG2144" i="1"/>
  <c r="AI2144" i="1" s="1"/>
  <c r="AH455" i="1"/>
  <c r="AK2413" i="1"/>
  <c r="AH426" i="1"/>
  <c r="AG1802" i="1"/>
  <c r="AI1802" i="1" s="1"/>
  <c r="AG1089" i="1"/>
  <c r="AI1089" i="1" s="1"/>
  <c r="AG311" i="1"/>
  <c r="AI311" i="1" s="1"/>
  <c r="AK680" i="1"/>
  <c r="AG568" i="1"/>
  <c r="AK568" i="1" s="1"/>
  <c r="AG788" i="1"/>
  <c r="AI788" i="1" s="1"/>
  <c r="AK1221" i="1"/>
  <c r="AG2023" i="1"/>
  <c r="AI2023" i="1" s="1"/>
  <c r="AG692" i="1"/>
  <c r="AI692" i="1" s="1"/>
  <c r="AG1259" i="1"/>
  <c r="AI1259" i="1" s="1"/>
  <c r="AG114" i="1"/>
  <c r="AI114" i="1" s="1"/>
  <c r="AG727" i="1"/>
  <c r="AI727" i="1" s="1"/>
  <c r="AK817" i="1"/>
  <c r="AG1798" i="1"/>
  <c r="AI1798" i="1" s="1"/>
  <c r="AK1346" i="1"/>
  <c r="AH2071" i="1"/>
  <c r="AG2071" i="1"/>
  <c r="AH2043" i="1"/>
  <c r="AG2043" i="1"/>
  <c r="AI2043" i="1" s="1"/>
  <c r="AH751" i="1"/>
  <c r="AG751" i="1"/>
  <c r="AI751" i="1" s="1"/>
  <c r="AH844" i="1"/>
  <c r="AG844" i="1"/>
  <c r="AH782" i="1"/>
  <c r="AG782" i="1"/>
  <c r="AI782" i="1" s="1"/>
  <c r="AH2041" i="1"/>
  <c r="AG2041" i="1"/>
  <c r="AI2041" i="1" s="1"/>
  <c r="AH2077" i="1"/>
  <c r="AG2077" i="1"/>
  <c r="AH755" i="1"/>
  <c r="AG755" i="1"/>
  <c r="AI755" i="1" s="1"/>
  <c r="AH808" i="1"/>
  <c r="AG808" i="1"/>
  <c r="AI808" i="1" s="1"/>
  <c r="AH1301" i="1"/>
  <c r="AG1301" i="1"/>
  <c r="AH10" i="1"/>
  <c r="AG10" i="1"/>
  <c r="AI10" i="1" s="1"/>
  <c r="AH2091" i="1"/>
  <c r="AG2091" i="1"/>
  <c r="AI2091" i="1" s="1"/>
  <c r="AH778" i="1"/>
  <c r="AG778" i="1"/>
  <c r="AH853" i="1"/>
  <c r="AG853" i="1"/>
  <c r="AI853" i="1" s="1"/>
  <c r="AH786" i="1"/>
  <c r="AG786" i="1"/>
  <c r="AI786" i="1" s="1"/>
  <c r="AH635" i="1"/>
  <c r="AG635" i="1"/>
  <c r="AI635" i="1" s="1"/>
  <c r="AH1275" i="1"/>
  <c r="AG1275" i="1"/>
  <c r="AH32" i="1"/>
  <c r="AG32" i="1"/>
  <c r="AH21" i="1"/>
  <c r="AG21" i="1"/>
  <c r="AI21" i="1" s="1"/>
  <c r="AH16" i="1"/>
  <c r="AG16" i="1"/>
  <c r="AI16" i="1" s="1"/>
  <c r="AH779" i="1"/>
  <c r="AG779" i="1"/>
  <c r="AI779" i="1" s="1"/>
  <c r="AH13" i="1"/>
  <c r="AG13" i="1"/>
  <c r="AH842" i="1"/>
  <c r="AG842" i="1"/>
  <c r="AI842" i="1" s="1"/>
  <c r="AH2475" i="1"/>
  <c r="AG2475" i="1"/>
  <c r="AI2475" i="1" s="1"/>
  <c r="AH783" i="1"/>
  <c r="AG783" i="1"/>
  <c r="AI783" i="1" s="1"/>
  <c r="AH31" i="1"/>
  <c r="AG31" i="1"/>
  <c r="AH12" i="1"/>
  <c r="AG12" i="1"/>
  <c r="AI12" i="1" s="1"/>
  <c r="AH2073" i="1"/>
  <c r="AG2073" i="1"/>
  <c r="AI2073" i="1" s="1"/>
  <c r="AH3" i="1"/>
  <c r="AG3" i="1"/>
  <c r="AI3" i="1" s="1"/>
  <c r="AH8" i="1"/>
  <c r="AG8" i="1"/>
  <c r="AI8" i="1" s="1"/>
  <c r="AH2068" i="1"/>
  <c r="AG2068" i="1"/>
  <c r="AI2068" i="1" s="1"/>
  <c r="AH5" i="1"/>
  <c r="AG5" i="1"/>
  <c r="AI5" i="1" s="1"/>
  <c r="AH754" i="1"/>
  <c r="AG754" i="1"/>
  <c r="AH14" i="1"/>
  <c r="AG14" i="1"/>
  <c r="AI14" i="1" s="1"/>
  <c r="AH30" i="1"/>
  <c r="AG30" i="1"/>
  <c r="AI30" i="1" s="1"/>
  <c r="AH189" i="1"/>
  <c r="AG189" i="1"/>
  <c r="AI189" i="1" s="1"/>
  <c r="AH1603" i="1"/>
  <c r="AG1603" i="1"/>
  <c r="AI1603" i="1" s="1"/>
  <c r="AH1274" i="1"/>
  <c r="AG1274" i="1"/>
  <c r="AI1274" i="1" s="1"/>
  <c r="AH2050" i="1"/>
  <c r="AG2050" i="1"/>
  <c r="AI2050" i="1" s="1"/>
  <c r="AH1307" i="1"/>
  <c r="AG1307" i="1"/>
  <c r="AH1598" i="1"/>
  <c r="AG1598" i="1"/>
  <c r="AH1608" i="1"/>
  <c r="AG1608" i="1"/>
  <c r="AI1608" i="1" s="1"/>
  <c r="AH802" i="1"/>
  <c r="AG802" i="1"/>
  <c r="AH1581" i="1"/>
  <c r="AG1581" i="1"/>
  <c r="AH1982" i="1"/>
  <c r="AG1982" i="1"/>
  <c r="AH624" i="1"/>
  <c r="AG624" i="1"/>
  <c r="AH2015" i="1"/>
  <c r="AG2015" i="1"/>
  <c r="AH1210" i="1"/>
  <c r="AG1210" i="1"/>
  <c r="AH2042" i="1"/>
  <c r="AG2042" i="1"/>
  <c r="AI2042" i="1" s="1"/>
  <c r="AH843" i="1"/>
  <c r="AG843" i="1"/>
  <c r="AI843" i="1" s="1"/>
  <c r="AH845" i="1"/>
  <c r="AG845" i="1"/>
  <c r="AI845" i="1" s="1"/>
  <c r="AH177" i="1"/>
  <c r="AG177" i="1"/>
  <c r="AI177" i="1" s="1"/>
  <c r="AH2079" i="1"/>
  <c r="AG2079" i="1"/>
  <c r="AH762" i="1"/>
  <c r="AG762" i="1"/>
  <c r="AH118" i="1"/>
  <c r="AG118" i="1"/>
  <c r="AH192" i="1"/>
  <c r="AG192" i="1"/>
  <c r="AH767" i="1"/>
  <c r="AG767" i="1"/>
  <c r="AH769" i="1"/>
  <c r="AG769" i="1"/>
  <c r="AI769" i="1" s="1"/>
  <c r="AH1311" i="1"/>
  <c r="AG1311" i="1"/>
  <c r="AI1311" i="1" s="1"/>
  <c r="AH1314" i="1"/>
  <c r="AG1314" i="1"/>
  <c r="AI1314" i="1" s="1"/>
  <c r="AH1290" i="1"/>
  <c r="AG1290" i="1"/>
  <c r="AG1601" i="1"/>
  <c r="AI1601" i="1" s="1"/>
  <c r="AH1601" i="1"/>
  <c r="AH1293" i="1"/>
  <c r="AG1293" i="1"/>
  <c r="AH60" i="1"/>
  <c r="AG60" i="1"/>
  <c r="AH2037" i="1"/>
  <c r="AG2037" i="1"/>
  <c r="AG861" i="1"/>
  <c r="AH861" i="1"/>
  <c r="AH695" i="1"/>
  <c r="AG695" i="1"/>
  <c r="AH1593" i="1"/>
  <c r="AG1593" i="1"/>
  <c r="AI1593" i="1" s="1"/>
  <c r="AG840" i="1"/>
  <c r="AI840" i="1" s="1"/>
  <c r="AH2069" i="1"/>
  <c r="AG2069" i="1"/>
  <c r="AI2069" i="1" s="1"/>
  <c r="AG2070" i="1"/>
  <c r="AI2070" i="1" s="1"/>
  <c r="AH1303" i="1"/>
  <c r="AG1303" i="1"/>
  <c r="AI1303" i="1" s="1"/>
  <c r="AG351" i="1"/>
  <c r="AH190" i="1"/>
  <c r="AG190" i="1"/>
  <c r="AI190" i="1" s="1"/>
  <c r="AH1280" i="1"/>
  <c r="AG1280" i="1"/>
  <c r="AH797" i="1"/>
  <c r="AG797" i="1"/>
  <c r="AI797" i="1" s="1"/>
  <c r="AH1285" i="1"/>
  <c r="AG1285" i="1"/>
  <c r="AI1285" i="1" s="1"/>
  <c r="AH2088" i="1"/>
  <c r="AG2088" i="1"/>
  <c r="AI2088" i="1" s="1"/>
  <c r="AH2456" i="1"/>
  <c r="AG2456" i="1"/>
  <c r="AI2456" i="1" s="1"/>
  <c r="AH201" i="1"/>
  <c r="AG201" i="1"/>
  <c r="AH1984" i="1"/>
  <c r="AG1984" i="1"/>
  <c r="AH730" i="1"/>
  <c r="AG730" i="1"/>
  <c r="AH1251" i="1"/>
  <c r="AG1251" i="1"/>
  <c r="AH732" i="1"/>
  <c r="AG732" i="1"/>
  <c r="AH784" i="1"/>
  <c r="AG784" i="1"/>
  <c r="AI784" i="1" s="1"/>
  <c r="AH756" i="1"/>
  <c r="AG756" i="1"/>
  <c r="AI756" i="1" s="1"/>
  <c r="AG69" i="1"/>
  <c r="AH790" i="1"/>
  <c r="AG790" i="1"/>
  <c r="AI790" i="1" s="1"/>
  <c r="AH761" i="1"/>
  <c r="AG761" i="1"/>
  <c r="AI761" i="1" s="1"/>
  <c r="AH472" i="1"/>
  <c r="AG472" i="1"/>
  <c r="AI472" i="1" s="1"/>
  <c r="AH847" i="1"/>
  <c r="AG847" i="1"/>
  <c r="AI847" i="1" s="1"/>
  <c r="AH193" i="1"/>
  <c r="AG193" i="1"/>
  <c r="AI193" i="1" s="1"/>
  <c r="AH2054" i="1"/>
  <c r="AG2054" i="1"/>
  <c r="AH72" i="1"/>
  <c r="AG72" i="1"/>
  <c r="AI72" i="1" s="1"/>
  <c r="AH2085" i="1"/>
  <c r="AG2085" i="1"/>
  <c r="AH801" i="1"/>
  <c r="AG801" i="1"/>
  <c r="AH851" i="1"/>
  <c r="AG851" i="1"/>
  <c r="AI851" i="1" s="1"/>
  <c r="AH1316" i="1"/>
  <c r="AG1316" i="1"/>
  <c r="AH1317" i="1"/>
  <c r="AG1317" i="1"/>
  <c r="AH703" i="1"/>
  <c r="AG703" i="1"/>
  <c r="AG203" i="1"/>
  <c r="AI203" i="1" s="1"/>
  <c r="AH203" i="1"/>
  <c r="AH1229" i="1"/>
  <c r="AG1229" i="1"/>
  <c r="AH1302" i="1"/>
  <c r="AG1302" i="1"/>
  <c r="AI1302" i="1" s="1"/>
  <c r="AH1634" i="1"/>
  <c r="AG1634" i="1"/>
  <c r="AI1634" i="1" s="1"/>
  <c r="AG759" i="1"/>
  <c r="AG178" i="1"/>
  <c r="AG119" i="1"/>
  <c r="AH119" i="1"/>
  <c r="AH2052" i="1"/>
  <c r="AG2052" i="1"/>
  <c r="AI2052" i="1" s="1"/>
  <c r="AH2086" i="1"/>
  <c r="AG2086" i="1"/>
  <c r="AH199" i="1"/>
  <c r="AG199" i="1"/>
  <c r="AI199" i="1" s="1"/>
  <c r="AH185" i="1"/>
  <c r="AG185" i="1"/>
  <c r="AI185" i="1" s="1"/>
  <c r="AH1291" i="1"/>
  <c r="AG1291" i="1"/>
  <c r="AI1291" i="1" s="1"/>
  <c r="AH2473" i="1"/>
  <c r="AG2473" i="1"/>
  <c r="AH704" i="1"/>
  <c r="AG704" i="1"/>
  <c r="AH805" i="1"/>
  <c r="AG805" i="1"/>
  <c r="AH366" i="1"/>
  <c r="AG366" i="1"/>
  <c r="AH706" i="1"/>
  <c r="AG706" i="1"/>
  <c r="AH187" i="1"/>
  <c r="AG187" i="1"/>
  <c r="AH708" i="1"/>
  <c r="AG708" i="1"/>
  <c r="AG841" i="1"/>
  <c r="AI841" i="1" s="1"/>
  <c r="AH854" i="1"/>
  <c r="AG854" i="1"/>
  <c r="AI854" i="1" s="1"/>
  <c r="AG362" i="1"/>
  <c r="AI362" i="1" s="1"/>
  <c r="AH1594" i="1"/>
  <c r="AG1594" i="1"/>
  <c r="AI1594" i="1" s="1"/>
  <c r="AG1219" i="1"/>
  <c r="AH2080" i="1"/>
  <c r="AG2080" i="1"/>
  <c r="AH1305" i="1"/>
  <c r="AG1305" i="1"/>
  <c r="AH180" i="1"/>
  <c r="AG180" i="1"/>
  <c r="AH2082" i="1"/>
  <c r="AG2082" i="1"/>
  <c r="AH1606" i="1"/>
  <c r="AG1606" i="1"/>
  <c r="AH1609" i="1"/>
  <c r="AG1609" i="1"/>
  <c r="AI1609" i="1" s="1"/>
  <c r="AH1315" i="1"/>
  <c r="AG1315" i="1"/>
  <c r="AI1315" i="1" s="1"/>
  <c r="AH2115" i="1"/>
  <c r="AG2115" i="1"/>
  <c r="AI2115" i="1" s="1"/>
  <c r="AH1602" i="1"/>
  <c r="AG1602" i="1"/>
  <c r="AH860" i="1"/>
  <c r="AG860" i="1"/>
  <c r="AH780" i="1"/>
  <c r="AG780" i="1"/>
  <c r="AI780" i="1" s="1"/>
  <c r="AH471" i="1"/>
  <c r="AG471" i="1"/>
  <c r="AI471" i="1" s="1"/>
  <c r="AH856" i="1"/>
  <c r="AG856" i="1"/>
  <c r="AI856" i="1" s="1"/>
  <c r="AG33" i="1"/>
  <c r="AH2046" i="1"/>
  <c r="AG2046" i="1"/>
  <c r="AI2046" i="1" s="1"/>
  <c r="AG120" i="1"/>
  <c r="AI120" i="1" s="1"/>
  <c r="AH120" i="1"/>
  <c r="AH59" i="1"/>
  <c r="AG59" i="1"/>
  <c r="AH764" i="1"/>
  <c r="AG764" i="1"/>
  <c r="AH1309" i="1"/>
  <c r="AG1309" i="1"/>
  <c r="AI1309" i="1" s="1"/>
  <c r="AH850" i="1"/>
  <c r="AG850" i="1"/>
  <c r="AH2479" i="1"/>
  <c r="AG2479" i="1"/>
  <c r="AI2479" i="1" s="1"/>
  <c r="AH1287" i="1"/>
  <c r="AG1287" i="1"/>
  <c r="AH1610" i="1"/>
  <c r="AG1610" i="1"/>
  <c r="AH2012" i="1"/>
  <c r="AG2012" i="1"/>
  <c r="AH107" i="1"/>
  <c r="AG107" i="1"/>
  <c r="AH1224" i="1"/>
  <c r="AG1224" i="1"/>
  <c r="AH1225" i="1"/>
  <c r="AG1225" i="1"/>
  <c r="AH204" i="1"/>
  <c r="AG204" i="1"/>
  <c r="AH1986" i="1"/>
  <c r="AG1986" i="1"/>
  <c r="AH2040" i="1"/>
  <c r="AG2040" i="1"/>
  <c r="AI2040" i="1" s="1"/>
  <c r="AG27" i="1"/>
  <c r="AI27" i="1" s="1"/>
  <c r="AH9" i="1"/>
  <c r="AG9" i="1"/>
  <c r="AI9" i="1" s="1"/>
  <c r="AH547" i="1"/>
  <c r="AG547" i="1"/>
  <c r="AI547" i="1" s="1"/>
  <c r="AH810" i="1"/>
  <c r="AG810" i="1"/>
  <c r="AI810" i="1" s="1"/>
  <c r="AH760" i="1"/>
  <c r="AG760" i="1"/>
  <c r="AI760" i="1" s="1"/>
  <c r="AH102" i="1"/>
  <c r="AG102" i="1"/>
  <c r="AI102" i="1" s="1"/>
  <c r="AH2081" i="1"/>
  <c r="AG2081" i="1"/>
  <c r="AI2081" i="1" s="1"/>
  <c r="AH1306" i="1"/>
  <c r="AG1306" i="1"/>
  <c r="AI1306" i="1" s="1"/>
  <c r="AH2435" i="1"/>
  <c r="AG2435" i="1"/>
  <c r="AI2435" i="1" s="1"/>
  <c r="AH1278" i="1"/>
  <c r="AG1278" i="1"/>
  <c r="AI1278" i="1" s="1"/>
  <c r="AH2084" i="1"/>
  <c r="AG2084" i="1"/>
  <c r="AI2084" i="1" s="1"/>
  <c r="AH798" i="1"/>
  <c r="AG798" i="1"/>
  <c r="AI798" i="1" s="1"/>
  <c r="AH771" i="1"/>
  <c r="AG771" i="1"/>
  <c r="AH804" i="1"/>
  <c r="AG804" i="1"/>
  <c r="AI804" i="1" s="1"/>
  <c r="AH1322" i="1"/>
  <c r="AG1322" i="1"/>
  <c r="AI1322" i="1" s="1"/>
  <c r="AH20" i="1"/>
  <c r="AG20" i="1"/>
  <c r="AI20" i="1" s="1"/>
  <c r="AH116" i="1"/>
  <c r="AG116" i="1"/>
  <c r="AI116" i="1" s="1"/>
  <c r="AH2066" i="1"/>
  <c r="AG2066" i="1"/>
  <c r="AI2066" i="1" s="1"/>
  <c r="AH538" i="1"/>
  <c r="AG538" i="1"/>
  <c r="AI538" i="1" s="1"/>
  <c r="AG352" i="1"/>
  <c r="AH1595" i="1"/>
  <c r="AG1595" i="1"/>
  <c r="AI1595" i="1" s="1"/>
  <c r="AH1932" i="1"/>
  <c r="AG1932" i="1"/>
  <c r="AG70" i="1"/>
  <c r="AI70" i="1" s="1"/>
  <c r="AH70" i="1"/>
  <c r="AH770" i="1"/>
  <c r="AG770" i="1"/>
  <c r="AH1292" i="1"/>
  <c r="AG1292" i="1"/>
  <c r="AI1292" i="1" s="1"/>
  <c r="AG1625" i="1"/>
  <c r="AH1625" i="1"/>
  <c r="AG1626" i="1"/>
  <c r="AI1626" i="1" s="1"/>
  <c r="AH1626" i="1"/>
  <c r="AH2063" i="1"/>
  <c r="AG2063" i="1"/>
  <c r="AH731" i="1"/>
  <c r="AG731" i="1"/>
  <c r="AH356" i="1"/>
  <c r="AG356" i="1"/>
  <c r="AH2064" i="1"/>
  <c r="AG2064" i="1"/>
  <c r="AI2064" i="1" s="1"/>
  <c r="AH1273" i="1"/>
  <c r="AG1273" i="1"/>
  <c r="AI1273" i="1" s="1"/>
  <c r="AH758" i="1"/>
  <c r="AG758" i="1"/>
  <c r="AI758" i="1" s="1"/>
  <c r="AH2047" i="1"/>
  <c r="AG2047" i="1"/>
  <c r="AH103" i="1"/>
  <c r="AG103" i="1"/>
  <c r="AH796" i="1"/>
  <c r="AG796" i="1"/>
  <c r="AH2049" i="1"/>
  <c r="AG2049" i="1"/>
  <c r="AH2489" i="1"/>
  <c r="AG2489" i="1"/>
  <c r="AI2489" i="1" s="1"/>
  <c r="AH1636" i="1"/>
  <c r="AG1636" i="1"/>
  <c r="AH104" i="1"/>
  <c r="AG104" i="1"/>
  <c r="AH800" i="1"/>
  <c r="AG800" i="1"/>
  <c r="AI800" i="1" s="1"/>
  <c r="AH473" i="1"/>
  <c r="AG473" i="1"/>
  <c r="AH772" i="1"/>
  <c r="AG772" i="1"/>
  <c r="AI772" i="1" s="1"/>
  <c r="AH637" i="1"/>
  <c r="AG637" i="1"/>
  <c r="AH775" i="1"/>
  <c r="AG775" i="1"/>
  <c r="AH205" i="1"/>
  <c r="AG205" i="1"/>
  <c r="AH591" i="1"/>
  <c r="AG591" i="1"/>
  <c r="AH18" i="1"/>
  <c r="AG18" i="1"/>
  <c r="AI18" i="1" s="1"/>
  <c r="AH28" i="1"/>
  <c r="AG28" i="1"/>
  <c r="AI28" i="1" s="1"/>
  <c r="AG358" i="1"/>
  <c r="AI358" i="1" s="1"/>
  <c r="AH752" i="1"/>
  <c r="AG752" i="1"/>
  <c r="AI752" i="1" s="1"/>
  <c r="AG350" i="1"/>
  <c r="AI350" i="1" s="1"/>
  <c r="AH2072" i="1"/>
  <c r="AG2072" i="1"/>
  <c r="AI2072" i="1" s="1"/>
  <c r="AG787" i="1"/>
  <c r="AG2045" i="1"/>
  <c r="AG857" i="1"/>
  <c r="AG1918" i="1"/>
  <c r="AH1918" i="1"/>
  <c r="AH43" i="1"/>
  <c r="AG43" i="1"/>
  <c r="AI43" i="1" s="1"/>
  <c r="AH183" i="1"/>
  <c r="AG183" i="1"/>
  <c r="AH195" i="1"/>
  <c r="AG195" i="1"/>
  <c r="AI195" i="1" s="1"/>
  <c r="AH2087" i="1"/>
  <c r="AG2087" i="1"/>
  <c r="AI2087" i="1" s="1"/>
  <c r="AH702" i="1"/>
  <c r="AG702" i="1"/>
  <c r="AH1222" i="1"/>
  <c r="AG1222" i="1"/>
  <c r="AH1226" i="1"/>
  <c r="AG1226" i="1"/>
  <c r="AH1987" i="1"/>
  <c r="AG1987" i="1"/>
  <c r="AH26" i="1"/>
  <c r="AG26" i="1"/>
  <c r="AI26" i="1" s="1"/>
  <c r="AH6" i="1"/>
  <c r="AG6" i="1"/>
  <c r="AI6" i="1" s="1"/>
  <c r="AH11" i="1"/>
  <c r="AG11" i="1"/>
  <c r="AI11" i="1" s="1"/>
  <c r="AH360" i="1"/>
  <c r="AG360" i="1"/>
  <c r="AI360" i="1" s="1"/>
  <c r="AH753" i="1"/>
  <c r="AG753" i="1"/>
  <c r="AI753" i="1" s="1"/>
  <c r="AG1580" i="1"/>
  <c r="AI1580" i="1" s="1"/>
  <c r="AH2076" i="1"/>
  <c r="AG2076" i="1"/>
  <c r="AI2076" i="1" s="1"/>
  <c r="AH1604" i="1"/>
  <c r="AG1604" i="1"/>
  <c r="AI1604" i="1" s="1"/>
  <c r="AG1304" i="1"/>
  <c r="AH117" i="1"/>
  <c r="AG117" i="1"/>
  <c r="AI117" i="1" s="1"/>
  <c r="AH794" i="1"/>
  <c r="AG794" i="1"/>
  <c r="AI794" i="1" s="1"/>
  <c r="AH191" i="1"/>
  <c r="AG191" i="1"/>
  <c r="AI191" i="1" s="1"/>
  <c r="AH181" i="1"/>
  <c r="AG181" i="1"/>
  <c r="AI181" i="1" s="1"/>
  <c r="AH1929" i="1"/>
  <c r="AG1929" i="1"/>
  <c r="AI1929" i="1" s="1"/>
  <c r="AH194" i="1"/>
  <c r="AG194" i="1"/>
  <c r="AI194" i="1" s="1"/>
  <c r="AH2056" i="1"/>
  <c r="AG2056" i="1"/>
  <c r="AG1282" i="1"/>
  <c r="AI1282" i="1" s="1"/>
  <c r="AH1282" i="1"/>
  <c r="AH2061" i="1"/>
  <c r="AG2061" i="1"/>
  <c r="AI2061" i="1" s="1"/>
  <c r="AH2089" i="1"/>
  <c r="AG2089" i="1"/>
  <c r="AH4" i="1"/>
  <c r="AG4" i="1"/>
  <c r="AI4" i="1" s="1"/>
  <c r="AH15" i="1"/>
  <c r="AG15" i="1"/>
  <c r="AI15" i="1" s="1"/>
  <c r="AH29" i="1"/>
  <c r="AG29" i="1"/>
  <c r="AI29" i="1" s="1"/>
  <c r="AH1220" i="1"/>
  <c r="AG1220" i="1"/>
  <c r="AI1220" i="1" s="1"/>
  <c r="AH2044" i="1"/>
  <c r="AG2044" i="1"/>
  <c r="AI2044" i="1" s="1"/>
  <c r="AH792" i="1"/>
  <c r="AG792" i="1"/>
  <c r="AI792" i="1" s="1"/>
  <c r="AH766" i="1"/>
  <c r="AG766" i="1"/>
  <c r="AI766" i="1" s="1"/>
  <c r="AH597" i="1"/>
  <c r="AG597" i="1"/>
  <c r="AI597" i="1" s="1"/>
  <c r="AH1284" i="1"/>
  <c r="AG1284" i="1"/>
  <c r="AI1284" i="1" s="1"/>
  <c r="AH1312" i="1"/>
  <c r="AG1312" i="1"/>
  <c r="AH198" i="1"/>
  <c r="AG198" i="1"/>
  <c r="AH859" i="1"/>
  <c r="AG859" i="1"/>
  <c r="AI859" i="1" s="1"/>
  <c r="AH1611" i="1"/>
  <c r="AG1611" i="1"/>
  <c r="AG487" i="1"/>
  <c r="AI487" i="1" s="1"/>
  <c r="AH487" i="1"/>
  <c r="AH1988" i="1"/>
  <c r="AG1988" i="1"/>
  <c r="AH17" i="1"/>
  <c r="AG17" i="1"/>
  <c r="AI17" i="1" s="1"/>
  <c r="AH212" i="1"/>
  <c r="AG212" i="1"/>
  <c r="AI212" i="1" s="1"/>
  <c r="AH359" i="1"/>
  <c r="AG359" i="1"/>
  <c r="AI359" i="1" s="1"/>
  <c r="AG781" i="1"/>
  <c r="AI781" i="1" s="1"/>
  <c r="AH2067" i="1"/>
  <c r="AG2067" i="1"/>
  <c r="AI2067" i="1" s="1"/>
  <c r="AG537" i="1"/>
  <c r="AI537" i="1" s="1"/>
  <c r="AH757" i="1"/>
  <c r="AG757" i="1"/>
  <c r="AI757" i="1" s="1"/>
  <c r="AH2078" i="1"/>
  <c r="AG2078" i="1"/>
  <c r="AI2078" i="1" s="1"/>
  <c r="AH791" i="1"/>
  <c r="AG791" i="1"/>
  <c r="AI791" i="1" s="1"/>
  <c r="AH793" i="1"/>
  <c r="AG793" i="1"/>
  <c r="AH1605" i="1"/>
  <c r="AG1605" i="1"/>
  <c r="AH1277" i="1"/>
  <c r="AG1277" i="1"/>
  <c r="AH1928" i="1"/>
  <c r="AG1928" i="1"/>
  <c r="AH1917" i="1"/>
  <c r="AG1917" i="1"/>
  <c r="AH71" i="1"/>
  <c r="AG71" i="1"/>
  <c r="AH768" i="1"/>
  <c r="AG768" i="1"/>
  <c r="AI768" i="1" s="1"/>
  <c r="AH799" i="1"/>
  <c r="AG799" i="1"/>
  <c r="AH1288" i="1"/>
  <c r="AG1288" i="1"/>
  <c r="AI1288" i="1" s="1"/>
  <c r="AK1632" i="1"/>
  <c r="AH122" i="1"/>
  <c r="AG122" i="1"/>
  <c r="AI122" i="1" s="1"/>
  <c r="AH1633" i="1"/>
  <c r="AG1633" i="1"/>
  <c r="AH1250" i="1"/>
  <c r="AG1250" i="1"/>
  <c r="AG23" i="1"/>
  <c r="AI23" i="1" s="1"/>
  <c r="AH2" i="1"/>
  <c r="AG2" i="1"/>
  <c r="AI2" i="1" s="1"/>
  <c r="AH809" i="1"/>
  <c r="AG809" i="1"/>
  <c r="AI809" i="1" s="1"/>
  <c r="AG785" i="1"/>
  <c r="AH361" i="1"/>
  <c r="AG361" i="1"/>
  <c r="AI361" i="1" s="1"/>
  <c r="AG855" i="1"/>
  <c r="AK788" i="1"/>
  <c r="AG1635" i="1"/>
  <c r="AH2053" i="1"/>
  <c r="AG2053" i="1"/>
  <c r="AI2053" i="1" s="1"/>
  <c r="AH1281" i="1"/>
  <c r="AG1281" i="1"/>
  <c r="AI1281" i="1" s="1"/>
  <c r="AH1324" i="1"/>
  <c r="AG1324" i="1"/>
  <c r="AI1324" i="1" s="1"/>
  <c r="AH595" i="1"/>
  <c r="AG595" i="1"/>
  <c r="AG1599" i="1"/>
  <c r="AI1599" i="1" s="1"/>
  <c r="AH1599" i="1"/>
  <c r="AH774" i="1"/>
  <c r="AG774" i="1"/>
  <c r="AH484" i="1"/>
  <c r="AG484" i="1"/>
  <c r="AH705" i="1"/>
  <c r="AG705" i="1"/>
  <c r="AH1991" i="1"/>
  <c r="AG1991" i="1"/>
  <c r="AH1228" i="1"/>
  <c r="AG1228" i="1"/>
  <c r="AG25" i="1"/>
  <c r="AI25" i="1" s="1"/>
  <c r="AH2065" i="1"/>
  <c r="AG2065" i="1"/>
  <c r="AI2065" i="1" s="1"/>
  <c r="AH24" i="1"/>
  <c r="AG24" i="1"/>
  <c r="AI24" i="1" s="1"/>
  <c r="AG7" i="1"/>
  <c r="AI7" i="1" s="1"/>
  <c r="AH22" i="1"/>
  <c r="AG22" i="1"/>
  <c r="AI22" i="1" s="1"/>
  <c r="AH348" i="1"/>
  <c r="AG348" i="1"/>
  <c r="AI348" i="1" s="1"/>
  <c r="AH349" i="1"/>
  <c r="AG349" i="1"/>
  <c r="AI349" i="1" s="1"/>
  <c r="AH2074" i="1"/>
  <c r="AG2074" i="1"/>
  <c r="AI2074" i="1" s="1"/>
  <c r="AH789" i="1"/>
  <c r="AG789" i="1"/>
  <c r="AI789" i="1" s="1"/>
  <c r="AG1596" i="1"/>
  <c r="AH179" i="1"/>
  <c r="AG179" i="1"/>
  <c r="AI179" i="1" s="1"/>
  <c r="AH795" i="1"/>
  <c r="AG795" i="1"/>
  <c r="AI795" i="1" s="1"/>
  <c r="AH353" i="1"/>
  <c r="AG353" i="1"/>
  <c r="AI353" i="1" s="1"/>
  <c r="AH2048" i="1"/>
  <c r="AG2048" i="1"/>
  <c r="AI2048" i="1" s="1"/>
  <c r="AH1930" i="1"/>
  <c r="AG1930" i="1"/>
  <c r="AI1930" i="1" s="1"/>
  <c r="AG763" i="1"/>
  <c r="AH763" i="1"/>
  <c r="AH765" i="1"/>
  <c r="AG765" i="1"/>
  <c r="AI765" i="1" s="1"/>
  <c r="AH1308" i="1"/>
  <c r="AG1308" i="1"/>
  <c r="AI1308" i="1" s="1"/>
  <c r="AH1283" i="1"/>
  <c r="AG1283" i="1"/>
  <c r="AI1283" i="1" s="1"/>
  <c r="AH1607" i="1"/>
  <c r="AG1607" i="1"/>
  <c r="AI1607" i="1" s="1"/>
  <c r="AH1600" i="1"/>
  <c r="AG1600" i="1"/>
  <c r="AI1600" i="1" s="1"/>
  <c r="AH701" i="1"/>
  <c r="AG701" i="1"/>
  <c r="AH365" i="1"/>
  <c r="AG365" i="1"/>
  <c r="AH2062" i="1"/>
  <c r="AG2062" i="1"/>
  <c r="AH638" i="1"/>
  <c r="AG638" i="1"/>
  <c r="AH106" i="1"/>
  <c r="AG106" i="1"/>
  <c r="AH625" i="1"/>
  <c r="AG625" i="1"/>
  <c r="AH593" i="1"/>
  <c r="AG593" i="1"/>
  <c r="AH2100" i="1"/>
  <c r="AG2100" i="1"/>
  <c r="AH707" i="1"/>
  <c r="AG707" i="1"/>
  <c r="AH2107" i="1"/>
  <c r="AG2107" i="1"/>
  <c r="AH2483" i="1"/>
  <c r="AG2483" i="1"/>
  <c r="AI2483" i="1" s="1"/>
  <c r="AH1216" i="1"/>
  <c r="AG1216" i="1"/>
  <c r="AH2029" i="1"/>
  <c r="AG2029" i="1"/>
  <c r="AH848" i="1"/>
  <c r="AG848" i="1"/>
  <c r="AH196" i="1"/>
  <c r="AG196" i="1"/>
  <c r="AH2059" i="1"/>
  <c r="AG2059" i="1"/>
  <c r="AH469" i="1"/>
  <c r="AG469" i="1"/>
  <c r="AH1295" i="1"/>
  <c r="AG1295" i="1"/>
  <c r="AH100" i="1"/>
  <c r="AG100" i="1"/>
  <c r="AH1962" i="1"/>
  <c r="AG1962" i="1"/>
  <c r="AI1962" i="1" s="1"/>
  <c r="AH2002" i="1"/>
  <c r="AG2002" i="1"/>
  <c r="AH719" i="1"/>
  <c r="AG719" i="1"/>
  <c r="AG2051" i="1"/>
  <c r="AI2051" i="1" s="1"/>
  <c r="AG184" i="1"/>
  <c r="AI184" i="1" s="1"/>
  <c r="AG1286" i="1"/>
  <c r="AI1286" i="1" s="1"/>
  <c r="AG474" i="1"/>
  <c r="AI474" i="1" s="1"/>
  <c r="AH1221" i="1"/>
  <c r="AH1227" i="1"/>
  <c r="AG1227" i="1"/>
  <c r="AH99" i="1"/>
  <c r="AG99" i="1"/>
  <c r="AI99" i="1" s="1"/>
  <c r="AH175" i="1"/>
  <c r="AG175" i="1"/>
  <c r="AI175" i="1" s="1"/>
  <c r="AH827" i="1"/>
  <c r="AG827" i="1"/>
  <c r="AI827" i="1" s="1"/>
  <c r="AH110" i="1"/>
  <c r="AG110" i="1"/>
  <c r="AI110" i="1" s="1"/>
  <c r="AK735" i="1"/>
  <c r="AH596" i="1"/>
  <c r="AG596" i="1"/>
  <c r="AH1257" i="1"/>
  <c r="AG1257" i="1"/>
  <c r="AI1257" i="1" s="1"/>
  <c r="AI2060" i="1"/>
  <c r="AH1223" i="1"/>
  <c r="AG1223" i="1"/>
  <c r="AH123" i="1"/>
  <c r="AG123" i="1"/>
  <c r="AH688" i="1"/>
  <c r="AG688" i="1"/>
  <c r="AH1995" i="1"/>
  <c r="AG1995" i="1"/>
  <c r="AH111" i="1"/>
  <c r="AG111" i="1"/>
  <c r="AK2027" i="1"/>
  <c r="AH1985" i="1"/>
  <c r="AG1985" i="1"/>
  <c r="AH1294" i="1"/>
  <c r="AG1294" i="1"/>
  <c r="AH1989" i="1"/>
  <c r="AG1989" i="1"/>
  <c r="AH2090" i="1"/>
  <c r="AG2090" i="1"/>
  <c r="AH733" i="1"/>
  <c r="AG733" i="1"/>
  <c r="AH1252" i="1"/>
  <c r="AG1252" i="1"/>
  <c r="AH206" i="1"/>
  <c r="AG206" i="1"/>
  <c r="AH1993" i="1"/>
  <c r="AG1993" i="1"/>
  <c r="AH1623" i="1"/>
  <c r="AG1623" i="1"/>
  <c r="AH1215" i="1"/>
  <c r="AG1215" i="1"/>
  <c r="AI1215" i="1" s="1"/>
  <c r="AH1994" i="1"/>
  <c r="AG1994" i="1"/>
  <c r="AI1994" i="1" s="1"/>
  <c r="AH711" i="1"/>
  <c r="AG711" i="1"/>
  <c r="AH1297" i="1"/>
  <c r="AG1297" i="1"/>
  <c r="AI1297" i="1" s="1"/>
  <c r="AH2055" i="1"/>
  <c r="AG2055" i="1"/>
  <c r="AH1612" i="1"/>
  <c r="AG1612" i="1"/>
  <c r="AH1289" i="1"/>
  <c r="AG1289" i="1"/>
  <c r="AH709" i="1"/>
  <c r="AG709" i="1"/>
  <c r="AH2018" i="1"/>
  <c r="AG2018" i="1"/>
  <c r="AI2018" i="1" s="1"/>
  <c r="AG858" i="1"/>
  <c r="AG1310" i="1"/>
  <c r="AG2058" i="1"/>
  <c r="AG803" i="1"/>
  <c r="AH1203" i="1"/>
  <c r="AG1203" i="1"/>
  <c r="AI1203" i="1" s="1"/>
  <c r="AH1204" i="1"/>
  <c r="AG1204" i="1"/>
  <c r="AI1204" i="1" s="1"/>
  <c r="AH686" i="1"/>
  <c r="AG686" i="1"/>
  <c r="AI686" i="1" s="1"/>
  <c r="AH776" i="1"/>
  <c r="AG776" i="1"/>
  <c r="AH712" i="1"/>
  <c r="AG712" i="1"/>
  <c r="AH549" i="1"/>
  <c r="AG549" i="1"/>
  <c r="AH209" i="1"/>
  <c r="AG209" i="1"/>
  <c r="AH718" i="1"/>
  <c r="AG718" i="1"/>
  <c r="AH830" i="1"/>
  <c r="AG830" i="1"/>
  <c r="AH693" i="1"/>
  <c r="AG693" i="1"/>
  <c r="AH684" i="1"/>
  <c r="AG684" i="1"/>
  <c r="AH1992" i="1"/>
  <c r="AG1992" i="1"/>
  <c r="AH2038" i="1"/>
  <c r="AG2038" i="1"/>
  <c r="AH1960" i="1"/>
  <c r="AG1960" i="1"/>
  <c r="AI1960" i="1" s="1"/>
  <c r="AH346" i="1"/>
  <c r="AG346" i="1"/>
  <c r="AH1963" i="1"/>
  <c r="AG1963" i="1"/>
  <c r="AI1963" i="1" s="1"/>
  <c r="AH2021" i="1"/>
  <c r="AG2021" i="1"/>
  <c r="AI2021" i="1" s="1"/>
  <c r="AH2433" i="1"/>
  <c r="AG2433" i="1"/>
  <c r="AH739" i="1"/>
  <c r="AG739" i="1"/>
  <c r="AH357" i="1"/>
  <c r="AG357" i="1"/>
  <c r="AH1983" i="1"/>
  <c r="AG1983" i="1"/>
  <c r="AH2447" i="1"/>
  <c r="AG2447" i="1"/>
  <c r="AH186" i="1"/>
  <c r="AG186" i="1"/>
  <c r="AH98" i="1"/>
  <c r="AG98" i="1"/>
  <c r="AH1624" i="1"/>
  <c r="AG1624" i="1"/>
  <c r="AH2039" i="1"/>
  <c r="AG2039" i="1"/>
  <c r="AI2039" i="1" s="1"/>
  <c r="AH1587" i="1"/>
  <c r="AG1587" i="1"/>
  <c r="AG1279" i="1"/>
  <c r="AI1279" i="1" s="1"/>
  <c r="AG1613" i="1"/>
  <c r="AI1613" i="1" s="1"/>
  <c r="AG364" i="1"/>
  <c r="AI364" i="1" s="1"/>
  <c r="AG105" i="1"/>
  <c r="AI105" i="1" s="1"/>
  <c r="AH1990" i="1"/>
  <c r="AG1990" i="1"/>
  <c r="AH533" i="1"/>
  <c r="AG533" i="1"/>
  <c r="AI533" i="1" s="1"/>
  <c r="AH1578" i="1"/>
  <c r="AG1578" i="1"/>
  <c r="AI1578" i="1" s="1"/>
  <c r="AH620" i="1"/>
  <c r="AH700" i="1"/>
  <c r="AG700" i="1"/>
  <c r="AI700" i="1" s="1"/>
  <c r="AI113" i="1"/>
  <c r="AK113" i="1"/>
  <c r="AH773" i="1"/>
  <c r="AG773" i="1"/>
  <c r="AH202" i="1"/>
  <c r="AG202" i="1"/>
  <c r="AH2014" i="1"/>
  <c r="AG2014" i="1"/>
  <c r="AH2432" i="1"/>
  <c r="AG2432" i="1"/>
  <c r="AK620" i="1"/>
  <c r="AH1213" i="1"/>
  <c r="AG1213" i="1"/>
  <c r="AI1213" i="1" s="1"/>
  <c r="AH696" i="1"/>
  <c r="AG696" i="1"/>
  <c r="AH1233" i="1"/>
  <c r="AG1233" i="1"/>
  <c r="AI1233" i="1" s="1"/>
  <c r="AH829" i="1"/>
  <c r="AG829" i="1"/>
  <c r="AH1318" i="1"/>
  <c r="AG1318" i="1"/>
  <c r="AH109" i="1"/>
  <c r="AG109" i="1"/>
  <c r="AI109" i="1" s="1"/>
  <c r="AH355" i="1"/>
  <c r="AG355" i="1"/>
  <c r="AH623" i="1"/>
  <c r="AG623" i="1"/>
  <c r="AH2016" i="1"/>
  <c r="AG2016" i="1"/>
  <c r="AH2017" i="1"/>
  <c r="AG2017" i="1"/>
  <c r="AH710" i="1"/>
  <c r="AG710" i="1"/>
  <c r="AH1230" i="1"/>
  <c r="AG1230" i="1"/>
  <c r="AH734" i="1"/>
  <c r="AG734" i="1"/>
  <c r="AH1212" i="1"/>
  <c r="AG1212" i="1"/>
  <c r="AI1212" i="1" s="1"/>
  <c r="AH101" i="1"/>
  <c r="AG101" i="1"/>
  <c r="AH2455" i="1"/>
  <c r="AG2455" i="1"/>
  <c r="AI2455" i="1" s="1"/>
  <c r="AH1237" i="1"/>
  <c r="AG1237" i="1"/>
  <c r="AH2025" i="1"/>
  <c r="AG2025" i="1"/>
  <c r="AI2025" i="1" s="1"/>
  <c r="AH2005" i="1"/>
  <c r="AG2005" i="1"/>
  <c r="AI2005" i="1" s="1"/>
  <c r="AH742" i="1"/>
  <c r="AG742" i="1"/>
  <c r="AH1588" i="1"/>
  <c r="AG1588" i="1"/>
  <c r="AG1931" i="1"/>
  <c r="AG121" i="1"/>
  <c r="AG2057" i="1"/>
  <c r="AG639" i="1"/>
  <c r="AH1269" i="1"/>
  <c r="AH626" i="1"/>
  <c r="AG626" i="1"/>
  <c r="AH1234" i="1"/>
  <c r="AG1234" i="1"/>
  <c r="AH1236" i="1"/>
  <c r="AG1236" i="1"/>
  <c r="AH738" i="1"/>
  <c r="AG738" i="1"/>
  <c r="AH831" i="1"/>
  <c r="AG831" i="1"/>
  <c r="AH687" i="1"/>
  <c r="AG687" i="1"/>
  <c r="AI687" i="1" s="1"/>
  <c r="AH173" i="1"/>
  <c r="AG173" i="1"/>
  <c r="AI173" i="1" s="1"/>
  <c r="AH1622" i="1"/>
  <c r="AG1622" i="1"/>
  <c r="AI1622" i="1" s="1"/>
  <c r="AH1205" i="1"/>
  <c r="AG1205" i="1"/>
  <c r="AI1205" i="1" s="1"/>
  <c r="AH1999" i="1"/>
  <c r="AG1999" i="1"/>
  <c r="AH1296" i="1"/>
  <c r="AG1296" i="1"/>
  <c r="AH806" i="1"/>
  <c r="AG806" i="1"/>
  <c r="AH1231" i="1"/>
  <c r="AG1231" i="1"/>
  <c r="AH694" i="1"/>
  <c r="AG694" i="1"/>
  <c r="AH207" i="1"/>
  <c r="AG207" i="1"/>
  <c r="AG1961" i="1"/>
  <c r="AH1961" i="1"/>
  <c r="AH828" i="1"/>
  <c r="AG828" i="1"/>
  <c r="AH2020" i="1"/>
  <c r="AG2020" i="1"/>
  <c r="AI2020" i="1" s="1"/>
  <c r="AI367" i="1"/>
  <c r="AK367" i="1"/>
  <c r="AH1974" i="1"/>
  <c r="AG1974" i="1"/>
  <c r="AH44" i="1"/>
  <c r="AG44" i="1"/>
  <c r="AH2450" i="1"/>
  <c r="AG2450" i="1"/>
  <c r="AH125" i="1"/>
  <c r="AG125" i="1"/>
  <c r="AH1244" i="1"/>
  <c r="AG1244" i="1"/>
  <c r="AH2096" i="1"/>
  <c r="AG2096" i="1"/>
  <c r="AI2096" i="1" s="1"/>
  <c r="AH814" i="1"/>
  <c r="AG814" i="1"/>
  <c r="AI814" i="1" s="1"/>
  <c r="AG224" i="1"/>
  <c r="AI224" i="1" s="1"/>
  <c r="AH224" i="1"/>
  <c r="AK483" i="1"/>
  <c r="AI483" i="1"/>
  <c r="AH1658" i="1"/>
  <c r="AG1658" i="1"/>
  <c r="AI1658" i="1" s="1"/>
  <c r="AH1966" i="1"/>
  <c r="AG1966" i="1"/>
  <c r="AI1966" i="1" s="1"/>
  <c r="AG1211" i="1"/>
  <c r="AG2480" i="1"/>
  <c r="AG530" i="1"/>
  <c r="AI530" i="1" s="1"/>
  <c r="AG1255" i="1"/>
  <c r="AG736" i="1"/>
  <c r="AG2003" i="1"/>
  <c r="AI2003" i="1" s="1"/>
  <c r="AG717" i="1"/>
  <c r="AI717" i="1" s="1"/>
  <c r="AG747" i="1"/>
  <c r="AI747" i="1" s="1"/>
  <c r="AH594" i="1"/>
  <c r="AG594" i="1"/>
  <c r="AG621" i="1"/>
  <c r="AI621" i="1" s="1"/>
  <c r="AH128" i="1"/>
  <c r="AG128" i="1"/>
  <c r="AH368" i="1"/>
  <c r="AG368" i="1"/>
  <c r="AG1263" i="1"/>
  <c r="AI1263" i="1" s="1"/>
  <c r="AH1246" i="1"/>
  <c r="AG1246" i="1"/>
  <c r="AI1246" i="1" s="1"/>
  <c r="AH2094" i="1"/>
  <c r="AG2094" i="1"/>
  <c r="AI2094" i="1" s="1"/>
  <c r="AH1628" i="1"/>
  <c r="AG1628" i="1"/>
  <c r="AI1628" i="1" s="1"/>
  <c r="AH819" i="1"/>
  <c r="AG819" i="1"/>
  <c r="AI819" i="1" s="1"/>
  <c r="AH812" i="1"/>
  <c r="AG812" i="1"/>
  <c r="AI812" i="1" s="1"/>
  <c r="AH221" i="1"/>
  <c r="AG221" i="1"/>
  <c r="AH2099" i="1"/>
  <c r="AG2099" i="1"/>
  <c r="AI2099" i="1" s="1"/>
  <c r="AH815" i="1"/>
  <c r="AG815" i="1"/>
  <c r="AI815" i="1" s="1"/>
  <c r="AH643" i="1"/>
  <c r="AG643" i="1"/>
  <c r="AI643" i="1" s="1"/>
  <c r="AG824" i="1"/>
  <c r="AH824" i="1"/>
  <c r="AH1353" i="1"/>
  <c r="AG1353" i="1"/>
  <c r="AI1353" i="1" s="1"/>
  <c r="AH1663" i="1"/>
  <c r="AG1663" i="1"/>
  <c r="AI1663" i="1" s="1"/>
  <c r="AH647" i="1"/>
  <c r="AG647" i="1"/>
  <c r="AH1361" i="1"/>
  <c r="AG1361" i="1"/>
  <c r="AI1361" i="1" s="1"/>
  <c r="AH1355" i="1"/>
  <c r="AG1355" i="1"/>
  <c r="AI1355" i="1" s="1"/>
  <c r="AH1920" i="1"/>
  <c r="AG1920" i="1"/>
  <c r="AI1920" i="1" s="1"/>
  <c r="AH1200" i="1"/>
  <c r="AG1200" i="1"/>
  <c r="AI1200" i="1" s="1"/>
  <c r="AH425" i="1"/>
  <c r="AG425" i="1"/>
  <c r="AI425" i="1" s="1"/>
  <c r="AH777" i="1"/>
  <c r="AG777" i="1"/>
  <c r="AI777" i="1" s="1"/>
  <c r="AG836" i="1"/>
  <c r="AG2434" i="1"/>
  <c r="AI2434" i="1" s="1"/>
  <c r="AK57" i="1"/>
  <c r="AG1320" i="1"/>
  <c r="AI1320" i="1" s="1"/>
  <c r="AG1208" i="1"/>
  <c r="AI1208" i="1" s="1"/>
  <c r="AH127" i="1"/>
  <c r="AG127" i="1"/>
  <c r="AG628" i="1"/>
  <c r="AI628" i="1" s="1"/>
  <c r="AG385" i="1"/>
  <c r="AI385" i="1" s="1"/>
  <c r="AH818" i="1"/>
  <c r="AG818" i="1"/>
  <c r="AK750" i="1"/>
  <c r="AK729" i="1"/>
  <c r="AG1657" i="1"/>
  <c r="AH1657" i="1"/>
  <c r="AG1351" i="1"/>
  <c r="AH1351" i="1"/>
  <c r="AH1360" i="1"/>
  <c r="AG1360" i="1"/>
  <c r="AG807" i="1"/>
  <c r="AI807" i="1" s="1"/>
  <c r="AG1253" i="1"/>
  <c r="AI1253" i="1" s="1"/>
  <c r="AG52" i="1"/>
  <c r="AI52" i="1" s="1"/>
  <c r="AG468" i="1"/>
  <c r="AI468" i="1" s="1"/>
  <c r="AG2019" i="1"/>
  <c r="AI2019" i="1" s="1"/>
  <c r="AG34" i="1"/>
  <c r="AG2022" i="1"/>
  <c r="AG2026" i="1"/>
  <c r="AG1584" i="1"/>
  <c r="AG721" i="1"/>
  <c r="AG745" i="1"/>
  <c r="AH210" i="1"/>
  <c r="AG210" i="1"/>
  <c r="AG2009" i="1"/>
  <c r="AI2009" i="1" s="1"/>
  <c r="AH539" i="1"/>
  <c r="AG539" i="1"/>
  <c r="AG387" i="1"/>
  <c r="AH387" i="1"/>
  <c r="AK1652" i="1"/>
  <c r="AG838" i="1"/>
  <c r="AI838" i="1" s="1"/>
  <c r="AH838" i="1"/>
  <c r="AH2147" i="1"/>
  <c r="AG2147" i="1"/>
  <c r="AI2147" i="1" s="1"/>
  <c r="AH1935" i="1"/>
  <c r="AG1935" i="1"/>
  <c r="AI1935" i="1" s="1"/>
  <c r="AH2239" i="1"/>
  <c r="AG2239" i="1"/>
  <c r="AI2239" i="1" s="1"/>
  <c r="AH1022" i="1"/>
  <c r="AG1022" i="1"/>
  <c r="AI1022" i="1" s="1"/>
  <c r="AH2001" i="1"/>
  <c r="AG2001" i="1"/>
  <c r="AH2006" i="1"/>
  <c r="AG2006" i="1"/>
  <c r="AK632" i="1"/>
  <c r="AH1260" i="1"/>
  <c r="AG1260" i="1"/>
  <c r="AH726" i="1"/>
  <c r="AG726" i="1"/>
  <c r="AH240" i="1"/>
  <c r="AG240" i="1"/>
  <c r="AG2036" i="1"/>
  <c r="AI2036" i="1" s="1"/>
  <c r="AH825" i="1"/>
  <c r="AG825" i="1"/>
  <c r="AI825" i="1" s="1"/>
  <c r="AG877" i="1"/>
  <c r="AI877" i="1" s="1"/>
  <c r="AH877" i="1"/>
  <c r="AK833" i="1"/>
  <c r="AI833" i="1"/>
  <c r="AH74" i="1"/>
  <c r="AG74" i="1"/>
  <c r="AI74" i="1" s="1"/>
  <c r="AH2145" i="1"/>
  <c r="AG2145" i="1"/>
  <c r="AH230" i="1"/>
  <c r="AG230" i="1"/>
  <c r="AI230" i="1" s="1"/>
  <c r="AH634" i="1"/>
  <c r="AG634" i="1"/>
  <c r="AH1243" i="1"/>
  <c r="AG1243" i="1"/>
  <c r="AG219" i="1"/>
  <c r="AI219" i="1" s="1"/>
  <c r="AK244" i="1"/>
  <c r="AK485" i="1"/>
  <c r="AI485" i="1"/>
  <c r="AH73" i="1"/>
  <c r="AG73" i="1"/>
  <c r="AI73" i="1" s="1"/>
  <c r="AH2151" i="1"/>
  <c r="AG2151" i="1"/>
  <c r="AI2151" i="1" s="1"/>
  <c r="AH61" i="1"/>
  <c r="AG61" i="1"/>
  <c r="AH226" i="1"/>
  <c r="AG226" i="1"/>
  <c r="AI226" i="1" s="1"/>
  <c r="AH554" i="1"/>
  <c r="AG554" i="1"/>
  <c r="AI554" i="1" s="1"/>
  <c r="AH62" i="1"/>
  <c r="AG62" i="1"/>
  <c r="AH1654" i="1"/>
  <c r="AG1654" i="1"/>
  <c r="AH883" i="1"/>
  <c r="AG883" i="1"/>
  <c r="AH834" i="1"/>
  <c r="AG834" i="1"/>
  <c r="AH1199" i="1"/>
  <c r="AG1199" i="1"/>
  <c r="AI1199" i="1" s="1"/>
  <c r="AH2242" i="1"/>
  <c r="AG2242" i="1"/>
  <c r="AI2242" i="1" s="1"/>
  <c r="AH1207" i="1"/>
  <c r="AG1207" i="1"/>
  <c r="AI1207" i="1" s="1"/>
  <c r="AH715" i="1"/>
  <c r="AG715" i="1"/>
  <c r="AI715" i="1" s="1"/>
  <c r="AH2030" i="1"/>
  <c r="AG2030" i="1"/>
  <c r="AH723" i="1"/>
  <c r="AG723" i="1"/>
  <c r="AH1590" i="1"/>
  <c r="AG1590" i="1"/>
  <c r="AH242" i="1"/>
  <c r="AG242" i="1"/>
  <c r="AI242" i="1" s="1"/>
  <c r="AI540" i="1"/>
  <c r="AK220" i="1"/>
  <c r="AH129" i="1"/>
  <c r="AG129" i="1"/>
  <c r="AK2097" i="1"/>
  <c r="AH1349" i="1"/>
  <c r="AG1349" i="1"/>
  <c r="AI1349" i="1" s="1"/>
  <c r="AG378" i="1"/>
  <c r="AH378" i="1"/>
  <c r="AH1352" i="1"/>
  <c r="AG1352" i="1"/>
  <c r="AI1352" i="1" s="1"/>
  <c r="AH2241" i="1"/>
  <c r="AG2241" i="1"/>
  <c r="AI2241" i="1" s="1"/>
  <c r="AG689" i="1"/>
  <c r="AI689" i="1" s="1"/>
  <c r="AG1579" i="1"/>
  <c r="AI1579" i="1" s="1"/>
  <c r="AG1973" i="1"/>
  <c r="AI1973" i="1" s="1"/>
  <c r="AG2465" i="1"/>
  <c r="AI2465" i="1" s="1"/>
  <c r="AG347" i="1"/>
  <c r="AI347" i="1" s="1"/>
  <c r="AH1997" i="1"/>
  <c r="AG1997" i="1"/>
  <c r="AI1997" i="1" s="1"/>
  <c r="AH691" i="1"/>
  <c r="AG691" i="1"/>
  <c r="AI691" i="1" s="1"/>
  <c r="AH1631" i="1"/>
  <c r="AG1631" i="1"/>
  <c r="AH720" i="1"/>
  <c r="AG720" i="1"/>
  <c r="AH722" i="1"/>
  <c r="AG722" i="1"/>
  <c r="AH2033" i="1"/>
  <c r="AG2033" i="1"/>
  <c r="AG1585" i="1"/>
  <c r="AI1585" i="1" s="1"/>
  <c r="AH1615" i="1"/>
  <c r="AG1615" i="1"/>
  <c r="AI1615" i="1" s="1"/>
  <c r="AH543" i="1"/>
  <c r="AG543" i="1"/>
  <c r="AI543" i="1" s="1"/>
  <c r="AG822" i="1"/>
  <c r="AH822" i="1"/>
  <c r="AH225" i="1"/>
  <c r="AG225" i="1"/>
  <c r="AH1356" i="1"/>
  <c r="AG1356" i="1"/>
  <c r="AI1356" i="1" s="1"/>
  <c r="AG737" i="1"/>
  <c r="AG1582" i="1"/>
  <c r="AI1582" i="1" s="1"/>
  <c r="AG124" i="1"/>
  <c r="AI124" i="1" s="1"/>
  <c r="AH832" i="1"/>
  <c r="AG832" i="1"/>
  <c r="AG629" i="1"/>
  <c r="AI629" i="1" s="1"/>
  <c r="AG115" i="1"/>
  <c r="AI115" i="1" s="1"/>
  <c r="AG1261" i="1"/>
  <c r="AI1261" i="1" s="1"/>
  <c r="AH241" i="1"/>
  <c r="AG241" i="1"/>
  <c r="AI241" i="1" s="1"/>
  <c r="AH837" i="1"/>
  <c r="AG837" i="1"/>
  <c r="AG211" i="1"/>
  <c r="AH211" i="1"/>
  <c r="AI1936" i="1"/>
  <c r="AK1936" i="1"/>
  <c r="AH876" i="1"/>
  <c r="AG876" i="1"/>
  <c r="AI876" i="1" s="1"/>
  <c r="AH642" i="1"/>
  <c r="AG642" i="1"/>
  <c r="AI642" i="1" s="1"/>
  <c r="AK223" i="1"/>
  <c r="AG823" i="1"/>
  <c r="AI823" i="1" s="1"/>
  <c r="AH823" i="1"/>
  <c r="AK2458" i="1"/>
  <c r="AI2458" i="1"/>
  <c r="AH35" i="1"/>
  <c r="AG35" i="1"/>
  <c r="AI35" i="1" s="1"/>
  <c r="AH250" i="1"/>
  <c r="AG250" i="1"/>
  <c r="AI250" i="1" s="1"/>
  <c r="AK389" i="1"/>
  <c r="AH1266" i="1"/>
  <c r="AG1266" i="1"/>
  <c r="AI1266" i="1" s="1"/>
  <c r="AH390" i="1"/>
  <c r="AG390" i="1"/>
  <c r="AH2152" i="1"/>
  <c r="AG2152" i="1"/>
  <c r="AI2152" i="1" s="1"/>
  <c r="AH2137" i="1"/>
  <c r="AG2137" i="1"/>
  <c r="AI2137" i="1" s="1"/>
  <c r="AH2139" i="1"/>
  <c r="AG2139" i="1"/>
  <c r="AI2139" i="1" s="1"/>
  <c r="AH1921" i="1"/>
  <c r="AG1921" i="1"/>
  <c r="AI1921" i="1" s="1"/>
  <c r="AH36" i="1"/>
  <c r="AG36" i="1"/>
  <c r="AI36" i="1" s="1"/>
  <c r="AH698" i="1"/>
  <c r="AG698" i="1"/>
  <c r="AH1256" i="1"/>
  <c r="AG1256" i="1"/>
  <c r="AH740" i="1"/>
  <c r="AG740" i="1"/>
  <c r="AH2008" i="1"/>
  <c r="AG2008" i="1"/>
  <c r="AH630" i="1"/>
  <c r="AG630" i="1"/>
  <c r="AH2035" i="1"/>
  <c r="AG2035" i="1"/>
  <c r="AH217" i="1"/>
  <c r="AG217" i="1"/>
  <c r="AK2010" i="1"/>
  <c r="AI2010" i="1"/>
  <c r="AH541" i="1"/>
  <c r="AG541" i="1"/>
  <c r="AH821" i="1"/>
  <c r="AG821" i="1"/>
  <c r="AG1359" i="1"/>
  <c r="AI1359" i="1" s="1"/>
  <c r="AH1359" i="1"/>
  <c r="AK131" i="1"/>
  <c r="AI131" i="1"/>
  <c r="AH2132" i="1"/>
  <c r="AG2132" i="1"/>
  <c r="AI2132" i="1" s="1"/>
  <c r="AH1264" i="1"/>
  <c r="AG1264" i="1"/>
  <c r="AI1264" i="1" s="1"/>
  <c r="AH2146" i="1"/>
  <c r="AG2146" i="1"/>
  <c r="AH37" i="1"/>
  <c r="AG37" i="1"/>
  <c r="AI37" i="1" s="1"/>
  <c r="AH1357" i="1"/>
  <c r="AG1357" i="1"/>
  <c r="AI1357" i="1" s="1"/>
  <c r="AH382" i="1"/>
  <c r="AG382" i="1"/>
  <c r="AI382" i="1" s="1"/>
  <c r="AG174" i="1"/>
  <c r="AG1214" i="1"/>
  <c r="AG531" i="1"/>
  <c r="AG548" i="1"/>
  <c r="AG1627" i="1"/>
  <c r="AG108" i="1"/>
  <c r="AG1998" i="1"/>
  <c r="AG2024" i="1"/>
  <c r="AG1241" i="1"/>
  <c r="AG744" i="1"/>
  <c r="AG2032" i="1"/>
  <c r="AG2034" i="1"/>
  <c r="AI2034" i="1" s="1"/>
  <c r="AK746" i="1"/>
  <c r="AK724" i="1"/>
  <c r="AK218" i="1"/>
  <c r="AH2010" i="1"/>
  <c r="AH728" i="1"/>
  <c r="AG728" i="1"/>
  <c r="AH2092" i="1"/>
  <c r="AG2092" i="1"/>
  <c r="AI2092" i="1" s="1"/>
  <c r="AH1923" i="1"/>
  <c r="AG1923" i="1"/>
  <c r="AI1923" i="1" s="1"/>
  <c r="AI1235" i="1"/>
  <c r="AH1206" i="1"/>
  <c r="AG1206" i="1"/>
  <c r="AI369" i="1"/>
  <c r="AH1239" i="1"/>
  <c r="AG1239" i="1"/>
  <c r="AH1583" i="1"/>
  <c r="AG1583" i="1"/>
  <c r="AH126" i="1"/>
  <c r="AG126" i="1"/>
  <c r="AH482" i="1"/>
  <c r="AG482" i="1"/>
  <c r="AH1656" i="1"/>
  <c r="AG1656" i="1"/>
  <c r="AK1614" i="1"/>
  <c r="AH813" i="1"/>
  <c r="AG813" i="1"/>
  <c r="AI813" i="1" s="1"/>
  <c r="AH130" i="1"/>
  <c r="AG130" i="1"/>
  <c r="AI130" i="1" s="1"/>
  <c r="AH386" i="1"/>
  <c r="AG386" i="1"/>
  <c r="AI386" i="1" s="1"/>
  <c r="AG2486" i="1"/>
  <c r="AH2486" i="1"/>
  <c r="AH894" i="1"/>
  <c r="AG894" i="1"/>
  <c r="AI894" i="1" s="1"/>
  <c r="AH1967" i="1"/>
  <c r="AG1967" i="1"/>
  <c r="AI1967" i="1" s="1"/>
  <c r="AH1299" i="1"/>
  <c r="AG1299" i="1"/>
  <c r="AI1299" i="1" s="1"/>
  <c r="AG1240" i="1"/>
  <c r="AI1240" i="1" s="1"/>
  <c r="AG2028" i="1"/>
  <c r="AI2028" i="1" s="1"/>
  <c r="AK725" i="1"/>
  <c r="AG1589" i="1"/>
  <c r="AI1589" i="1" s="1"/>
  <c r="AG2093" i="1"/>
  <c r="AH2093" i="1"/>
  <c r="AH135" i="1"/>
  <c r="AG135" i="1"/>
  <c r="AH1662" i="1"/>
  <c r="AG1662" i="1"/>
  <c r="AI1662" i="1" s="1"/>
  <c r="AH227" i="1"/>
  <c r="AG227" i="1"/>
  <c r="AH648" i="1"/>
  <c r="AG648" i="1"/>
  <c r="AH132" i="1"/>
  <c r="AG132" i="1"/>
  <c r="AH228" i="1"/>
  <c r="AG228" i="1"/>
  <c r="AH1922" i="1"/>
  <c r="AG1922" i="1"/>
  <c r="AI1922" i="1" s="1"/>
  <c r="AH884" i="1"/>
  <c r="AG884" i="1"/>
  <c r="AI884" i="1" s="1"/>
  <c r="AH659" i="1"/>
  <c r="AG659" i="1"/>
  <c r="AI659" i="1" s="1"/>
  <c r="AH906" i="1"/>
  <c r="AG906" i="1"/>
  <c r="AI906" i="1" s="1"/>
  <c r="AH714" i="1"/>
  <c r="AG714" i="1"/>
  <c r="AI714" i="1" s="1"/>
  <c r="AH2004" i="1"/>
  <c r="AG2004" i="1"/>
  <c r="AI2004" i="1" s="1"/>
  <c r="AH188" i="1"/>
  <c r="AG188" i="1"/>
  <c r="AH1242" i="1"/>
  <c r="AG1242" i="1"/>
  <c r="AH627" i="1"/>
  <c r="AG627" i="1"/>
  <c r="AH749" i="1"/>
  <c r="AG749" i="1"/>
  <c r="AH811" i="1"/>
  <c r="AG811" i="1"/>
  <c r="AH1245" i="1"/>
  <c r="AG1245" i="1"/>
  <c r="AI1245" i="1" s="1"/>
  <c r="AH820" i="1"/>
  <c r="AG820" i="1"/>
  <c r="AI820" i="1" s="1"/>
  <c r="AG245" i="1"/>
  <c r="AH245" i="1"/>
  <c r="AG1350" i="1"/>
  <c r="AI1350" i="1" s="1"/>
  <c r="AH1350" i="1"/>
  <c r="AH1321" i="1"/>
  <c r="AG1321" i="1"/>
  <c r="AI1321" i="1" s="1"/>
  <c r="AK893" i="1"/>
  <c r="AI2141" i="1"/>
  <c r="AK2141" i="1"/>
  <c r="AH140" i="1"/>
  <c r="AG140" i="1"/>
  <c r="AI140" i="1" s="1"/>
  <c r="AH1664" i="1"/>
  <c r="AG1664" i="1"/>
  <c r="AI1664" i="1" s="1"/>
  <c r="AH1653" i="1"/>
  <c r="AG1653" i="1"/>
  <c r="AH1774" i="1"/>
  <c r="AG1774" i="1"/>
  <c r="AH1267" i="1"/>
  <c r="AG1267" i="1"/>
  <c r="AI1267" i="1" s="1"/>
  <c r="AH1020" i="1"/>
  <c r="AG1020" i="1"/>
  <c r="AH1471" i="1"/>
  <c r="AG1471" i="1"/>
  <c r="AH2202" i="1"/>
  <c r="AG2202" i="1"/>
  <c r="AI2202" i="1" s="1"/>
  <c r="AH1476" i="1"/>
  <c r="AG1476" i="1"/>
  <c r="AI1476" i="1" s="1"/>
  <c r="AH253" i="1"/>
  <c r="AG253" i="1"/>
  <c r="AH1364" i="1"/>
  <c r="AG1364" i="1"/>
  <c r="AI1364" i="1" s="1"/>
  <c r="AH45" i="1"/>
  <c r="AG45" i="1"/>
  <c r="AH1382" i="1"/>
  <c r="AG1382" i="1"/>
  <c r="AI1382" i="1" s="1"/>
  <c r="AH1386" i="1"/>
  <c r="AG1386" i="1"/>
  <c r="AI1386" i="1" s="1"/>
  <c r="AG1651" i="1"/>
  <c r="AI1651" i="1" s="1"/>
  <c r="AG1348" i="1"/>
  <c r="AH879" i="1"/>
  <c r="AG879" i="1"/>
  <c r="AH2148" i="1"/>
  <c r="AG2148" i="1"/>
  <c r="AG546" i="1"/>
  <c r="AI546" i="1" s="1"/>
  <c r="AH1197" i="1"/>
  <c r="AG1197" i="1"/>
  <c r="AH1953" i="1"/>
  <c r="AG1953" i="1"/>
  <c r="AH989" i="1"/>
  <c r="AG989" i="1"/>
  <c r="AI989" i="1" s="1"/>
  <c r="AH251" i="1"/>
  <c r="AG251" i="1"/>
  <c r="AH1024" i="1"/>
  <c r="AG1024" i="1"/>
  <c r="AH961" i="1"/>
  <c r="AG961" i="1"/>
  <c r="AI961" i="1" s="1"/>
  <c r="AH1655" i="1"/>
  <c r="AG1655" i="1"/>
  <c r="AI1655" i="1" s="1"/>
  <c r="AH911" i="1"/>
  <c r="AG911" i="1"/>
  <c r="AH1370" i="1"/>
  <c r="AG1370" i="1"/>
  <c r="AI1370" i="1" s="1"/>
  <c r="AH233" i="1"/>
  <c r="AG233" i="1"/>
  <c r="AH935" i="1"/>
  <c r="AG935" i="1"/>
  <c r="AI935" i="1" s="1"/>
  <c r="AH1376" i="1"/>
  <c r="AG1376" i="1"/>
  <c r="AI1376" i="1" s="1"/>
  <c r="AH381" i="1"/>
  <c r="AG381" i="1"/>
  <c r="AK1957" i="1"/>
  <c r="AH508" i="1"/>
  <c r="AG508" i="1"/>
  <c r="AI508" i="1" s="1"/>
  <c r="AH990" i="1"/>
  <c r="AG990" i="1"/>
  <c r="AH1472" i="1"/>
  <c r="AG1472" i="1"/>
  <c r="AI1472" i="1" s="1"/>
  <c r="AH479" i="1"/>
  <c r="AG479" i="1"/>
  <c r="AH1671" i="1"/>
  <c r="AG1671" i="1"/>
  <c r="AI1671" i="1" s="1"/>
  <c r="AH908" i="1"/>
  <c r="AG908" i="1"/>
  <c r="AI908" i="1" s="1"/>
  <c r="AH1695" i="1"/>
  <c r="AG1695" i="1"/>
  <c r="AI1695" i="1" s="1"/>
  <c r="AH964" i="1"/>
  <c r="AG964" i="1"/>
  <c r="AI964" i="1" s="1"/>
  <c r="AH556" i="1"/>
  <c r="AG556" i="1"/>
  <c r="AI556" i="1" s="1"/>
  <c r="AH261" i="1"/>
  <c r="AG261" i="1"/>
  <c r="AI261" i="1" s="1"/>
  <c r="AH1265" i="1"/>
  <c r="AG1265" i="1"/>
  <c r="AH1659" i="1"/>
  <c r="AG1659" i="1"/>
  <c r="AH1298" i="1"/>
  <c r="AG1298" i="1"/>
  <c r="AH2142" i="1"/>
  <c r="AG2142" i="1"/>
  <c r="AH839" i="1"/>
  <c r="AG839" i="1"/>
  <c r="AI839" i="1" s="1"/>
  <c r="AH488" i="1"/>
  <c r="AG488" i="1"/>
  <c r="AH1021" i="1"/>
  <c r="AG1021" i="1"/>
  <c r="AI1021" i="1" s="1"/>
  <c r="AH959" i="1"/>
  <c r="AG959" i="1"/>
  <c r="AI959" i="1" s="1"/>
  <c r="AH1477" i="1"/>
  <c r="AG1477" i="1"/>
  <c r="AH1775" i="1"/>
  <c r="AG1775" i="1"/>
  <c r="AH2205" i="1"/>
  <c r="AG2205" i="1"/>
  <c r="AH1365" i="1"/>
  <c r="AG1365" i="1"/>
  <c r="AI1365" i="1" s="1"/>
  <c r="AH888" i="1"/>
  <c r="AG888" i="1"/>
  <c r="AI888" i="1" s="1"/>
  <c r="AH2177" i="1"/>
  <c r="AG2177" i="1"/>
  <c r="AI2177" i="1" s="1"/>
  <c r="AH1368" i="1"/>
  <c r="AG1368" i="1"/>
  <c r="AH631" i="1"/>
  <c r="AG631" i="1"/>
  <c r="AI631" i="1" s="1"/>
  <c r="AH917" i="1"/>
  <c r="AG917" i="1"/>
  <c r="AI917" i="1" s="1"/>
  <c r="AH2149" i="1"/>
  <c r="AG2149" i="1"/>
  <c r="AH509" i="1"/>
  <c r="AG509" i="1"/>
  <c r="AH1362" i="1"/>
  <c r="AG1362" i="1"/>
  <c r="AH924" i="1"/>
  <c r="AG924" i="1"/>
  <c r="AH926" i="1"/>
  <c r="AG926" i="1"/>
  <c r="AH927" i="1"/>
  <c r="AG927" i="1"/>
  <c r="AH909" i="1"/>
  <c r="AG909" i="1"/>
  <c r="AI909" i="1" s="1"/>
  <c r="AH1383" i="1"/>
  <c r="AG1383" i="1"/>
  <c r="AI1383" i="1" s="1"/>
  <c r="AH892" i="1"/>
  <c r="AG892" i="1"/>
  <c r="AH880" i="1"/>
  <c r="AG880" i="1"/>
  <c r="AH1939" i="1"/>
  <c r="AG1939" i="1"/>
  <c r="AH424" i="1"/>
  <c r="AG424" i="1"/>
  <c r="AH885" i="1"/>
  <c r="AG885" i="1"/>
  <c r="AI885" i="1" s="1"/>
  <c r="AH1791" i="1"/>
  <c r="AG1791" i="1"/>
  <c r="AH2244" i="1"/>
  <c r="AG2244" i="1"/>
  <c r="AI2244" i="1" s="1"/>
  <c r="AH2204" i="1"/>
  <c r="AG2204" i="1"/>
  <c r="AH475" i="1"/>
  <c r="AG475" i="1"/>
  <c r="AI475" i="1" s="1"/>
  <c r="AH1371" i="1"/>
  <c r="AG1371" i="1"/>
  <c r="AI1371" i="1" s="1"/>
  <c r="AH555" i="1"/>
  <c r="AG555" i="1"/>
  <c r="AH1700" i="1"/>
  <c r="AG1700" i="1"/>
  <c r="AI1700" i="1" s="1"/>
  <c r="AH1703" i="1"/>
  <c r="AG1703" i="1"/>
  <c r="AI1703" i="1" s="1"/>
  <c r="AH1832" i="1"/>
  <c r="AG1832" i="1"/>
  <c r="AH1617" i="1"/>
  <c r="AH1247" i="1"/>
  <c r="AH388" i="1"/>
  <c r="AH246" i="1"/>
  <c r="AH817" i="1"/>
  <c r="AG532" i="1"/>
  <c r="AG645" i="1"/>
  <c r="AI645" i="1" s="1"/>
  <c r="AH2136" i="1"/>
  <c r="AG2136" i="1"/>
  <c r="AH881" i="1"/>
  <c r="AG881" i="1"/>
  <c r="AH1354" i="1"/>
  <c r="AG1354" i="1"/>
  <c r="AH2138" i="1"/>
  <c r="AG2138" i="1"/>
  <c r="AH2150" i="1"/>
  <c r="AG2150" i="1"/>
  <c r="AH2011" i="1"/>
  <c r="AG2011" i="1"/>
  <c r="AH1934" i="1"/>
  <c r="AG1934" i="1"/>
  <c r="AH1773" i="1"/>
  <c r="AG1773" i="1"/>
  <c r="AH1965" i="1"/>
  <c r="AG1965" i="1"/>
  <c r="AH1968" i="1"/>
  <c r="AG1968" i="1"/>
  <c r="AH1758" i="1"/>
  <c r="AG1758" i="1"/>
  <c r="AK1248" i="1"/>
  <c r="AH1478" i="1"/>
  <c r="AG1478" i="1"/>
  <c r="AI1478" i="1" s="1"/>
  <c r="AH1667" i="1"/>
  <c r="AG1667" i="1"/>
  <c r="AH2172" i="1"/>
  <c r="AG2172" i="1"/>
  <c r="AH962" i="1"/>
  <c r="AG962" i="1"/>
  <c r="AI962" i="1" s="1"/>
  <c r="AH1381" i="1"/>
  <c r="AG1381" i="1"/>
  <c r="AI1381" i="1" s="1"/>
  <c r="AH601" i="1"/>
  <c r="AG601" i="1"/>
  <c r="AI601" i="1" s="1"/>
  <c r="AH936" i="1"/>
  <c r="AG936" i="1"/>
  <c r="AI936" i="1" s="1"/>
  <c r="AH380" i="1"/>
  <c r="AG380" i="1"/>
  <c r="AI380" i="1" s="1"/>
  <c r="AH1660" i="1"/>
  <c r="AG1660" i="1"/>
  <c r="AH1661" i="1"/>
  <c r="AG1661" i="1"/>
  <c r="AH1940" i="1"/>
  <c r="AG1940" i="1"/>
  <c r="AH58" i="1"/>
  <c r="AG58" i="1"/>
  <c r="AI58" i="1" s="1"/>
  <c r="AH2463" i="1"/>
  <c r="AG2463" i="1"/>
  <c r="AH896" i="1"/>
  <c r="AG896" i="1"/>
  <c r="AH886" i="1"/>
  <c r="AG886" i="1"/>
  <c r="AI886" i="1" s="1"/>
  <c r="AH2243" i="1"/>
  <c r="AG2243" i="1"/>
  <c r="AI2243" i="1" s="1"/>
  <c r="AH2169" i="1"/>
  <c r="AG2169" i="1"/>
  <c r="AI2169" i="1" s="1"/>
  <c r="AH2171" i="1"/>
  <c r="AG2171" i="1"/>
  <c r="AH897" i="1"/>
  <c r="AG897" i="1"/>
  <c r="AI897" i="1" s="1"/>
  <c r="AH75" i="1"/>
  <c r="AG75" i="1"/>
  <c r="AH929" i="1"/>
  <c r="AG929" i="1"/>
  <c r="AH651" i="1"/>
  <c r="AG651" i="1"/>
  <c r="AI651" i="1" s="1"/>
  <c r="AH1363" i="1"/>
  <c r="AG1363" i="1"/>
  <c r="AI1363" i="1" s="1"/>
  <c r="AH915" i="1"/>
  <c r="AG915" i="1"/>
  <c r="AI915" i="1" s="1"/>
  <c r="AH550" i="1"/>
  <c r="AG550" i="1"/>
  <c r="AI550" i="1" s="1"/>
  <c r="AH1670" i="1"/>
  <c r="AG1670" i="1"/>
  <c r="AI1670" i="1" s="1"/>
  <c r="AH379" i="1"/>
  <c r="AH958" i="1"/>
  <c r="AG958" i="1"/>
  <c r="AG2203" i="1"/>
  <c r="AH1479" i="1"/>
  <c r="AG1479" i="1"/>
  <c r="AI1479" i="1" s="1"/>
  <c r="AH2154" i="1"/>
  <c r="AG2154" i="1"/>
  <c r="AI2154" i="1" s="1"/>
  <c r="AH1369" i="1"/>
  <c r="AG1369" i="1"/>
  <c r="AH918" i="1"/>
  <c r="AG918" i="1"/>
  <c r="AI918" i="1" s="1"/>
  <c r="AH2188" i="1"/>
  <c r="AG2188" i="1"/>
  <c r="AI2188" i="1" s="1"/>
  <c r="AH247" i="1"/>
  <c r="AH2135" i="1"/>
  <c r="AG2135" i="1"/>
  <c r="AH136" i="1"/>
  <c r="AG136" i="1"/>
  <c r="AH1938" i="1"/>
  <c r="AG1938" i="1"/>
  <c r="AH510" i="1"/>
  <c r="AG510" i="1"/>
  <c r="AH960" i="1"/>
  <c r="AG960" i="1"/>
  <c r="AI960" i="1" s="1"/>
  <c r="AH255" i="1"/>
  <c r="AG255" i="1"/>
  <c r="AH2174" i="1"/>
  <c r="AG2174" i="1"/>
  <c r="AI2174" i="1" s="1"/>
  <c r="AH481" i="1"/>
  <c r="AG481" i="1"/>
  <c r="AI481" i="1" s="1"/>
  <c r="AH1372" i="1"/>
  <c r="AG1372" i="1"/>
  <c r="AI1372" i="1" s="1"/>
  <c r="AH393" i="1"/>
  <c r="AG393" i="1"/>
  <c r="AI393" i="1" s="1"/>
  <c r="AH1681" i="1"/>
  <c r="AG1681" i="1"/>
  <c r="AI1681" i="1" s="1"/>
  <c r="AH940" i="1"/>
  <c r="AG940" i="1"/>
  <c r="AI940" i="1" s="1"/>
  <c r="AH1704" i="1"/>
  <c r="AG1704" i="1"/>
  <c r="AI1704" i="1" s="1"/>
  <c r="AH920" i="1"/>
  <c r="AG920" i="1"/>
  <c r="AI920" i="1" s="1"/>
  <c r="AK379" i="1"/>
  <c r="AH646" i="1"/>
  <c r="AG646" i="1"/>
  <c r="AH1952" i="1"/>
  <c r="AG1952" i="1"/>
  <c r="AI1952" i="1" s="1"/>
  <c r="AH2240" i="1"/>
  <c r="AG2240" i="1"/>
  <c r="AH1757" i="1"/>
  <c r="AG1757" i="1"/>
  <c r="AI1757" i="1" s="1"/>
  <c r="AH1759" i="1"/>
  <c r="AG1759" i="1"/>
  <c r="AI1759" i="1" s="1"/>
  <c r="AH1473" i="1"/>
  <c r="AG1473" i="1"/>
  <c r="AI1473" i="1" s="1"/>
  <c r="AH994" i="1"/>
  <c r="AG994" i="1"/>
  <c r="AI994" i="1" s="1"/>
  <c r="AH995" i="1"/>
  <c r="AG995" i="1"/>
  <c r="AH2170" i="1"/>
  <c r="AG2170" i="1"/>
  <c r="AH905" i="1"/>
  <c r="AG905" i="1"/>
  <c r="AH1672" i="1"/>
  <c r="AG1672" i="1"/>
  <c r="AH963" i="1"/>
  <c r="AG963" i="1"/>
  <c r="AH622" i="1"/>
  <c r="AG622" i="1"/>
  <c r="AI622" i="1" s="1"/>
  <c r="AH2134" i="1"/>
  <c r="AG2134" i="1"/>
  <c r="AH137" i="1"/>
  <c r="AG137" i="1"/>
  <c r="AH2200" i="1"/>
  <c r="AG2200" i="1"/>
  <c r="AH1969" i="1"/>
  <c r="AG1969" i="1"/>
  <c r="AH992" i="1"/>
  <c r="AG992" i="1"/>
  <c r="AH1023" i="1"/>
  <c r="AG1023" i="1"/>
  <c r="AH480" i="1"/>
  <c r="AG480" i="1"/>
  <c r="AH600" i="1"/>
  <c r="AG600" i="1"/>
  <c r="AI600" i="1" s="1"/>
  <c r="AH63" i="1"/>
  <c r="AG63" i="1"/>
  <c r="AH2158" i="1"/>
  <c r="AG2158" i="1"/>
  <c r="AH916" i="1"/>
  <c r="AG916" i="1"/>
  <c r="AI916" i="1" s="1"/>
  <c r="AH234" i="1"/>
  <c r="AG234" i="1"/>
  <c r="AI234" i="1" s="1"/>
  <c r="AH937" i="1"/>
  <c r="AG937" i="1"/>
  <c r="AI937" i="1" s="1"/>
  <c r="AH2164" i="1"/>
  <c r="AG2164" i="1"/>
  <c r="AI2164" i="1" s="1"/>
  <c r="AH2350" i="1"/>
  <c r="AG2350" i="1"/>
  <c r="AI2350" i="1" s="1"/>
  <c r="AH545" i="1"/>
  <c r="AG545" i="1"/>
  <c r="AH1198" i="1"/>
  <c r="AG1198" i="1"/>
  <c r="AH988" i="1"/>
  <c r="AG988" i="1"/>
  <c r="AI988" i="1" s="1"/>
  <c r="AH991" i="1"/>
  <c r="AG991" i="1"/>
  <c r="AH1474" i="1"/>
  <c r="AG1474" i="1"/>
  <c r="AH1475" i="1"/>
  <c r="AG1475" i="1"/>
  <c r="AI1475" i="1" s="1"/>
  <c r="AH904" i="1"/>
  <c r="AG904" i="1"/>
  <c r="AI904" i="1" s="1"/>
  <c r="AG2245" i="1"/>
  <c r="AH2161" i="1"/>
  <c r="AG2161" i="1"/>
  <c r="AI2161" i="1" s="1"/>
  <c r="AH1300" i="1"/>
  <c r="AG1300" i="1"/>
  <c r="AI1300" i="1" s="1"/>
  <c r="AH2189" i="1"/>
  <c r="AG2189" i="1"/>
  <c r="AI2189" i="1" s="1"/>
  <c r="AH1684" i="1"/>
  <c r="AG1684" i="1"/>
  <c r="AI1684" i="1" s="1"/>
  <c r="AG542" i="1"/>
  <c r="AI542" i="1" s="1"/>
  <c r="AG1347" i="1"/>
  <c r="AI1347" i="1" s="1"/>
  <c r="AH1592" i="1"/>
  <c r="AG2133" i="1"/>
  <c r="AI2133" i="1" s="1"/>
  <c r="AH248" i="1"/>
  <c r="AG248" i="1"/>
  <c r="AI248" i="1" s="1"/>
  <c r="AH1218" i="1"/>
  <c r="AG1218" i="1"/>
  <c r="AH1629" i="1"/>
  <c r="AG1629" i="1"/>
  <c r="AH1937" i="1"/>
  <c r="AG1937" i="1"/>
  <c r="AH2201" i="1"/>
  <c r="AG2201" i="1"/>
  <c r="AH993" i="1"/>
  <c r="AG993" i="1"/>
  <c r="AH1665" i="1"/>
  <c r="AG1665" i="1"/>
  <c r="AI1665" i="1" s="1"/>
  <c r="AG391" i="1"/>
  <c r="AI391" i="1" s="1"/>
  <c r="AH1375" i="1"/>
  <c r="AG1375" i="1"/>
  <c r="AI1375" i="1" s="1"/>
  <c r="AH553" i="1"/>
  <c r="AG553" i="1"/>
  <c r="AH895" i="1"/>
  <c r="AG895" i="1"/>
  <c r="AH649" i="1"/>
  <c r="AG649" i="1"/>
  <c r="AH882" i="1"/>
  <c r="AG882" i="1"/>
  <c r="AH1919" i="1"/>
  <c r="AG1919" i="1"/>
  <c r="AH2140" i="1"/>
  <c r="AG2140" i="1"/>
  <c r="AH1933" i="1"/>
  <c r="AG1933" i="1"/>
  <c r="AH1975" i="1"/>
  <c r="AG1975" i="1"/>
  <c r="AH1964" i="1"/>
  <c r="AG1964" i="1"/>
  <c r="AH1470" i="1"/>
  <c r="AG1470" i="1"/>
  <c r="AH1019" i="1"/>
  <c r="AG1019" i="1"/>
  <c r="AI1019" i="1" s="1"/>
  <c r="AH2279" i="1"/>
  <c r="AG2279" i="1"/>
  <c r="AI2279" i="1" s="1"/>
  <c r="AH2464" i="1"/>
  <c r="AG2464" i="1"/>
  <c r="AH1776" i="1"/>
  <c r="AG1776" i="1"/>
  <c r="AI1776" i="1" s="1"/>
  <c r="AH254" i="1"/>
  <c r="AG254" i="1"/>
  <c r="AI254" i="1" s="1"/>
  <c r="AH1249" i="1"/>
  <c r="AG1249" i="1"/>
  <c r="AI1249" i="1" s="1"/>
  <c r="AH899" i="1"/>
  <c r="AG899" i="1"/>
  <c r="AI899" i="1" s="1"/>
  <c r="AH383" i="1"/>
  <c r="AG383" i="1"/>
  <c r="AI383" i="1" s="1"/>
  <c r="AH54" i="1"/>
  <c r="AG54" i="1"/>
  <c r="AI54" i="1" s="1"/>
  <c r="AH1701" i="1"/>
  <c r="AG1701" i="1"/>
  <c r="AI1701" i="1" s="1"/>
  <c r="AH1846" i="1"/>
  <c r="AG1846" i="1"/>
  <c r="AI1846" i="1" s="1"/>
  <c r="AH249" i="1"/>
  <c r="AG249" i="1"/>
  <c r="AH1196" i="1"/>
  <c r="AG1196" i="1"/>
  <c r="AG1201" i="1"/>
  <c r="AI1201" i="1" s="1"/>
  <c r="AH157" i="1"/>
  <c r="AG157" i="1"/>
  <c r="AH1666" i="1"/>
  <c r="AG1666" i="1"/>
  <c r="AH252" i="1"/>
  <c r="AG252" i="1"/>
  <c r="AI252" i="1" s="1"/>
  <c r="AG654" i="1"/>
  <c r="AH887" i="1"/>
  <c r="AH655" i="1"/>
  <c r="AG655" i="1"/>
  <c r="AI655" i="1" s="1"/>
  <c r="AH1692" i="1"/>
  <c r="AG1692" i="1"/>
  <c r="AI1692" i="1" s="1"/>
  <c r="AH2160" i="1"/>
  <c r="AG2160" i="1"/>
  <c r="AI2160" i="1" s="1"/>
  <c r="AH933" i="1"/>
  <c r="AG933" i="1"/>
  <c r="AI933" i="1" s="1"/>
  <c r="AH2466" i="1"/>
  <c r="AG2466" i="1"/>
  <c r="AI2466" i="1" s="1"/>
  <c r="AH1702" i="1"/>
  <c r="AG1702" i="1"/>
  <c r="AI1702" i="1" s="1"/>
  <c r="AH257" i="1"/>
  <c r="AG257" i="1"/>
  <c r="AH996" i="1"/>
  <c r="AG996" i="1"/>
  <c r="AI996" i="1" s="1"/>
  <c r="AH2478" i="1"/>
  <c r="AG2478" i="1"/>
  <c r="AH236" i="1"/>
  <c r="AG236" i="1"/>
  <c r="AI236" i="1" s="1"/>
  <c r="AH1385" i="1"/>
  <c r="AG1385" i="1"/>
  <c r="AH1387" i="1"/>
  <c r="AG1387" i="1"/>
  <c r="AI1387" i="1" s="1"/>
  <c r="AH1831" i="1"/>
  <c r="AG1831" i="1"/>
  <c r="AH1494" i="1"/>
  <c r="AG1494" i="1"/>
  <c r="AI1494" i="1" s="1"/>
  <c r="AH1510" i="1"/>
  <c r="AG1510" i="1"/>
  <c r="AH2332" i="1"/>
  <c r="AG2332" i="1"/>
  <c r="AH2247" i="1"/>
  <c r="AG2247" i="1"/>
  <c r="AH229" i="1"/>
  <c r="AG229" i="1"/>
  <c r="AI229" i="1" s="1"/>
  <c r="AH53" i="1"/>
  <c r="AG53" i="1"/>
  <c r="AH2178" i="1"/>
  <c r="AG2178" i="1"/>
  <c r="AH1693" i="1"/>
  <c r="AG1693" i="1"/>
  <c r="AH2353" i="1"/>
  <c r="AG2353" i="1"/>
  <c r="AH1122" i="1"/>
  <c r="AG1122" i="1"/>
  <c r="AH1422" i="1"/>
  <c r="AG1422" i="1"/>
  <c r="AH2477" i="1"/>
  <c r="AG2477" i="1"/>
  <c r="AH513" i="1"/>
  <c r="AG513" i="1"/>
  <c r="AH139" i="1"/>
  <c r="AG139" i="1"/>
  <c r="AH1699" i="1"/>
  <c r="AG1699" i="1"/>
  <c r="AH133" i="1"/>
  <c r="AG133" i="1"/>
  <c r="AH55" i="1"/>
  <c r="AG55" i="1"/>
  <c r="AH1680" i="1"/>
  <c r="AG1680" i="1"/>
  <c r="AH2349" i="1"/>
  <c r="AG2349" i="1"/>
  <c r="AH2351" i="1"/>
  <c r="AG2351" i="1"/>
  <c r="AI2351" i="1" s="1"/>
  <c r="AH1847" i="1"/>
  <c r="AG1847" i="1"/>
  <c r="AI1847" i="1" s="1"/>
  <c r="AH941" i="1"/>
  <c r="AG941" i="1"/>
  <c r="AH1118" i="1"/>
  <c r="AG1118" i="1"/>
  <c r="AI1118" i="1" s="1"/>
  <c r="AH80" i="1"/>
  <c r="AG80" i="1"/>
  <c r="AH1850" i="1"/>
  <c r="AG1850" i="1"/>
  <c r="AI1850" i="1" s="1"/>
  <c r="AH141" i="1"/>
  <c r="AG141" i="1"/>
  <c r="AG1862" i="1"/>
  <c r="AH2248" i="1"/>
  <c r="AG2248" i="1"/>
  <c r="AH395" i="1"/>
  <c r="AG395" i="1"/>
  <c r="AH1673" i="1"/>
  <c r="AG1673" i="1"/>
  <c r="AI1673" i="1" s="1"/>
  <c r="AH912" i="1"/>
  <c r="AG912" i="1"/>
  <c r="AH932" i="1"/>
  <c r="AG932" i="1"/>
  <c r="AH2452" i="1"/>
  <c r="AG2452" i="1"/>
  <c r="AH557" i="1"/>
  <c r="AG557" i="1"/>
  <c r="AI557" i="1" s="1"/>
  <c r="AH1848" i="1"/>
  <c r="AG1848" i="1"/>
  <c r="AI1848" i="1" s="1"/>
  <c r="AK1835" i="1"/>
  <c r="AH2155" i="1"/>
  <c r="AG2155" i="1"/>
  <c r="AI2155" i="1" s="1"/>
  <c r="AG930" i="1"/>
  <c r="AI930" i="1" s="1"/>
  <c r="AH2159" i="1"/>
  <c r="AG2159" i="1"/>
  <c r="AH1675" i="1"/>
  <c r="AG1675" i="1"/>
  <c r="AI1675" i="1" s="1"/>
  <c r="AH2193" i="1"/>
  <c r="AG2193" i="1"/>
  <c r="AH934" i="1"/>
  <c r="AG934" i="1"/>
  <c r="AI934" i="1" s="1"/>
  <c r="AH1677" i="1"/>
  <c r="AG1677" i="1"/>
  <c r="AH2187" i="1"/>
  <c r="AG2187" i="1"/>
  <c r="AH938" i="1"/>
  <c r="AG938" i="1"/>
  <c r="AH652" i="1"/>
  <c r="AG652" i="1"/>
  <c r="AH259" i="1"/>
  <c r="AG259" i="1"/>
  <c r="AI259" i="1" s="1"/>
  <c r="AH919" i="1"/>
  <c r="AG919" i="1"/>
  <c r="AH262" i="1"/>
  <c r="AG262" i="1"/>
  <c r="AI262" i="1" s="1"/>
  <c r="AH1090" i="1"/>
  <c r="AG1090" i="1"/>
  <c r="AI1090" i="1" s="1"/>
  <c r="AH81" i="1"/>
  <c r="AG81" i="1"/>
  <c r="AH1683" i="1"/>
  <c r="AG1683" i="1"/>
  <c r="AG574" i="1"/>
  <c r="AH264" i="1"/>
  <c r="AG264" i="1"/>
  <c r="AG965" i="1"/>
  <c r="AH1380" i="1"/>
  <c r="AG1380" i="1"/>
  <c r="AH2156" i="1"/>
  <c r="AG2156" i="1"/>
  <c r="AH288" i="1"/>
  <c r="AG288" i="1"/>
  <c r="AH931" i="1"/>
  <c r="AG931" i="1"/>
  <c r="AG2180" i="1"/>
  <c r="AI2180" i="1" s="1"/>
  <c r="AH1119" i="1"/>
  <c r="AG1119" i="1"/>
  <c r="AH2354" i="1"/>
  <c r="AG2354" i="1"/>
  <c r="AI2354" i="1" s="1"/>
  <c r="AH1682" i="1"/>
  <c r="AG1682" i="1"/>
  <c r="AH898" i="1"/>
  <c r="AG898" i="1"/>
  <c r="AI898" i="1" s="1"/>
  <c r="AH2176" i="1"/>
  <c r="AG2176" i="1"/>
  <c r="AI2176" i="1" s="1"/>
  <c r="AH1697" i="1"/>
  <c r="AG1697" i="1"/>
  <c r="AH2185" i="1"/>
  <c r="AG2185" i="1"/>
  <c r="AH2186" i="1"/>
  <c r="AG2186" i="1"/>
  <c r="AH1678" i="1"/>
  <c r="AG1678" i="1"/>
  <c r="AH384" i="1"/>
  <c r="AG384" i="1"/>
  <c r="AH260" i="1"/>
  <c r="AG260" i="1"/>
  <c r="AH1091" i="1"/>
  <c r="AG1091" i="1"/>
  <c r="AI1091" i="1" s="1"/>
  <c r="AH158" i="1"/>
  <c r="AG158" i="1"/>
  <c r="AG1403" i="1"/>
  <c r="AH2153" i="1"/>
  <c r="AG2153" i="1"/>
  <c r="AH1438" i="1"/>
  <c r="AG1438" i="1"/>
  <c r="AH907" i="1"/>
  <c r="AG907" i="1"/>
  <c r="AH231" i="1"/>
  <c r="AG231" i="1"/>
  <c r="AH889" i="1"/>
  <c r="AG889" i="1"/>
  <c r="AH64" i="1"/>
  <c r="AG64" i="1"/>
  <c r="AH138" i="1"/>
  <c r="AG138" i="1"/>
  <c r="AH2352" i="1"/>
  <c r="AG2352" i="1"/>
  <c r="AI2352" i="1" s="1"/>
  <c r="AH1120" i="1"/>
  <c r="AG1120" i="1"/>
  <c r="AI1120" i="1" s="1"/>
  <c r="AH1094" i="1"/>
  <c r="AG1094" i="1"/>
  <c r="AH2330" i="1"/>
  <c r="AH2208" i="1"/>
  <c r="AG2208" i="1"/>
  <c r="AH256" i="1"/>
  <c r="AG256" i="1"/>
  <c r="AG890" i="1"/>
  <c r="AI890" i="1" s="1"/>
  <c r="AH914" i="1"/>
  <c r="AG914" i="1"/>
  <c r="AH2183" i="1"/>
  <c r="AG2183" i="1"/>
  <c r="AH1676" i="1"/>
  <c r="AG1676" i="1"/>
  <c r="AH235" i="1"/>
  <c r="AG235" i="1"/>
  <c r="AH2165" i="1"/>
  <c r="AG2165" i="1"/>
  <c r="AH939" i="1"/>
  <c r="AG939" i="1"/>
  <c r="AH1526" i="1"/>
  <c r="AG1526" i="1"/>
  <c r="AH79" i="1"/>
  <c r="AG79" i="1"/>
  <c r="AI79" i="1" s="1"/>
  <c r="AH56" i="1"/>
  <c r="AH1849" i="1"/>
  <c r="AG1849" i="1"/>
  <c r="AI1849" i="1" s="1"/>
  <c r="AH1833" i="1"/>
  <c r="AG1833" i="1"/>
  <c r="AI1833" i="1" s="1"/>
  <c r="AK2330" i="1"/>
  <c r="AH289" i="1"/>
  <c r="AG289" i="1"/>
  <c r="AI289" i="1" s="1"/>
  <c r="AH998" i="1"/>
  <c r="AG998" i="1"/>
  <c r="AH966" i="1"/>
  <c r="AG966" i="1"/>
  <c r="AH928" i="1"/>
  <c r="AG928" i="1"/>
  <c r="AI928" i="1" s="1"/>
  <c r="AH901" i="1"/>
  <c r="AG901" i="1"/>
  <c r="AH656" i="1"/>
  <c r="AG656" i="1"/>
  <c r="AH1121" i="1"/>
  <c r="AG1121" i="1"/>
  <c r="AI1121" i="1" s="1"/>
  <c r="AH1707" i="1"/>
  <c r="AG1707" i="1"/>
  <c r="AH925" i="1"/>
  <c r="AG925" i="1"/>
  <c r="AI925" i="1" s="1"/>
  <c r="AH1689" i="1"/>
  <c r="AG1689" i="1"/>
  <c r="AI1689" i="1" s="1"/>
  <c r="AH2181" i="1"/>
  <c r="AG2181" i="1"/>
  <c r="AH1698" i="1"/>
  <c r="AG1698" i="1"/>
  <c r="AI1698" i="1" s="1"/>
  <c r="AH2184" i="1"/>
  <c r="AG2184" i="1"/>
  <c r="AH2143" i="1"/>
  <c r="AG2143" i="1"/>
  <c r="AH1373" i="1"/>
  <c r="AG1373" i="1"/>
  <c r="AH1384" i="1"/>
  <c r="AG1384" i="1"/>
  <c r="AH2167" i="1"/>
  <c r="AG2167" i="1"/>
  <c r="AH669" i="1"/>
  <c r="AG669" i="1"/>
  <c r="AI669" i="1" s="1"/>
  <c r="AH1511" i="1"/>
  <c r="AG1511" i="1"/>
  <c r="AI1511" i="1" s="1"/>
  <c r="AH1095" i="1"/>
  <c r="AG1095" i="1"/>
  <c r="AH1124" i="1"/>
  <c r="AG1124" i="1"/>
  <c r="AI1124" i="1" s="1"/>
  <c r="AH967" i="1"/>
  <c r="AG967" i="1"/>
  <c r="AH76" i="1"/>
  <c r="AG76" i="1"/>
  <c r="AG1760" i="1"/>
  <c r="AI1760" i="1" s="1"/>
  <c r="AG1687" i="1"/>
  <c r="AI1687" i="1" s="1"/>
  <c r="AH2173" i="1"/>
  <c r="AG2173" i="1"/>
  <c r="AG2175" i="1"/>
  <c r="AI2175" i="1" s="1"/>
  <c r="AH910" i="1"/>
  <c r="AG910" i="1"/>
  <c r="AH2459" i="1"/>
  <c r="AG2459" i="1"/>
  <c r="AH2179" i="1"/>
  <c r="AG2179" i="1"/>
  <c r="AH1507" i="1"/>
  <c r="AG1507" i="1"/>
  <c r="AH1389" i="1"/>
  <c r="AG1389" i="1"/>
  <c r="AG2333" i="1"/>
  <c r="AH1366" i="1"/>
  <c r="AG1366" i="1"/>
  <c r="AI1366" i="1" s="1"/>
  <c r="AH900" i="1"/>
  <c r="AG900" i="1"/>
  <c r="AH2182" i="1"/>
  <c r="AG2182" i="1"/>
  <c r="AH2162" i="1"/>
  <c r="AG2162" i="1"/>
  <c r="AH2163" i="1"/>
  <c r="AG2163" i="1"/>
  <c r="AH1374" i="1"/>
  <c r="AG1374" i="1"/>
  <c r="AH1679" i="1"/>
  <c r="AG1679" i="1"/>
  <c r="AH2460" i="1"/>
  <c r="AG2460" i="1"/>
  <c r="AH1388" i="1"/>
  <c r="AG1388" i="1"/>
  <c r="AI1388" i="1" s="1"/>
  <c r="AH1097" i="1"/>
  <c r="AG1097" i="1"/>
  <c r="AH1098" i="1"/>
  <c r="AG1098" i="1"/>
  <c r="AH1837" i="1"/>
  <c r="AG1837" i="1"/>
  <c r="AH1480" i="1"/>
  <c r="AG1480" i="1"/>
  <c r="AI1480" i="1" s="1"/>
  <c r="AH2157" i="1"/>
  <c r="AG2157" i="1"/>
  <c r="AH38" i="1"/>
  <c r="AG38" i="1"/>
  <c r="AH913" i="1"/>
  <c r="AG913" i="1"/>
  <c r="AH1117" i="1"/>
  <c r="AG1117" i="1"/>
  <c r="AI1117" i="1" s="1"/>
  <c r="AH1705" i="1"/>
  <c r="AG1705" i="1"/>
  <c r="AH503" i="1"/>
  <c r="AG503" i="1"/>
  <c r="AH2329" i="1"/>
  <c r="AG2329" i="1"/>
  <c r="AI2329" i="1" s="1"/>
  <c r="AH1096" i="1"/>
  <c r="AG1096" i="1"/>
  <c r="AI1096" i="1" s="1"/>
  <c r="AG1402" i="1"/>
  <c r="AH1688" i="1"/>
  <c r="AG1688" i="1"/>
  <c r="AG1691" i="1"/>
  <c r="AI1691" i="1" s="1"/>
  <c r="AG65" i="1"/>
  <c r="AI65" i="1" s="1"/>
  <c r="AH1696" i="1"/>
  <c r="AG1696" i="1"/>
  <c r="AH392" i="1"/>
  <c r="AG392" i="1"/>
  <c r="AH394" i="1"/>
  <c r="AG394" i="1"/>
  <c r="AH491" i="1"/>
  <c r="AG491" i="1"/>
  <c r="AH2166" i="1"/>
  <c r="AG2166" i="1"/>
  <c r="AH2476" i="1"/>
  <c r="AG2476" i="1"/>
  <c r="AH1845" i="1"/>
  <c r="AG1845" i="1"/>
  <c r="AH2328" i="1"/>
  <c r="AG2328" i="1"/>
  <c r="AI2328" i="1" s="1"/>
  <c r="AK1512" i="1"/>
  <c r="AH1125" i="1"/>
  <c r="AG1125" i="1"/>
  <c r="AH142" i="1"/>
  <c r="AG142" i="1"/>
  <c r="AH1367" i="1"/>
  <c r="AG1367" i="1"/>
  <c r="AI1367" i="1" s="1"/>
  <c r="AH1674" i="1"/>
  <c r="AG1674" i="1"/>
  <c r="AH1694" i="1"/>
  <c r="AG1694" i="1"/>
  <c r="AK426" i="1"/>
  <c r="AI426" i="1"/>
  <c r="AH1508" i="1"/>
  <c r="AG1508" i="1"/>
  <c r="AG1706" i="1"/>
  <c r="AH427" i="1"/>
  <c r="AG427" i="1"/>
  <c r="AI427" i="1" s="1"/>
  <c r="AH1093" i="1"/>
  <c r="AG1093" i="1"/>
  <c r="AH1421" i="1"/>
  <c r="AG1421" i="1"/>
  <c r="AH1730" i="1"/>
  <c r="AG1730" i="1"/>
  <c r="AH1404" i="1"/>
  <c r="AG1404" i="1"/>
  <c r="AH172" i="1"/>
  <c r="AG172" i="1"/>
  <c r="AI172" i="1" s="1"/>
  <c r="AH562" i="1"/>
  <c r="AG562" i="1"/>
  <c r="AH489" i="1"/>
  <c r="AG489" i="1"/>
  <c r="AI489" i="1" s="1"/>
  <c r="AH2253" i="1"/>
  <c r="AG2253" i="1"/>
  <c r="AH2215" i="1"/>
  <c r="AG2215" i="1"/>
  <c r="AI2215" i="1" s="1"/>
  <c r="AH826" i="1"/>
  <c r="AG826" i="1"/>
  <c r="AH2254" i="1"/>
  <c r="AG2254" i="1"/>
  <c r="AI2254" i="1" s="1"/>
  <c r="AH974" i="1"/>
  <c r="AG974" i="1"/>
  <c r="AH2255" i="1"/>
  <c r="AG2255" i="1"/>
  <c r="AI2255" i="1" s="1"/>
  <c r="AH2217" i="1"/>
  <c r="AG2217" i="1"/>
  <c r="AI2217" i="1" s="1"/>
  <c r="AG1427" i="1"/>
  <c r="AI1427" i="1" s="1"/>
  <c r="AH1427" i="1"/>
  <c r="AH1708" i="1"/>
  <c r="AG1708" i="1"/>
  <c r="AH1668" i="1"/>
  <c r="AG1668" i="1"/>
  <c r="AH1728" i="1"/>
  <c r="AG1728" i="1"/>
  <c r="AI1728" i="1" s="1"/>
  <c r="AG1002" i="1"/>
  <c r="AG2219" i="1"/>
  <c r="AH2219" i="1"/>
  <c r="AH265" i="1"/>
  <c r="AG265" i="1"/>
  <c r="AH2246" i="1"/>
  <c r="AG2246" i="1"/>
  <c r="AH1101" i="1"/>
  <c r="AG1101" i="1"/>
  <c r="AH1710" i="1"/>
  <c r="AG1710" i="1"/>
  <c r="AH972" i="1"/>
  <c r="AG972" i="1"/>
  <c r="AI972" i="1" s="1"/>
  <c r="AH1377" i="1"/>
  <c r="AG1377" i="1"/>
  <c r="AI1377" i="1" s="1"/>
  <c r="AH1423" i="1"/>
  <c r="AG1423" i="1"/>
  <c r="AG1747" i="1"/>
  <c r="AI1747" i="1" s="1"/>
  <c r="AH1747" i="1"/>
  <c r="AH1733" i="1"/>
  <c r="AG1733" i="1"/>
  <c r="AH294" i="1"/>
  <c r="AG294" i="1"/>
  <c r="AI294" i="1" s="1"/>
  <c r="AH1941" i="1"/>
  <c r="AG1941" i="1"/>
  <c r="AH1005" i="1"/>
  <c r="AG1005" i="1"/>
  <c r="AI1005" i="1" s="1"/>
  <c r="AH2331" i="1"/>
  <c r="AG2331" i="1"/>
  <c r="AH1405" i="1"/>
  <c r="AG1405" i="1"/>
  <c r="AI1405" i="1" s="1"/>
  <c r="AH159" i="1"/>
  <c r="AG159" i="1"/>
  <c r="AI159" i="1" s="1"/>
  <c r="AH558" i="1"/>
  <c r="AG558" i="1"/>
  <c r="AI558" i="1" s="1"/>
  <c r="AG146" i="1"/>
  <c r="AH146" i="1"/>
  <c r="AH1123" i="1"/>
  <c r="AG1123" i="1"/>
  <c r="AH2211" i="1"/>
  <c r="AG2211" i="1"/>
  <c r="AI2211" i="1" s="1"/>
  <c r="AH1734" i="1"/>
  <c r="AG1734" i="1"/>
  <c r="AI1734" i="1" s="1"/>
  <c r="AH922" i="1"/>
  <c r="AG922" i="1"/>
  <c r="AH975" i="1"/>
  <c r="AG975" i="1"/>
  <c r="AI975" i="1" s="1"/>
  <c r="AH1426" i="1"/>
  <c r="AG1426" i="1"/>
  <c r="AI1426" i="1" s="1"/>
  <c r="AG2258" i="1"/>
  <c r="AI2258" i="1" s="1"/>
  <c r="AH2258" i="1"/>
  <c r="AH891" i="1"/>
  <c r="AG891" i="1"/>
  <c r="AH1751" i="1"/>
  <c r="AG1751" i="1"/>
  <c r="AH1358" i="1"/>
  <c r="AG1358" i="1"/>
  <c r="AI1358" i="1" s="1"/>
  <c r="AH2250" i="1"/>
  <c r="AG2250" i="1"/>
  <c r="AI2250" i="1" s="1"/>
  <c r="AH2252" i="1"/>
  <c r="AG2252" i="1"/>
  <c r="AI2252" i="1" s="1"/>
  <c r="AH1424" i="1"/>
  <c r="AG1424" i="1"/>
  <c r="AI1424" i="1" s="1"/>
  <c r="AG269" i="1"/>
  <c r="AI269" i="1" s="1"/>
  <c r="AH269" i="1"/>
  <c r="AH477" i="1"/>
  <c r="AG477" i="1"/>
  <c r="AI477" i="1" s="1"/>
  <c r="AH2206" i="1"/>
  <c r="AG2206" i="1"/>
  <c r="AG1709" i="1"/>
  <c r="AH2207" i="1"/>
  <c r="AG2207" i="1"/>
  <c r="AH1729" i="1"/>
  <c r="AG1729" i="1"/>
  <c r="AI1729" i="1" s="1"/>
  <c r="AH2212" i="1"/>
  <c r="AG2212" i="1"/>
  <c r="AI2212" i="1" s="1"/>
  <c r="AH1838" i="1"/>
  <c r="AG1838" i="1"/>
  <c r="AI1838" i="1" s="1"/>
  <c r="AH2190" i="1"/>
  <c r="AG2190" i="1"/>
  <c r="AI2190" i="1" s="1"/>
  <c r="AH2216" i="1"/>
  <c r="AG2216" i="1"/>
  <c r="AH1000" i="1"/>
  <c r="AG1000" i="1"/>
  <c r="AK2251" i="1"/>
  <c r="AH2470" i="1"/>
  <c r="AG2470" i="1"/>
  <c r="AG1669" i="1"/>
  <c r="AI1669" i="1" s="1"/>
  <c r="AH1669" i="1"/>
  <c r="AH1727" i="1"/>
  <c r="AG1727" i="1"/>
  <c r="AH999" i="1"/>
  <c r="AG999" i="1"/>
  <c r="AI2461" i="1"/>
  <c r="AK291" i="1"/>
  <c r="AI291" i="1"/>
  <c r="AH1001" i="1"/>
  <c r="AG1001" i="1"/>
  <c r="AI1001" i="1" s="1"/>
  <c r="AH1003" i="1"/>
  <c r="AG1003" i="1"/>
  <c r="AH1732" i="1"/>
  <c r="AG1732" i="1"/>
  <c r="AI1732" i="1" s="1"/>
  <c r="AH1748" i="1"/>
  <c r="AG1748" i="1"/>
  <c r="AH2214" i="1"/>
  <c r="AG2214" i="1"/>
  <c r="AH1406" i="1"/>
  <c r="AG1406" i="1"/>
  <c r="AI1406" i="1" s="1"/>
  <c r="AH1630" i="1"/>
  <c r="AG1630" i="1"/>
  <c r="AH852" i="1"/>
  <c r="AG852" i="1"/>
  <c r="AI852" i="1" s="1"/>
  <c r="AH397" i="1"/>
  <c r="AG397" i="1"/>
  <c r="AI397" i="1" s="1"/>
  <c r="AG162" i="1"/>
  <c r="AI162" i="1" s="1"/>
  <c r="AH162" i="1"/>
  <c r="AH77" i="1"/>
  <c r="AG77" i="1"/>
  <c r="AI77" i="1" s="1"/>
  <c r="AH263" i="1"/>
  <c r="AG263" i="1"/>
  <c r="AI263" i="1" s="1"/>
  <c r="AH1836" i="1"/>
  <c r="AG1836" i="1"/>
  <c r="AH1099" i="1"/>
  <c r="AG1099" i="1"/>
  <c r="AH291" i="1"/>
  <c r="AH266" i="1"/>
  <c r="AG266" i="1"/>
  <c r="AI266" i="1" s="1"/>
  <c r="AH1025" i="1"/>
  <c r="AG1025" i="1"/>
  <c r="AI1025" i="1" s="1"/>
  <c r="AG1412" i="1"/>
  <c r="AI1412" i="1" s="1"/>
  <c r="AH1412" i="1"/>
  <c r="AG1712" i="1"/>
  <c r="AI1712" i="1" s="1"/>
  <c r="AH1100" i="1"/>
  <c r="AG1100" i="1"/>
  <c r="AH1713" i="1"/>
  <c r="AG1713" i="1"/>
  <c r="AH1126" i="1"/>
  <c r="AG1126" i="1"/>
  <c r="AH1401" i="1"/>
  <c r="AG1401" i="1"/>
  <c r="AH290" i="1"/>
  <c r="AG290" i="1"/>
  <c r="AG1127" i="1"/>
  <c r="AH971" i="1"/>
  <c r="AG971" i="1"/>
  <c r="AI971" i="1" s="1"/>
  <c r="AH1851" i="1"/>
  <c r="AG1851" i="1"/>
  <c r="AG921" i="1"/>
  <c r="AI921" i="1" s="1"/>
  <c r="AH921" i="1"/>
  <c r="AH2213" i="1"/>
  <c r="AG2213" i="1"/>
  <c r="AH396" i="1"/>
  <c r="AG396" i="1"/>
  <c r="AI396" i="1" s="1"/>
  <c r="AH431" i="1"/>
  <c r="AG431" i="1"/>
  <c r="AH1976" i="1"/>
  <c r="AG1976" i="1"/>
  <c r="AI1976" i="1" s="1"/>
  <c r="AH1425" i="1"/>
  <c r="AG1425" i="1"/>
  <c r="AI1425" i="1" s="1"/>
  <c r="AH1509" i="1"/>
  <c r="AG1509" i="1"/>
  <c r="AI1509" i="1" s="1"/>
  <c r="AH1092" i="1"/>
  <c r="AG1092" i="1"/>
  <c r="AI1092" i="1" s="1"/>
  <c r="AH1834" i="1"/>
  <c r="AG1834" i="1"/>
  <c r="AH1495" i="1"/>
  <c r="AG1495" i="1"/>
  <c r="AH428" i="1"/>
  <c r="AG428" i="1"/>
  <c r="AH2209" i="1"/>
  <c r="AG2209" i="1"/>
  <c r="AI2209" i="1" s="1"/>
  <c r="AH2191" i="1"/>
  <c r="AG2191" i="1"/>
  <c r="AI2191" i="1" s="1"/>
  <c r="AH476" i="1"/>
  <c r="AG476" i="1"/>
  <c r="AI476" i="1" s="1"/>
  <c r="AH1744" i="1"/>
  <c r="AG1744" i="1"/>
  <c r="AH1746" i="1"/>
  <c r="AG1746" i="1"/>
  <c r="AI1746" i="1" s="1"/>
  <c r="AH2210" i="1"/>
  <c r="AG2210" i="1"/>
  <c r="AI2210" i="1" s="1"/>
  <c r="AH292" i="1"/>
  <c r="AG292" i="1"/>
  <c r="AH293" i="1"/>
  <c r="AG293" i="1"/>
  <c r="AI293" i="1" s="1"/>
  <c r="AH1004" i="1"/>
  <c r="AG1004" i="1"/>
  <c r="AI1004" i="1" s="1"/>
  <c r="AH1749" i="1"/>
  <c r="AG1749" i="1"/>
  <c r="AI1749" i="1" s="1"/>
  <c r="AH1408" i="1"/>
  <c r="AG1408" i="1"/>
  <c r="AG1736" i="1"/>
  <c r="AI1736" i="1" s="1"/>
  <c r="AH1736" i="1"/>
  <c r="AH997" i="1"/>
  <c r="AG997" i="1"/>
  <c r="AG2249" i="1"/>
  <c r="AI2249" i="1" s="1"/>
  <c r="AH2249" i="1"/>
  <c r="AH316" i="1"/>
  <c r="AG316" i="1"/>
  <c r="AH398" i="1"/>
  <c r="AG398" i="1"/>
  <c r="AI398" i="1" s="1"/>
  <c r="AG2257" i="1"/>
  <c r="AI2257" i="1" s="1"/>
  <c r="AH2257" i="1"/>
  <c r="AH653" i="1"/>
  <c r="AG653" i="1"/>
  <c r="AH1745" i="1"/>
  <c r="AG1745" i="1"/>
  <c r="AI1745" i="1" s="1"/>
  <c r="AH1731" i="1"/>
  <c r="AG1731" i="1"/>
  <c r="AI1731" i="1" s="1"/>
  <c r="AG430" i="1"/>
  <c r="AH561" i="1"/>
  <c r="AG561" i="1"/>
  <c r="AI561" i="1" s="1"/>
  <c r="AH1496" i="1"/>
  <c r="AG1496" i="1"/>
  <c r="AI1496" i="1" s="1"/>
  <c r="AH650" i="1"/>
  <c r="AG650" i="1"/>
  <c r="AI650" i="1" s="1"/>
  <c r="AH1685" i="1"/>
  <c r="AG1685" i="1"/>
  <c r="AI1685" i="1" s="1"/>
  <c r="AH1970" i="1"/>
  <c r="AG1970" i="1"/>
  <c r="AH267" i="1"/>
  <c r="AG267" i="1"/>
  <c r="AI267" i="1" s="1"/>
  <c r="AH559" i="1"/>
  <c r="AG559" i="1"/>
  <c r="AI559" i="1" s="1"/>
  <c r="AH978" i="1"/>
  <c r="AG978" i="1"/>
  <c r="AI978" i="1" s="1"/>
  <c r="AH2451" i="1"/>
  <c r="AG2451" i="1"/>
  <c r="AI2451" i="1" s="1"/>
  <c r="AH160" i="1"/>
  <c r="AG160" i="1"/>
  <c r="AI160" i="1" s="1"/>
  <c r="AH2220" i="1"/>
  <c r="AG2220" i="1"/>
  <c r="AI2220" i="1" s="1"/>
  <c r="AH2468" i="1"/>
  <c r="AG2468" i="1"/>
  <c r="AI2468" i="1" s="1"/>
  <c r="AH942" i="1"/>
  <c r="AG942" i="1"/>
  <c r="AG143" i="1"/>
  <c r="AG973" i="1"/>
  <c r="AG1954" i="1"/>
  <c r="AI1954" i="1" s="1"/>
  <c r="AH1409" i="1"/>
  <c r="AG1409" i="1"/>
  <c r="AG1410" i="1"/>
  <c r="AI1410" i="1" s="1"/>
  <c r="AH161" i="1"/>
  <c r="AG2259" i="1"/>
  <c r="AG1009" i="1"/>
  <c r="AI1009" i="1" s="1"/>
  <c r="AG1739" i="1"/>
  <c r="AI1739" i="1" s="1"/>
  <c r="AH1739" i="1"/>
  <c r="AH1753" i="1"/>
  <c r="AG1753" i="1"/>
  <c r="AH1393" i="1"/>
  <c r="AG1393" i="1"/>
  <c r="AH145" i="1"/>
  <c r="AG145" i="1"/>
  <c r="AI145" i="1" s="1"/>
  <c r="AH2262" i="1"/>
  <c r="AG2262" i="1"/>
  <c r="AH954" i="1"/>
  <c r="AG954" i="1"/>
  <c r="AI954" i="1" s="1"/>
  <c r="AH2256" i="1"/>
  <c r="AG2256" i="1"/>
  <c r="AI2256" i="1" s="1"/>
  <c r="AK161" i="1"/>
  <c r="AH2462" i="1"/>
  <c r="AG2462" i="1"/>
  <c r="AH1413" i="1"/>
  <c r="AH2223" i="1"/>
  <c r="AG2223" i="1"/>
  <c r="AI2223" i="1" s="1"/>
  <c r="AH47" i="1"/>
  <c r="AG47" i="1"/>
  <c r="AI47" i="1" s="1"/>
  <c r="AH943" i="1"/>
  <c r="AG943" i="1"/>
  <c r="AI943" i="1" s="1"/>
  <c r="AH535" i="1"/>
  <c r="AG535" i="1"/>
  <c r="AH1411" i="1"/>
  <c r="AG1411" i="1"/>
  <c r="AH976" i="1"/>
  <c r="AG976" i="1"/>
  <c r="AH1737" i="1"/>
  <c r="AG1737" i="1"/>
  <c r="AK1413" i="1"/>
  <c r="AH1407" i="1"/>
  <c r="AG1407" i="1"/>
  <c r="AH144" i="1"/>
  <c r="AG144" i="1"/>
  <c r="AH268" i="1"/>
  <c r="AG268" i="1"/>
  <c r="AH1414" i="1"/>
  <c r="AG1414" i="1"/>
  <c r="AI1414" i="1" s="1"/>
  <c r="AH1430" i="1"/>
  <c r="AG1430" i="1"/>
  <c r="AI1430" i="1" s="1"/>
  <c r="AH2334" i="1"/>
  <c r="AG2334" i="1"/>
  <c r="AH560" i="1"/>
  <c r="AG560" i="1"/>
  <c r="AI560" i="1" s="1"/>
  <c r="AH2260" i="1"/>
  <c r="AG2260" i="1"/>
  <c r="AH2224" i="1"/>
  <c r="AG2224" i="1"/>
  <c r="AH493" i="1"/>
  <c r="AG493" i="1"/>
  <c r="AI493" i="1" s="1"/>
  <c r="AH1720" i="1"/>
  <c r="AG1720" i="1"/>
  <c r="AI1720" i="1" s="1"/>
  <c r="AH1756" i="1"/>
  <c r="AG1756" i="1"/>
  <c r="AI1756" i="1" s="1"/>
  <c r="AH1026" i="1"/>
  <c r="AG1026" i="1"/>
  <c r="AI1026" i="1" s="1"/>
  <c r="AH1007" i="1"/>
  <c r="AG1007" i="1"/>
  <c r="AI1007" i="1" s="1"/>
  <c r="AH1497" i="1"/>
  <c r="AG1497" i="1"/>
  <c r="AH399" i="1"/>
  <c r="AG399" i="1"/>
  <c r="AH952" i="1"/>
  <c r="AG952" i="1"/>
  <c r="AI952" i="1" s="1"/>
  <c r="AH1398" i="1"/>
  <c r="AG1398" i="1"/>
  <c r="AI1398" i="1" s="1"/>
  <c r="AH434" i="1"/>
  <c r="AG434" i="1"/>
  <c r="AI434" i="1" s="1"/>
  <c r="AG968" i="1"/>
  <c r="AG969" i="1"/>
  <c r="AG970" i="1"/>
  <c r="AI970" i="1" s="1"/>
  <c r="AG429" i="1"/>
  <c r="AH1006" i="1"/>
  <c r="AG1006" i="1"/>
  <c r="AI1006" i="1" s="1"/>
  <c r="AH1735" i="1"/>
  <c r="AG1735" i="1"/>
  <c r="AI1735" i="1" s="1"/>
  <c r="AH2261" i="1"/>
  <c r="AG2261" i="1"/>
  <c r="AI2261" i="1" s="1"/>
  <c r="AH2264" i="1"/>
  <c r="AG2264" i="1"/>
  <c r="AH1715" i="1"/>
  <c r="AG1715" i="1"/>
  <c r="AI1715" i="1" s="1"/>
  <c r="AH2222" i="1"/>
  <c r="AG2222" i="1"/>
  <c r="AI2222" i="1" s="1"/>
  <c r="AH1738" i="1"/>
  <c r="AG1738" i="1"/>
  <c r="AH2197" i="1"/>
  <c r="AG2197" i="1"/>
  <c r="AI2197" i="1" s="1"/>
  <c r="AH2218" i="1"/>
  <c r="AG2218" i="1"/>
  <c r="AH1481" i="1"/>
  <c r="AG1481" i="1"/>
  <c r="AH1752" i="1"/>
  <c r="AG1752" i="1"/>
  <c r="AI1752" i="1" s="1"/>
  <c r="AH400" i="1"/>
  <c r="AG400" i="1"/>
  <c r="AH2443" i="1"/>
  <c r="AG2443" i="1"/>
  <c r="AI2443" i="1" s="1"/>
  <c r="AH977" i="1"/>
  <c r="AG977" i="1"/>
  <c r="AH2221" i="1"/>
  <c r="AG2221" i="1"/>
  <c r="AI2221" i="1" s="1"/>
  <c r="AH1750" i="1"/>
  <c r="AH1722" i="1"/>
  <c r="AG1722" i="1"/>
  <c r="AG1416" i="1"/>
  <c r="AI1416" i="1" s="1"/>
  <c r="AH1416" i="1"/>
  <c r="AH660" i="1"/>
  <c r="AG660" i="1"/>
  <c r="AH402" i="1"/>
  <c r="AG402" i="1"/>
  <c r="AH2116" i="1"/>
  <c r="AG2116" i="1"/>
  <c r="AH1742" i="1"/>
  <c r="AG1742" i="1"/>
  <c r="AI1742" i="1" s="1"/>
  <c r="AH371" i="1"/>
  <c r="AG371" i="1"/>
  <c r="AI371" i="1" s="1"/>
  <c r="AH1331" i="1"/>
  <c r="AG1331" i="1"/>
  <c r="AI1331" i="1" s="1"/>
  <c r="AH1014" i="1"/>
  <c r="AG1014" i="1"/>
  <c r="AI1014" i="1" s="1"/>
  <c r="AH1379" i="1"/>
  <c r="AG1379" i="1"/>
  <c r="AH946" i="1"/>
  <c r="AG946" i="1"/>
  <c r="AH563" i="1"/>
  <c r="AG563" i="1"/>
  <c r="AG163" i="1"/>
  <c r="AI163" i="1" s="1"/>
  <c r="AH657" i="1"/>
  <c r="AG657" i="1"/>
  <c r="AH1777" i="1"/>
  <c r="AH2199" i="1"/>
  <c r="AH404" i="1"/>
  <c r="AG404" i="1"/>
  <c r="AH984" i="1"/>
  <c r="AG984" i="1"/>
  <c r="AI984" i="1" s="1"/>
  <c r="AH1325" i="1"/>
  <c r="AG1325" i="1"/>
  <c r="AG1646" i="1"/>
  <c r="AH1646" i="1"/>
  <c r="AH2285" i="1"/>
  <c r="AG2285" i="1"/>
  <c r="AH979" i="1"/>
  <c r="AG979" i="1"/>
  <c r="AI979" i="1" s="1"/>
  <c r="AH1399" i="1"/>
  <c r="AG1399" i="1"/>
  <c r="AK1102" i="1"/>
  <c r="AK950" i="1"/>
  <c r="AK1777" i="1"/>
  <c r="AK2199" i="1"/>
  <c r="AH2228" i="1"/>
  <c r="AG2228" i="1"/>
  <c r="AH1013" i="1"/>
  <c r="AG1013" i="1"/>
  <c r="AH865" i="1"/>
  <c r="AG865" i="1"/>
  <c r="AI865" i="1" s="1"/>
  <c r="AH215" i="1"/>
  <c r="AG215" i="1"/>
  <c r="AH1332" i="1"/>
  <c r="AG1332" i="1"/>
  <c r="AH872" i="1"/>
  <c r="AG872" i="1"/>
  <c r="AH498" i="1"/>
  <c r="AG498" i="1"/>
  <c r="AI498" i="1" s="1"/>
  <c r="AH1721" i="1"/>
  <c r="AG1721" i="1"/>
  <c r="AH1716" i="1"/>
  <c r="AG1716" i="1"/>
  <c r="AH1400" i="1"/>
  <c r="AG1400" i="1"/>
  <c r="AG1394" i="1"/>
  <c r="AI1394" i="1" s="1"/>
  <c r="AH1726" i="1"/>
  <c r="AG1726" i="1"/>
  <c r="AH39" i="1"/>
  <c r="AG39" i="1"/>
  <c r="AH403" i="1"/>
  <c r="AH1761" i="1"/>
  <c r="AG1761" i="1"/>
  <c r="AH166" i="1"/>
  <c r="AG166" i="1"/>
  <c r="AH1778" i="1"/>
  <c r="AG1778" i="1"/>
  <c r="AI1778" i="1" s="1"/>
  <c r="AH2457" i="1"/>
  <c r="AG2457" i="1"/>
  <c r="AH1779" i="1"/>
  <c r="AG1779" i="1"/>
  <c r="AI1779" i="1" s="1"/>
  <c r="AH2127" i="1"/>
  <c r="AG2127" i="1"/>
  <c r="AH868" i="1"/>
  <c r="AG868" i="1"/>
  <c r="AI868" i="1" s="1"/>
  <c r="AH1648" i="1"/>
  <c r="AG1648" i="1"/>
  <c r="AI1648" i="1" s="1"/>
  <c r="AH2129" i="1"/>
  <c r="AG2129" i="1"/>
  <c r="AH1008" i="1"/>
  <c r="AG1008" i="1"/>
  <c r="AH258" i="1"/>
  <c r="AG258" i="1"/>
  <c r="AH494" i="1"/>
  <c r="AG494" i="1"/>
  <c r="AI494" i="1" s="1"/>
  <c r="AH864" i="1"/>
  <c r="AG864" i="1"/>
  <c r="AI864" i="1" s="1"/>
  <c r="AH1326" i="1"/>
  <c r="AG1326" i="1"/>
  <c r="AI1326" i="1" s="1"/>
  <c r="AH1328" i="1"/>
  <c r="AG1328" i="1"/>
  <c r="AI1328" i="1" s="1"/>
  <c r="AH1333" i="1"/>
  <c r="AG1333" i="1"/>
  <c r="AI1333" i="1" s="1"/>
  <c r="AH923" i="1"/>
  <c r="AG923" i="1"/>
  <c r="AI923" i="1" s="1"/>
  <c r="AH2195" i="1"/>
  <c r="AG2195" i="1"/>
  <c r="AI2195" i="1" s="1"/>
  <c r="AH944" i="1"/>
  <c r="AG944" i="1"/>
  <c r="AH2196" i="1"/>
  <c r="AG2196" i="1"/>
  <c r="AH658" i="1"/>
  <c r="AG658" i="1"/>
  <c r="AH165" i="1"/>
  <c r="AK403" i="1"/>
  <c r="AH297" i="1"/>
  <c r="AG297" i="1"/>
  <c r="AH495" i="1"/>
  <c r="AG495" i="1"/>
  <c r="AI495" i="1" s="1"/>
  <c r="AH1740" i="1"/>
  <c r="AG1740" i="1"/>
  <c r="AH552" i="1"/>
  <c r="AG552" i="1"/>
  <c r="AI552" i="1" s="1"/>
  <c r="AH1641" i="1"/>
  <c r="AG1641" i="1"/>
  <c r="AH149" i="1"/>
  <c r="AG149" i="1"/>
  <c r="AI149" i="1" s="1"/>
  <c r="AH1797" i="1"/>
  <c r="AG1797" i="1"/>
  <c r="AI1797" i="1" s="1"/>
  <c r="AH148" i="1"/>
  <c r="AG148" i="1"/>
  <c r="AH237" i="1"/>
  <c r="AG237" i="1"/>
  <c r="AH436" i="1"/>
  <c r="AG436" i="1"/>
  <c r="AH1012" i="1"/>
  <c r="AH1103" i="1"/>
  <c r="AG1103" i="1"/>
  <c r="AG862" i="1"/>
  <c r="AH862" i="1"/>
  <c r="AH375" i="1"/>
  <c r="AG375" i="1"/>
  <c r="AI375" i="1" s="1"/>
  <c r="AH2117" i="1"/>
  <c r="AG2117" i="1"/>
  <c r="AI2117" i="1" s="1"/>
  <c r="AH1647" i="1"/>
  <c r="AG1647" i="1"/>
  <c r="AI1647" i="1" s="1"/>
  <c r="AH2120" i="1"/>
  <c r="AG2120" i="1"/>
  <c r="AI2120" i="1" s="1"/>
  <c r="AH664" i="1"/>
  <c r="AG664" i="1"/>
  <c r="AH1429" i="1"/>
  <c r="AG1429" i="1"/>
  <c r="AH1724" i="1"/>
  <c r="AG1724" i="1"/>
  <c r="AH949" i="1"/>
  <c r="AG949" i="1"/>
  <c r="AG134" i="1"/>
  <c r="AI134" i="1" s="1"/>
  <c r="AG164" i="1"/>
  <c r="AI164" i="1" s="1"/>
  <c r="AH1793" i="1"/>
  <c r="AK165" i="1"/>
  <c r="AH1762" i="1"/>
  <c r="AK1012" i="1"/>
  <c r="AH2125" i="1"/>
  <c r="AG2125" i="1"/>
  <c r="AI2125" i="1" s="1"/>
  <c r="AG213" i="1"/>
  <c r="AH213" i="1"/>
  <c r="AG1482" i="1"/>
  <c r="AI1482" i="1" s="1"/>
  <c r="AH1482" i="1"/>
  <c r="AH492" i="1"/>
  <c r="AG492" i="1"/>
  <c r="AI492" i="1" s="1"/>
  <c r="AH980" i="1"/>
  <c r="AG980" i="1"/>
  <c r="AI980" i="1" s="1"/>
  <c r="AH296" i="1"/>
  <c r="AG296" i="1"/>
  <c r="AH2266" i="1"/>
  <c r="AG2266" i="1"/>
  <c r="AI2266" i="1" s="1"/>
  <c r="AH2126" i="1"/>
  <c r="AG2126" i="1"/>
  <c r="AI2126" i="1" s="1"/>
  <c r="AH1640" i="1"/>
  <c r="AG1640" i="1"/>
  <c r="AI1640" i="1" s="1"/>
  <c r="AH2128" i="1"/>
  <c r="AG2128" i="1"/>
  <c r="AI2128" i="1" s="1"/>
  <c r="AH871" i="1"/>
  <c r="AG871" i="1"/>
  <c r="AI871" i="1" s="1"/>
  <c r="AH1341" i="1"/>
  <c r="AG1341" i="1"/>
  <c r="AI1341" i="1" s="1"/>
  <c r="AH405" i="1"/>
  <c r="AG405" i="1"/>
  <c r="AI405" i="1" s="1"/>
  <c r="AH1780" i="1"/>
  <c r="AG1780" i="1"/>
  <c r="AH1428" i="1"/>
  <c r="AG1428" i="1"/>
  <c r="AH1415" i="1"/>
  <c r="AG1415" i="1"/>
  <c r="AH478" i="1"/>
  <c r="AG478" i="1"/>
  <c r="AH2467" i="1"/>
  <c r="AG2467" i="1"/>
  <c r="AH2225" i="1"/>
  <c r="AG2225" i="1"/>
  <c r="AH983" i="1"/>
  <c r="AG983" i="1"/>
  <c r="AH985" i="1"/>
  <c r="AG985" i="1"/>
  <c r="AI985" i="1" s="1"/>
  <c r="AH370" i="1"/>
  <c r="AG370" i="1"/>
  <c r="AI370" i="1" s="1"/>
  <c r="AG1437" i="1"/>
  <c r="AI1437" i="1" s="1"/>
  <c r="AH147" i="1"/>
  <c r="AG147" i="1"/>
  <c r="AI147" i="1" s="1"/>
  <c r="AG1378" i="1"/>
  <c r="AI1378" i="1" s="1"/>
  <c r="AH1391" i="1"/>
  <c r="AG1391" i="1"/>
  <c r="AI1391" i="1" s="1"/>
  <c r="AG981" i="1"/>
  <c r="AI981" i="1" s="1"/>
  <c r="AG401" i="1"/>
  <c r="AI401" i="1" s="1"/>
  <c r="AH953" i="1"/>
  <c r="AG953" i="1"/>
  <c r="AG948" i="1"/>
  <c r="AI948" i="1" s="1"/>
  <c r="AH1439" i="1"/>
  <c r="AG1439" i="1"/>
  <c r="AH437" i="1"/>
  <c r="AH551" i="1"/>
  <c r="AG551" i="1"/>
  <c r="AI551" i="1" s="1"/>
  <c r="AH507" i="1"/>
  <c r="AG507" i="1"/>
  <c r="AI507" i="1" s="1"/>
  <c r="AH490" i="1"/>
  <c r="AG490" i="1"/>
  <c r="AI490" i="1" s="1"/>
  <c r="AH1027" i="1"/>
  <c r="AG1027" i="1"/>
  <c r="AH2438" i="1"/>
  <c r="AG2438" i="1"/>
  <c r="AI2438" i="1" s="1"/>
  <c r="AH295" i="1"/>
  <c r="AG295" i="1"/>
  <c r="AH2265" i="1"/>
  <c r="AG2265" i="1"/>
  <c r="AH1209" i="1"/>
  <c r="AG1209" i="1"/>
  <c r="AH1392" i="1"/>
  <c r="AG1392" i="1"/>
  <c r="AH2469" i="1"/>
  <c r="AG2469" i="1"/>
  <c r="AH667" i="1"/>
  <c r="AG667" i="1"/>
  <c r="AH1396" i="1"/>
  <c r="AG1396" i="1"/>
  <c r="AI1396" i="1" s="1"/>
  <c r="AH902" i="1"/>
  <c r="AG902" i="1"/>
  <c r="AI902" i="1" s="1"/>
  <c r="AG2229" i="1"/>
  <c r="AH1417" i="1"/>
  <c r="AG1417" i="1"/>
  <c r="AI1417" i="1" s="1"/>
  <c r="AH869" i="1"/>
  <c r="AG869" i="1"/>
  <c r="AH2121" i="1"/>
  <c r="AG2121" i="1"/>
  <c r="AH1817" i="1"/>
  <c r="AG1817" i="1"/>
  <c r="AI1817" i="1" s="1"/>
  <c r="AG1128" i="1"/>
  <c r="AI1128" i="1" s="1"/>
  <c r="AH432" i="1"/>
  <c r="AG432" i="1"/>
  <c r="AI432" i="1" s="1"/>
  <c r="AG238" i="1"/>
  <c r="AG2194" i="1"/>
  <c r="AH1717" i="1"/>
  <c r="AG1717" i="1"/>
  <c r="AG1395" i="1"/>
  <c r="AI1395" i="1" s="1"/>
  <c r="AH1011" i="1"/>
  <c r="AK437" i="1"/>
  <c r="AH2226" i="1"/>
  <c r="AH982" i="1"/>
  <c r="AG982" i="1"/>
  <c r="AI982" i="1" s="1"/>
  <c r="AH2131" i="1"/>
  <c r="AG2131" i="1"/>
  <c r="AH1718" i="1"/>
  <c r="AG1718" i="1"/>
  <c r="AI1718" i="1" s="1"/>
  <c r="AH1443" i="1"/>
  <c r="AG1443" i="1"/>
  <c r="AI1443" i="1" s="1"/>
  <c r="AH641" i="1"/>
  <c r="AG641" i="1"/>
  <c r="AG2282" i="1"/>
  <c r="AH2282" i="1"/>
  <c r="AH2263" i="1"/>
  <c r="AG2263" i="1"/>
  <c r="AI2263" i="1" s="1"/>
  <c r="AH1010" i="1"/>
  <c r="AG1010" i="1"/>
  <c r="AH1723" i="1"/>
  <c r="AG1723" i="1"/>
  <c r="AH565" i="1"/>
  <c r="AG565" i="1"/>
  <c r="AK2226" i="1"/>
  <c r="AG1129" i="1"/>
  <c r="AI1129" i="1" s="1"/>
  <c r="AH1442" i="1"/>
  <c r="AG1442" i="1"/>
  <c r="AH1764" i="1"/>
  <c r="AG1764" i="1"/>
  <c r="AH867" i="1"/>
  <c r="AG867" i="1"/>
  <c r="AI867" i="1" s="1"/>
  <c r="AH2119" i="1"/>
  <c r="AG2119" i="1"/>
  <c r="AI2119" i="1" s="1"/>
  <c r="AH2485" i="1"/>
  <c r="AG2485" i="1"/>
  <c r="AH2306" i="1"/>
  <c r="AG2306" i="1"/>
  <c r="AH1390" i="1"/>
  <c r="AG1390" i="1"/>
  <c r="AH433" i="1"/>
  <c r="AG433" i="1"/>
  <c r="AG1714" i="1"/>
  <c r="AI1714" i="1" s="1"/>
  <c r="AG947" i="1"/>
  <c r="AI947" i="1" s="1"/>
  <c r="AH1725" i="1"/>
  <c r="AG1725" i="1"/>
  <c r="AG955" i="1"/>
  <c r="AI955" i="1" s="1"/>
  <c r="AH435" i="1"/>
  <c r="AK1011" i="1"/>
  <c r="AH2227" i="1"/>
  <c r="AG2227" i="1"/>
  <c r="AH1440" i="1"/>
  <c r="AG1440" i="1"/>
  <c r="AH2268" i="1"/>
  <c r="AG2268" i="1"/>
  <c r="AI2268" i="1" s="1"/>
  <c r="AH2270" i="1"/>
  <c r="AG2270" i="1"/>
  <c r="AI2270" i="1" s="1"/>
  <c r="AH1741" i="1"/>
  <c r="AG1741" i="1"/>
  <c r="AI1741" i="1" s="1"/>
  <c r="AH214" i="1"/>
  <c r="AG214" i="1"/>
  <c r="AH1327" i="1"/>
  <c r="AG1327" i="1"/>
  <c r="AH2118" i="1"/>
  <c r="AG2118" i="1"/>
  <c r="AH1330" i="1"/>
  <c r="AG1330" i="1"/>
  <c r="AI1330" i="1" s="1"/>
  <c r="AH1839" i="1"/>
  <c r="AG1839" i="1"/>
  <c r="AI1839" i="1" s="1"/>
  <c r="AH951" i="1"/>
  <c r="AG951" i="1"/>
  <c r="AI951" i="1" s="1"/>
  <c r="AH945" i="1"/>
  <c r="AG945" i="1"/>
  <c r="AH2198" i="1"/>
  <c r="AG2198" i="1"/>
  <c r="AH239" i="1"/>
  <c r="AG239" i="1"/>
  <c r="AH2442" i="1"/>
  <c r="AG2442" i="1"/>
  <c r="AI2442" i="1" s="1"/>
  <c r="AK2267" i="1"/>
  <c r="AI2267" i="1"/>
  <c r="AH1431" i="1"/>
  <c r="AG1431" i="1"/>
  <c r="AH512" i="1"/>
  <c r="AG512" i="1"/>
  <c r="AI512" i="1" s="1"/>
  <c r="AH640" i="1"/>
  <c r="AG640" i="1"/>
  <c r="AH1642" i="1"/>
  <c r="AG1642" i="1"/>
  <c r="AH1329" i="1"/>
  <c r="AG1329" i="1"/>
  <c r="AI1329" i="1" s="1"/>
  <c r="AG499" i="1"/>
  <c r="AI499" i="1" s="1"/>
  <c r="AH499" i="1"/>
  <c r="AG1484" i="1"/>
  <c r="AH1484" i="1"/>
  <c r="AH668" i="1"/>
  <c r="AG668" i="1"/>
  <c r="AH1334" i="1"/>
  <c r="AG1334" i="1"/>
  <c r="AI1334" i="1" s="1"/>
  <c r="AH605" i="1"/>
  <c r="AG605" i="1"/>
  <c r="AI605" i="1" s="1"/>
  <c r="AG49" i="1"/>
  <c r="AH49" i="1"/>
  <c r="AG1446" i="1"/>
  <c r="AI1446" i="1" s="1"/>
  <c r="AH1446" i="1"/>
  <c r="AG1034" i="1"/>
  <c r="AH1034" i="1"/>
  <c r="AH1035" i="1"/>
  <c r="AG1035" i="1"/>
  <c r="AI1035" i="1" s="1"/>
  <c r="AG602" i="1"/>
  <c r="AI602" i="1" s="1"/>
  <c r="AH602" i="1"/>
  <c r="AH2293" i="1"/>
  <c r="AG2293" i="1"/>
  <c r="AG1441" i="1"/>
  <c r="AG270" i="1"/>
  <c r="AG1645" i="1"/>
  <c r="AI1645" i="1" s="1"/>
  <c r="AG1799" i="1"/>
  <c r="AI1799" i="1" s="1"/>
  <c r="AH1799" i="1"/>
  <c r="AG1800" i="1"/>
  <c r="AI1800" i="1" s="1"/>
  <c r="AH1800" i="1"/>
  <c r="AG1450" i="1"/>
  <c r="AH1450" i="1"/>
  <c r="AH2281" i="1"/>
  <c r="AG2281" i="1"/>
  <c r="AI2281" i="1" s="1"/>
  <c r="AH2130" i="1"/>
  <c r="AG2130" i="1"/>
  <c r="AI2130" i="1" s="1"/>
  <c r="AH2283" i="1"/>
  <c r="AG2309" i="1"/>
  <c r="AI2309" i="1" s="1"/>
  <c r="AH2309" i="1"/>
  <c r="AH1719" i="1"/>
  <c r="AG1719" i="1"/>
  <c r="AI1719" i="1" s="1"/>
  <c r="AG2284" i="1"/>
  <c r="AI2284" i="1" s="1"/>
  <c r="AH2284" i="1"/>
  <c r="AG1840" i="1"/>
  <c r="AH1840" i="1"/>
  <c r="AG440" i="1"/>
  <c r="AI440" i="1" s="1"/>
  <c r="AH440" i="1"/>
  <c r="AH50" i="1"/>
  <c r="AG50" i="1"/>
  <c r="AI50" i="1" s="1"/>
  <c r="AH2312" i="1"/>
  <c r="AG2312" i="1"/>
  <c r="AI2312" i="1" s="1"/>
  <c r="AH1397" i="1"/>
  <c r="AG1397" i="1"/>
  <c r="AH1070" i="1"/>
  <c r="AG1070" i="1"/>
  <c r="AH2484" i="1"/>
  <c r="AG2484" i="1"/>
  <c r="AI2484" i="1" s="1"/>
  <c r="AH569" i="1"/>
  <c r="AG569" i="1"/>
  <c r="AI569" i="1" s="1"/>
  <c r="AG1031" i="1"/>
  <c r="AI1031" i="1" s="1"/>
  <c r="AH1031" i="1"/>
  <c r="AG2308" i="1"/>
  <c r="AI2308" i="1" s="1"/>
  <c r="AH2308" i="1"/>
  <c r="AG299" i="1"/>
  <c r="AI299" i="1" s="1"/>
  <c r="AH299" i="1"/>
  <c r="AG1819" i="1"/>
  <c r="AI1819" i="1" s="1"/>
  <c r="AH1819" i="1"/>
  <c r="AG271" i="1"/>
  <c r="AH271" i="1"/>
  <c r="AH1042" i="1"/>
  <c r="AG1042" i="1"/>
  <c r="AI1042" i="1" s="1"/>
  <c r="AG1637" i="1"/>
  <c r="AH870" i="1"/>
  <c r="AG870" i="1"/>
  <c r="AI870" i="1" s="1"/>
  <c r="AH1754" i="1"/>
  <c r="AG1754" i="1"/>
  <c r="AI1754" i="1" s="1"/>
  <c r="AG2286" i="1"/>
  <c r="AH2286" i="1"/>
  <c r="AG566" i="1"/>
  <c r="AI566" i="1" s="1"/>
  <c r="AH566" i="1"/>
  <c r="AH167" i="1"/>
  <c r="AG167" i="1"/>
  <c r="AI167" i="1" s="1"/>
  <c r="AG2289" i="1"/>
  <c r="AI2289" i="1" s="1"/>
  <c r="AH2289" i="1"/>
  <c r="AG1639" i="1"/>
  <c r="AI1639" i="1" s="1"/>
  <c r="AH1432" i="1"/>
  <c r="AG1432" i="1"/>
  <c r="AI1432" i="1" s="1"/>
  <c r="AH216" i="1"/>
  <c r="AG216" i="1"/>
  <c r="AI216" i="1" s="1"/>
  <c r="AK48" i="1"/>
  <c r="AG598" i="1"/>
  <c r="AI598" i="1" s="1"/>
  <c r="AH598" i="1"/>
  <c r="AG1820" i="1"/>
  <c r="AI1820" i="1" s="1"/>
  <c r="AH1820" i="1"/>
  <c r="AH272" i="1"/>
  <c r="AG272" i="1"/>
  <c r="AI272" i="1" s="1"/>
  <c r="AH671" i="1"/>
  <c r="AG671" i="1"/>
  <c r="AI671" i="1" s="1"/>
  <c r="AH903" i="1"/>
  <c r="AG903" i="1"/>
  <c r="AI903" i="1" s="1"/>
  <c r="AG2439" i="1"/>
  <c r="AI2439" i="1" s="1"/>
  <c r="AH2439" i="1"/>
  <c r="AG1067" i="1"/>
  <c r="AH1067" i="1"/>
  <c r="AG1448" i="1"/>
  <c r="AI1448" i="1" s="1"/>
  <c r="AH1448" i="1"/>
  <c r="AH874" i="1"/>
  <c r="AG874" i="1"/>
  <c r="AI874" i="1" s="1"/>
  <c r="AH1823" i="1"/>
  <c r="AG1823" i="1"/>
  <c r="AI1823" i="1" s="1"/>
  <c r="AH1040" i="1"/>
  <c r="AG1040" i="1"/>
  <c r="AI1040" i="1" s="1"/>
  <c r="AH438" i="1"/>
  <c r="AG438" i="1"/>
  <c r="AI438" i="1" s="1"/>
  <c r="AH1643" i="1"/>
  <c r="AG1643" i="1"/>
  <c r="AI1643" i="1" s="1"/>
  <c r="AG1032" i="1"/>
  <c r="AI1032" i="1" s="1"/>
  <c r="AH1032" i="1"/>
  <c r="AG1342" i="1"/>
  <c r="AI1342" i="1" s="1"/>
  <c r="AH1342" i="1"/>
  <c r="AH1449" i="1"/>
  <c r="AG1449" i="1"/>
  <c r="AI1449" i="1" s="1"/>
  <c r="AH2313" i="1"/>
  <c r="AG2313" i="1"/>
  <c r="AI2313" i="1" s="1"/>
  <c r="AG1638" i="1"/>
  <c r="AI1638" i="1" s="1"/>
  <c r="AG873" i="1"/>
  <c r="AH1030" i="1"/>
  <c r="AG496" i="1"/>
  <c r="AH496" i="1"/>
  <c r="AG2310" i="1"/>
  <c r="AI2310" i="1" s="1"/>
  <c r="AH2310" i="1"/>
  <c r="AH1072" i="1"/>
  <c r="AG1072" i="1"/>
  <c r="AI1072" i="1" s="1"/>
  <c r="AG1824" i="1"/>
  <c r="AH1824" i="1"/>
  <c r="AH1075" i="1"/>
  <c r="AG1075" i="1"/>
  <c r="AI1075" i="1" s="1"/>
  <c r="AH1335" i="1"/>
  <c r="AG1335" i="1"/>
  <c r="AI1335" i="1" s="1"/>
  <c r="AH606" i="1"/>
  <c r="AG606" i="1"/>
  <c r="AI606" i="1" s="1"/>
  <c r="AH406" i="1"/>
  <c r="AK1028" i="1"/>
  <c r="AK1030" i="1"/>
  <c r="AG670" i="1"/>
  <c r="AH670" i="1"/>
  <c r="AG439" i="1"/>
  <c r="AI439" i="1" s="1"/>
  <c r="AH439" i="1"/>
  <c r="AH1755" i="1"/>
  <c r="AG1755" i="1"/>
  <c r="AH2294" i="1"/>
  <c r="AG2294" i="1"/>
  <c r="AI2294" i="1" s="1"/>
  <c r="AI406" i="1"/>
  <c r="AG1445" i="1"/>
  <c r="AH1445" i="1"/>
  <c r="AG1765" i="1"/>
  <c r="AH1765" i="1"/>
  <c r="AG2440" i="1"/>
  <c r="AH2440" i="1"/>
  <c r="AH2311" i="1"/>
  <c r="AG2311" i="1"/>
  <c r="AI2311" i="1" s="1"/>
  <c r="AH986" i="1"/>
  <c r="AG986" i="1"/>
  <c r="AI986" i="1" s="1"/>
  <c r="AH1452" i="1"/>
  <c r="AG1452" i="1"/>
  <c r="AH298" i="1"/>
  <c r="AG298" i="1"/>
  <c r="AI298" i="1" s="1"/>
  <c r="AH1796" i="1"/>
  <c r="AG1796" i="1"/>
  <c r="AI1796" i="1" s="1"/>
  <c r="AG2307" i="1"/>
  <c r="AI2307" i="1" s="1"/>
  <c r="AH2307" i="1"/>
  <c r="AH1483" i="1"/>
  <c r="AG1029" i="1"/>
  <c r="AI1029" i="1" s="1"/>
  <c r="AH1029" i="1"/>
  <c r="AH1033" i="1"/>
  <c r="AH1451" i="1"/>
  <c r="AG1451" i="1"/>
  <c r="AI1451" i="1" s="1"/>
  <c r="AG1804" i="1"/>
  <c r="AH1804" i="1"/>
  <c r="AG1447" i="1"/>
  <c r="AH1447" i="1"/>
  <c r="AK1033" i="1"/>
  <c r="AG2230" i="1"/>
  <c r="AI2230" i="1" s="1"/>
  <c r="AH2230" i="1"/>
  <c r="AH2290" i="1"/>
  <c r="AG2290" i="1"/>
  <c r="AI2290" i="1" s="1"/>
  <c r="AH1781" i="1"/>
  <c r="AG1781" i="1"/>
  <c r="AG866" i="1"/>
  <c r="AI866" i="1" s="1"/>
  <c r="AH1444" i="1"/>
  <c r="AG1444" i="1"/>
  <c r="AI1444" i="1" s="1"/>
  <c r="AH1649" i="1"/>
  <c r="AG1649" i="1"/>
  <c r="AI1649" i="1" s="1"/>
  <c r="AH1816" i="1"/>
  <c r="AG1816" i="1"/>
  <c r="AH2287" i="1"/>
  <c r="AG2288" i="1"/>
  <c r="AI2288" i="1" s="1"/>
  <c r="AH2288" i="1"/>
  <c r="AG441" i="1"/>
  <c r="AI441" i="1" s="1"/>
  <c r="AH441" i="1"/>
  <c r="AH1037" i="1"/>
  <c r="AG1037" i="1"/>
  <c r="AI1037" i="1" s="1"/>
  <c r="AH1073" i="1"/>
  <c r="AG1073" i="1"/>
  <c r="AH1039" i="1"/>
  <c r="AG1039" i="1"/>
  <c r="AH1071" i="1"/>
  <c r="AG1071" i="1"/>
  <c r="AH2296" i="1"/>
  <c r="AG2296" i="1"/>
  <c r="AH1455" i="1"/>
  <c r="AG1455" i="1"/>
  <c r="AH672" i="1"/>
  <c r="AG672" i="1"/>
  <c r="AI672" i="1" s="1"/>
  <c r="AH1344" i="1"/>
  <c r="AG1344" i="1"/>
  <c r="AI1344" i="1" s="1"/>
  <c r="AH1134" i="1"/>
  <c r="AG1134" i="1"/>
  <c r="AH1036" i="1"/>
  <c r="AG1036" i="1"/>
  <c r="AI1036" i="1" s="1"/>
  <c r="AH875" i="1"/>
  <c r="AG875" i="1"/>
  <c r="AH2297" i="1"/>
  <c r="AG2297" i="1"/>
  <c r="AI2297" i="1" s="1"/>
  <c r="AH444" i="1"/>
  <c r="AG444" i="1"/>
  <c r="AI444" i="1" s="1"/>
  <c r="AH2123" i="1"/>
  <c r="AG2123" i="1"/>
  <c r="AI2123" i="1" s="1"/>
  <c r="AH1980" i="1"/>
  <c r="AG1980" i="1"/>
  <c r="AH2335" i="1"/>
  <c r="AG2335" i="1"/>
  <c r="AI2335" i="1" s="1"/>
  <c r="AH303" i="1"/>
  <c r="AG303" i="1"/>
  <c r="AI303" i="1" s="1"/>
  <c r="AH1131" i="1"/>
  <c r="AG1131" i="1"/>
  <c r="AI1131" i="1" s="1"/>
  <c r="AH1345" i="1"/>
  <c r="AG1345" i="1"/>
  <c r="AI1345" i="1" s="1"/>
  <c r="AH2357" i="1"/>
  <c r="AG2357" i="1"/>
  <c r="AI2357" i="1" s="1"/>
  <c r="AG2291" i="1"/>
  <c r="AI2291" i="1" s="1"/>
  <c r="AG1068" i="1"/>
  <c r="AI1068" i="1" s="1"/>
  <c r="AG2292" i="1"/>
  <c r="AI2292" i="1" s="1"/>
  <c r="AK1069" i="1"/>
  <c r="AH2490" i="1"/>
  <c r="AG2490" i="1"/>
  <c r="AI2490" i="1" s="1"/>
  <c r="AH2110" i="1"/>
  <c r="AG2110" i="1"/>
  <c r="AH2271" i="1"/>
  <c r="AG2271" i="1"/>
  <c r="AI2271" i="1" s="1"/>
  <c r="AH2298" i="1"/>
  <c r="AG2298" i="1"/>
  <c r="AG1492" i="1"/>
  <c r="AH1826" i="1"/>
  <c r="AG1826" i="1"/>
  <c r="AI1826" i="1" s="1"/>
  <c r="AH2481" i="1"/>
  <c r="AG2481" i="1"/>
  <c r="AI2481" i="1" s="1"/>
  <c r="AH413" i="1"/>
  <c r="AG413" i="1"/>
  <c r="AI413" i="1" s="1"/>
  <c r="AH1828" i="1"/>
  <c r="AG1828" i="1"/>
  <c r="AI1828" i="1" s="1"/>
  <c r="AH274" i="1"/>
  <c r="AG274" i="1"/>
  <c r="AH1076" i="1"/>
  <c r="AG1076" i="1"/>
  <c r="AH519" i="1"/>
  <c r="AG519" i="1"/>
  <c r="AI519" i="1" s="1"/>
  <c r="AH1686" i="1"/>
  <c r="AG1686" i="1"/>
  <c r="AI1686" i="1" s="1"/>
  <c r="AH1457" i="1"/>
  <c r="AG1457" i="1"/>
  <c r="AI1457" i="1" s="1"/>
  <c r="AG1485" i="1"/>
  <c r="AI1485" i="1" s="1"/>
  <c r="AH1038" i="1"/>
  <c r="AG1038" i="1"/>
  <c r="AG1822" i="1"/>
  <c r="AI1822" i="1" s="1"/>
  <c r="AH1794" i="1"/>
  <c r="AG1794" i="1"/>
  <c r="AI1794" i="1" s="1"/>
  <c r="AH1046" i="1"/>
  <c r="AG1046" i="1"/>
  <c r="AH301" i="1"/>
  <c r="AG301" i="1"/>
  <c r="AH589" i="1"/>
  <c r="AG589" i="1"/>
  <c r="AI589" i="1" s="1"/>
  <c r="AH2318" i="1"/>
  <c r="AG2318" i="1"/>
  <c r="AI2318" i="1" s="1"/>
  <c r="AH2319" i="1"/>
  <c r="AG2319" i="1"/>
  <c r="AI2319" i="1" s="1"/>
  <c r="AG1644" i="1"/>
  <c r="AI1644" i="1" s="1"/>
  <c r="AH1644" i="1"/>
  <c r="AK1766" i="1"/>
  <c r="AH407" i="1"/>
  <c r="AG407" i="1"/>
  <c r="AI407" i="1" s="1"/>
  <c r="AH443" i="1"/>
  <c r="AG443" i="1"/>
  <c r="AI443" i="1" s="1"/>
  <c r="AH584" i="1"/>
  <c r="AH665" i="1"/>
  <c r="AG665" i="1"/>
  <c r="AI665" i="1" s="1"/>
  <c r="AH1132" i="1"/>
  <c r="AG1132" i="1"/>
  <c r="AI1132" i="1" s="1"/>
  <c r="AG273" i="1"/>
  <c r="AI273" i="1" s="1"/>
  <c r="AH150" i="1"/>
  <c r="AG150" i="1"/>
  <c r="AI150" i="1" s="1"/>
  <c r="AH1074" i="1"/>
  <c r="AG1074" i="1"/>
  <c r="AI1074" i="1" s="1"/>
  <c r="AH1043" i="1"/>
  <c r="AG1043" i="1"/>
  <c r="AH1045" i="1"/>
  <c r="AG1045" i="1"/>
  <c r="AI1045" i="1" s="1"/>
  <c r="AH151" i="1"/>
  <c r="AG151" i="1"/>
  <c r="AG2111" i="1"/>
  <c r="AH592" i="1"/>
  <c r="AG592" i="1"/>
  <c r="AI592" i="1" s="1"/>
  <c r="AK584" i="1"/>
  <c r="AH613" i="1"/>
  <c r="AG613" i="1"/>
  <c r="AH1339" i="1"/>
  <c r="AG1339" i="1"/>
  <c r="AI1339" i="1" s="1"/>
  <c r="AH612" i="1"/>
  <c r="AG612" i="1"/>
  <c r="AI612" i="1" s="1"/>
  <c r="AG1810" i="1"/>
  <c r="AI1810" i="1" s="1"/>
  <c r="AH1810" i="1"/>
  <c r="AG1841" i="1"/>
  <c r="AI1841" i="1" s="1"/>
  <c r="AH1841" i="1"/>
  <c r="AI279" i="1"/>
  <c r="AK279" i="1"/>
  <c r="AH1803" i="1"/>
  <c r="AG1803" i="1"/>
  <c r="AH1050" i="1"/>
  <c r="AG1050" i="1"/>
  <c r="AH2336" i="1"/>
  <c r="AG2336" i="1"/>
  <c r="AI2336" i="1" s="1"/>
  <c r="AH1499" i="1"/>
  <c r="AG1499" i="1"/>
  <c r="AI1499" i="1" s="1"/>
  <c r="AH1454" i="1"/>
  <c r="AG1454" i="1"/>
  <c r="AH1806" i="1"/>
  <c r="AG1806" i="1"/>
  <c r="AI1806" i="1" s="1"/>
  <c r="AH2299" i="1"/>
  <c r="AG2299" i="1"/>
  <c r="AH278" i="1"/>
  <c r="AG278" i="1"/>
  <c r="AI278" i="1" s="1"/>
  <c r="AH2108" i="1"/>
  <c r="AG2108" i="1"/>
  <c r="AI2108" i="1" s="1"/>
  <c r="AH2114" i="1"/>
  <c r="AG2114" i="1"/>
  <c r="AI2114" i="1" s="1"/>
  <c r="AH575" i="1"/>
  <c r="AG575" i="1"/>
  <c r="AI575" i="1" s="1"/>
  <c r="AH1343" i="1"/>
  <c r="AG1343" i="1"/>
  <c r="AI1343" i="1" s="1"/>
  <c r="AH2113" i="1"/>
  <c r="AG2113" i="1"/>
  <c r="AI2113" i="1" s="1"/>
  <c r="AH570" i="1"/>
  <c r="AG570" i="1"/>
  <c r="AI570" i="1" s="1"/>
  <c r="AH2437" i="1"/>
  <c r="AG2437" i="1"/>
  <c r="AI2437" i="1" s="1"/>
  <c r="AH410" i="1"/>
  <c r="AG410" i="1"/>
  <c r="AI410" i="1" s="1"/>
  <c r="AG1055" i="1"/>
  <c r="AH1055" i="1"/>
  <c r="AH1821" i="1"/>
  <c r="AG1821" i="1"/>
  <c r="AG78" i="1"/>
  <c r="AH1453" i="1"/>
  <c r="AG1453" i="1"/>
  <c r="AH1487" i="1"/>
  <c r="AG1487" i="1"/>
  <c r="AI1487" i="1" s="1"/>
  <c r="AH1077" i="1"/>
  <c r="AG1077" i="1"/>
  <c r="AI1077" i="1" s="1"/>
  <c r="AH1807" i="1"/>
  <c r="AG1807" i="1"/>
  <c r="AI1807" i="1" s="1"/>
  <c r="AH1979" i="1"/>
  <c r="AG1979" i="1"/>
  <c r="AH1049" i="1"/>
  <c r="AG1049" i="1"/>
  <c r="AH1133" i="1"/>
  <c r="AG1133" i="1"/>
  <c r="AI1133" i="1" s="1"/>
  <c r="AH1855" i="1"/>
  <c r="AG1855" i="1"/>
  <c r="AH1857" i="1"/>
  <c r="AG1857" i="1"/>
  <c r="AG1336" i="1"/>
  <c r="AI1336" i="1" s="1"/>
  <c r="AG1486" i="1"/>
  <c r="AI1486" i="1" s="1"/>
  <c r="AG1767" i="1"/>
  <c r="AH1978" i="1"/>
  <c r="AG1978" i="1"/>
  <c r="AH153" i="1"/>
  <c r="AG153" i="1"/>
  <c r="AI153" i="1" s="1"/>
  <c r="AH409" i="1"/>
  <c r="AG409" i="1"/>
  <c r="AI409" i="1" s="1"/>
  <c r="AH614" i="1"/>
  <c r="AG614" i="1"/>
  <c r="AI614" i="1" s="1"/>
  <c r="AH1135" i="1"/>
  <c r="AG1135" i="1"/>
  <c r="AI1135" i="1" s="1"/>
  <c r="AG1081" i="1"/>
  <c r="AH1136" i="1"/>
  <c r="AG1136" i="1"/>
  <c r="AI1136" i="1" s="1"/>
  <c r="AH1106" i="1"/>
  <c r="AG2340" i="1"/>
  <c r="AH2340" i="1"/>
  <c r="AK1825" i="1"/>
  <c r="AH1338" i="1"/>
  <c r="AG1338" i="1"/>
  <c r="AI1338" i="1" s="1"/>
  <c r="AH1078" i="1"/>
  <c r="AG1078" i="1"/>
  <c r="AI1078" i="1" s="1"/>
  <c r="AH2112" i="1"/>
  <c r="AG2112" i="1"/>
  <c r="AI2112" i="1" s="1"/>
  <c r="AH2326" i="1"/>
  <c r="AG2326" i="1"/>
  <c r="AI2326" i="1" s="1"/>
  <c r="AH1130" i="1"/>
  <c r="AG1130" i="1"/>
  <c r="AI1130" i="1" s="1"/>
  <c r="AH1041" i="1"/>
  <c r="AK276" i="1"/>
  <c r="AH1805" i="1"/>
  <c r="AG1805" i="1"/>
  <c r="AI1805" i="1" s="1"/>
  <c r="AH2314" i="1"/>
  <c r="AG2314" i="1"/>
  <c r="AH582" i="1"/>
  <c r="AG582" i="1"/>
  <c r="AI582" i="1" s="1"/>
  <c r="AH2103" i="1"/>
  <c r="AG2103" i="1"/>
  <c r="AI2103" i="1" s="1"/>
  <c r="AH585" i="1"/>
  <c r="AG585" i="1"/>
  <c r="AK1853" i="1"/>
  <c r="AI1853" i="1"/>
  <c r="AK300" i="1"/>
  <c r="AH1337" i="1"/>
  <c r="AH1044" i="1"/>
  <c r="AG1044" i="1"/>
  <c r="AI1044" i="1" s="1"/>
  <c r="AH517" i="1"/>
  <c r="AG517" i="1"/>
  <c r="AH2109" i="1"/>
  <c r="AG2109" i="1"/>
  <c r="AH615" i="1"/>
  <c r="AG615" i="1"/>
  <c r="AI615" i="1" s="1"/>
  <c r="AH1137" i="1"/>
  <c r="AG1137" i="1"/>
  <c r="AI1137" i="1" s="1"/>
  <c r="AH518" i="1"/>
  <c r="AG518" i="1"/>
  <c r="AI518" i="1" s="1"/>
  <c r="AH1048" i="1"/>
  <c r="AG1048" i="1"/>
  <c r="AI1048" i="1" s="1"/>
  <c r="AH2355" i="1"/>
  <c r="AG2355" i="1"/>
  <c r="AI2355" i="1" s="1"/>
  <c r="AH1811" i="1"/>
  <c r="AG1811" i="1"/>
  <c r="AH2362" i="1"/>
  <c r="AG2362" i="1"/>
  <c r="AI2362" i="1" s="1"/>
  <c r="AH1110" i="1"/>
  <c r="AG1110" i="1"/>
  <c r="AI1110" i="1" s="1"/>
  <c r="AH1047" i="1"/>
  <c r="AG1047" i="1"/>
  <c r="AH2105" i="1"/>
  <c r="AG2105" i="1"/>
  <c r="AH446" i="1"/>
  <c r="AG446" i="1"/>
  <c r="AH2337" i="1"/>
  <c r="AG2337" i="1"/>
  <c r="AG1514" i="1"/>
  <c r="AI1514" i="1" s="1"/>
  <c r="AG306" i="1"/>
  <c r="AK1106" i="1"/>
  <c r="AH502" i="1"/>
  <c r="AG502" i="1"/>
  <c r="AI502" i="1" s="1"/>
  <c r="AH2102" i="1"/>
  <c r="AG2102" i="1"/>
  <c r="AI2102" i="1" s="1"/>
  <c r="AH2436" i="1"/>
  <c r="AG2436" i="1"/>
  <c r="AI2436" i="1" s="1"/>
  <c r="AK66" i="1"/>
  <c r="AH1827" i="1"/>
  <c r="AG1827" i="1"/>
  <c r="AH2359" i="1"/>
  <c r="AG2359" i="1"/>
  <c r="AG372" i="1"/>
  <c r="AI372" i="1" s="1"/>
  <c r="AH372" i="1"/>
  <c r="AG1521" i="1"/>
  <c r="AH1521" i="1"/>
  <c r="AH2122" i="1"/>
  <c r="AG2122" i="1"/>
  <c r="AI2122" i="1" s="1"/>
  <c r="AH599" i="1"/>
  <c r="AG599" i="1"/>
  <c r="AI599" i="1" s="1"/>
  <c r="AH67" i="1"/>
  <c r="AG67" i="1"/>
  <c r="AI67" i="1" s="1"/>
  <c r="AH2356" i="1"/>
  <c r="AG2356" i="1"/>
  <c r="AI2356" i="1" s="1"/>
  <c r="AH1812" i="1"/>
  <c r="AG1812" i="1"/>
  <c r="AH1842" i="1"/>
  <c r="AG1842" i="1"/>
  <c r="AI1842" i="1" s="1"/>
  <c r="AH588" i="1"/>
  <c r="AG588" i="1"/>
  <c r="AH152" i="1"/>
  <c r="AG152" i="1"/>
  <c r="AH277" i="1"/>
  <c r="AG277" i="1"/>
  <c r="AI277" i="1" s="1"/>
  <c r="AH583" i="1"/>
  <c r="AG583" i="1"/>
  <c r="AI583" i="1" s="1"/>
  <c r="AH1051" i="1"/>
  <c r="AG1051" i="1"/>
  <c r="AI1051" i="1" s="1"/>
  <c r="AH1456" i="1"/>
  <c r="AG1456" i="1"/>
  <c r="AI1456" i="1" s="1"/>
  <c r="AH536" i="1"/>
  <c r="AG536" i="1"/>
  <c r="AI536" i="1" s="1"/>
  <c r="AH611" i="1"/>
  <c r="AG611" i="1"/>
  <c r="AH2339" i="1"/>
  <c r="AG2339" i="1"/>
  <c r="AG1711" i="1"/>
  <c r="AH1139" i="1"/>
  <c r="AG1139" i="1"/>
  <c r="AI1139" i="1" s="1"/>
  <c r="AH2315" i="1"/>
  <c r="AG2315" i="1"/>
  <c r="AH607" i="1"/>
  <c r="AG607" i="1"/>
  <c r="AH1054" i="1"/>
  <c r="AG1054" i="1"/>
  <c r="AI1054" i="1" s="1"/>
  <c r="AG305" i="1"/>
  <c r="AI305" i="1" s="1"/>
  <c r="AH305" i="1"/>
  <c r="AH1517" i="1"/>
  <c r="AG1517" i="1"/>
  <c r="AH373" i="1"/>
  <c r="AG373" i="1"/>
  <c r="AI373" i="1" s="1"/>
  <c r="AH2316" i="1"/>
  <c r="AG2316" i="1"/>
  <c r="AI2316" i="1" s="1"/>
  <c r="AH956" i="1"/>
  <c r="AG956" i="1"/>
  <c r="AI956" i="1" s="1"/>
  <c r="AH1498" i="1"/>
  <c r="AG1498" i="1"/>
  <c r="AI1498" i="1" s="1"/>
  <c r="AH304" i="1"/>
  <c r="AG304" i="1"/>
  <c r="AI304" i="1" s="1"/>
  <c r="AH1854" i="1"/>
  <c r="AH2360" i="1"/>
  <c r="AH307" i="1"/>
  <c r="AH281" i="1"/>
  <c r="AG281" i="1"/>
  <c r="AI281" i="1" s="1"/>
  <c r="AH586" i="1"/>
  <c r="AG586" i="1"/>
  <c r="AI586" i="1" s="1"/>
  <c r="AH2124" i="1"/>
  <c r="AG2124" i="1"/>
  <c r="AI2124" i="1" s="1"/>
  <c r="AH1053" i="1"/>
  <c r="AG1053" i="1"/>
  <c r="AI1053" i="1" s="1"/>
  <c r="AH2301" i="1"/>
  <c r="AG2301" i="1"/>
  <c r="AI2360" i="1"/>
  <c r="AH1500" i="1"/>
  <c r="AG1500" i="1"/>
  <c r="AI1500" i="1" s="1"/>
  <c r="AH1488" i="1"/>
  <c r="AG1488" i="1"/>
  <c r="AI1488" i="1" s="1"/>
  <c r="AH448" i="1"/>
  <c r="AG448" i="1"/>
  <c r="AH1808" i="1"/>
  <c r="AG1808" i="1"/>
  <c r="AI1808" i="1" s="1"/>
  <c r="AH1079" i="1"/>
  <c r="AG1079" i="1"/>
  <c r="AI1079" i="1" s="1"/>
  <c r="AH1513" i="1"/>
  <c r="AG1513" i="1"/>
  <c r="AI1513" i="1" s="1"/>
  <c r="AH1104" i="1"/>
  <c r="AG1104" i="1"/>
  <c r="AI1104" i="1" s="1"/>
  <c r="AK411" i="1"/>
  <c r="AI411" i="1"/>
  <c r="AH1460" i="1"/>
  <c r="AG1460" i="1"/>
  <c r="AI1460" i="1" s="1"/>
  <c r="AK307" i="1"/>
  <c r="AH1140" i="1"/>
  <c r="AG1140" i="1"/>
  <c r="AI1140" i="1" s="1"/>
  <c r="AH414" i="1"/>
  <c r="AG414" i="1"/>
  <c r="AH2317" i="1"/>
  <c r="AG2317" i="1"/>
  <c r="AH1080" i="1"/>
  <c r="AG1080" i="1"/>
  <c r="AH1809" i="1"/>
  <c r="AH447" i="1"/>
  <c r="AG447" i="1"/>
  <c r="AI447" i="1" s="1"/>
  <c r="AH40" i="1"/>
  <c r="AH2472" i="1"/>
  <c r="AK1141" i="1"/>
  <c r="AG1463" i="1"/>
  <c r="AH1463" i="1"/>
  <c r="AH374" i="1"/>
  <c r="AG374" i="1"/>
  <c r="AI374" i="1" s="1"/>
  <c r="AH520" i="1"/>
  <c r="AG520" i="1"/>
  <c r="AI520" i="1" s="1"/>
  <c r="AH2104" i="1"/>
  <c r="AG2104" i="1"/>
  <c r="AI2104" i="1" s="1"/>
  <c r="AH445" i="1"/>
  <c r="AG445" i="1"/>
  <c r="AI445" i="1" s="1"/>
  <c r="AH1052" i="1"/>
  <c r="AG1052" i="1"/>
  <c r="AI1052" i="1" s="1"/>
  <c r="AH1852" i="1"/>
  <c r="AG1852" i="1"/>
  <c r="AI1852" i="1" s="1"/>
  <c r="AH2338" i="1"/>
  <c r="AG2338" i="1"/>
  <c r="AI2338" i="1" s="1"/>
  <c r="AG2361" i="1"/>
  <c r="AI2361" i="1" s="1"/>
  <c r="AH2361" i="1"/>
  <c r="AG1462" i="1"/>
  <c r="AI1462" i="1" s="1"/>
  <c r="AH1462" i="1"/>
  <c r="AH2363" i="1"/>
  <c r="AG2363" i="1"/>
  <c r="AH2474" i="1"/>
  <c r="AG2474" i="1"/>
  <c r="AH2295" i="1"/>
  <c r="AG2295" i="1"/>
  <c r="AH603" i="1"/>
  <c r="AG603" i="1"/>
  <c r="AH590" i="1"/>
  <c r="AG590" i="1"/>
  <c r="AH1743" i="1"/>
  <c r="AG1743" i="1"/>
  <c r="AG412" i="1"/>
  <c r="AH412" i="1"/>
  <c r="AK40" i="1"/>
  <c r="AH1860" i="1"/>
  <c r="AG1860" i="1"/>
  <c r="AI1860" i="1" s="1"/>
  <c r="AH1977" i="1"/>
  <c r="AG1977" i="1"/>
  <c r="AH2300" i="1"/>
  <c r="AG2300" i="1"/>
  <c r="AH302" i="1"/>
  <c r="AG302" i="1"/>
  <c r="AH1105" i="1"/>
  <c r="AG1105" i="1"/>
  <c r="AH1107" i="1"/>
  <c r="AH1138" i="1"/>
  <c r="AH1516" i="1"/>
  <c r="AG1516" i="1"/>
  <c r="AI1516" i="1" s="1"/>
  <c r="AK309" i="1"/>
  <c r="AG957" i="1"/>
  <c r="AI957" i="1" s="1"/>
  <c r="AH957" i="1"/>
  <c r="AH1518" i="1"/>
  <c r="AG1518" i="1"/>
  <c r="AI1518" i="1" s="1"/>
  <c r="AH2471" i="1"/>
  <c r="AG2471" i="1"/>
  <c r="AI2471" i="1" s="1"/>
  <c r="AH408" i="1"/>
  <c r="AG408" i="1"/>
  <c r="AI408" i="1" s="1"/>
  <c r="AH587" i="1"/>
  <c r="AG587" i="1"/>
  <c r="AI587" i="1" s="1"/>
  <c r="AH2106" i="1"/>
  <c r="AG2106" i="1"/>
  <c r="AI2106" i="1" s="1"/>
  <c r="AG1459" i="1"/>
  <c r="AI1459" i="1" s="1"/>
  <c r="AH1459" i="1"/>
  <c r="AH310" i="1"/>
  <c r="AG310" i="1"/>
  <c r="AI310" i="1" s="1"/>
  <c r="AG1057" i="1"/>
  <c r="AH1057" i="1"/>
  <c r="AH514" i="1"/>
  <c r="AG514" i="1"/>
  <c r="AI514" i="1" s="1"/>
  <c r="AH2273" i="1"/>
  <c r="AG2273" i="1"/>
  <c r="AH284" i="1"/>
  <c r="AG284" i="1"/>
  <c r="AH1058" i="1"/>
  <c r="AG1058" i="1"/>
  <c r="AH1531" i="1"/>
  <c r="AG1531" i="1"/>
  <c r="AH1877" i="1"/>
  <c r="AG1877" i="1"/>
  <c r="AI1877" i="1" s="1"/>
  <c r="AH573" i="1"/>
  <c r="AG573" i="1"/>
  <c r="AH2383" i="1"/>
  <c r="AG2383" i="1"/>
  <c r="AH1558" i="1"/>
  <c r="AG1558" i="1"/>
  <c r="AI1558" i="1" s="1"/>
  <c r="AK2472" i="1"/>
  <c r="AH522" i="1"/>
  <c r="AG522" i="1"/>
  <c r="AI522" i="1" s="1"/>
  <c r="AG312" i="1"/>
  <c r="AI312" i="1" s="1"/>
  <c r="AG1519" i="1"/>
  <c r="AI1519" i="1" s="1"/>
  <c r="AH1346" i="1"/>
  <c r="AH1520" i="1"/>
  <c r="AH1434" i="1"/>
  <c r="AG1434" i="1"/>
  <c r="AI1434" i="1" s="1"/>
  <c r="AG419" i="1"/>
  <c r="AI419" i="1" s="1"/>
  <c r="AH419" i="1"/>
  <c r="AH2275" i="1"/>
  <c r="AG2275" i="1"/>
  <c r="AI2275" i="1" s="1"/>
  <c r="AH2276" i="1"/>
  <c r="AG2276" i="1"/>
  <c r="AH1863" i="1"/>
  <c r="AG1863" i="1"/>
  <c r="AI1863" i="1" s="1"/>
  <c r="AH1146" i="1"/>
  <c r="AG1146" i="1"/>
  <c r="AI1146" i="1" s="1"/>
  <c r="AH2376" i="1"/>
  <c r="AG2376" i="1"/>
  <c r="AI2376" i="1" s="1"/>
  <c r="AH283" i="1"/>
  <c r="AG283" i="1"/>
  <c r="AI283" i="1" s="1"/>
  <c r="AI1346" i="1"/>
  <c r="AH2488" i="1"/>
  <c r="AG2488" i="1"/>
  <c r="AI2488" i="1" s="1"/>
  <c r="AH2274" i="1"/>
  <c r="AG2274" i="1"/>
  <c r="AH1435" i="1"/>
  <c r="AG1435" i="1"/>
  <c r="AI1435" i="1" s="1"/>
  <c r="AH376" i="1"/>
  <c r="AG376" i="1"/>
  <c r="AI376" i="1" s="1"/>
  <c r="AG1112" i="1"/>
  <c r="AI1112" i="1" s="1"/>
  <c r="AG170" i="1"/>
  <c r="AI170" i="1" s="1"/>
  <c r="AG515" i="1"/>
  <c r="AI515" i="1" s="1"/>
  <c r="AH515" i="1"/>
  <c r="AH317" i="1"/>
  <c r="AG317" i="1"/>
  <c r="AI317" i="1" s="1"/>
  <c r="AH319" i="1"/>
  <c r="AG319" i="1"/>
  <c r="AI319" i="1" s="1"/>
  <c r="AH2385" i="1"/>
  <c r="AG2385" i="1"/>
  <c r="AG1533" i="1"/>
  <c r="AI1533" i="1" s="1"/>
  <c r="AH1533" i="1"/>
  <c r="AH2373" i="1"/>
  <c r="AG2373" i="1"/>
  <c r="AH1563" i="1"/>
  <c r="AG1563" i="1"/>
  <c r="AI1563" i="1" s="1"/>
  <c r="AH97" i="1"/>
  <c r="AG97" i="1"/>
  <c r="AH1113" i="1"/>
  <c r="AG1113" i="1"/>
  <c r="AH1464" i="1"/>
  <c r="AG1464" i="1"/>
  <c r="AI1464" i="1" s="1"/>
  <c r="AH1768" i="1"/>
  <c r="AG1768" i="1"/>
  <c r="AI1768" i="1" s="1"/>
  <c r="AH1018" i="1"/>
  <c r="AG1018" i="1"/>
  <c r="AI1018" i="1" s="1"/>
  <c r="AH1529" i="1"/>
  <c r="AG1529" i="1"/>
  <c r="AI1529" i="1" s="1"/>
  <c r="AH1560" i="1"/>
  <c r="AG1560" i="1"/>
  <c r="AG68" i="1"/>
  <c r="AI68" i="1" s="1"/>
  <c r="AH68" i="1"/>
  <c r="AH1868" i="1"/>
  <c r="AG1868" i="1"/>
  <c r="AG2365" i="1"/>
  <c r="AI2365" i="1" s="1"/>
  <c r="AG564" i="1"/>
  <c r="AI564" i="1" s="1"/>
  <c r="AH576" i="1"/>
  <c r="AG576" i="1"/>
  <c r="AI576" i="1" s="1"/>
  <c r="AH571" i="1"/>
  <c r="AG571" i="1"/>
  <c r="AI571" i="1" s="1"/>
  <c r="AH418" i="1"/>
  <c r="AG418" i="1"/>
  <c r="AI1016" i="1"/>
  <c r="AK1016" i="1"/>
  <c r="AH1782" i="1"/>
  <c r="AG1782" i="1"/>
  <c r="AH523" i="1"/>
  <c r="AG523" i="1"/>
  <c r="AI523" i="1" s="1"/>
  <c r="AH1874" i="1"/>
  <c r="AG1874" i="1"/>
  <c r="AI1874" i="1" s="1"/>
  <c r="AH1875" i="1"/>
  <c r="AG1875" i="1"/>
  <c r="AI1875" i="1" s="1"/>
  <c r="AH1145" i="1"/>
  <c r="AH1109" i="1"/>
  <c r="AH282" i="1"/>
  <c r="AG282" i="1"/>
  <c r="AI282" i="1" s="1"/>
  <c r="AH2344" i="1"/>
  <c r="AG2344" i="1"/>
  <c r="AI2344" i="1" s="1"/>
  <c r="AH2272" i="1"/>
  <c r="AG2272" i="1"/>
  <c r="AI2272" i="1" s="1"/>
  <c r="AH604" i="1"/>
  <c r="AG604" i="1"/>
  <c r="AI604" i="1" s="1"/>
  <c r="AH449" i="1"/>
  <c r="AG449" i="1"/>
  <c r="AI449" i="1" s="1"/>
  <c r="AH1562" i="1"/>
  <c r="AG1562" i="1"/>
  <c r="AI1562" i="1" s="1"/>
  <c r="AG1856" i="1"/>
  <c r="AI1856" i="1" s="1"/>
  <c r="AG1502" i="1"/>
  <c r="AI1502" i="1" s="1"/>
  <c r="AH504" i="1"/>
  <c r="AG504" i="1"/>
  <c r="AI504" i="1" s="1"/>
  <c r="AH1504" i="1"/>
  <c r="AG1504" i="1"/>
  <c r="AI1504" i="1" s="1"/>
  <c r="AH1505" i="1"/>
  <c r="AG1505" i="1"/>
  <c r="AG2348" i="1"/>
  <c r="AI2348" i="1" s="1"/>
  <c r="AH2348" i="1"/>
  <c r="AK1145" i="1"/>
  <c r="AK567" i="1"/>
  <c r="AG1813" i="1"/>
  <c r="AI1813" i="1" s="1"/>
  <c r="AG2366" i="1"/>
  <c r="AI2366" i="1" s="1"/>
  <c r="AH1522" i="1"/>
  <c r="AG1522" i="1"/>
  <c r="AI1522" i="1" s="1"/>
  <c r="AG1795" i="1"/>
  <c r="AH1795" i="1"/>
  <c r="AH2346" i="1"/>
  <c r="AH1829" i="1"/>
  <c r="AG1829" i="1"/>
  <c r="AI1829" i="1" s="1"/>
  <c r="AH2234" i="1"/>
  <c r="AG2234" i="1"/>
  <c r="AH313" i="1"/>
  <c r="AG313" i="1"/>
  <c r="AI313" i="1" s="1"/>
  <c r="AH1864" i="1"/>
  <c r="AG1864" i="1"/>
  <c r="AI1864" i="1" s="1"/>
  <c r="AG2375" i="1"/>
  <c r="AI2375" i="1" s="1"/>
  <c r="AH2375" i="1"/>
  <c r="AG2320" i="1"/>
  <c r="AI2320" i="1" s="1"/>
  <c r="AG521" i="1"/>
  <c r="AG1814" i="1"/>
  <c r="AI1814" i="1" s="1"/>
  <c r="AG1082" i="1"/>
  <c r="AI1082" i="1" s="1"/>
  <c r="AH1082" i="1"/>
  <c r="AG420" i="1"/>
  <c r="AH420" i="1"/>
  <c r="AH452" i="1"/>
  <c r="AG452" i="1"/>
  <c r="AH421" i="1"/>
  <c r="AG421" i="1"/>
  <c r="AH168" i="1"/>
  <c r="AG168" i="1"/>
  <c r="AI168" i="1" s="1"/>
  <c r="AH2342" i="1"/>
  <c r="AG2342" i="1"/>
  <c r="AH2343" i="1"/>
  <c r="AG2343" i="1"/>
  <c r="AI2343" i="1" s="1"/>
  <c r="AH2231" i="1"/>
  <c r="AG2231" i="1"/>
  <c r="AH171" i="1"/>
  <c r="AG171" i="1"/>
  <c r="AH1559" i="1"/>
  <c r="AG1559" i="1"/>
  <c r="AI1559" i="1" s="1"/>
  <c r="AG1876" i="1"/>
  <c r="AI1876" i="1" s="1"/>
  <c r="AH1876" i="1"/>
  <c r="AH1152" i="1"/>
  <c r="AG1152" i="1"/>
  <c r="AI1152" i="1" s="1"/>
  <c r="AG280" i="1"/>
  <c r="AG1861" i="1"/>
  <c r="AG415" i="1"/>
  <c r="AH416" i="1"/>
  <c r="AG416" i="1"/>
  <c r="AI416" i="1" s="1"/>
  <c r="AG1523" i="1"/>
  <c r="AI1523" i="1" s="1"/>
  <c r="AH1503" i="1"/>
  <c r="AG1503" i="1"/>
  <c r="AI1503" i="1" s="1"/>
  <c r="AK1783" i="1"/>
  <c r="AI1783" i="1"/>
  <c r="AH506" i="1"/>
  <c r="AG506" i="1"/>
  <c r="AH1418" i="1"/>
  <c r="AG1418" i="1"/>
  <c r="AI1418" i="1" s="1"/>
  <c r="AH1784" i="1"/>
  <c r="AG1784" i="1"/>
  <c r="AH2368" i="1"/>
  <c r="AG2368" i="1"/>
  <c r="AH1532" i="1"/>
  <c r="AG1532" i="1"/>
  <c r="AI1532" i="1" s="1"/>
  <c r="AI169" i="1"/>
  <c r="AG501" i="1"/>
  <c r="AH1111" i="1"/>
  <c r="AG1111" i="1"/>
  <c r="AH1142" i="1"/>
  <c r="AG1142" i="1"/>
  <c r="AI1142" i="1" s="1"/>
  <c r="AH1143" i="1"/>
  <c r="AG1143" i="1"/>
  <c r="AI1143" i="1" s="1"/>
  <c r="AH1783" i="1"/>
  <c r="AH608" i="1"/>
  <c r="AG608" i="1"/>
  <c r="AI608" i="1" s="1"/>
  <c r="AH2367" i="1"/>
  <c r="AG2367" i="1"/>
  <c r="AH2369" i="1"/>
  <c r="AG2369" i="1"/>
  <c r="AG2371" i="1"/>
  <c r="AI2371" i="1" s="1"/>
  <c r="AH2371" i="1"/>
  <c r="AH674" i="1"/>
  <c r="AG674" i="1"/>
  <c r="AI674" i="1" s="1"/>
  <c r="AH2345" i="1"/>
  <c r="AG2345" i="1"/>
  <c r="AG2232" i="1"/>
  <c r="AI2232" i="1" s="1"/>
  <c r="AH1844" i="1"/>
  <c r="AG1844" i="1"/>
  <c r="AH1769" i="1"/>
  <c r="AG1769" i="1"/>
  <c r="AK608" i="1"/>
  <c r="AH2277" i="1"/>
  <c r="AG2277" i="1"/>
  <c r="AI2277" i="1" s="1"/>
  <c r="AH1108" i="1"/>
  <c r="AG1108" i="1"/>
  <c r="AI1108" i="1" s="1"/>
  <c r="AH2487" i="1"/>
  <c r="AH417" i="1"/>
  <c r="AG417" i="1"/>
  <c r="AI417" i="1" s="1"/>
  <c r="AH285" i="1"/>
  <c r="AG285" i="1"/>
  <c r="AI285" i="1" s="1"/>
  <c r="AH41" i="1"/>
  <c r="AG41" i="1"/>
  <c r="AG2372" i="1"/>
  <c r="AI2372" i="1" s="1"/>
  <c r="AH2372" i="1"/>
  <c r="AH462" i="1"/>
  <c r="AG462" i="1"/>
  <c r="AI462" i="1" s="1"/>
  <c r="AH320" i="1"/>
  <c r="AG320" i="1"/>
  <c r="AI320" i="1" s="1"/>
  <c r="AH2393" i="1"/>
  <c r="AG2393" i="1"/>
  <c r="AI2393" i="1" s="1"/>
  <c r="AG677" i="1"/>
  <c r="AH677" i="1"/>
  <c r="AG323" i="1"/>
  <c r="AH323" i="1"/>
  <c r="AH1171" i="1"/>
  <c r="AG1171" i="1"/>
  <c r="AH1147" i="1"/>
  <c r="AG1147" i="1"/>
  <c r="AH1650" i="1"/>
  <c r="AG1650" i="1"/>
  <c r="AH1524" i="1"/>
  <c r="AG1524" i="1"/>
  <c r="AH835" i="1"/>
  <c r="AG835" i="1"/>
  <c r="AI835" i="1" s="1"/>
  <c r="AH1161" i="1"/>
  <c r="AG1161" i="1"/>
  <c r="AI1161" i="1" s="1"/>
  <c r="AK2444" i="1"/>
  <c r="AI2444" i="1"/>
  <c r="AH505" i="1"/>
  <c r="AG505" i="1"/>
  <c r="AI505" i="1" s="1"/>
  <c r="AH2378" i="1"/>
  <c r="AG2378" i="1"/>
  <c r="AI2378" i="1" s="1"/>
  <c r="AG1873" i="1"/>
  <c r="AI1873" i="1" s="1"/>
  <c r="AH1873" i="1"/>
  <c r="AH1895" i="1"/>
  <c r="AG1895" i="1"/>
  <c r="AI1895" i="1" s="1"/>
  <c r="AG681" i="1"/>
  <c r="AH681" i="1"/>
  <c r="AK1520" i="1"/>
  <c r="AG1017" i="1"/>
  <c r="AI1017" i="1" s="1"/>
  <c r="AG609" i="1"/>
  <c r="AI609" i="1" s="1"/>
  <c r="AK1157" i="1"/>
  <c r="AH2236" i="1"/>
  <c r="AG2236" i="1"/>
  <c r="AH2448" i="1"/>
  <c r="AH1506" i="1"/>
  <c r="AG1506" i="1"/>
  <c r="AI1506" i="1" s="1"/>
  <c r="AH2444" i="1"/>
  <c r="AH2391" i="1"/>
  <c r="AG2391" i="1"/>
  <c r="AH1165" i="1"/>
  <c r="AG1165" i="1"/>
  <c r="AI1165" i="1" s="1"/>
  <c r="AH675" i="1"/>
  <c r="AG675" i="1"/>
  <c r="AI675" i="1" s="1"/>
  <c r="AH324" i="1"/>
  <c r="AG324" i="1"/>
  <c r="AI324" i="1" s="1"/>
  <c r="AH2235" i="1"/>
  <c r="AG2235" i="1"/>
  <c r="AI2235" i="1" s="1"/>
  <c r="AH1144" i="1"/>
  <c r="AG1144" i="1"/>
  <c r="AH1561" i="1"/>
  <c r="AG1561" i="1"/>
  <c r="AK2387" i="1"/>
  <c r="AH1537" i="1"/>
  <c r="AG1537" i="1"/>
  <c r="AI1537" i="1" s="1"/>
  <c r="AH1154" i="1"/>
  <c r="AG1154" i="1"/>
  <c r="AI1154" i="1" s="1"/>
  <c r="AG2397" i="1"/>
  <c r="AI2397" i="1" s="1"/>
  <c r="AH2397" i="1"/>
  <c r="AH1115" i="1"/>
  <c r="AG1115" i="1"/>
  <c r="AH1153" i="1"/>
  <c r="AG1153" i="1"/>
  <c r="AH2374" i="1"/>
  <c r="AG2374" i="1"/>
  <c r="AI2374" i="1" s="1"/>
  <c r="AH1539" i="1"/>
  <c r="AG1539" i="1"/>
  <c r="AI1539" i="1" s="1"/>
  <c r="AH1870" i="1"/>
  <c r="AG1870" i="1"/>
  <c r="AH676" i="1"/>
  <c r="AG676" i="1"/>
  <c r="AI676" i="1" s="1"/>
  <c r="AH463" i="1"/>
  <c r="AG463" i="1"/>
  <c r="AI463" i="1" s="1"/>
  <c r="AH2392" i="1"/>
  <c r="AG2392" i="1"/>
  <c r="AH321" i="1"/>
  <c r="AG321" i="1"/>
  <c r="AI321" i="1" s="1"/>
  <c r="AH1894" i="1"/>
  <c r="AG1894" i="1"/>
  <c r="AI1894" i="1" s="1"/>
  <c r="AH1869" i="1"/>
  <c r="AH453" i="1"/>
  <c r="AG453" i="1"/>
  <c r="AI453" i="1" s="1"/>
  <c r="AH618" i="1"/>
  <c r="AG618" i="1"/>
  <c r="AI618" i="1" s="1"/>
  <c r="AH1872" i="1"/>
  <c r="AG1872" i="1"/>
  <c r="AI1872" i="1" s="1"/>
  <c r="AH1566" i="1"/>
  <c r="AG1566" i="1"/>
  <c r="AI1566" i="1" s="1"/>
  <c r="AK2346" i="1"/>
  <c r="AK1433" i="1"/>
  <c r="AK1151" i="1"/>
  <c r="AH1771" i="1"/>
  <c r="AG1771" i="1"/>
  <c r="AI1771" i="1" s="1"/>
  <c r="AK616" i="1"/>
  <c r="AH1535" i="1"/>
  <c r="AG1535" i="1"/>
  <c r="AI1535" i="1" s="1"/>
  <c r="AK1869" i="1"/>
  <c r="AH1059" i="1"/>
  <c r="AG1059" i="1"/>
  <c r="AH1164" i="1"/>
  <c r="AG1164" i="1"/>
  <c r="AI1164" i="1" s="1"/>
  <c r="AH51" i="1"/>
  <c r="AG51" i="1"/>
  <c r="AI51" i="1" s="1"/>
  <c r="AG322" i="1"/>
  <c r="AI322" i="1" s="1"/>
  <c r="AH322" i="1"/>
  <c r="AG1167" i="1"/>
  <c r="AH1167" i="1"/>
  <c r="AH464" i="1"/>
  <c r="AG464" i="1"/>
  <c r="AG1792" i="1"/>
  <c r="AI1792" i="1" s="1"/>
  <c r="AG1528" i="1"/>
  <c r="AI1528" i="1" s="1"/>
  <c r="AH1530" i="1"/>
  <c r="AG1530" i="1"/>
  <c r="AI1530" i="1" s="1"/>
  <c r="AI1150" i="1"/>
  <c r="AK1866" i="1"/>
  <c r="AH1465" i="1"/>
  <c r="AG1465" i="1"/>
  <c r="AI1465" i="1" s="1"/>
  <c r="AG1162" i="1"/>
  <c r="AI1162" i="1" s="1"/>
  <c r="AH1162" i="1"/>
  <c r="AH528" i="1"/>
  <c r="AG528" i="1"/>
  <c r="AH337" i="1"/>
  <c r="AG337" i="1"/>
  <c r="AH1544" i="1"/>
  <c r="AG1544" i="1"/>
  <c r="AG2417" i="1"/>
  <c r="AH2417" i="1"/>
  <c r="AH1419" i="1"/>
  <c r="AH2384" i="1"/>
  <c r="AG2384" i="1"/>
  <c r="AH1878" i="1"/>
  <c r="AG1878" i="1"/>
  <c r="AI1878" i="1" s="1"/>
  <c r="AG534" i="1"/>
  <c r="AI534" i="1" s="1"/>
  <c r="AG2280" i="1"/>
  <c r="AH459" i="1"/>
  <c r="AH2449" i="1"/>
  <c r="AG2449" i="1"/>
  <c r="AI2449" i="1" s="1"/>
  <c r="AH1565" i="1"/>
  <c r="AG1565" i="1"/>
  <c r="AI1565" i="1" s="1"/>
  <c r="AK1881" i="1"/>
  <c r="AH1879" i="1"/>
  <c r="AG1879" i="1"/>
  <c r="AI1879" i="1" s="1"/>
  <c r="AK459" i="1"/>
  <c r="AH461" i="1"/>
  <c r="AG461" i="1"/>
  <c r="AH1542" i="1"/>
  <c r="AG1542" i="1"/>
  <c r="AI1542" i="1" s="1"/>
  <c r="AH1166" i="1"/>
  <c r="AG1166" i="1"/>
  <c r="AI1166" i="1" s="1"/>
  <c r="AG2364" i="1"/>
  <c r="AI2364" i="1" s="1"/>
  <c r="AH525" i="1"/>
  <c r="AG1340" i="1"/>
  <c r="AG2386" i="1"/>
  <c r="AI2386" i="1" s="1"/>
  <c r="AG1882" i="1"/>
  <c r="AI1882" i="1" s="1"/>
  <c r="AH82" i="1"/>
  <c r="AG82" i="1"/>
  <c r="AH460" i="1"/>
  <c r="AG460" i="1"/>
  <c r="AI460" i="1" s="1"/>
  <c r="AH1541" i="1"/>
  <c r="AG1541" i="1"/>
  <c r="AG679" i="1"/>
  <c r="AH679" i="1"/>
  <c r="AG1114" i="1"/>
  <c r="AI1114" i="1" s="1"/>
  <c r="AG524" i="1"/>
  <c r="AI524" i="1" s="1"/>
  <c r="AG318" i="1"/>
  <c r="AH2370" i="1"/>
  <c r="AG2370" i="1"/>
  <c r="AI2370" i="1" s="1"/>
  <c r="AH1116" i="1"/>
  <c r="AG1116" i="1"/>
  <c r="AK1536" i="1"/>
  <c r="AH1163" i="1"/>
  <c r="AG1163" i="1"/>
  <c r="AI1163" i="1" s="1"/>
  <c r="AH2381" i="1"/>
  <c r="AG2381" i="1"/>
  <c r="AI2381" i="1" s="1"/>
  <c r="AG1168" i="1"/>
  <c r="AI1168" i="1" s="1"/>
  <c r="AH1168" i="1"/>
  <c r="AH1547" i="1"/>
  <c r="AG1547" i="1"/>
  <c r="AI1547" i="1" s="1"/>
  <c r="AH617" i="1"/>
  <c r="AG617" i="1"/>
  <c r="AH1148" i="1"/>
  <c r="AG1148" i="1"/>
  <c r="AH1867" i="1"/>
  <c r="AG1867" i="1"/>
  <c r="AI1867" i="1" s="1"/>
  <c r="AH1160" i="1"/>
  <c r="AG1160" i="1"/>
  <c r="AI1160" i="1" s="1"/>
  <c r="AH1155" i="1"/>
  <c r="AG1155" i="1"/>
  <c r="AI1155" i="1" s="1"/>
  <c r="AG339" i="1"/>
  <c r="AI339" i="1" s="1"/>
  <c r="AH339" i="1"/>
  <c r="AH1770" i="1"/>
  <c r="AG1770" i="1"/>
  <c r="AH579" i="1"/>
  <c r="AG579" i="1"/>
  <c r="AH1785" i="1"/>
  <c r="AG1785" i="1"/>
  <c r="AI1785" i="1" s="1"/>
  <c r="AH1538" i="1"/>
  <c r="AG1538" i="1"/>
  <c r="AI1538" i="1" s="1"/>
  <c r="AH2389" i="1"/>
  <c r="AG2389" i="1"/>
  <c r="AI2389" i="1" s="1"/>
  <c r="AH1564" i="1"/>
  <c r="AG1564" i="1"/>
  <c r="AI1564" i="1" s="1"/>
  <c r="AG1169" i="1"/>
  <c r="AH1169" i="1"/>
  <c r="AH340" i="1"/>
  <c r="AG340" i="1"/>
  <c r="AG1567" i="1"/>
  <c r="AI1567" i="1" s="1"/>
  <c r="AH1567" i="1"/>
  <c r="AG2341" i="1"/>
  <c r="AI2341" i="1" s="1"/>
  <c r="AG987" i="1"/>
  <c r="AG2233" i="1"/>
  <c r="AI2233" i="1" s="1"/>
  <c r="AH1527" i="1"/>
  <c r="AG1527" i="1"/>
  <c r="AH1159" i="1"/>
  <c r="AG1159" i="1"/>
  <c r="AG1540" i="1"/>
  <c r="AI1540" i="1" s="1"/>
  <c r="AH1540" i="1"/>
  <c r="AH1436" i="1"/>
  <c r="AG1436" i="1"/>
  <c r="AI1436" i="1" s="1"/>
  <c r="AH1489" i="1"/>
  <c r="AG1489" i="1"/>
  <c r="AI1489" i="1" s="1"/>
  <c r="AH2441" i="1"/>
  <c r="AG2441" i="1"/>
  <c r="AI2441" i="1" s="1"/>
  <c r="AH1158" i="1"/>
  <c r="AG1158" i="1"/>
  <c r="AI1158" i="1" s="1"/>
  <c r="AG2388" i="1"/>
  <c r="AI2388" i="1" s="1"/>
  <c r="AH2390" i="1"/>
  <c r="AG2390" i="1"/>
  <c r="AH2394" i="1"/>
  <c r="AG2394" i="1"/>
  <c r="AI2394" i="1" s="1"/>
  <c r="AH1871" i="1"/>
  <c r="AG1871" i="1"/>
  <c r="AI1871" i="1" s="1"/>
  <c r="AG450" i="1"/>
  <c r="AH450" i="1"/>
  <c r="AG327" i="1"/>
  <c r="AH327" i="1"/>
  <c r="AG1897" i="1"/>
  <c r="AI1897" i="1" s="1"/>
  <c r="AH1897" i="1"/>
  <c r="AG1180" i="1"/>
  <c r="AH1180" i="1"/>
  <c r="AG83" i="1"/>
  <c r="AI83" i="1" s="1"/>
  <c r="AH83" i="1"/>
  <c r="AH682" i="1"/>
  <c r="AG682" i="1"/>
  <c r="AG1569" i="1"/>
  <c r="AI1569" i="1" s="1"/>
  <c r="AH1569" i="1"/>
  <c r="AH456" i="1"/>
  <c r="AG456" i="1"/>
  <c r="AH2429" i="1"/>
  <c r="AG2429" i="1"/>
  <c r="AI2429" i="1" s="1"/>
  <c r="AH1815" i="1"/>
  <c r="AH1192" i="1"/>
  <c r="AG1192" i="1"/>
  <c r="AH2398" i="1"/>
  <c r="AH1184" i="1"/>
  <c r="AG1184" i="1"/>
  <c r="AH2237" i="1"/>
  <c r="AG2237" i="1"/>
  <c r="AK2398" i="1"/>
  <c r="AG1902" i="1"/>
  <c r="AI1902" i="1" s="1"/>
  <c r="AH1902" i="1"/>
  <c r="AH90" i="1"/>
  <c r="AG90" i="1"/>
  <c r="AI90" i="1" s="1"/>
  <c r="AH1188" i="1"/>
  <c r="AG1188" i="1"/>
  <c r="AH2425" i="1"/>
  <c r="AG2425" i="1"/>
  <c r="AI2425" i="1" s="1"/>
  <c r="AH1619" i="1"/>
  <c r="AG1619" i="1"/>
  <c r="AI1619" i="1" s="1"/>
  <c r="AG1926" i="1"/>
  <c r="AI1926" i="1" s="1"/>
  <c r="AH1926" i="1"/>
  <c r="AG2379" i="1"/>
  <c r="AG1156" i="1"/>
  <c r="AG1181" i="1"/>
  <c r="AH84" i="1"/>
  <c r="AG84" i="1"/>
  <c r="AI84" i="1" s="1"/>
  <c r="AH529" i="1"/>
  <c r="AG529" i="1"/>
  <c r="AI529" i="1" s="1"/>
  <c r="AH2445" i="1"/>
  <c r="AG2445" i="1"/>
  <c r="AI2445" i="1" s="1"/>
  <c r="AG2430" i="1"/>
  <c r="AI2430" i="1" s="1"/>
  <c r="AH2430" i="1"/>
  <c r="AH326" i="1"/>
  <c r="AG1915" i="1"/>
  <c r="AI1915" i="1" s="1"/>
  <c r="AG341" i="1"/>
  <c r="AI341" i="1" s="1"/>
  <c r="AH1900" i="1"/>
  <c r="AG1170" i="1"/>
  <c r="AI1170" i="1" s="1"/>
  <c r="AH1170" i="1"/>
  <c r="AH331" i="1"/>
  <c r="AG331" i="1"/>
  <c r="AI331" i="1" s="1"/>
  <c r="AH42" i="1"/>
  <c r="AG42" i="1"/>
  <c r="AI42" i="1" s="1"/>
  <c r="AH2426" i="1"/>
  <c r="AG2426" i="1"/>
  <c r="AH1910" i="1"/>
  <c r="AG1910" i="1"/>
  <c r="AH2323" i="1"/>
  <c r="AG2323" i="1"/>
  <c r="AI2323" i="1" s="1"/>
  <c r="AI326" i="1"/>
  <c r="AI1900" i="1"/>
  <c r="AG1883" i="1"/>
  <c r="AH1883" i="1"/>
  <c r="AG2419" i="1"/>
  <c r="AH2419" i="1"/>
  <c r="AG1905" i="1"/>
  <c r="AI1905" i="1" s="1"/>
  <c r="AH1905" i="1"/>
  <c r="AG85" i="1"/>
  <c r="AI85" i="1" s="1"/>
  <c r="AH85" i="1"/>
  <c r="AG91" i="1"/>
  <c r="AI91" i="1" s="1"/>
  <c r="AH91" i="1"/>
  <c r="AG1907" i="1"/>
  <c r="AI1907" i="1" s="1"/>
  <c r="AH1907" i="1"/>
  <c r="AI2453" i="1"/>
  <c r="AK2453" i="1"/>
  <c r="AH683" i="1"/>
  <c r="AG683" i="1"/>
  <c r="AI683" i="1" s="1"/>
  <c r="AH1555" i="1"/>
  <c r="AG1555" i="1"/>
  <c r="AH1950" i="1"/>
  <c r="AG1950" i="1"/>
  <c r="AI1950" i="1" s="1"/>
  <c r="AH1556" i="1"/>
  <c r="AG1556" i="1"/>
  <c r="AI1556" i="1" s="1"/>
  <c r="AH2304" i="1"/>
  <c r="AG2304" i="1"/>
  <c r="AH1194" i="1"/>
  <c r="AG1194" i="1"/>
  <c r="AI1194" i="1" s="1"/>
  <c r="AH335" i="1"/>
  <c r="AG335" i="1"/>
  <c r="AI335" i="1" s="1"/>
  <c r="AG527" i="1"/>
  <c r="AI527" i="1" s="1"/>
  <c r="AG1576" i="1"/>
  <c r="AI1576" i="1" s="1"/>
  <c r="AG336" i="1"/>
  <c r="AI336" i="1" s="1"/>
  <c r="AG2491" i="1"/>
  <c r="AI2491" i="1" s="1"/>
  <c r="AG2380" i="1"/>
  <c r="AI2380" i="1" s="1"/>
  <c r="AH1543" i="1"/>
  <c r="AK1899" i="1"/>
  <c r="AH2396" i="1"/>
  <c r="AG2396" i="1"/>
  <c r="AH86" i="1"/>
  <c r="AG86" i="1"/>
  <c r="AI86" i="1" s="1"/>
  <c r="AH92" i="1"/>
  <c r="AG92" i="1"/>
  <c r="AI92" i="1" s="1"/>
  <c r="AG1549" i="1"/>
  <c r="AI1549" i="1" s="1"/>
  <c r="AH1549" i="1"/>
  <c r="AH2403" i="1"/>
  <c r="AG2403" i="1"/>
  <c r="AG96" i="1"/>
  <c r="AI96" i="1" s="1"/>
  <c r="AH96" i="1"/>
  <c r="AH1062" i="1"/>
  <c r="AG1062" i="1"/>
  <c r="AH1190" i="1"/>
  <c r="AG1190" i="1"/>
  <c r="AG1885" i="1"/>
  <c r="AI1885" i="1" s="1"/>
  <c r="AH1885" i="1"/>
  <c r="AG1887" i="1"/>
  <c r="AI1887" i="1" s="1"/>
  <c r="AH1887" i="1"/>
  <c r="AG1618" i="1"/>
  <c r="AH1618" i="1"/>
  <c r="AH2408" i="1"/>
  <c r="AG2408" i="1"/>
  <c r="AG2322" i="1"/>
  <c r="AI2322" i="1" s="1"/>
  <c r="AH2322" i="1"/>
  <c r="AK1543" i="1"/>
  <c r="AG1880" i="1"/>
  <c r="AI1880" i="1" s="1"/>
  <c r="AH1880" i="1"/>
  <c r="AG2414" i="1"/>
  <c r="AI2414" i="1" s="1"/>
  <c r="AG1546" i="1"/>
  <c r="AI1546" i="1" s="1"/>
  <c r="AG2482" i="1"/>
  <c r="AI2482" i="1" s="1"/>
  <c r="AG1886" i="1"/>
  <c r="AH1886" i="1"/>
  <c r="AH1193" i="1"/>
  <c r="AG1193" i="1"/>
  <c r="AG1908" i="1"/>
  <c r="AI1908" i="1" s="1"/>
  <c r="AH1908" i="1"/>
  <c r="AH1947" i="1"/>
  <c r="AG1947" i="1"/>
  <c r="AI1947" i="1" s="1"/>
  <c r="AH1176" i="1"/>
  <c r="AG1176" i="1"/>
  <c r="AI1176" i="1" s="1"/>
  <c r="AG2415" i="1"/>
  <c r="AI2415" i="1" s="1"/>
  <c r="AH2415" i="1"/>
  <c r="AG1545" i="1"/>
  <c r="AG93" i="1"/>
  <c r="AI93" i="1" s="1"/>
  <c r="AH93" i="1"/>
  <c r="AG1570" i="1"/>
  <c r="AI1570" i="1" s="1"/>
  <c r="AH1570" i="1"/>
  <c r="AH1946" i="1"/>
  <c r="AG1946" i="1"/>
  <c r="AH1981" i="1"/>
  <c r="AG1981" i="1"/>
  <c r="AI1981" i="1" s="1"/>
  <c r="AH680" i="1"/>
  <c r="AH1182" i="1"/>
  <c r="AG1182" i="1"/>
  <c r="AH1172" i="1"/>
  <c r="AG1172" i="1"/>
  <c r="AI1172" i="1" s="1"/>
  <c r="AG2401" i="1"/>
  <c r="AI2401" i="1" s="1"/>
  <c r="AH2401" i="1"/>
  <c r="AH1943" i="1"/>
  <c r="AG1943" i="1"/>
  <c r="AG1568" i="1"/>
  <c r="AI1568" i="1" s="1"/>
  <c r="AH1568" i="1"/>
  <c r="AH94" i="1"/>
  <c r="AG94" i="1"/>
  <c r="AI94" i="1" s="1"/>
  <c r="AH1944" i="1"/>
  <c r="AG1944" i="1"/>
  <c r="AI1944" i="1" s="1"/>
  <c r="AG1948" i="1"/>
  <c r="AI1948" i="1" s="1"/>
  <c r="AH1948" i="1"/>
  <c r="AK1895" i="1"/>
  <c r="AG1898" i="1"/>
  <c r="AH1898" i="1"/>
  <c r="AH342" i="1"/>
  <c r="AG342" i="1"/>
  <c r="AI342" i="1" s="1"/>
  <c r="AG2399" i="1"/>
  <c r="AH2399" i="1"/>
  <c r="AG1901" i="1"/>
  <c r="AH1901" i="1"/>
  <c r="AH1183" i="1"/>
  <c r="AG1183" i="1"/>
  <c r="AI1183" i="1" s="1"/>
  <c r="AG88" i="1"/>
  <c r="AI88" i="1" s="1"/>
  <c r="AH88" i="1"/>
  <c r="AG1178" i="1"/>
  <c r="AH325" i="1"/>
  <c r="AG2418" i="1"/>
  <c r="AI2418" i="1" s="1"/>
  <c r="AH2418" i="1"/>
  <c r="AG95" i="1"/>
  <c r="AI95" i="1" s="1"/>
  <c r="AH95" i="1"/>
  <c r="AH1906" i="1"/>
  <c r="AG1906" i="1"/>
  <c r="AI1906" i="1" s="1"/>
  <c r="AH2278" i="1"/>
  <c r="AG2278" i="1"/>
  <c r="AH1620" i="1"/>
  <c r="AG1620" i="1"/>
  <c r="AI1620" i="1" s="1"/>
  <c r="AH1572" i="1"/>
  <c r="AG1572" i="1"/>
  <c r="AI1572" i="1" s="1"/>
  <c r="AH1574" i="1"/>
  <c r="AG1574" i="1"/>
  <c r="AI1574" i="1" s="1"/>
  <c r="AG1830" i="1"/>
  <c r="AI1830" i="1" s="1"/>
  <c r="AG2377" i="1"/>
  <c r="AI2377" i="1" s="1"/>
  <c r="AH1896" i="1"/>
  <c r="AH1179" i="1"/>
  <c r="AK1884" i="1"/>
  <c r="AH1548" i="1"/>
  <c r="AG1548" i="1"/>
  <c r="AG89" i="1"/>
  <c r="AI89" i="1" s="1"/>
  <c r="AH89" i="1"/>
  <c r="AG333" i="1"/>
  <c r="AI333" i="1" s="1"/>
  <c r="AH333" i="1"/>
  <c r="AH1175" i="1"/>
  <c r="AG1175" i="1"/>
  <c r="AI1175" i="1" s="1"/>
  <c r="AH1185" i="1"/>
  <c r="AG1185" i="1"/>
  <c r="AI1185" i="1" s="1"/>
  <c r="AH2410" i="1"/>
  <c r="AG2410" i="1"/>
  <c r="AI2410" i="1" s="1"/>
  <c r="AH465" i="1"/>
  <c r="AG465" i="1"/>
  <c r="AI465" i="1" s="1"/>
  <c r="AH286" i="1"/>
  <c r="AG286" i="1"/>
  <c r="AI286" i="1" s="1"/>
  <c r="AH1087" i="1"/>
  <c r="AG1087" i="1"/>
  <c r="AH1195" i="1"/>
  <c r="AG1195" i="1"/>
  <c r="AG1174" i="1"/>
  <c r="AI1174" i="1" s="1"/>
  <c r="AH1174" i="1"/>
  <c r="AG2303" i="1"/>
  <c r="AH466" i="1"/>
  <c r="AG466" i="1"/>
  <c r="AI466" i="1" s="1"/>
  <c r="AG1904" i="1"/>
  <c r="AH1552" i="1"/>
  <c r="AG1552" i="1"/>
  <c r="AI1552" i="1" s="1"/>
  <c r="AG1959" i="1"/>
  <c r="AI1959" i="1" s="1"/>
  <c r="AH1959" i="1"/>
  <c r="AG1927" i="1"/>
  <c r="AI1927" i="1" s="1"/>
  <c r="AH1927" i="1"/>
  <c r="AH1912" i="1"/>
  <c r="AG1912" i="1"/>
  <c r="AH1786" i="1"/>
  <c r="AG1786" i="1"/>
  <c r="AI1786" i="1" s="1"/>
  <c r="AH1493" i="1"/>
  <c r="AG1493" i="1"/>
  <c r="AH1061" i="1"/>
  <c r="AG1061" i="1"/>
  <c r="AI1061" i="1" s="1"/>
  <c r="AK2424" i="1"/>
  <c r="AI1942" i="1"/>
  <c r="AH2321" i="1"/>
  <c r="AG2321" i="1"/>
  <c r="AH2405" i="1"/>
  <c r="AG2405" i="1"/>
  <c r="AI2405" i="1" s="1"/>
  <c r="AH2382" i="1"/>
  <c r="AG2382" i="1"/>
  <c r="AH2238" i="1"/>
  <c r="AG2238" i="1"/>
  <c r="AH1892" i="1"/>
  <c r="AG1892" i="1"/>
  <c r="AI1892" i="1" s="1"/>
  <c r="AG343" i="1"/>
  <c r="AI343" i="1" s="1"/>
  <c r="AH343" i="1"/>
  <c r="AG2400" i="1"/>
  <c r="AI2400" i="1" s="1"/>
  <c r="AH2400" i="1"/>
  <c r="AH1889" i="1"/>
  <c r="AG1889" i="1"/>
  <c r="AH1924" i="1"/>
  <c r="AG1924" i="1"/>
  <c r="AI1924" i="1" s="1"/>
  <c r="AI568" i="1"/>
  <c r="AH1177" i="1"/>
  <c r="AG1177" i="1"/>
  <c r="AI1177" i="1" s="1"/>
  <c r="AH1173" i="1"/>
  <c r="AG1173" i="1"/>
  <c r="AI1173" i="1" s="1"/>
  <c r="AG2302" i="1"/>
  <c r="AH1468" i="1"/>
  <c r="AG1468" i="1"/>
  <c r="AG454" i="1"/>
  <c r="AH2404" i="1"/>
  <c r="AG1951" i="1"/>
  <c r="AI1951" i="1" s="1"/>
  <c r="AK1949" i="1"/>
  <c r="AH2409" i="1"/>
  <c r="AG2409" i="1"/>
  <c r="AI2409" i="1" s="1"/>
  <c r="AH578" i="1"/>
  <c r="AG578" i="1"/>
  <c r="AI578" i="1" s="1"/>
  <c r="AH1788" i="1"/>
  <c r="AG1788" i="1"/>
  <c r="AI1788" i="1" s="1"/>
  <c r="AH1490" i="1"/>
  <c r="AG1490" i="1"/>
  <c r="AI1490" i="1" s="1"/>
  <c r="AH2413" i="1"/>
  <c r="AH1621" i="1"/>
  <c r="AG1621" i="1"/>
  <c r="AI1621" i="1" s="1"/>
  <c r="AK1890" i="1"/>
  <c r="AH1956" i="1"/>
  <c r="AG1956" i="1"/>
  <c r="AG1467" i="1"/>
  <c r="AI1467" i="1" s="1"/>
  <c r="AH1772" i="1"/>
  <c r="AG1772" i="1"/>
  <c r="AK1790" i="1"/>
  <c r="AK457" i="1"/>
  <c r="AH1084" i="1"/>
  <c r="AG1084" i="1"/>
  <c r="AI1084" i="1" s="1"/>
  <c r="AG1787" i="1"/>
  <c r="AI1787" i="1" s="1"/>
  <c r="AH2305" i="1"/>
  <c r="AG2305" i="1"/>
  <c r="AH2421" i="1"/>
  <c r="AG2421" i="1"/>
  <c r="AI2421" i="1" s="1"/>
  <c r="AH1888" i="1"/>
  <c r="AG1888" i="1"/>
  <c r="AI1888" i="1" s="1"/>
  <c r="AH1573" i="1"/>
  <c r="AG1573" i="1"/>
  <c r="AH662" i="1"/>
  <c r="AG662" i="1"/>
  <c r="AI662" i="1" s="1"/>
  <c r="AH1088" i="1"/>
  <c r="AG1088" i="1"/>
  <c r="AH1909" i="1"/>
  <c r="AG1909" i="1"/>
  <c r="AI1909" i="1" s="1"/>
  <c r="AH2427" i="1"/>
  <c r="AG2427" i="1"/>
  <c r="AI2427" i="1" s="1"/>
  <c r="AH330" i="1"/>
  <c r="AH1903" i="1"/>
  <c r="AH87" i="1"/>
  <c r="AK2402" i="1"/>
  <c r="AG1554" i="1"/>
  <c r="AI1554" i="1" s="1"/>
  <c r="AH2446" i="1"/>
  <c r="AG2446" i="1"/>
  <c r="AI2446" i="1" s="1"/>
  <c r="AH1925" i="1"/>
  <c r="AH1575" i="1"/>
  <c r="AG1575" i="1"/>
  <c r="AI1575" i="1" s="1"/>
  <c r="AK87" i="1"/>
  <c r="AG1066" i="1"/>
  <c r="AI1066" i="1" s="1"/>
  <c r="AH1557" i="1"/>
  <c r="AG1557" i="1"/>
  <c r="AK1903" i="1"/>
  <c r="AH332" i="1"/>
  <c r="AH1550" i="1"/>
  <c r="AH1187" i="1"/>
  <c r="AG1187" i="1"/>
  <c r="AI1187" i="1" s="1"/>
  <c r="AH610" i="1"/>
  <c r="AG1060" i="1"/>
  <c r="AI1060" i="1" s="1"/>
  <c r="AG2327" i="1"/>
  <c r="AH666" i="1"/>
  <c r="AG666" i="1"/>
  <c r="AH315" i="1"/>
  <c r="AG315" i="1"/>
  <c r="AH1577" i="1"/>
  <c r="AG1577" i="1"/>
  <c r="AH1064" i="1"/>
  <c r="AG1064" i="1"/>
  <c r="AI1064" i="1" s="1"/>
  <c r="AH2324" i="1"/>
  <c r="AG2324" i="1"/>
  <c r="AI2324" i="1" s="1"/>
  <c r="AH526" i="1"/>
  <c r="AG526" i="1"/>
  <c r="AH2325" i="1"/>
  <c r="AG2325" i="1"/>
  <c r="AH1191" i="1"/>
  <c r="AG1191" i="1"/>
  <c r="AH1913" i="1"/>
  <c r="AG1913" i="1"/>
  <c r="AH1063" i="1"/>
  <c r="AG1063" i="1"/>
  <c r="AH581" i="1"/>
  <c r="AG581" i="1"/>
  <c r="AI581" i="1" s="1"/>
  <c r="AH2412" i="1"/>
  <c r="AG2412" i="1"/>
  <c r="AH1085" i="1"/>
  <c r="AG1085" i="1"/>
  <c r="AI1085" i="1" s="1"/>
  <c r="AK1925" i="1"/>
  <c r="AH2411" i="1"/>
  <c r="AG2411" i="1"/>
  <c r="AI2411" i="1" s="1"/>
  <c r="AH1914" i="1"/>
  <c r="AG1914" i="1"/>
  <c r="AH2095" i="1"/>
  <c r="AG2095" i="1"/>
  <c r="AI2095" i="1" s="1"/>
  <c r="AH580" i="1"/>
  <c r="AG580" i="1"/>
  <c r="AI580" i="1" s="1"/>
  <c r="AH422" i="1"/>
  <c r="AG422" i="1"/>
  <c r="AI422" i="1" s="1"/>
  <c r="AH1958" i="1"/>
  <c r="AG1958" i="1"/>
  <c r="AI1958" i="1" s="1"/>
  <c r="AH344" i="1"/>
  <c r="AG344" i="1"/>
  <c r="AH2431" i="1"/>
  <c r="AG2431" i="1"/>
  <c r="AH287" i="1"/>
  <c r="AG287" i="1"/>
  <c r="AK332" i="1"/>
  <c r="AH619" i="1"/>
  <c r="AG2407" i="1"/>
  <c r="AI2407" i="1" s="1"/>
  <c r="AG2192" i="1"/>
  <c r="AI2192" i="1" s="1"/>
  <c r="AG1891" i="1"/>
  <c r="AG1911" i="1"/>
  <c r="AI1911" i="1" s="1"/>
  <c r="AG1083" i="1"/>
  <c r="AI1083" i="1" s="1"/>
  <c r="AH497" i="1"/>
  <c r="AG497" i="1"/>
  <c r="AK619" i="1"/>
  <c r="AG1971" i="1"/>
  <c r="AI1971" i="1" s="1"/>
  <c r="AH1189" i="1"/>
  <c r="AG1189" i="1"/>
  <c r="AI1189" i="1" s="1"/>
  <c r="AH2428" i="1"/>
  <c r="AG2428" i="1"/>
  <c r="AG1466" i="1"/>
  <c r="AH1491" i="1"/>
  <c r="AG1491" i="1"/>
  <c r="AI1491" i="1" s="1"/>
  <c r="AH314" i="1"/>
  <c r="AG314" i="1"/>
  <c r="AG1469" i="1"/>
  <c r="AH663" i="1"/>
  <c r="AG663" i="1"/>
  <c r="AI663" i="1" s="1"/>
  <c r="AG19" i="1"/>
  <c r="AI19" i="1" s="1"/>
  <c r="AK2168" i="1" l="1"/>
  <c r="AK878" i="1"/>
  <c r="AK1616" i="1"/>
  <c r="AK442" i="1"/>
  <c r="AK673" i="1"/>
  <c r="AK1056" i="1"/>
  <c r="AK544" i="1"/>
  <c r="AK1149" i="1"/>
  <c r="AK2393" i="1"/>
  <c r="AK2423" i="1"/>
  <c r="AK504" i="1"/>
  <c r="AK1801" i="1"/>
  <c r="AK1996" i="1"/>
  <c r="AK114" i="1"/>
  <c r="AK2007" i="1"/>
  <c r="AK345" i="1"/>
  <c r="AK577" i="1"/>
  <c r="AK1962" i="1"/>
  <c r="AK154" i="1"/>
  <c r="AK1418" i="1"/>
  <c r="AK467" i="1"/>
  <c r="AK1955" i="1"/>
  <c r="AK110" i="1"/>
  <c r="AK2326" i="1"/>
  <c r="AK661" i="1"/>
  <c r="AI1065" i="1"/>
  <c r="AK1501" i="1"/>
  <c r="AI197" i="1"/>
  <c r="AK1015" i="1"/>
  <c r="AI2347" i="1"/>
  <c r="AK46" i="1"/>
  <c r="AK2242" i="1"/>
  <c r="AK1086" i="1"/>
  <c r="AK1165" i="1"/>
  <c r="AK230" i="1"/>
  <c r="AK2395" i="1"/>
  <c r="AK1268" i="1"/>
  <c r="AK1276" i="1"/>
  <c r="AK1382" i="1"/>
  <c r="AI2420" i="1"/>
  <c r="AK2454" i="1"/>
  <c r="AK2188" i="1"/>
  <c r="AK631" i="1"/>
  <c r="AK261" i="1"/>
  <c r="AK1539" i="1"/>
  <c r="AK601" i="1"/>
  <c r="AK2043" i="1"/>
  <c r="AK2350" i="1"/>
  <c r="AK1299" i="1"/>
  <c r="AK1551" i="1"/>
  <c r="AK2126" i="1"/>
  <c r="AK322" i="1"/>
  <c r="AK1872" i="1"/>
  <c r="AK1357" i="1"/>
  <c r="AK502" i="1"/>
  <c r="AK1619" i="1"/>
  <c r="AK2397" i="1"/>
  <c r="AK338" i="1"/>
  <c r="AK1381" i="1"/>
  <c r="AK377" i="1"/>
  <c r="AK328" i="1"/>
  <c r="AK2039" i="1"/>
  <c r="AK1742" i="1"/>
  <c r="AK1300" i="1"/>
  <c r="AK920" i="1"/>
  <c r="AK1398" i="1"/>
  <c r="AK449" i="1"/>
  <c r="AK286" i="1"/>
  <c r="AK95" i="1"/>
  <c r="AK1877" i="1"/>
  <c r="AK303" i="1"/>
  <c r="AK1014" i="1"/>
  <c r="AK1333" i="1"/>
  <c r="AK2311" i="1"/>
  <c r="AK37" i="1"/>
  <c r="AK1828" i="1"/>
  <c r="AK515" i="1"/>
  <c r="AK917" i="1"/>
  <c r="AK83" i="1"/>
  <c r="AK1152" i="1"/>
  <c r="AK556" i="1"/>
  <c r="AK550" i="1"/>
  <c r="AK1916" i="1"/>
  <c r="AK2425" i="1"/>
  <c r="AK1864" i="1"/>
  <c r="AK1670" i="1"/>
  <c r="AK1022" i="1"/>
  <c r="AK130" i="1"/>
  <c r="AK1328" i="1"/>
  <c r="AK1698" i="1"/>
  <c r="AK916" i="1"/>
  <c r="AK918" i="1"/>
  <c r="AK1029" i="1"/>
  <c r="AK1522" i="1"/>
  <c r="AK1281" i="1"/>
  <c r="AK772" i="1"/>
  <c r="AK1994" i="1"/>
  <c r="AK1802" i="1"/>
  <c r="AK813" i="1"/>
  <c r="AK2430" i="1"/>
  <c r="AK2161" i="1"/>
  <c r="AK846" i="1"/>
  <c r="AK1342" i="1"/>
  <c r="AK1820" i="1"/>
  <c r="AK1926" i="1"/>
  <c r="AI423" i="1"/>
  <c r="AK447" i="1"/>
  <c r="AK1464" i="1"/>
  <c r="AK1599" i="1"/>
  <c r="AK538" i="1"/>
  <c r="AK2405" i="1"/>
  <c r="AK1562" i="1"/>
  <c r="AK1549" i="1"/>
  <c r="AK936" i="1"/>
  <c r="AK1163" i="1"/>
  <c r="AK2372" i="1"/>
  <c r="AK1504" i="1"/>
  <c r="AK1589" i="1"/>
  <c r="AK1553" i="1"/>
  <c r="AI2013" i="1"/>
  <c r="AK1876" i="1"/>
  <c r="AK1578" i="1"/>
  <c r="AK96" i="1"/>
  <c r="AK373" i="1"/>
  <c r="AK2336" i="1"/>
  <c r="AK1747" i="1"/>
  <c r="AK816" i="1"/>
  <c r="AK2239" i="1"/>
  <c r="AK18" i="1"/>
  <c r="AK2044" i="1"/>
  <c r="AK275" i="1"/>
  <c r="AK604" i="1"/>
  <c r="AK1814" i="1"/>
  <c r="AK1515" i="1"/>
  <c r="AK2103" i="1"/>
  <c r="AK1671" i="1"/>
  <c r="AK222" i="1"/>
  <c r="AK470" i="1"/>
  <c r="AK1424" i="1"/>
  <c r="AK1386" i="1"/>
  <c r="AK2164" i="1"/>
  <c r="AK1215" i="1"/>
  <c r="AK2445" i="1"/>
  <c r="AK933" i="1"/>
  <c r="AK1306" i="1"/>
  <c r="AK1461" i="1"/>
  <c r="AK1798" i="1"/>
  <c r="AI685" i="1"/>
  <c r="AK1146" i="1"/>
  <c r="AK1344" i="1"/>
  <c r="AK2119" i="1"/>
  <c r="AK1797" i="1"/>
  <c r="AK1376" i="1"/>
  <c r="AK1700" i="1"/>
  <c r="AK1908" i="1"/>
  <c r="AK42" i="1"/>
  <c r="AK1137" i="1"/>
  <c r="AK964" i="1"/>
  <c r="AK234" i="1"/>
  <c r="AK1387" i="1"/>
  <c r="AK425" i="1"/>
  <c r="AK849" i="1"/>
  <c r="AK2083" i="1"/>
  <c r="AK523" i="1"/>
  <c r="AK1863" i="1"/>
  <c r="AK552" i="1"/>
  <c r="AK477" i="1"/>
  <c r="AK393" i="1"/>
  <c r="AK825" i="1"/>
  <c r="AK606" i="1"/>
  <c r="AK308" i="1"/>
  <c r="AK986" i="1"/>
  <c r="AK1334" i="1"/>
  <c r="AK1663" i="1"/>
  <c r="AK1972" i="1"/>
  <c r="AK1143" i="1"/>
  <c r="AK374" i="1"/>
  <c r="AK1759" i="1"/>
  <c r="AK335" i="1"/>
  <c r="AK2366" i="1"/>
  <c r="AK2040" i="1"/>
  <c r="AK1271" i="1"/>
  <c r="AK784" i="1"/>
  <c r="AK1370" i="1"/>
  <c r="AK823" i="1"/>
  <c r="AK343" i="1"/>
  <c r="AK2252" i="1"/>
  <c r="AK1902" i="1"/>
  <c r="AK2125" i="1"/>
  <c r="AK2081" i="1"/>
  <c r="AK1586" i="1"/>
  <c r="AK1829" i="1"/>
  <c r="AK1728" i="1"/>
  <c r="AK1952" i="1"/>
  <c r="AK12" i="1"/>
  <c r="AK578" i="1"/>
  <c r="AK2351" i="1"/>
  <c r="AK254" i="1"/>
  <c r="AK224" i="1"/>
  <c r="AI182" i="1"/>
  <c r="AK1788" i="1"/>
  <c r="AK413" i="1"/>
  <c r="AK1538" i="1"/>
  <c r="AK1425" i="1"/>
  <c r="AK975" i="1"/>
  <c r="AK2098" i="1"/>
  <c r="AK1647" i="1"/>
  <c r="AK1734" i="1"/>
  <c r="AK1355" i="1"/>
  <c r="AK70" i="1"/>
  <c r="AK1285" i="1"/>
  <c r="AK208" i="1"/>
  <c r="AK2400" i="1"/>
  <c r="AK2328" i="1"/>
  <c r="AK102" i="1"/>
  <c r="AK1690" i="1"/>
  <c r="AK305" i="1"/>
  <c r="AK1135" i="1"/>
  <c r="AK672" i="1"/>
  <c r="AK2147" i="1"/>
  <c r="AK1915" i="1"/>
  <c r="AK2069" i="1"/>
  <c r="AK1476" i="1"/>
  <c r="AK1261" i="1"/>
  <c r="AK676" i="1"/>
  <c r="AK988" i="1"/>
  <c r="AK371" i="1"/>
  <c r="AK979" i="1"/>
  <c r="AK1976" i="1"/>
  <c r="AK383" i="1"/>
  <c r="AK250" i="1"/>
  <c r="AK1045" i="1"/>
  <c r="AK1009" i="1"/>
  <c r="AK475" i="1"/>
  <c r="AK1785" i="1"/>
  <c r="AK434" i="1"/>
  <c r="AK984" i="1"/>
  <c r="AK293" i="1"/>
  <c r="AK2115" i="1"/>
  <c r="AK1597" i="1"/>
  <c r="AK1807" i="1"/>
  <c r="AK1542" i="1"/>
  <c r="AK1488" i="1"/>
  <c r="AK1715" i="1"/>
  <c r="AK1372" i="1"/>
  <c r="AK1664" i="1"/>
  <c r="AK1199" i="1"/>
  <c r="AK2456" i="1"/>
  <c r="AK5" i="1"/>
  <c r="AK897" i="1"/>
  <c r="AK752" i="1"/>
  <c r="AK756" i="1"/>
  <c r="AK1083" i="1"/>
  <c r="AK1326" i="1"/>
  <c r="AK888" i="1"/>
  <c r="AK2132" i="1"/>
  <c r="AK1615" i="1"/>
  <c r="AK2021" i="1"/>
  <c r="AK2" i="1"/>
  <c r="AK120" i="1"/>
  <c r="AK1457" i="1"/>
  <c r="AK74" i="1"/>
  <c r="AK1257" i="1"/>
  <c r="AK90" i="1"/>
  <c r="AK1768" i="1"/>
  <c r="AK1778" i="1"/>
  <c r="AK1848" i="1"/>
  <c r="AK1266" i="1"/>
  <c r="AK533" i="1"/>
  <c r="AK1749" i="1"/>
  <c r="AK1475" i="1"/>
  <c r="AK1258" i="1"/>
  <c r="AK19" i="1"/>
  <c r="AK460" i="1"/>
  <c r="AK1035" i="1"/>
  <c r="AK1395" i="1"/>
  <c r="AK190" i="1"/>
  <c r="AK1467" i="1"/>
  <c r="AK2490" i="1"/>
  <c r="AK628" i="1"/>
  <c r="AK1621" i="1"/>
  <c r="AK2488" i="1"/>
  <c r="AK1154" i="1"/>
  <c r="AK2338" i="1"/>
  <c r="AK216" i="1"/>
  <c r="AK160" i="1"/>
  <c r="AK2250" i="1"/>
  <c r="AK935" i="1"/>
  <c r="AK1349" i="1"/>
  <c r="AK181" i="1"/>
  <c r="AK500" i="1"/>
  <c r="AK1420" i="1"/>
  <c r="AK511" i="1"/>
  <c r="AK419" i="1"/>
  <c r="AK410" i="1"/>
  <c r="AK2292" i="1"/>
  <c r="AK1331" i="1"/>
  <c r="AK1416" i="1"/>
  <c r="AK1684" i="1"/>
  <c r="AK1472" i="1"/>
  <c r="AK20" i="1"/>
  <c r="AK1089" i="1"/>
  <c r="AK1905" i="1"/>
  <c r="AK2491" i="1"/>
  <c r="AK2319" i="1"/>
  <c r="AK50" i="1"/>
  <c r="AK954" i="1"/>
  <c r="AK2241" i="1"/>
  <c r="AK195" i="1"/>
  <c r="AK155" i="1"/>
  <c r="AK1254" i="1"/>
  <c r="AK1170" i="1"/>
  <c r="AK514" i="1"/>
  <c r="AK2275" i="1"/>
  <c r="AK320" i="1"/>
  <c r="AK2230" i="1"/>
  <c r="AK1356" i="1"/>
  <c r="AK621" i="1"/>
  <c r="AK1595" i="1"/>
  <c r="AK516" i="1"/>
  <c r="AK1763" i="1"/>
  <c r="AK1345" i="1"/>
  <c r="AK440" i="1"/>
  <c r="AK2257" i="1"/>
  <c r="AK1704" i="1"/>
  <c r="AK1923" i="1"/>
  <c r="AK36" i="1"/>
  <c r="AK2144" i="1"/>
  <c r="AK486" i="1"/>
  <c r="AK334" i="1"/>
  <c r="AK1892" i="1"/>
  <c r="AK93" i="1"/>
  <c r="AK1894" i="1"/>
  <c r="AK1873" i="1"/>
  <c r="AK1503" i="1"/>
  <c r="AK1110" i="1"/>
  <c r="AK2481" i="1"/>
  <c r="AK398" i="1"/>
  <c r="AK1703" i="1"/>
  <c r="AK1200" i="1"/>
  <c r="AK1922" i="1"/>
  <c r="AI363" i="1"/>
  <c r="AK2078" i="1"/>
  <c r="AK1309" i="1"/>
  <c r="AK1054" i="1"/>
  <c r="AK2202" i="1"/>
  <c r="AK2371" i="1"/>
  <c r="AK1533" i="1"/>
  <c r="AK282" i="1"/>
  <c r="AK1443" i="1"/>
  <c r="AK294" i="1"/>
  <c r="AK1091" i="1"/>
  <c r="AK1757" i="1"/>
  <c r="AK1966" i="1"/>
  <c r="AK1186" i="1"/>
  <c r="AK1537" i="1"/>
  <c r="AK1132" i="1"/>
  <c r="AK671" i="1"/>
  <c r="AK871" i="1"/>
  <c r="AK1947" i="1"/>
  <c r="AK1448" i="1"/>
  <c r="AK476" i="1"/>
  <c r="AK1838" i="1"/>
  <c r="AK940" i="1"/>
  <c r="AK2244" i="1"/>
  <c r="AK2177" i="1"/>
  <c r="AK2152" i="1"/>
  <c r="AK876" i="1"/>
  <c r="AK241" i="1"/>
  <c r="AK2437" i="1"/>
  <c r="AK948" i="1"/>
  <c r="AK375" i="1"/>
  <c r="AK864" i="1"/>
  <c r="AK1358" i="1"/>
  <c r="AK937" i="1"/>
  <c r="AK1204" i="1"/>
  <c r="AK1858" i="1"/>
  <c r="AK2322" i="1"/>
  <c r="AK1547" i="1"/>
  <c r="AK2429" i="1"/>
  <c r="AK1897" i="1"/>
  <c r="AK2361" i="1"/>
  <c r="AK566" i="1"/>
  <c r="AK2268" i="1"/>
  <c r="AK1417" i="1"/>
  <c r="AK1669" i="1"/>
  <c r="AK2215" i="1"/>
  <c r="AK1117" i="1"/>
  <c r="AK2243" i="1"/>
  <c r="AK1203" i="1"/>
  <c r="AK859" i="1"/>
  <c r="AK471" i="1"/>
  <c r="AK2075" i="1"/>
  <c r="AK727" i="1"/>
  <c r="AK85" i="1"/>
  <c r="AK1874" i="1"/>
  <c r="AK1514" i="1"/>
  <c r="AK1072" i="1"/>
  <c r="AK1129" i="1"/>
  <c r="AK902" i="1"/>
  <c r="AK1412" i="1"/>
  <c r="AK1090" i="1"/>
  <c r="AK2034" i="1"/>
  <c r="AK798" i="1"/>
  <c r="AK2277" i="1"/>
  <c r="AK665" i="1"/>
  <c r="AK582" i="1"/>
  <c r="AK2102" i="1"/>
  <c r="AK1841" i="1"/>
  <c r="AK1451" i="1"/>
  <c r="AK1754" i="1"/>
  <c r="AK867" i="1"/>
  <c r="AK149" i="1"/>
  <c r="AK1648" i="1"/>
  <c r="AK492" i="1"/>
  <c r="AK1004" i="1"/>
  <c r="AK1377" i="1"/>
  <c r="AK1695" i="1"/>
  <c r="AK1681" i="1"/>
  <c r="AK6" i="1"/>
  <c r="AK72" i="1"/>
  <c r="AK219" i="1"/>
  <c r="AK877" i="1"/>
  <c r="AK2465" i="1"/>
  <c r="AK1282" i="1"/>
  <c r="AK780" i="1"/>
  <c r="AK741" i="1"/>
  <c r="AK1911" i="1"/>
  <c r="AK1567" i="1"/>
  <c r="AK331" i="1"/>
  <c r="AK1166" i="1"/>
  <c r="AK321" i="1"/>
  <c r="AK2355" i="1"/>
  <c r="AK2436" i="1"/>
  <c r="AK1432" i="1"/>
  <c r="AK2210" i="1"/>
  <c r="AK1732" i="1"/>
  <c r="AK2154" i="1"/>
  <c r="AK226" i="1"/>
  <c r="AK1658" i="1"/>
  <c r="AK1622" i="1"/>
  <c r="AK200" i="1"/>
  <c r="AK1491" i="1"/>
  <c r="AK1176" i="1"/>
  <c r="AK466" i="1"/>
  <c r="AK1085" i="1"/>
  <c r="AK1435" i="1"/>
  <c r="AK866" i="1"/>
  <c r="AK669" i="1"/>
  <c r="AK173" i="1"/>
  <c r="AK24" i="1"/>
  <c r="AK1291" i="1"/>
  <c r="AK1981" i="1"/>
  <c r="AK1558" i="1"/>
  <c r="AK1499" i="1"/>
  <c r="AK1639" i="1"/>
  <c r="AK687" i="1"/>
  <c r="AK185" i="1"/>
  <c r="AK21" i="1"/>
  <c r="AK311" i="1"/>
  <c r="AK690" i="1"/>
  <c r="AK716" i="1"/>
  <c r="AK713" i="1"/>
  <c r="AK748" i="1"/>
  <c r="AK1556" i="1"/>
  <c r="AK342" i="1"/>
  <c r="AK462" i="1"/>
  <c r="AK372" i="1"/>
  <c r="AK336" i="1"/>
  <c r="AK1339" i="1"/>
  <c r="AK2284" i="1"/>
  <c r="AK134" i="1"/>
  <c r="AK77" i="1"/>
  <c r="AK1746" i="1"/>
  <c r="AK2180" i="1"/>
  <c r="AK2176" i="1"/>
  <c r="AK1665" i="1"/>
  <c r="AK543" i="1"/>
  <c r="AK2455" i="1"/>
  <c r="AK2435" i="1"/>
  <c r="AK2073" i="1"/>
  <c r="AK783" i="1"/>
  <c r="AK1458" i="1"/>
  <c r="AK1272" i="1"/>
  <c r="AK1313" i="1"/>
  <c r="AK9" i="1"/>
  <c r="AK54" i="1"/>
  <c r="AK1570" i="1"/>
  <c r="AK2421" i="1"/>
  <c r="AK2388" i="1"/>
  <c r="AK441" i="1"/>
  <c r="AK1032" i="1"/>
  <c r="AK167" i="1"/>
  <c r="AK952" i="1"/>
  <c r="AK600" i="1"/>
  <c r="AK894" i="1"/>
  <c r="AK1361" i="1"/>
  <c r="AK1278" i="1"/>
  <c r="AK1582" i="1"/>
  <c r="AI2000" i="1"/>
  <c r="AK2000" i="1"/>
  <c r="AK886" i="1"/>
  <c r="AK22" i="1"/>
  <c r="AK1593" i="1"/>
  <c r="AI743" i="1"/>
  <c r="AK743" i="1"/>
  <c r="AK2023" i="1"/>
  <c r="AK1185" i="1"/>
  <c r="AK1546" i="1"/>
  <c r="AK1885" i="1"/>
  <c r="AK1935" i="1"/>
  <c r="AK2096" i="1"/>
  <c r="AK43" i="1"/>
  <c r="AK177" i="1"/>
  <c r="AK1259" i="1"/>
  <c r="AK1786" i="1"/>
  <c r="AK51" i="1"/>
  <c r="AK527" i="1"/>
  <c r="AK324" i="1"/>
  <c r="AK170" i="1"/>
  <c r="AK1643" i="1"/>
  <c r="AK1817" i="1"/>
  <c r="AK904" i="1"/>
  <c r="AK1208" i="1"/>
  <c r="AK1297" i="1"/>
  <c r="AK1909" i="1"/>
  <c r="AK92" i="1"/>
  <c r="AK2401" i="1"/>
  <c r="AK463" i="1"/>
  <c r="AK2377" i="1"/>
  <c r="AK522" i="1"/>
  <c r="AK67" i="1"/>
  <c r="AK298" i="1"/>
  <c r="AK1799" i="1"/>
  <c r="AK1427" i="1"/>
  <c r="AK1274" i="1"/>
  <c r="AK2068" i="1"/>
  <c r="AK678" i="1"/>
  <c r="AK863" i="1"/>
  <c r="AK1060" i="1"/>
  <c r="AK1074" i="1"/>
  <c r="AK1644" i="1"/>
  <c r="AK2123" i="1"/>
  <c r="AK2128" i="1"/>
  <c r="AK499" i="1"/>
  <c r="AK1482" i="1"/>
  <c r="AK971" i="1"/>
  <c r="AK1729" i="1"/>
  <c r="AK558" i="1"/>
  <c r="AK1833" i="1"/>
  <c r="AK1120" i="1"/>
  <c r="AK259" i="1"/>
  <c r="AK961" i="1"/>
  <c r="AK2151" i="1"/>
  <c r="AK99" i="1"/>
  <c r="AK1929" i="1"/>
  <c r="AK758" i="1"/>
  <c r="AK1534" i="1"/>
  <c r="AK2482" i="1"/>
  <c r="AK1460" i="1"/>
  <c r="AK1040" i="1"/>
  <c r="AK1849" i="1"/>
  <c r="AK2352" i="1"/>
  <c r="AK481" i="1"/>
  <c r="AK1967" i="1"/>
  <c r="AK52" i="1"/>
  <c r="AK760" i="1"/>
  <c r="AK2046" i="1"/>
  <c r="AK635" i="1"/>
  <c r="AK1948" i="1"/>
  <c r="AK1569" i="1"/>
  <c r="AK91" i="1"/>
  <c r="AK1959" i="1"/>
  <c r="AK1620" i="1"/>
  <c r="AK534" i="1"/>
  <c r="AK2357" i="1"/>
  <c r="AK1140" i="1"/>
  <c r="AK1048" i="1"/>
  <c r="AK512" i="1"/>
  <c r="AK272" i="1"/>
  <c r="AK870" i="1"/>
  <c r="AK164" i="1"/>
  <c r="AK2451" i="1"/>
  <c r="AK2217" i="1"/>
  <c r="AK1701" i="1"/>
  <c r="AK79" i="1"/>
  <c r="AK622" i="1"/>
  <c r="AK2279" i="1"/>
  <c r="AK1473" i="1"/>
  <c r="AK2139" i="1"/>
  <c r="AK2099" i="1"/>
  <c r="AK2018" i="1"/>
  <c r="AK1320" i="1"/>
  <c r="AK2067" i="1"/>
  <c r="AK1220" i="1"/>
  <c r="AK1594" i="1"/>
  <c r="AK1603" i="1"/>
  <c r="AK786" i="1"/>
  <c r="AK1893" i="1"/>
  <c r="AK2422" i="1"/>
  <c r="AK636" i="1"/>
  <c r="AK683" i="1"/>
  <c r="AK1950" i="1"/>
  <c r="AK529" i="1"/>
  <c r="AK2370" i="1"/>
  <c r="AK1565" i="1"/>
  <c r="AK674" i="1"/>
  <c r="AK1875" i="1"/>
  <c r="AK575" i="1"/>
  <c r="AK444" i="1"/>
  <c r="AK1719" i="1"/>
  <c r="AK868" i="1"/>
  <c r="AK2309" i="1"/>
  <c r="AK159" i="1"/>
  <c r="AK972" i="1"/>
  <c r="AK2255" i="1"/>
  <c r="AK934" i="1"/>
  <c r="AK2137" i="1"/>
  <c r="AK2094" i="1"/>
  <c r="AK1263" i="1"/>
  <c r="AK2483" i="1"/>
  <c r="AK474" i="1"/>
  <c r="AK212" i="1"/>
  <c r="AK2066" i="1"/>
  <c r="AK203" i="1"/>
  <c r="AK1314" i="1"/>
  <c r="AK2041" i="1"/>
  <c r="AK1262" i="1"/>
  <c r="AK1859" i="1"/>
  <c r="AK692" i="1"/>
  <c r="AK581" i="1"/>
  <c r="AK1944" i="1"/>
  <c r="AK2414" i="1"/>
  <c r="AK1566" i="1"/>
  <c r="AK2297" i="1"/>
  <c r="AK1068" i="1"/>
  <c r="AK982" i="1"/>
  <c r="AK551" i="1"/>
  <c r="AK266" i="1"/>
  <c r="AK1604" i="1"/>
  <c r="AK1311" i="1"/>
  <c r="AK10" i="1"/>
  <c r="AK112" i="1"/>
  <c r="AK1591" i="1"/>
  <c r="AK2418" i="1"/>
  <c r="AK1530" i="1"/>
  <c r="AK1161" i="1"/>
  <c r="AK1529" i="1"/>
  <c r="AK1686" i="1"/>
  <c r="AK407" i="1"/>
  <c r="AK2310" i="1"/>
  <c r="AK140" i="1"/>
  <c r="AK909" i="1"/>
  <c r="AK1365" i="1"/>
  <c r="AK2076" i="1"/>
  <c r="AK1286" i="1"/>
  <c r="AK1292" i="1"/>
  <c r="AK854" i="1"/>
  <c r="AK790" i="1"/>
  <c r="AK1202" i="1"/>
  <c r="AK663" i="1"/>
  <c r="AK1927" i="1"/>
  <c r="AK1189" i="1"/>
  <c r="AK422" i="1"/>
  <c r="AK84" i="1"/>
  <c r="AK68" i="1"/>
  <c r="AK2449" i="1"/>
  <c r="AK2394" i="1"/>
  <c r="AK1523" i="1"/>
  <c r="AK1018" i="1"/>
  <c r="AK299" i="1"/>
  <c r="AK602" i="1"/>
  <c r="AK2270" i="1"/>
  <c r="AK943" i="1"/>
  <c r="AK1712" i="1"/>
  <c r="AK2354" i="1"/>
  <c r="AK1118" i="1"/>
  <c r="AK1478" i="1"/>
  <c r="AK1264" i="1"/>
  <c r="AK629" i="1"/>
  <c r="AK242" i="1"/>
  <c r="AK812" i="1"/>
  <c r="AK359" i="1"/>
  <c r="AK29" i="1"/>
  <c r="AK856" i="1"/>
  <c r="AK841" i="1"/>
  <c r="AK458" i="1"/>
  <c r="AI1217" i="1"/>
  <c r="AK1217" i="1"/>
  <c r="AK2427" i="1"/>
  <c r="AK2411" i="1"/>
  <c r="AK1064" i="1"/>
  <c r="AK2446" i="1"/>
  <c r="AK2323" i="1"/>
  <c r="AK1436" i="1"/>
  <c r="AK1559" i="1"/>
  <c r="AK2376" i="1"/>
  <c r="AK1017" i="1"/>
  <c r="AK1136" i="1"/>
  <c r="AK2271" i="1"/>
  <c r="AK536" i="1"/>
  <c r="AK518" i="1"/>
  <c r="AK2308" i="1"/>
  <c r="AK2312" i="1"/>
  <c r="AK2222" i="1"/>
  <c r="AK2261" i="1"/>
  <c r="AK498" i="1"/>
  <c r="AK47" i="1"/>
  <c r="AK162" i="1"/>
  <c r="AK1410" i="1"/>
  <c r="AK2160" i="1"/>
  <c r="AK1383" i="1"/>
  <c r="AK2169" i="1"/>
  <c r="AK1585" i="1"/>
  <c r="AK819" i="1"/>
  <c r="AK2025" i="1"/>
  <c r="AK1233" i="1"/>
  <c r="AK768" i="1"/>
  <c r="AK2064" i="1"/>
  <c r="AK547" i="1"/>
  <c r="AK2042" i="1"/>
  <c r="AI176" i="1"/>
  <c r="AK1270" i="1"/>
  <c r="AK1571" i="1"/>
  <c r="AK1525" i="1"/>
  <c r="AK1958" i="1"/>
  <c r="AK2409" i="1"/>
  <c r="AK1187" i="1"/>
  <c r="AK1572" i="1"/>
  <c r="AK88" i="1"/>
  <c r="AK2272" i="1"/>
  <c r="AK1771" i="1"/>
  <c r="AK2348" i="1"/>
  <c r="AK1563" i="1"/>
  <c r="AK1112" i="1"/>
  <c r="AK1053" i="1"/>
  <c r="AK612" i="1"/>
  <c r="AK599" i="1"/>
  <c r="AK443" i="1"/>
  <c r="AK2294" i="1"/>
  <c r="AK519" i="1"/>
  <c r="AK1031" i="1"/>
  <c r="AK2130" i="1"/>
  <c r="AK1779" i="1"/>
  <c r="AK865" i="1"/>
  <c r="AK2223" i="1"/>
  <c r="AK2190" i="1"/>
  <c r="AK1426" i="1"/>
  <c r="AK382" i="1"/>
  <c r="AK1364" i="1"/>
  <c r="AK385" i="1"/>
  <c r="AK1920" i="1"/>
  <c r="AK1246" i="1"/>
  <c r="AK686" i="1"/>
  <c r="AK361" i="1"/>
  <c r="AK753" i="1"/>
  <c r="AK782" i="1"/>
  <c r="AK232" i="1"/>
  <c r="AI526" i="1"/>
  <c r="AK526" i="1"/>
  <c r="AK1557" i="1"/>
  <c r="AI1557" i="1"/>
  <c r="AI456" i="1"/>
  <c r="AK456" i="1"/>
  <c r="AI1527" i="1"/>
  <c r="AK1527" i="1"/>
  <c r="AI528" i="1"/>
  <c r="AK528" i="1"/>
  <c r="AI1147" i="1"/>
  <c r="AK1147" i="1"/>
  <c r="AK1871" i="1"/>
  <c r="AK1844" i="1"/>
  <c r="AI1844" i="1"/>
  <c r="AI2368" i="1"/>
  <c r="AK2368" i="1"/>
  <c r="AK312" i="1"/>
  <c r="AK1792" i="1"/>
  <c r="AK1057" i="1"/>
  <c r="AI1057" i="1"/>
  <c r="AI1977" i="1"/>
  <c r="AK1977" i="1"/>
  <c r="AK448" i="1"/>
  <c r="AI448" i="1"/>
  <c r="AI607" i="1"/>
  <c r="AK607" i="1"/>
  <c r="AK1521" i="1"/>
  <c r="AI1521" i="1"/>
  <c r="AI1857" i="1"/>
  <c r="AK1857" i="1"/>
  <c r="AI2296" i="1"/>
  <c r="AK2296" i="1"/>
  <c r="AI1637" i="1"/>
  <c r="AK1637" i="1"/>
  <c r="AK49" i="1"/>
  <c r="AI49" i="1"/>
  <c r="AK1444" i="1"/>
  <c r="AI1440" i="1"/>
  <c r="AK1440" i="1"/>
  <c r="AK2306" i="1"/>
  <c r="AI2306" i="1"/>
  <c r="AI1428" i="1"/>
  <c r="AK1428" i="1"/>
  <c r="AI944" i="1"/>
  <c r="AK944" i="1"/>
  <c r="AI1726" i="1"/>
  <c r="AK1726" i="1"/>
  <c r="AK1714" i="1"/>
  <c r="AI976" i="1"/>
  <c r="AK976" i="1"/>
  <c r="AI973" i="1"/>
  <c r="AK973" i="1"/>
  <c r="AK2221" i="1"/>
  <c r="AK1495" i="1"/>
  <c r="AI1495" i="1"/>
  <c r="AK1126" i="1"/>
  <c r="AI1126" i="1"/>
  <c r="AK1751" i="1"/>
  <c r="AI1751" i="1"/>
  <c r="AI2253" i="1"/>
  <c r="AK2253" i="1"/>
  <c r="AI1674" i="1"/>
  <c r="AK1674" i="1"/>
  <c r="AI2476" i="1"/>
  <c r="AK2476" i="1"/>
  <c r="AI1402" i="1"/>
  <c r="AK1402" i="1"/>
  <c r="AI900" i="1"/>
  <c r="AK900" i="1"/>
  <c r="AI2143" i="1"/>
  <c r="AK2143" i="1"/>
  <c r="AI1438" i="1"/>
  <c r="AK1438" i="1"/>
  <c r="AI1380" i="1"/>
  <c r="AK1380" i="1"/>
  <c r="AI2193" i="1"/>
  <c r="AK2193" i="1"/>
  <c r="AI2452" i="1"/>
  <c r="AK2452" i="1"/>
  <c r="AI395" i="1"/>
  <c r="AK395" i="1"/>
  <c r="AI513" i="1"/>
  <c r="AK513" i="1"/>
  <c r="AI1693" i="1"/>
  <c r="AK1693" i="1"/>
  <c r="AK2201" i="1"/>
  <c r="AI2201" i="1"/>
  <c r="AK1474" i="1"/>
  <c r="AI1474" i="1"/>
  <c r="AI646" i="1"/>
  <c r="AK646" i="1"/>
  <c r="AI136" i="1"/>
  <c r="AK136" i="1"/>
  <c r="AK1968" i="1"/>
  <c r="AI1968" i="1"/>
  <c r="AK990" i="1"/>
  <c r="AI990" i="1"/>
  <c r="AK930" i="1"/>
  <c r="AK1471" i="1"/>
  <c r="AI1471" i="1"/>
  <c r="AI1241" i="1"/>
  <c r="AK1241" i="1"/>
  <c r="AI740" i="1"/>
  <c r="AK740" i="1"/>
  <c r="AI390" i="1"/>
  <c r="AK390" i="1"/>
  <c r="AK225" i="1"/>
  <c r="AI225" i="1"/>
  <c r="AI720" i="1"/>
  <c r="AK720" i="1"/>
  <c r="AI834" i="1"/>
  <c r="AK834" i="1"/>
  <c r="AI634" i="1"/>
  <c r="AK634" i="1"/>
  <c r="AK368" i="1"/>
  <c r="AI368" i="1"/>
  <c r="AK1244" i="1"/>
  <c r="AI1244" i="1"/>
  <c r="AI1931" i="1"/>
  <c r="AK1931" i="1"/>
  <c r="AK101" i="1"/>
  <c r="AI101" i="1"/>
  <c r="AK355" i="1"/>
  <c r="AI355" i="1"/>
  <c r="AK714" i="1"/>
  <c r="AK1983" i="1"/>
  <c r="AI1983" i="1"/>
  <c r="AI209" i="1"/>
  <c r="AK209" i="1"/>
  <c r="AK1294" i="1"/>
  <c r="AI1294" i="1"/>
  <c r="AK848" i="1"/>
  <c r="AI848" i="1"/>
  <c r="AK707" i="1"/>
  <c r="AI707" i="1"/>
  <c r="AK701" i="1"/>
  <c r="AI701" i="1"/>
  <c r="AK595" i="1"/>
  <c r="AI595" i="1"/>
  <c r="AI1633" i="1"/>
  <c r="AK1633" i="1"/>
  <c r="AI71" i="1"/>
  <c r="AK71" i="1"/>
  <c r="AK1312" i="1"/>
  <c r="AI1312" i="1"/>
  <c r="AK2089" i="1"/>
  <c r="AI2089" i="1"/>
  <c r="AK702" i="1"/>
  <c r="AI702" i="1"/>
  <c r="AK857" i="1"/>
  <c r="AI857" i="1"/>
  <c r="AK2063" i="1"/>
  <c r="AI2063" i="1"/>
  <c r="AK706" i="1"/>
  <c r="AI706" i="1"/>
  <c r="AI1316" i="1"/>
  <c r="AK1316" i="1"/>
  <c r="AK1279" i="1"/>
  <c r="AK348" i="1"/>
  <c r="AI2412" i="1"/>
  <c r="AK2412" i="1"/>
  <c r="AI2278" i="1"/>
  <c r="AK2278" i="1"/>
  <c r="AI1545" i="1"/>
  <c r="AK1545" i="1"/>
  <c r="AK327" i="1"/>
  <c r="AI327" i="1"/>
  <c r="AK318" i="1"/>
  <c r="AI318" i="1"/>
  <c r="AK453" i="1"/>
  <c r="AK524" i="1"/>
  <c r="AI2385" i="1"/>
  <c r="AK2385" i="1"/>
  <c r="AI1531" i="1"/>
  <c r="AK1531" i="1"/>
  <c r="AI2295" i="1"/>
  <c r="AK2295" i="1"/>
  <c r="AK2341" i="1"/>
  <c r="AK2111" i="1"/>
  <c r="AI2111" i="1"/>
  <c r="AK408" i="1"/>
  <c r="AK1822" i="1"/>
  <c r="AK1794" i="1"/>
  <c r="AI565" i="1"/>
  <c r="AK565" i="1"/>
  <c r="AI664" i="1"/>
  <c r="AK664" i="1"/>
  <c r="AK2285" i="1"/>
  <c r="AI2285" i="1"/>
  <c r="AK955" i="1"/>
  <c r="AK2116" i="1"/>
  <c r="AI2116" i="1"/>
  <c r="AI399" i="1"/>
  <c r="AK399" i="1"/>
  <c r="AK1393" i="1"/>
  <c r="AI1393" i="1"/>
  <c r="AI143" i="1"/>
  <c r="AK143" i="1"/>
  <c r="AI1408" i="1"/>
  <c r="AK1408" i="1"/>
  <c r="AK1744" i="1"/>
  <c r="AI1744" i="1"/>
  <c r="AI256" i="1"/>
  <c r="AK256" i="1"/>
  <c r="AI2186" i="1"/>
  <c r="AK2186" i="1"/>
  <c r="AK427" i="1"/>
  <c r="AK1196" i="1"/>
  <c r="AI1196" i="1"/>
  <c r="AK895" i="1"/>
  <c r="AI895" i="1"/>
  <c r="AK1023" i="1"/>
  <c r="AI1023" i="1"/>
  <c r="AK1480" i="1"/>
  <c r="AI1661" i="1"/>
  <c r="AK1661" i="1"/>
  <c r="AK881" i="1"/>
  <c r="AI881" i="1"/>
  <c r="AI2149" i="1"/>
  <c r="AK2149" i="1"/>
  <c r="AK2205" i="1"/>
  <c r="AI2205" i="1"/>
  <c r="AI911" i="1"/>
  <c r="AK911" i="1"/>
  <c r="AK1692" i="1"/>
  <c r="AK1656" i="1"/>
  <c r="AI1656" i="1"/>
  <c r="AI2024" i="1"/>
  <c r="AK2024" i="1"/>
  <c r="AK821" i="1"/>
  <c r="AI821" i="1"/>
  <c r="AK837" i="1"/>
  <c r="AI837" i="1"/>
  <c r="AK1321" i="1"/>
  <c r="AK1296" i="1"/>
  <c r="AI1296" i="1"/>
  <c r="AI738" i="1"/>
  <c r="AK738" i="1"/>
  <c r="AI1588" i="1"/>
  <c r="AK1588" i="1"/>
  <c r="AI1587" i="1"/>
  <c r="AK1587" i="1"/>
  <c r="AK1289" i="1"/>
  <c r="AI1289" i="1"/>
  <c r="AK123" i="1"/>
  <c r="AI123" i="1"/>
  <c r="AK347" i="1"/>
  <c r="AI2002" i="1"/>
  <c r="AK2002" i="1"/>
  <c r="AK763" i="1"/>
  <c r="AI763" i="1"/>
  <c r="AI2045" i="1"/>
  <c r="AK2045" i="1"/>
  <c r="AK591" i="1"/>
  <c r="AI591" i="1"/>
  <c r="AK1225" i="1"/>
  <c r="AI1225" i="1"/>
  <c r="AK2080" i="1"/>
  <c r="AI2080" i="1"/>
  <c r="AI759" i="1"/>
  <c r="AK759" i="1"/>
  <c r="AI861" i="1"/>
  <c r="AK861" i="1"/>
  <c r="AK1581" i="1"/>
  <c r="AI1581" i="1"/>
  <c r="AK287" i="1"/>
  <c r="AI287" i="1"/>
  <c r="AK1088" i="1"/>
  <c r="AI1088" i="1"/>
  <c r="AK1951" i="1"/>
  <c r="AI454" i="1"/>
  <c r="AK454" i="1"/>
  <c r="AK1904" i="1"/>
  <c r="AI1904" i="1"/>
  <c r="AI1548" i="1"/>
  <c r="AK1548" i="1"/>
  <c r="AK1182" i="1"/>
  <c r="AI1182" i="1"/>
  <c r="AK1181" i="1"/>
  <c r="AI1181" i="1"/>
  <c r="AK333" i="1"/>
  <c r="AK464" i="1"/>
  <c r="AI464" i="1"/>
  <c r="AI1784" i="1"/>
  <c r="AK1784" i="1"/>
  <c r="AI415" i="1"/>
  <c r="AK415" i="1"/>
  <c r="AI1505" i="1"/>
  <c r="AK1505" i="1"/>
  <c r="AK1528" i="1"/>
  <c r="AK281" i="1"/>
  <c r="AK1500" i="1"/>
  <c r="AI2315" i="1"/>
  <c r="AK2315" i="1"/>
  <c r="AK2320" i="1"/>
  <c r="AK1855" i="1"/>
  <c r="AI1855" i="1"/>
  <c r="AK586" i="1"/>
  <c r="AI1076" i="1"/>
  <c r="AK1076" i="1"/>
  <c r="AK1492" i="1"/>
  <c r="AI1492" i="1"/>
  <c r="AK2110" i="1"/>
  <c r="AI2110" i="1"/>
  <c r="AK1044" i="1"/>
  <c r="AI2440" i="1"/>
  <c r="AK2440" i="1"/>
  <c r="AK1823" i="1"/>
  <c r="AK1840" i="1"/>
  <c r="AI1840" i="1"/>
  <c r="AK2485" i="1"/>
  <c r="AI2485" i="1"/>
  <c r="AI2131" i="1"/>
  <c r="AK2131" i="1"/>
  <c r="AK213" i="1"/>
  <c r="AI213" i="1"/>
  <c r="AI436" i="1"/>
  <c r="AK436" i="1"/>
  <c r="AK1645" i="1"/>
  <c r="AI2462" i="1"/>
  <c r="AK2462" i="1"/>
  <c r="AI942" i="1"/>
  <c r="AK942" i="1"/>
  <c r="AK1834" i="1"/>
  <c r="AI1834" i="1"/>
  <c r="AI2213" i="1"/>
  <c r="AK2213" i="1"/>
  <c r="AK1713" i="1"/>
  <c r="AI1713" i="1"/>
  <c r="AK1001" i="1"/>
  <c r="AK2212" i="1"/>
  <c r="AK891" i="1"/>
  <c r="AI891" i="1"/>
  <c r="AI1423" i="1"/>
  <c r="AK1423" i="1"/>
  <c r="AI2166" i="1"/>
  <c r="AK2166" i="1"/>
  <c r="AI913" i="1"/>
  <c r="AK913" i="1"/>
  <c r="AI2179" i="1"/>
  <c r="AK2179" i="1"/>
  <c r="AI2184" i="1"/>
  <c r="AK2184" i="1"/>
  <c r="AI966" i="1"/>
  <c r="AK966" i="1"/>
  <c r="AI1526" i="1"/>
  <c r="AK1526" i="1"/>
  <c r="AI2153" i="1"/>
  <c r="AK2153" i="1"/>
  <c r="AK262" i="1"/>
  <c r="AK2249" i="1"/>
  <c r="AI919" i="1"/>
  <c r="AK919" i="1"/>
  <c r="AK1847" i="1"/>
  <c r="AK2248" i="1"/>
  <c r="AI2248" i="1"/>
  <c r="AI2477" i="1"/>
  <c r="AK2477" i="1"/>
  <c r="AI2178" i="1"/>
  <c r="AK2178" i="1"/>
  <c r="AK1510" i="1"/>
  <c r="AI1510" i="1"/>
  <c r="AK1689" i="1"/>
  <c r="AI2135" i="1"/>
  <c r="AK2135" i="1"/>
  <c r="AK1687" i="1"/>
  <c r="AI555" i="1"/>
  <c r="AK555" i="1"/>
  <c r="AK927" i="1"/>
  <c r="AI927" i="1"/>
  <c r="AK2142" i="1"/>
  <c r="AI2142" i="1"/>
  <c r="AK989" i="1"/>
  <c r="AK1953" i="1"/>
  <c r="AI1953" i="1"/>
  <c r="AK45" i="1"/>
  <c r="AI45" i="1"/>
  <c r="AK1020" i="1"/>
  <c r="AI1020" i="1"/>
  <c r="AI811" i="1"/>
  <c r="AK811" i="1"/>
  <c r="AI1998" i="1"/>
  <c r="AK1998" i="1"/>
  <c r="AI1256" i="1"/>
  <c r="AK1256" i="1"/>
  <c r="AK1352" i="1"/>
  <c r="AI1631" i="1"/>
  <c r="AK1631" i="1"/>
  <c r="AK1590" i="1"/>
  <c r="AI1590" i="1"/>
  <c r="AI883" i="1"/>
  <c r="AK883" i="1"/>
  <c r="AK240" i="1"/>
  <c r="AI240" i="1"/>
  <c r="AK128" i="1"/>
  <c r="AI128" i="1"/>
  <c r="AK2133" i="1"/>
  <c r="AI125" i="1"/>
  <c r="AK125" i="1"/>
  <c r="AI357" i="1"/>
  <c r="AK357" i="1"/>
  <c r="AK717" i="1"/>
  <c r="AK1623" i="1"/>
  <c r="AI1623" i="1"/>
  <c r="AK1985" i="1"/>
  <c r="AI1985" i="1"/>
  <c r="AK124" i="1"/>
  <c r="AK2100" i="1"/>
  <c r="AI2100" i="1"/>
  <c r="AK1228" i="1"/>
  <c r="AI1228" i="1"/>
  <c r="AI785" i="1"/>
  <c r="AK785" i="1"/>
  <c r="AK1917" i="1"/>
  <c r="AI1917" i="1"/>
  <c r="AK104" i="1"/>
  <c r="AI104" i="1"/>
  <c r="AK850" i="1"/>
  <c r="AI850" i="1"/>
  <c r="AK366" i="1"/>
  <c r="AI366" i="1"/>
  <c r="AI2086" i="1"/>
  <c r="AK2086" i="1"/>
  <c r="AK845" i="1"/>
  <c r="AK2037" i="1"/>
  <c r="AI2037" i="1"/>
  <c r="AK1930" i="1"/>
  <c r="AK25" i="1"/>
  <c r="AK350" i="1"/>
  <c r="AI1466" i="1"/>
  <c r="AK1466" i="1"/>
  <c r="AK2407" i="1"/>
  <c r="AK2238" i="1"/>
  <c r="AI2238" i="1"/>
  <c r="AK1901" i="1"/>
  <c r="AI1901" i="1"/>
  <c r="AI2396" i="1"/>
  <c r="AK2396" i="1"/>
  <c r="AI450" i="1"/>
  <c r="AK450" i="1"/>
  <c r="AK1880" i="1"/>
  <c r="AI2384" i="1"/>
  <c r="AK2384" i="1"/>
  <c r="AI1171" i="1"/>
  <c r="AK1171" i="1"/>
  <c r="AK1114" i="1"/>
  <c r="AI2345" i="1"/>
  <c r="AK2345" i="1"/>
  <c r="AI1861" i="1"/>
  <c r="AK1861" i="1"/>
  <c r="AK2342" i="1"/>
  <c r="AI2342" i="1"/>
  <c r="AK2386" i="1"/>
  <c r="AK285" i="1"/>
  <c r="AK2474" i="1"/>
  <c r="AI2474" i="1"/>
  <c r="AK376" i="1"/>
  <c r="AK1812" i="1"/>
  <c r="AI1812" i="1"/>
  <c r="AI2359" i="1"/>
  <c r="AK2359" i="1"/>
  <c r="AI306" i="1"/>
  <c r="AK306" i="1"/>
  <c r="AK445" i="1"/>
  <c r="AK520" i="1"/>
  <c r="AK2124" i="1"/>
  <c r="AI875" i="1"/>
  <c r="AK875" i="1"/>
  <c r="AK1816" i="1"/>
  <c r="AI1816" i="1"/>
  <c r="AK439" i="1"/>
  <c r="AI270" i="1"/>
  <c r="AK270" i="1"/>
  <c r="AI2227" i="1"/>
  <c r="AK2227" i="1"/>
  <c r="AK1027" i="1"/>
  <c r="AI1027" i="1"/>
  <c r="AI953" i="1"/>
  <c r="AK953" i="1"/>
  <c r="AK1780" i="1"/>
  <c r="AI1780" i="1"/>
  <c r="AI1740" i="1"/>
  <c r="AK1740" i="1"/>
  <c r="AI1400" i="1"/>
  <c r="AK1400" i="1"/>
  <c r="AK1013" i="1"/>
  <c r="AI1013" i="1"/>
  <c r="AI563" i="1"/>
  <c r="AK563" i="1"/>
  <c r="AK2442" i="1"/>
  <c r="AI977" i="1"/>
  <c r="AK977" i="1"/>
  <c r="AI1497" i="1"/>
  <c r="AK1497" i="1"/>
  <c r="AK401" i="1"/>
  <c r="AK2191" i="1"/>
  <c r="AI2470" i="1"/>
  <c r="AK2470" i="1"/>
  <c r="AK1405" i="1"/>
  <c r="AI2219" i="1"/>
  <c r="AK2219" i="1"/>
  <c r="AK1735" i="1"/>
  <c r="AI1706" i="1"/>
  <c r="AK1706" i="1"/>
  <c r="AK1095" i="1"/>
  <c r="AI1095" i="1"/>
  <c r="AK2208" i="1"/>
  <c r="AI2208" i="1"/>
  <c r="AI2185" i="1"/>
  <c r="AK2185" i="1"/>
  <c r="AI965" i="1"/>
  <c r="AK965" i="1"/>
  <c r="AI257" i="1"/>
  <c r="AK257" i="1"/>
  <c r="AK1249" i="1"/>
  <c r="AI249" i="1"/>
  <c r="AK249" i="1"/>
  <c r="AK1964" i="1"/>
  <c r="AI1964" i="1"/>
  <c r="AI553" i="1"/>
  <c r="AK553" i="1"/>
  <c r="AK1937" i="1"/>
  <c r="AI1937" i="1"/>
  <c r="AK991" i="1"/>
  <c r="AI991" i="1"/>
  <c r="AK992" i="1"/>
  <c r="AI992" i="1"/>
  <c r="AI1660" i="1"/>
  <c r="AK1660" i="1"/>
  <c r="AK2172" i="1"/>
  <c r="AI2172" i="1"/>
  <c r="AK1965" i="1"/>
  <c r="AI1965" i="1"/>
  <c r="AK2136" i="1"/>
  <c r="AI2136" i="1"/>
  <c r="AK424" i="1"/>
  <c r="AI424" i="1"/>
  <c r="AK2155" i="1"/>
  <c r="AK1662" i="1"/>
  <c r="AI482" i="1"/>
  <c r="AK482" i="1"/>
  <c r="AI108" i="1"/>
  <c r="AK108" i="1"/>
  <c r="AK818" i="1"/>
  <c r="AI818" i="1"/>
  <c r="AK1350" i="1"/>
  <c r="AI1999" i="1"/>
  <c r="AK1999" i="1"/>
  <c r="AI1236" i="1"/>
  <c r="AK1236" i="1"/>
  <c r="AI742" i="1"/>
  <c r="AK742" i="1"/>
  <c r="AK803" i="1"/>
  <c r="AI803" i="1"/>
  <c r="AK1612" i="1"/>
  <c r="AI1612" i="1"/>
  <c r="AK1223" i="1"/>
  <c r="AI1223" i="1"/>
  <c r="AI2029" i="1"/>
  <c r="AK2029" i="1"/>
  <c r="AI787" i="1"/>
  <c r="AK787" i="1"/>
  <c r="AK205" i="1"/>
  <c r="AI205" i="1"/>
  <c r="AK1224" i="1"/>
  <c r="AI1224" i="1"/>
  <c r="AK1219" i="1"/>
  <c r="AI1219" i="1"/>
  <c r="AI351" i="1"/>
  <c r="AK351" i="1"/>
  <c r="AI767" i="1"/>
  <c r="AK767" i="1"/>
  <c r="AK1600" i="1"/>
  <c r="AK2048" i="1"/>
  <c r="AK2431" i="1"/>
  <c r="AI2431" i="1"/>
  <c r="AK2192" i="1"/>
  <c r="AK1172" i="1"/>
  <c r="AK1907" i="1"/>
  <c r="AI1493" i="1"/>
  <c r="AK1493" i="1"/>
  <c r="AK2415" i="1"/>
  <c r="AK1190" i="1"/>
  <c r="AI1190" i="1"/>
  <c r="AK2304" i="1"/>
  <c r="AI2304" i="1"/>
  <c r="AI1910" i="1"/>
  <c r="AK1910" i="1"/>
  <c r="AI1156" i="1"/>
  <c r="AK1156" i="1"/>
  <c r="AK2237" i="1"/>
  <c r="AI2237" i="1"/>
  <c r="AK2441" i="1"/>
  <c r="AI1340" i="1"/>
  <c r="AK1340" i="1"/>
  <c r="AI1870" i="1"/>
  <c r="AK1870" i="1"/>
  <c r="AK675" i="1"/>
  <c r="AI2236" i="1"/>
  <c r="AK2236" i="1"/>
  <c r="AI280" i="1"/>
  <c r="AK280" i="1"/>
  <c r="AK2471" i="1"/>
  <c r="AI1113" i="1"/>
  <c r="AK1113" i="1"/>
  <c r="AK1878" i="1"/>
  <c r="AK2364" i="1"/>
  <c r="AK2235" i="1"/>
  <c r="AK1502" i="1"/>
  <c r="AK1813" i="1"/>
  <c r="AI1811" i="1"/>
  <c r="AK1811" i="1"/>
  <c r="AK585" i="1"/>
  <c r="AI585" i="1"/>
  <c r="AI151" i="1"/>
  <c r="AK151" i="1"/>
  <c r="AI1038" i="1"/>
  <c r="AK1038" i="1"/>
  <c r="AI274" i="1"/>
  <c r="AK274" i="1"/>
  <c r="AK2104" i="1"/>
  <c r="AK1071" i="1"/>
  <c r="AI1071" i="1"/>
  <c r="AI1447" i="1"/>
  <c r="AK1447" i="1"/>
  <c r="AK1824" i="1"/>
  <c r="AI1824" i="1"/>
  <c r="AK1441" i="1"/>
  <c r="AI1441" i="1"/>
  <c r="AK2118" i="1"/>
  <c r="AI2118" i="1"/>
  <c r="AI1723" i="1"/>
  <c r="AK1723" i="1"/>
  <c r="AI667" i="1"/>
  <c r="AK667" i="1"/>
  <c r="AI983" i="1"/>
  <c r="AK983" i="1"/>
  <c r="AI296" i="1"/>
  <c r="AK296" i="1"/>
  <c r="AK1394" i="1"/>
  <c r="AK163" i="1"/>
  <c r="AI402" i="1"/>
  <c r="AK402" i="1"/>
  <c r="AK1738" i="1"/>
  <c r="AI1738" i="1"/>
  <c r="AI429" i="1"/>
  <c r="AK429" i="1"/>
  <c r="AK1378" i="1"/>
  <c r="AK1437" i="1"/>
  <c r="AK980" i="1"/>
  <c r="AK1753" i="1"/>
  <c r="AI1753" i="1"/>
  <c r="AI430" i="1"/>
  <c r="AK430" i="1"/>
  <c r="AK1100" i="1"/>
  <c r="AI1100" i="1"/>
  <c r="AK1099" i="1"/>
  <c r="AI1099" i="1"/>
  <c r="AI1630" i="1"/>
  <c r="AK1630" i="1"/>
  <c r="AK1123" i="1"/>
  <c r="AI1123" i="1"/>
  <c r="AI562" i="1"/>
  <c r="AK562" i="1"/>
  <c r="AI1508" i="1"/>
  <c r="AK1508" i="1"/>
  <c r="AK142" i="1"/>
  <c r="AI142" i="1"/>
  <c r="AI491" i="1"/>
  <c r="AK491" i="1"/>
  <c r="AI38" i="1"/>
  <c r="AK38" i="1"/>
  <c r="AI2460" i="1"/>
  <c r="AK2460" i="1"/>
  <c r="AI2333" i="1"/>
  <c r="AK2333" i="1"/>
  <c r="AI2459" i="1"/>
  <c r="AK2459" i="1"/>
  <c r="AK263" i="1"/>
  <c r="AI998" i="1"/>
  <c r="AK998" i="1"/>
  <c r="AI939" i="1"/>
  <c r="AK939" i="1"/>
  <c r="AK1745" i="1"/>
  <c r="AK2189" i="1"/>
  <c r="AI264" i="1"/>
  <c r="AK264" i="1"/>
  <c r="AI2159" i="1"/>
  <c r="AK2159" i="1"/>
  <c r="AI1862" i="1"/>
  <c r="AK1862" i="1"/>
  <c r="AI2349" i="1"/>
  <c r="AK2349" i="1"/>
  <c r="AI1422" i="1"/>
  <c r="AK1422" i="1"/>
  <c r="AI53" i="1"/>
  <c r="AK53" i="1"/>
  <c r="AK1846" i="1"/>
  <c r="AK654" i="1"/>
  <c r="AI654" i="1"/>
  <c r="AK963" i="1"/>
  <c r="AI963" i="1"/>
  <c r="AK2203" i="1"/>
  <c r="AI2203" i="1"/>
  <c r="AK1691" i="1"/>
  <c r="AI926" i="1"/>
  <c r="AK926" i="1"/>
  <c r="AK1775" i="1"/>
  <c r="AI1775" i="1"/>
  <c r="AI1298" i="1"/>
  <c r="AK1298" i="1"/>
  <c r="AK1673" i="1"/>
  <c r="AK1197" i="1"/>
  <c r="AI1197" i="1"/>
  <c r="AK655" i="1"/>
  <c r="AK659" i="1"/>
  <c r="AK749" i="1"/>
  <c r="AI749" i="1"/>
  <c r="AI135" i="1"/>
  <c r="AK135" i="1"/>
  <c r="AI1627" i="1"/>
  <c r="AK1627" i="1"/>
  <c r="AI541" i="1"/>
  <c r="AK541" i="1"/>
  <c r="AI698" i="1"/>
  <c r="AK698" i="1"/>
  <c r="AI723" i="1"/>
  <c r="AK723" i="1"/>
  <c r="AI1654" i="1"/>
  <c r="AK1654" i="1"/>
  <c r="AK2009" i="1"/>
  <c r="AI824" i="1"/>
  <c r="AK824" i="1"/>
  <c r="AI2450" i="1"/>
  <c r="AK2450" i="1"/>
  <c r="AK734" i="1"/>
  <c r="AI734" i="1"/>
  <c r="AK1579" i="1"/>
  <c r="AI739" i="1"/>
  <c r="AK739" i="1"/>
  <c r="AK2038" i="1"/>
  <c r="AI2038" i="1"/>
  <c r="AI549" i="1"/>
  <c r="AK549" i="1"/>
  <c r="AK2058" i="1"/>
  <c r="AI2058" i="1"/>
  <c r="AK1993" i="1"/>
  <c r="AI1993" i="1"/>
  <c r="AK593" i="1"/>
  <c r="AI593" i="1"/>
  <c r="AK809" i="1"/>
  <c r="AK1991" i="1"/>
  <c r="AI1991" i="1"/>
  <c r="AK1928" i="1"/>
  <c r="AI1928" i="1"/>
  <c r="AK1988" i="1"/>
  <c r="AI1988" i="1"/>
  <c r="AK2087" i="1"/>
  <c r="AK1636" i="1"/>
  <c r="AI1636" i="1"/>
  <c r="AK1613" i="1"/>
  <c r="AK805" i="1"/>
  <c r="AI805" i="1"/>
  <c r="AK732" i="1"/>
  <c r="AI732" i="1"/>
  <c r="AK60" i="1"/>
  <c r="AI60" i="1"/>
  <c r="AI802" i="1"/>
  <c r="AK802" i="1"/>
  <c r="AK353" i="1"/>
  <c r="AK7" i="1"/>
  <c r="AI778" i="1"/>
  <c r="AK778" i="1"/>
  <c r="AK189" i="1"/>
  <c r="AK2382" i="1"/>
  <c r="AI2382" i="1"/>
  <c r="AK2303" i="1"/>
  <c r="AI2303" i="1"/>
  <c r="AI2399" i="1"/>
  <c r="AK2399" i="1"/>
  <c r="AI2379" i="1"/>
  <c r="AK2379" i="1"/>
  <c r="AK682" i="1"/>
  <c r="AI682" i="1"/>
  <c r="AI987" i="1"/>
  <c r="AK987" i="1"/>
  <c r="AI521" i="1"/>
  <c r="AK521" i="1"/>
  <c r="AK1795" i="1"/>
  <c r="AI1795" i="1"/>
  <c r="AK1868" i="1"/>
  <c r="AI1868" i="1"/>
  <c r="AI1058" i="1"/>
  <c r="AK1058" i="1"/>
  <c r="AK2363" i="1"/>
  <c r="AI2363" i="1"/>
  <c r="AI1827" i="1"/>
  <c r="AK1827" i="1"/>
  <c r="AI1453" i="1"/>
  <c r="AK1453" i="1"/>
  <c r="AK1765" i="1"/>
  <c r="AI1765" i="1"/>
  <c r="AK271" i="1"/>
  <c r="AI271" i="1"/>
  <c r="AK150" i="1"/>
  <c r="AI2293" i="1"/>
  <c r="AK2293" i="1"/>
  <c r="AK2121" i="1"/>
  <c r="AI2121" i="1"/>
  <c r="AI237" i="1"/>
  <c r="AK237" i="1"/>
  <c r="AI258" i="1"/>
  <c r="AK258" i="1"/>
  <c r="AK2457" i="1"/>
  <c r="AI2457" i="1"/>
  <c r="AI1716" i="1"/>
  <c r="AK1716" i="1"/>
  <c r="AI946" i="1"/>
  <c r="AK946" i="1"/>
  <c r="AK2224" i="1"/>
  <c r="AI2224" i="1"/>
  <c r="AK316" i="1"/>
  <c r="AI316" i="1"/>
  <c r="AK2211" i="1"/>
  <c r="AI503" i="1"/>
  <c r="AK503" i="1"/>
  <c r="AK1124" i="1"/>
  <c r="AK1403" i="1"/>
  <c r="AI1403" i="1"/>
  <c r="AI1697" i="1"/>
  <c r="AK1697" i="1"/>
  <c r="AK141" i="1"/>
  <c r="AI141" i="1"/>
  <c r="AK1975" i="1"/>
  <c r="AI1975" i="1"/>
  <c r="AI1629" i="1"/>
  <c r="AK1629" i="1"/>
  <c r="AI255" i="1"/>
  <c r="AK255" i="1"/>
  <c r="AK1773" i="1"/>
  <c r="AI1773" i="1"/>
  <c r="AK899" i="1"/>
  <c r="AI126" i="1"/>
  <c r="AK126" i="1"/>
  <c r="AK1359" i="1"/>
  <c r="AI548" i="1"/>
  <c r="AK548" i="1"/>
  <c r="AI2146" i="1"/>
  <c r="AK2146" i="1"/>
  <c r="AI822" i="1"/>
  <c r="AK822" i="1"/>
  <c r="AI378" i="1"/>
  <c r="AK378" i="1"/>
  <c r="AI726" i="1"/>
  <c r="AK726" i="1"/>
  <c r="AI210" i="1"/>
  <c r="AK210" i="1"/>
  <c r="AI594" i="1"/>
  <c r="AK594" i="1"/>
  <c r="AK828" i="1"/>
  <c r="AI828" i="1"/>
  <c r="AK1234" i="1"/>
  <c r="AI1234" i="1"/>
  <c r="AK1213" i="1"/>
  <c r="AK2432" i="1"/>
  <c r="AI2432" i="1"/>
  <c r="AK1253" i="1"/>
  <c r="AK1310" i="1"/>
  <c r="AI1310" i="1"/>
  <c r="AK2055" i="1"/>
  <c r="AI2055" i="1"/>
  <c r="AK807" i="1"/>
  <c r="AK775" i="1"/>
  <c r="AI775" i="1"/>
  <c r="AK1625" i="1"/>
  <c r="AI1625" i="1"/>
  <c r="AK107" i="1"/>
  <c r="AI107" i="1"/>
  <c r="AK199" i="1"/>
  <c r="AK2088" i="1"/>
  <c r="AK2050" i="1"/>
  <c r="AK795" i="1"/>
  <c r="AK23" i="1"/>
  <c r="AI844" i="1"/>
  <c r="AK844" i="1"/>
  <c r="AI2428" i="1"/>
  <c r="AK2428" i="1"/>
  <c r="AK580" i="1"/>
  <c r="AK1914" i="1"/>
  <c r="AI1914" i="1"/>
  <c r="AK1063" i="1"/>
  <c r="AI1063" i="1"/>
  <c r="AK1554" i="1"/>
  <c r="AK1787" i="1"/>
  <c r="AK94" i="1"/>
  <c r="AK1062" i="1"/>
  <c r="AI1062" i="1"/>
  <c r="AK341" i="1"/>
  <c r="AK2426" i="1"/>
  <c r="AI2426" i="1"/>
  <c r="AK1971" i="1"/>
  <c r="AK1540" i="1"/>
  <c r="AK1160" i="1"/>
  <c r="AK1535" i="1"/>
  <c r="AK1167" i="1"/>
  <c r="AI1167" i="1"/>
  <c r="AI506" i="1"/>
  <c r="AK506" i="1"/>
  <c r="AK1782" i="1"/>
  <c r="AI1782" i="1"/>
  <c r="AK1108" i="1"/>
  <c r="AK1133" i="1"/>
  <c r="AI2337" i="1"/>
  <c r="AK2337" i="1"/>
  <c r="AK2112" i="1"/>
  <c r="AK1336" i="1"/>
  <c r="AK1978" i="1"/>
  <c r="AI1978" i="1"/>
  <c r="AK1498" i="1"/>
  <c r="AK2114" i="1"/>
  <c r="AK1051" i="1"/>
  <c r="AK1449" i="1"/>
  <c r="AI2298" i="1"/>
  <c r="AK2298" i="1"/>
  <c r="AI1039" i="1"/>
  <c r="AK1039" i="1"/>
  <c r="AK2438" i="1"/>
  <c r="AI1070" i="1"/>
  <c r="AK1070" i="1"/>
  <c r="AK2281" i="1"/>
  <c r="AK1329" i="1"/>
  <c r="AK1642" i="1"/>
  <c r="AI1642" i="1"/>
  <c r="AI239" i="1"/>
  <c r="AK239" i="1"/>
  <c r="AK1327" i="1"/>
  <c r="AI1327" i="1"/>
  <c r="AI1010" i="1"/>
  <c r="AK1010" i="1"/>
  <c r="AI2469" i="1"/>
  <c r="AK2469" i="1"/>
  <c r="AK2266" i="1"/>
  <c r="AK2307" i="1"/>
  <c r="AK2228" i="1"/>
  <c r="AI2228" i="1"/>
  <c r="AK1646" i="1"/>
  <c r="AI1646" i="1"/>
  <c r="AI660" i="1"/>
  <c r="AK660" i="1"/>
  <c r="AK969" i="1"/>
  <c r="AI969" i="1"/>
  <c r="AI268" i="1"/>
  <c r="AK268" i="1"/>
  <c r="AI1411" i="1"/>
  <c r="AK1411" i="1"/>
  <c r="AK1836" i="1"/>
  <c r="AI1836" i="1"/>
  <c r="AK267" i="1"/>
  <c r="AI1000" i="1"/>
  <c r="AK1000" i="1"/>
  <c r="AK2220" i="1"/>
  <c r="AK1839" i="1"/>
  <c r="AK2331" i="1"/>
  <c r="AI2331" i="1"/>
  <c r="AK2254" i="1"/>
  <c r="AI1125" i="1"/>
  <c r="AK1125" i="1"/>
  <c r="AI394" i="1"/>
  <c r="AK394" i="1"/>
  <c r="AI2157" i="1"/>
  <c r="AK2157" i="1"/>
  <c r="AI1679" i="1"/>
  <c r="AK1679" i="1"/>
  <c r="AK1511" i="1"/>
  <c r="AI910" i="1"/>
  <c r="AK910" i="1"/>
  <c r="AI2181" i="1"/>
  <c r="AK2181" i="1"/>
  <c r="AI2165" i="1"/>
  <c r="AK2165" i="1"/>
  <c r="AI138" i="1"/>
  <c r="AK138" i="1"/>
  <c r="AI158" i="1"/>
  <c r="AK158" i="1"/>
  <c r="AI574" i="1"/>
  <c r="AK574" i="1"/>
  <c r="AI652" i="1"/>
  <c r="AK652" i="1"/>
  <c r="AK2466" i="1"/>
  <c r="AI1680" i="1"/>
  <c r="AK1680" i="1"/>
  <c r="AI1122" i="1"/>
  <c r="AK1122" i="1"/>
  <c r="AK1776" i="1"/>
  <c r="AK1969" i="1"/>
  <c r="AI1969" i="1"/>
  <c r="AK2174" i="1"/>
  <c r="AI1667" i="1"/>
  <c r="AK1667" i="1"/>
  <c r="AK532" i="1"/>
  <c r="AI532" i="1"/>
  <c r="AK1939" i="1"/>
  <c r="AI1939" i="1"/>
  <c r="AI1477" i="1"/>
  <c r="AK1477" i="1"/>
  <c r="AI1659" i="1"/>
  <c r="AK1659" i="1"/>
  <c r="AI381" i="1"/>
  <c r="AK381" i="1"/>
  <c r="AK906" i="1"/>
  <c r="AK642" i="1"/>
  <c r="AI531" i="1"/>
  <c r="AK531" i="1"/>
  <c r="AK115" i="1"/>
  <c r="AI2030" i="1"/>
  <c r="AK2030" i="1"/>
  <c r="AI62" i="1"/>
  <c r="AK62" i="1"/>
  <c r="AK2145" i="1"/>
  <c r="AI2145" i="1"/>
  <c r="AK645" i="1"/>
  <c r="AK546" i="1"/>
  <c r="AI44" i="1"/>
  <c r="AK44" i="1"/>
  <c r="AK1230" i="1"/>
  <c r="AI1230" i="1"/>
  <c r="AI1318" i="1"/>
  <c r="AK1318" i="1"/>
  <c r="AK1963" i="1"/>
  <c r="AK2433" i="1"/>
  <c r="AI2433" i="1"/>
  <c r="AK1992" i="1"/>
  <c r="AI1992" i="1"/>
  <c r="AK2434" i="1"/>
  <c r="AK858" i="1"/>
  <c r="AI858" i="1"/>
  <c r="AK206" i="1"/>
  <c r="AI206" i="1"/>
  <c r="AI111" i="1"/>
  <c r="AK111" i="1"/>
  <c r="AK100" i="1"/>
  <c r="AI100" i="1"/>
  <c r="AK1628" i="1"/>
  <c r="AK625" i="1"/>
  <c r="AI625" i="1"/>
  <c r="AK705" i="1"/>
  <c r="AI705" i="1"/>
  <c r="AK1277" i="1"/>
  <c r="AI1277" i="1"/>
  <c r="AK800" i="1"/>
  <c r="AK1273" i="1"/>
  <c r="AK804" i="1"/>
  <c r="AK2065" i="1"/>
  <c r="AK1634" i="1"/>
  <c r="AK704" i="1"/>
  <c r="AI704" i="1"/>
  <c r="AI801" i="1"/>
  <c r="AK801" i="1"/>
  <c r="AK1251" i="1"/>
  <c r="AI1251" i="1"/>
  <c r="AK843" i="1"/>
  <c r="AK1293" i="1"/>
  <c r="AI1293" i="1"/>
  <c r="AK192" i="1"/>
  <c r="AI192" i="1"/>
  <c r="AK179" i="1"/>
  <c r="AK779" i="1"/>
  <c r="AK537" i="1"/>
  <c r="AI497" i="1"/>
  <c r="AK497" i="1"/>
  <c r="AI344" i="1"/>
  <c r="AK344" i="1"/>
  <c r="AK2327" i="1"/>
  <c r="AI2327" i="1"/>
  <c r="AK89" i="1"/>
  <c r="AI2408" i="1"/>
  <c r="AK2408" i="1"/>
  <c r="AK1084" i="1"/>
  <c r="AI1184" i="1"/>
  <c r="AK1184" i="1"/>
  <c r="AK1882" i="1"/>
  <c r="AI679" i="1"/>
  <c r="AK679" i="1"/>
  <c r="AK323" i="1"/>
  <c r="AI323" i="1"/>
  <c r="AI1111" i="1"/>
  <c r="AK1111" i="1"/>
  <c r="AK1516" i="1"/>
  <c r="AI97" i="1"/>
  <c r="AK97" i="1"/>
  <c r="AK2233" i="1"/>
  <c r="AI284" i="1"/>
  <c r="AK284" i="1"/>
  <c r="AI1517" i="1"/>
  <c r="AK1517" i="1"/>
  <c r="AI1711" i="1"/>
  <c r="AK1711" i="1"/>
  <c r="AK1842" i="1"/>
  <c r="AK1131" i="1"/>
  <c r="AK2109" i="1"/>
  <c r="AI2109" i="1"/>
  <c r="AK614" i="1"/>
  <c r="AK583" i="1"/>
  <c r="AK1050" i="1"/>
  <c r="AI1050" i="1"/>
  <c r="AK1079" i="1"/>
  <c r="AK1134" i="1"/>
  <c r="AI1134" i="1"/>
  <c r="AK1796" i="1"/>
  <c r="AI1445" i="1"/>
  <c r="AK1445" i="1"/>
  <c r="AK670" i="1"/>
  <c r="AI670" i="1"/>
  <c r="AK1486" i="1"/>
  <c r="AK874" i="1"/>
  <c r="AK1450" i="1"/>
  <c r="AI1450" i="1"/>
  <c r="AK1037" i="1"/>
  <c r="AK490" i="1"/>
  <c r="AI2225" i="1"/>
  <c r="AK2225" i="1"/>
  <c r="AI148" i="1"/>
  <c r="AK148" i="1"/>
  <c r="AK297" i="1"/>
  <c r="AI297" i="1"/>
  <c r="AI1008" i="1"/>
  <c r="AK1008" i="1"/>
  <c r="AI1721" i="1"/>
  <c r="AK1721" i="1"/>
  <c r="AI1325" i="1"/>
  <c r="AK1325" i="1"/>
  <c r="AI1379" i="1"/>
  <c r="AK1379" i="1"/>
  <c r="AK2197" i="1"/>
  <c r="AK968" i="1"/>
  <c r="AI968" i="1"/>
  <c r="AK1720" i="1"/>
  <c r="AK1414" i="1"/>
  <c r="AK432" i="1"/>
  <c r="AI1851" i="1"/>
  <c r="AK1851" i="1"/>
  <c r="AK999" i="1"/>
  <c r="AI999" i="1"/>
  <c r="AK1705" i="1"/>
  <c r="AI1705" i="1"/>
  <c r="AI1094" i="1"/>
  <c r="AK1094" i="1"/>
  <c r="AK1683" i="1"/>
  <c r="AI1683" i="1"/>
  <c r="AI1831" i="1"/>
  <c r="AK1831" i="1"/>
  <c r="AK1933" i="1"/>
  <c r="AI1933" i="1"/>
  <c r="AI1218" i="1"/>
  <c r="AK1218" i="1"/>
  <c r="AK890" i="1"/>
  <c r="AI2158" i="1"/>
  <c r="AK2158" i="1"/>
  <c r="AK1672" i="1"/>
  <c r="AI1672" i="1"/>
  <c r="AK958" i="1"/>
  <c r="AI958" i="1"/>
  <c r="AK1934" i="1"/>
  <c r="AI1934" i="1"/>
  <c r="AK924" i="1"/>
  <c r="AI924" i="1"/>
  <c r="AI1368" i="1"/>
  <c r="AK1368" i="1"/>
  <c r="AK898" i="1"/>
  <c r="AI2148" i="1"/>
  <c r="AK2148" i="1"/>
  <c r="AK1774" i="1"/>
  <c r="AI1774" i="1"/>
  <c r="AI627" i="1"/>
  <c r="AK627" i="1"/>
  <c r="AK2092" i="1"/>
  <c r="AI1583" i="1"/>
  <c r="AK1583" i="1"/>
  <c r="AI728" i="1"/>
  <c r="AK728" i="1"/>
  <c r="AI1214" i="1"/>
  <c r="AK1214" i="1"/>
  <c r="AK380" i="1"/>
  <c r="AI745" i="1"/>
  <c r="AK745" i="1"/>
  <c r="AK1353" i="1"/>
  <c r="AI127" i="1"/>
  <c r="AK127" i="1"/>
  <c r="AK2014" i="1"/>
  <c r="AI2014" i="1"/>
  <c r="AK1624" i="1"/>
  <c r="AI1624" i="1"/>
  <c r="AI712" i="1"/>
  <c r="AK712" i="1"/>
  <c r="AK1240" i="1"/>
  <c r="AK2004" i="1"/>
  <c r="AK1207" i="1"/>
  <c r="AK1304" i="1"/>
  <c r="AI1304" i="1"/>
  <c r="AK1626" i="1"/>
  <c r="AK2012" i="1"/>
  <c r="AI2012" i="1"/>
  <c r="AK764" i="1"/>
  <c r="AI764" i="1"/>
  <c r="AK2051" i="1"/>
  <c r="AK769" i="1"/>
  <c r="AK16" i="1"/>
  <c r="AI32" i="1"/>
  <c r="AK32" i="1"/>
  <c r="AK751" i="1"/>
  <c r="AI1913" i="1"/>
  <c r="AK1913" i="1"/>
  <c r="AK1577" i="1"/>
  <c r="AI1577" i="1"/>
  <c r="AI1573" i="1"/>
  <c r="AK1573" i="1"/>
  <c r="AK1468" i="1"/>
  <c r="AI1468" i="1"/>
  <c r="AI1912" i="1"/>
  <c r="AK1912" i="1"/>
  <c r="AI1195" i="1"/>
  <c r="AK1195" i="1"/>
  <c r="AK1183" i="1"/>
  <c r="AK1564" i="1"/>
  <c r="AK2380" i="1"/>
  <c r="AK2374" i="1"/>
  <c r="AK317" i="1"/>
  <c r="AI421" i="1"/>
  <c r="AK421" i="1"/>
  <c r="AK576" i="1"/>
  <c r="AK571" i="1"/>
  <c r="AI2274" i="1"/>
  <c r="AK2274" i="1"/>
  <c r="AI2276" i="1"/>
  <c r="AK2276" i="1"/>
  <c r="AI412" i="1"/>
  <c r="AK412" i="1"/>
  <c r="AI1080" i="1"/>
  <c r="AK1080" i="1"/>
  <c r="AK1810" i="1"/>
  <c r="AI2339" i="1"/>
  <c r="AK2339" i="1"/>
  <c r="AI446" i="1"/>
  <c r="AK446" i="1"/>
  <c r="AK409" i="1"/>
  <c r="AK1513" i="1"/>
  <c r="AK570" i="1"/>
  <c r="AK78" i="1"/>
  <c r="AI78" i="1"/>
  <c r="AK278" i="1"/>
  <c r="AK2356" i="1"/>
  <c r="AK589" i="1"/>
  <c r="AI2286" i="1"/>
  <c r="AK2286" i="1"/>
  <c r="AI1397" i="1"/>
  <c r="AK1397" i="1"/>
  <c r="AI668" i="1"/>
  <c r="AK668" i="1"/>
  <c r="AI640" i="1"/>
  <c r="AK640" i="1"/>
  <c r="AI214" i="1"/>
  <c r="AK214" i="1"/>
  <c r="AI1725" i="1"/>
  <c r="AK1725" i="1"/>
  <c r="AK1638" i="1"/>
  <c r="AK869" i="1"/>
  <c r="AI869" i="1"/>
  <c r="AK493" i="1"/>
  <c r="AI2260" i="1"/>
  <c r="AK2260" i="1"/>
  <c r="AI144" i="1"/>
  <c r="AK144" i="1"/>
  <c r="AK535" i="1"/>
  <c r="AI535" i="1"/>
  <c r="AK2468" i="1"/>
  <c r="AK2207" i="1"/>
  <c r="AI2207" i="1"/>
  <c r="AI146" i="1"/>
  <c r="AK146" i="1"/>
  <c r="AK489" i="1"/>
  <c r="AI974" i="1"/>
  <c r="AK974" i="1"/>
  <c r="AI1404" i="1"/>
  <c r="AK1404" i="1"/>
  <c r="AK1096" i="1"/>
  <c r="AI392" i="1"/>
  <c r="AK392" i="1"/>
  <c r="AI1374" i="1"/>
  <c r="AK1374" i="1"/>
  <c r="AK1389" i="1"/>
  <c r="AI1389" i="1"/>
  <c r="AI235" i="1"/>
  <c r="AK235" i="1"/>
  <c r="AI64" i="1"/>
  <c r="AK64" i="1"/>
  <c r="AK1675" i="1"/>
  <c r="AI938" i="1"/>
  <c r="AK938" i="1"/>
  <c r="AI55" i="1"/>
  <c r="AK55" i="1"/>
  <c r="AK2353" i="1"/>
  <c r="AI2353" i="1"/>
  <c r="AK1954" i="1"/>
  <c r="AK1198" i="1"/>
  <c r="AI1198" i="1"/>
  <c r="AK929" i="1"/>
  <c r="AI929" i="1"/>
  <c r="AK896" i="1"/>
  <c r="AI896" i="1"/>
  <c r="AI880" i="1"/>
  <c r="AK880" i="1"/>
  <c r="AI1265" i="1"/>
  <c r="AK1265" i="1"/>
  <c r="AK1655" i="1"/>
  <c r="AI2093" i="1"/>
  <c r="AK2093" i="1"/>
  <c r="AI174" i="1"/>
  <c r="AK174" i="1"/>
  <c r="AK217" i="1"/>
  <c r="AI217" i="1"/>
  <c r="AK73" i="1"/>
  <c r="AK1347" i="1"/>
  <c r="AK838" i="1"/>
  <c r="AI721" i="1"/>
  <c r="AK721" i="1"/>
  <c r="AK1360" i="1"/>
  <c r="AI1360" i="1"/>
  <c r="AI1974" i="1"/>
  <c r="AK1974" i="1"/>
  <c r="AK1961" i="1"/>
  <c r="AI1961" i="1"/>
  <c r="AK626" i="1"/>
  <c r="AI626" i="1"/>
  <c r="AK710" i="1"/>
  <c r="AI710" i="1"/>
  <c r="AK829" i="1"/>
  <c r="AI829" i="1"/>
  <c r="AK684" i="1"/>
  <c r="AI684" i="1"/>
  <c r="AK1252" i="1"/>
  <c r="AI1252" i="1"/>
  <c r="AK1227" i="1"/>
  <c r="AI1227" i="1"/>
  <c r="AK1295" i="1"/>
  <c r="AI1295" i="1"/>
  <c r="AK2020" i="1"/>
  <c r="AK106" i="1"/>
  <c r="AI106" i="1"/>
  <c r="AK484" i="1"/>
  <c r="AI484" i="1"/>
  <c r="AK1605" i="1"/>
  <c r="AI1605" i="1"/>
  <c r="AK1611" i="1"/>
  <c r="AI1611" i="1"/>
  <c r="AK360" i="1"/>
  <c r="AK2056" i="1"/>
  <c r="AI2056" i="1"/>
  <c r="AK637" i="1"/>
  <c r="AI637" i="1"/>
  <c r="AK1606" i="1"/>
  <c r="AI1606" i="1"/>
  <c r="AK1229" i="1"/>
  <c r="AI1229" i="1"/>
  <c r="AI730" i="1"/>
  <c r="AK730" i="1"/>
  <c r="AK118" i="1"/>
  <c r="AI118" i="1"/>
  <c r="AK4" i="1"/>
  <c r="AK1607" i="1"/>
  <c r="AK840" i="1"/>
  <c r="AK808" i="1"/>
  <c r="AK781" i="1"/>
  <c r="AK1575" i="1"/>
  <c r="AK662" i="1"/>
  <c r="AK1772" i="1"/>
  <c r="AI1772" i="1"/>
  <c r="AI1889" i="1"/>
  <c r="AK1889" i="1"/>
  <c r="AK1061" i="1"/>
  <c r="AI1898" i="1"/>
  <c r="AK1898" i="1"/>
  <c r="AK1489" i="1"/>
  <c r="AI1946" i="1"/>
  <c r="AK1946" i="1"/>
  <c r="AK2381" i="1"/>
  <c r="AK2389" i="1"/>
  <c r="AK1867" i="1"/>
  <c r="AI1541" i="1"/>
  <c r="AK1541" i="1"/>
  <c r="AK319" i="1"/>
  <c r="AK2375" i="1"/>
  <c r="AI2391" i="1"/>
  <c r="AK2391" i="1"/>
  <c r="AI677" i="1"/>
  <c r="AK677" i="1"/>
  <c r="AK416" i="1"/>
  <c r="AK1518" i="1"/>
  <c r="AK1560" i="1"/>
  <c r="AI1560" i="1"/>
  <c r="AK2273" i="1"/>
  <c r="AI2273" i="1"/>
  <c r="AI1743" i="1"/>
  <c r="AK1743" i="1"/>
  <c r="AK2301" i="1"/>
  <c r="AI2301" i="1"/>
  <c r="AK1139" i="1"/>
  <c r="AI517" i="1"/>
  <c r="AK517" i="1"/>
  <c r="AK153" i="1"/>
  <c r="AI2340" i="1"/>
  <c r="AK2340" i="1"/>
  <c r="AK1077" i="1"/>
  <c r="AK2113" i="1"/>
  <c r="AI1821" i="1"/>
  <c r="AK1821" i="1"/>
  <c r="AK1806" i="1"/>
  <c r="AI2299" i="1"/>
  <c r="AK2299" i="1"/>
  <c r="AK592" i="1"/>
  <c r="AK1075" i="1"/>
  <c r="AK1808" i="1"/>
  <c r="AK1052" i="1"/>
  <c r="AK1980" i="1"/>
  <c r="AI1980" i="1"/>
  <c r="AK304" i="1"/>
  <c r="AK1073" i="1"/>
  <c r="AI1073" i="1"/>
  <c r="AI2198" i="1"/>
  <c r="AK2198" i="1"/>
  <c r="AI1764" i="1"/>
  <c r="AK1764" i="1"/>
  <c r="AI1392" i="1"/>
  <c r="AK1392" i="1"/>
  <c r="AK370" i="1"/>
  <c r="AI2467" i="1"/>
  <c r="AK2467" i="1"/>
  <c r="AK494" i="1"/>
  <c r="AI2129" i="1"/>
  <c r="AK2129" i="1"/>
  <c r="AI166" i="1"/>
  <c r="AK166" i="1"/>
  <c r="AK400" i="1"/>
  <c r="AI400" i="1"/>
  <c r="AK560" i="1"/>
  <c r="AK559" i="1"/>
  <c r="AK653" i="1"/>
  <c r="AI653" i="1"/>
  <c r="AK396" i="1"/>
  <c r="AK1025" i="1"/>
  <c r="AI2214" i="1"/>
  <c r="AK2214" i="1"/>
  <c r="AK1727" i="1"/>
  <c r="AI1727" i="1"/>
  <c r="AK269" i="1"/>
  <c r="AK1756" i="1"/>
  <c r="AK1710" i="1"/>
  <c r="AI1710" i="1"/>
  <c r="AK172" i="1"/>
  <c r="AK2329" i="1"/>
  <c r="AI2173" i="1"/>
  <c r="AK2173" i="1"/>
  <c r="AK1121" i="1"/>
  <c r="AK1092" i="1"/>
  <c r="AK81" i="1"/>
  <c r="AI81" i="1"/>
  <c r="AK1731" i="1"/>
  <c r="AK915" i="1"/>
  <c r="AI80" i="1"/>
  <c r="AK80" i="1"/>
  <c r="AK1685" i="1"/>
  <c r="AK1666" i="1"/>
  <c r="AI1666" i="1"/>
  <c r="AK2464" i="1"/>
  <c r="AI2464" i="1"/>
  <c r="AK2140" i="1"/>
  <c r="AI2140" i="1"/>
  <c r="AK925" i="1"/>
  <c r="AK2245" i="1"/>
  <c r="AI2245" i="1"/>
  <c r="AI63" i="1"/>
  <c r="AK63" i="1"/>
  <c r="AK2200" i="1"/>
  <c r="AI2200" i="1"/>
  <c r="AK905" i="1"/>
  <c r="AI905" i="1"/>
  <c r="AK1479" i="1"/>
  <c r="AK1363" i="1"/>
  <c r="AK58" i="1"/>
  <c r="AK2011" i="1"/>
  <c r="AI2011" i="1"/>
  <c r="AI2204" i="1"/>
  <c r="AK2204" i="1"/>
  <c r="AK959" i="1"/>
  <c r="AK1760" i="1"/>
  <c r="AI879" i="1"/>
  <c r="AK879" i="1"/>
  <c r="AK253" i="1"/>
  <c r="AI253" i="1"/>
  <c r="AI1242" i="1"/>
  <c r="AK1242" i="1"/>
  <c r="AI228" i="1"/>
  <c r="AK228" i="1"/>
  <c r="AK386" i="1"/>
  <c r="AI2486" i="1"/>
  <c r="AK2486" i="1"/>
  <c r="AI1239" i="1"/>
  <c r="AK1239" i="1"/>
  <c r="AK35" i="1"/>
  <c r="AI832" i="1"/>
  <c r="AK832" i="1"/>
  <c r="AI1260" i="1"/>
  <c r="AK1260" i="1"/>
  <c r="AI1584" i="1"/>
  <c r="AK1584" i="1"/>
  <c r="AK747" i="1"/>
  <c r="AK207" i="1"/>
  <c r="AI207" i="1"/>
  <c r="AK2003" i="1"/>
  <c r="AK202" i="1"/>
  <c r="AI202" i="1"/>
  <c r="AK1960" i="1"/>
  <c r="AK776" i="1"/>
  <c r="AI776" i="1"/>
  <c r="AK827" i="1"/>
  <c r="AK1216" i="1"/>
  <c r="AI1216" i="1"/>
  <c r="AK1324" i="1"/>
  <c r="AK791" i="1"/>
  <c r="AK11" i="1"/>
  <c r="AK1284" i="1"/>
  <c r="AK194" i="1"/>
  <c r="AK2489" i="1"/>
  <c r="AK2049" i="1"/>
  <c r="AI2049" i="1"/>
  <c r="AK770" i="1"/>
  <c r="AI770" i="1"/>
  <c r="AK59" i="1"/>
  <c r="AI59" i="1"/>
  <c r="AK1322" i="1"/>
  <c r="AI2473" i="1"/>
  <c r="AK2473" i="1"/>
  <c r="AK2085" i="1"/>
  <c r="AI2085" i="1"/>
  <c r="AK1210" i="1"/>
  <c r="AI1210" i="1"/>
  <c r="AK1283" i="1"/>
  <c r="AK789" i="1"/>
  <c r="AK27" i="1"/>
  <c r="AI1275" i="1"/>
  <c r="AK1275" i="1"/>
  <c r="AK2475" i="1"/>
  <c r="AI2077" i="1"/>
  <c r="AK2077" i="1"/>
  <c r="AK1066" i="1"/>
  <c r="AK2302" i="1"/>
  <c r="AI2302" i="1"/>
  <c r="AK2410" i="1"/>
  <c r="AK1155" i="1"/>
  <c r="AK1193" i="1"/>
  <c r="AI1193" i="1"/>
  <c r="AI1618" i="1"/>
  <c r="AK1618" i="1"/>
  <c r="AI2403" i="1"/>
  <c r="AK2403" i="1"/>
  <c r="AI1555" i="1"/>
  <c r="AK1555" i="1"/>
  <c r="AI2419" i="1"/>
  <c r="AK2419" i="1"/>
  <c r="AI1192" i="1"/>
  <c r="AK1192" i="1"/>
  <c r="AK340" i="1"/>
  <c r="AI340" i="1"/>
  <c r="AK579" i="1"/>
  <c r="AI579" i="1"/>
  <c r="AK1162" i="1"/>
  <c r="AK2417" i="1"/>
  <c r="AI2417" i="1"/>
  <c r="AK1506" i="1"/>
  <c r="AK1158" i="1"/>
  <c r="AK609" i="1"/>
  <c r="AI501" i="1"/>
  <c r="AK501" i="1"/>
  <c r="AK452" i="1"/>
  <c r="AI452" i="1"/>
  <c r="AK1434" i="1"/>
  <c r="AI1105" i="1"/>
  <c r="AK1105" i="1"/>
  <c r="AI2317" i="1"/>
  <c r="AK2317" i="1"/>
  <c r="AK2335" i="1"/>
  <c r="AI2105" i="1"/>
  <c r="AK2105" i="1"/>
  <c r="AK1487" i="1"/>
  <c r="AK1049" i="1"/>
  <c r="AI1049" i="1"/>
  <c r="AK2316" i="1"/>
  <c r="AK1043" i="1"/>
  <c r="AI1043" i="1"/>
  <c r="AK1456" i="1"/>
  <c r="AK1452" i="1"/>
  <c r="AI1452" i="1"/>
  <c r="AK1335" i="1"/>
  <c r="AK2289" i="1"/>
  <c r="AK2288" i="1"/>
  <c r="AK1330" i="1"/>
  <c r="AK507" i="1"/>
  <c r="AK985" i="1"/>
  <c r="AK2443" i="1"/>
  <c r="AI1407" i="1"/>
  <c r="AK1407" i="1"/>
  <c r="AK2195" i="1"/>
  <c r="AK2259" i="1"/>
  <c r="AI2259" i="1"/>
  <c r="AI1970" i="1"/>
  <c r="AK1970" i="1"/>
  <c r="AK997" i="1"/>
  <c r="AI997" i="1"/>
  <c r="AI292" i="1"/>
  <c r="AK292" i="1"/>
  <c r="AI2216" i="1"/>
  <c r="AK2216" i="1"/>
  <c r="AI1709" i="1"/>
  <c r="AK1709" i="1"/>
  <c r="AK1006" i="1"/>
  <c r="AI1941" i="1"/>
  <c r="AK1941" i="1"/>
  <c r="AI1002" i="1"/>
  <c r="AK1002" i="1"/>
  <c r="AI1730" i="1"/>
  <c r="AK1730" i="1"/>
  <c r="AI1696" i="1"/>
  <c r="AK1696" i="1"/>
  <c r="AI1837" i="1"/>
  <c r="AK1837" i="1"/>
  <c r="AI2163" i="1"/>
  <c r="AK2163" i="1"/>
  <c r="AI1507" i="1"/>
  <c r="AK1507" i="1"/>
  <c r="AI2167" i="1"/>
  <c r="AK2167" i="1"/>
  <c r="AI1676" i="1"/>
  <c r="AK1676" i="1"/>
  <c r="AI889" i="1"/>
  <c r="AK889" i="1"/>
  <c r="AI931" i="1"/>
  <c r="AK931" i="1"/>
  <c r="AI2187" i="1"/>
  <c r="AK2187" i="1"/>
  <c r="AK1850" i="1"/>
  <c r="AI932" i="1"/>
  <c r="AK932" i="1"/>
  <c r="AI133" i="1"/>
  <c r="AK133" i="1"/>
  <c r="AK1494" i="1"/>
  <c r="AK650" i="1"/>
  <c r="AK928" i="1"/>
  <c r="AK2240" i="1"/>
  <c r="AI2240" i="1"/>
  <c r="AK1369" i="1"/>
  <c r="AI1369" i="1"/>
  <c r="AK75" i="1"/>
  <c r="AI75" i="1"/>
  <c r="AK2463" i="1"/>
  <c r="AI2463" i="1"/>
  <c r="AI892" i="1"/>
  <c r="AK892" i="1"/>
  <c r="AI1362" i="1"/>
  <c r="AK1362" i="1"/>
  <c r="AK1201" i="1"/>
  <c r="AK2035" i="1"/>
  <c r="AI2035" i="1"/>
  <c r="AI129" i="1"/>
  <c r="AK129" i="1"/>
  <c r="AI2026" i="1"/>
  <c r="AK2026" i="1"/>
  <c r="AK736" i="1"/>
  <c r="AI736" i="1"/>
  <c r="AK2028" i="1"/>
  <c r="AI1237" i="1"/>
  <c r="AK1237" i="1"/>
  <c r="AK2017" i="1"/>
  <c r="AI2017" i="1"/>
  <c r="AK1997" i="1"/>
  <c r="AK98" i="1"/>
  <c r="AI98" i="1"/>
  <c r="AK693" i="1"/>
  <c r="AI693" i="1"/>
  <c r="AI711" i="1"/>
  <c r="AK711" i="1"/>
  <c r="AK733" i="1"/>
  <c r="AI733" i="1"/>
  <c r="AK1995" i="1"/>
  <c r="AI1995" i="1"/>
  <c r="AI596" i="1"/>
  <c r="AK596" i="1"/>
  <c r="AK469" i="1"/>
  <c r="AI469" i="1"/>
  <c r="AI638" i="1"/>
  <c r="AK638" i="1"/>
  <c r="AI774" i="1"/>
  <c r="AK774" i="1"/>
  <c r="AI799" i="1"/>
  <c r="AK799" i="1"/>
  <c r="AK793" i="1"/>
  <c r="AI793" i="1"/>
  <c r="AK2061" i="1"/>
  <c r="AK1987" i="1"/>
  <c r="AI1987" i="1"/>
  <c r="AI183" i="1"/>
  <c r="AK183" i="1"/>
  <c r="AI352" i="1"/>
  <c r="AK352" i="1"/>
  <c r="AI771" i="1"/>
  <c r="AK771" i="1"/>
  <c r="AI1610" i="1"/>
  <c r="AK1610" i="1"/>
  <c r="AK17" i="1"/>
  <c r="AK2052" i="1"/>
  <c r="AK1302" i="1"/>
  <c r="AK119" i="1"/>
  <c r="AI119" i="1"/>
  <c r="AK1984" i="1"/>
  <c r="AI1984" i="1"/>
  <c r="AK1280" i="1"/>
  <c r="AI1280" i="1"/>
  <c r="AK1290" i="1"/>
  <c r="AI1290" i="1"/>
  <c r="AK762" i="1"/>
  <c r="AI762" i="1"/>
  <c r="AI1598" i="1"/>
  <c r="AK1598" i="1"/>
  <c r="AK2074" i="1"/>
  <c r="AI754" i="1"/>
  <c r="AK754" i="1"/>
  <c r="AK8" i="1"/>
  <c r="AI13" i="1"/>
  <c r="AK13" i="1"/>
  <c r="AK755" i="1"/>
  <c r="AK30" i="1"/>
  <c r="AK2095" i="1"/>
  <c r="AK465" i="1"/>
  <c r="AK1191" i="1"/>
  <c r="AI1191" i="1"/>
  <c r="AK1177" i="1"/>
  <c r="AI2321" i="1"/>
  <c r="AK2321" i="1"/>
  <c r="AI1943" i="1"/>
  <c r="AK1943" i="1"/>
  <c r="AK86" i="1"/>
  <c r="AK1568" i="1"/>
  <c r="AI2390" i="1"/>
  <c r="AK2390" i="1"/>
  <c r="AI1159" i="1"/>
  <c r="AK1159" i="1"/>
  <c r="AI1148" i="1"/>
  <c r="AK1148" i="1"/>
  <c r="AI1544" i="1"/>
  <c r="AK1544" i="1"/>
  <c r="AK1532" i="1"/>
  <c r="AK2378" i="1"/>
  <c r="AK41" i="1"/>
  <c r="AI41" i="1"/>
  <c r="AI2369" i="1"/>
  <c r="AK2369" i="1"/>
  <c r="AK1082" i="1"/>
  <c r="AK1519" i="1"/>
  <c r="AK2383" i="1"/>
  <c r="AI2383" i="1"/>
  <c r="AK1856" i="1"/>
  <c r="AI611" i="1"/>
  <c r="AK611" i="1"/>
  <c r="AI152" i="1"/>
  <c r="AK152" i="1"/>
  <c r="AK1078" i="1"/>
  <c r="AK1767" i="1"/>
  <c r="AI1767" i="1"/>
  <c r="AK310" i="1"/>
  <c r="AI613" i="1"/>
  <c r="AK613" i="1"/>
  <c r="AK301" i="1"/>
  <c r="AI301" i="1"/>
  <c r="AK1826" i="1"/>
  <c r="AK1036" i="1"/>
  <c r="AK1781" i="1"/>
  <c r="AI1781" i="1"/>
  <c r="AK1804" i="1"/>
  <c r="AI1804" i="1"/>
  <c r="AI496" i="1"/>
  <c r="AK496" i="1"/>
  <c r="AK273" i="1"/>
  <c r="AK569" i="1"/>
  <c r="AI945" i="1"/>
  <c r="AK945" i="1"/>
  <c r="AK1442" i="1"/>
  <c r="AI1442" i="1"/>
  <c r="AK2282" i="1"/>
  <c r="AI2282" i="1"/>
  <c r="AI1209" i="1"/>
  <c r="AK1209" i="1"/>
  <c r="AI949" i="1"/>
  <c r="AK949" i="1"/>
  <c r="AI1761" i="1"/>
  <c r="AK1761" i="1"/>
  <c r="AK872" i="1"/>
  <c r="AI872" i="1"/>
  <c r="AI404" i="1"/>
  <c r="AK404" i="1"/>
  <c r="AK1722" i="1"/>
  <c r="AI1722" i="1"/>
  <c r="AK1739" i="1"/>
  <c r="AK1007" i="1"/>
  <c r="AK1127" i="1"/>
  <c r="AI1127" i="1"/>
  <c r="AI1748" i="1"/>
  <c r="AK1748" i="1"/>
  <c r="AK2206" i="1"/>
  <c r="AI2206" i="1"/>
  <c r="AI922" i="1"/>
  <c r="AK922" i="1"/>
  <c r="AK1005" i="1"/>
  <c r="AK1101" i="1"/>
  <c r="AI1101" i="1"/>
  <c r="AK1388" i="1"/>
  <c r="AI260" i="1"/>
  <c r="AK260" i="1"/>
  <c r="AK1682" i="1"/>
  <c r="AI1682" i="1"/>
  <c r="AK1509" i="1"/>
  <c r="AK1496" i="1"/>
  <c r="AI1385" i="1"/>
  <c r="AK1385" i="1"/>
  <c r="AK1919" i="1"/>
  <c r="AI1919" i="1"/>
  <c r="AK1366" i="1"/>
  <c r="AI545" i="1"/>
  <c r="AK545" i="1"/>
  <c r="AI137" i="1"/>
  <c r="AK137" i="1"/>
  <c r="AK510" i="1"/>
  <c r="AI510" i="1"/>
  <c r="AK1371" i="1"/>
  <c r="AK2150" i="1"/>
  <c r="AI2150" i="1"/>
  <c r="AK2175" i="1"/>
  <c r="AK1024" i="1"/>
  <c r="AI1024" i="1"/>
  <c r="AI1348" i="1"/>
  <c r="AK1348" i="1"/>
  <c r="AK252" i="1"/>
  <c r="AI1653" i="1"/>
  <c r="AK1653" i="1"/>
  <c r="AI245" i="1"/>
  <c r="AK245" i="1"/>
  <c r="AI188" i="1"/>
  <c r="AK188" i="1"/>
  <c r="AI132" i="1"/>
  <c r="AK132" i="1"/>
  <c r="AK2022" i="1"/>
  <c r="AI2022" i="1"/>
  <c r="AI1351" i="1"/>
  <c r="AK1351" i="1"/>
  <c r="AK1255" i="1"/>
  <c r="AI1255" i="1"/>
  <c r="AK715" i="1"/>
  <c r="AK694" i="1"/>
  <c r="AI694" i="1"/>
  <c r="AK1212" i="1"/>
  <c r="AK773" i="1"/>
  <c r="AI773" i="1"/>
  <c r="AK1990" i="1"/>
  <c r="AI1990" i="1"/>
  <c r="AK689" i="1"/>
  <c r="AK468" i="1"/>
  <c r="AI1635" i="1"/>
  <c r="AK1635" i="1"/>
  <c r="AK105" i="1"/>
  <c r="AK796" i="1"/>
  <c r="AI796" i="1"/>
  <c r="AI860" i="1"/>
  <c r="AK860" i="1"/>
  <c r="AK2082" i="1"/>
  <c r="AI2082" i="1"/>
  <c r="AK193" i="1"/>
  <c r="AK797" i="1"/>
  <c r="AK2015" i="1"/>
  <c r="AI2015" i="1"/>
  <c r="AI31" i="1"/>
  <c r="AK31" i="1"/>
  <c r="AK2091" i="1"/>
  <c r="AK3" i="1"/>
  <c r="AK1174" i="1"/>
  <c r="AI1891" i="1"/>
  <c r="AK1891" i="1"/>
  <c r="AK1490" i="1"/>
  <c r="AK1574" i="1"/>
  <c r="AK1173" i="1"/>
  <c r="AK1887" i="1"/>
  <c r="AK1194" i="1"/>
  <c r="AI1883" i="1"/>
  <c r="AK1883" i="1"/>
  <c r="AI1188" i="1"/>
  <c r="AK1188" i="1"/>
  <c r="AI1770" i="1"/>
  <c r="AK1770" i="1"/>
  <c r="AK1116" i="1"/>
  <c r="AI1116" i="1"/>
  <c r="AK1465" i="1"/>
  <c r="AI1153" i="1"/>
  <c r="AK1153" i="1"/>
  <c r="AI1561" i="1"/>
  <c r="AK1561" i="1"/>
  <c r="AK505" i="1"/>
  <c r="AI681" i="1"/>
  <c r="AK681" i="1"/>
  <c r="AI1524" i="1"/>
  <c r="AK1524" i="1"/>
  <c r="AK2362" i="1"/>
  <c r="AI171" i="1"/>
  <c r="AK171" i="1"/>
  <c r="AK313" i="1"/>
  <c r="AK1462" i="1"/>
  <c r="AK418" i="1"/>
  <c r="AI418" i="1"/>
  <c r="AK2373" i="1"/>
  <c r="AI2373" i="1"/>
  <c r="AI302" i="1"/>
  <c r="AK302" i="1"/>
  <c r="AK2365" i="1"/>
  <c r="AI1047" i="1"/>
  <c r="AK1047" i="1"/>
  <c r="AK277" i="1"/>
  <c r="AK2106" i="1"/>
  <c r="AI1979" i="1"/>
  <c r="AK1979" i="1"/>
  <c r="AK956" i="1"/>
  <c r="AK2291" i="1"/>
  <c r="AK1718" i="1"/>
  <c r="AK1042" i="1"/>
  <c r="AK2484" i="1"/>
  <c r="AK1034" i="1"/>
  <c r="AI1034" i="1"/>
  <c r="AK1484" i="1"/>
  <c r="AI1484" i="1"/>
  <c r="AI433" i="1"/>
  <c r="AK433" i="1"/>
  <c r="AK641" i="1"/>
  <c r="AI641" i="1"/>
  <c r="AI1717" i="1"/>
  <c r="AK1717" i="1"/>
  <c r="AI478" i="1"/>
  <c r="AK478" i="1"/>
  <c r="AK495" i="1"/>
  <c r="AI658" i="1"/>
  <c r="AK658" i="1"/>
  <c r="AI1399" i="1"/>
  <c r="AK1399" i="1"/>
  <c r="AK2264" i="1"/>
  <c r="AI2264" i="1"/>
  <c r="AK947" i="1"/>
  <c r="AI2334" i="1"/>
  <c r="AK2334" i="1"/>
  <c r="AK923" i="1"/>
  <c r="AK2262" i="1"/>
  <c r="AI2262" i="1"/>
  <c r="AK1736" i="1"/>
  <c r="AK978" i="1"/>
  <c r="AK921" i="1"/>
  <c r="AK290" i="1"/>
  <c r="AI290" i="1"/>
  <c r="AK397" i="1"/>
  <c r="AI826" i="1"/>
  <c r="AK826" i="1"/>
  <c r="AI1421" i="1"/>
  <c r="AK1421" i="1"/>
  <c r="AK1375" i="1"/>
  <c r="AK1098" i="1"/>
  <c r="AI1098" i="1"/>
  <c r="AI2162" i="1"/>
  <c r="AK2162" i="1"/>
  <c r="AI1384" i="1"/>
  <c r="AK1384" i="1"/>
  <c r="AK289" i="1"/>
  <c r="AI656" i="1"/>
  <c r="AK656" i="1"/>
  <c r="AI2183" i="1"/>
  <c r="AK2183" i="1"/>
  <c r="AI231" i="1"/>
  <c r="AK231" i="1"/>
  <c r="AI288" i="1"/>
  <c r="AK288" i="1"/>
  <c r="AK557" i="1"/>
  <c r="AI1677" i="1"/>
  <c r="AK1677" i="1"/>
  <c r="AI912" i="1"/>
  <c r="AK912" i="1"/>
  <c r="AI1699" i="1"/>
  <c r="AK1699" i="1"/>
  <c r="AK236" i="1"/>
  <c r="AK561" i="1"/>
  <c r="AK1019" i="1"/>
  <c r="AI2170" i="1"/>
  <c r="AK2170" i="1"/>
  <c r="AK884" i="1"/>
  <c r="AK651" i="1"/>
  <c r="AK962" i="1"/>
  <c r="AK1832" i="1"/>
  <c r="AI1832" i="1"/>
  <c r="AK1021" i="1"/>
  <c r="AK479" i="1"/>
  <c r="AI479" i="1"/>
  <c r="AI233" i="1"/>
  <c r="AK233" i="1"/>
  <c r="AK1651" i="1"/>
  <c r="AI1206" i="1"/>
  <c r="AK1206" i="1"/>
  <c r="AI630" i="1"/>
  <c r="AK630" i="1"/>
  <c r="AI2033" i="1"/>
  <c r="AK2033" i="1"/>
  <c r="AK61" i="1"/>
  <c r="AI61" i="1"/>
  <c r="AK2036" i="1"/>
  <c r="AI2006" i="1"/>
  <c r="AK2006" i="1"/>
  <c r="AK34" i="1"/>
  <c r="AI34" i="1"/>
  <c r="AK643" i="1"/>
  <c r="AI647" i="1"/>
  <c r="AK647" i="1"/>
  <c r="AI221" i="1"/>
  <c r="AK221" i="1"/>
  <c r="AK814" i="1"/>
  <c r="AK109" i="1"/>
  <c r="AK2016" i="1"/>
  <c r="AI2016" i="1"/>
  <c r="AK186" i="1"/>
  <c r="AI186" i="1"/>
  <c r="AK777" i="1"/>
  <c r="AK830" i="1"/>
  <c r="AI830" i="1"/>
  <c r="AK2090" i="1"/>
  <c r="AI2090" i="1"/>
  <c r="AK2019" i="1"/>
  <c r="AK2059" i="1"/>
  <c r="AI2059" i="1"/>
  <c r="AK2062" i="1"/>
  <c r="AI2062" i="1"/>
  <c r="AK1596" i="1"/>
  <c r="AI1596" i="1"/>
  <c r="AK122" i="1"/>
  <c r="AK792" i="1"/>
  <c r="AK191" i="1"/>
  <c r="AK2072" i="1"/>
  <c r="AK1226" i="1"/>
  <c r="AI1226" i="1"/>
  <c r="AK28" i="1"/>
  <c r="AK356" i="1"/>
  <c r="AI356" i="1"/>
  <c r="AK2084" i="1"/>
  <c r="AK2479" i="1"/>
  <c r="AK1315" i="1"/>
  <c r="AK708" i="1"/>
  <c r="AI708" i="1"/>
  <c r="AK847" i="1"/>
  <c r="AK703" i="1"/>
  <c r="AI703" i="1"/>
  <c r="AK1303" i="1"/>
  <c r="AK201" i="1"/>
  <c r="AI201" i="1"/>
  <c r="AK2079" i="1"/>
  <c r="AI2079" i="1"/>
  <c r="AK1308" i="1"/>
  <c r="AK362" i="1"/>
  <c r="AK2070" i="1"/>
  <c r="AK1469" i="1"/>
  <c r="AI1469" i="1"/>
  <c r="AK1552" i="1"/>
  <c r="AK2324" i="1"/>
  <c r="AK315" i="1"/>
  <c r="AI315" i="1"/>
  <c r="AI1956" i="1"/>
  <c r="AK1956" i="1"/>
  <c r="AK1087" i="1"/>
  <c r="AI1087" i="1"/>
  <c r="AK1178" i="1"/>
  <c r="AI1178" i="1"/>
  <c r="AK1180" i="1"/>
  <c r="AI1180" i="1"/>
  <c r="AK1169" i="1"/>
  <c r="AI1169" i="1"/>
  <c r="AI617" i="1"/>
  <c r="AK617" i="1"/>
  <c r="AK82" i="1"/>
  <c r="AI82" i="1"/>
  <c r="AK1830" i="1"/>
  <c r="AI337" i="1"/>
  <c r="AK337" i="1"/>
  <c r="AK618" i="1"/>
  <c r="AI2392" i="1"/>
  <c r="AK2392" i="1"/>
  <c r="AI2367" i="1"/>
  <c r="AK2367" i="1"/>
  <c r="AK168" i="1"/>
  <c r="AI2234" i="1"/>
  <c r="AK2234" i="1"/>
  <c r="AK283" i="1"/>
  <c r="AI573" i="1"/>
  <c r="AK573" i="1"/>
  <c r="AK417" i="1"/>
  <c r="AK1860" i="1"/>
  <c r="AI590" i="1"/>
  <c r="AK590" i="1"/>
  <c r="AK1463" i="1"/>
  <c r="AI1463" i="1"/>
  <c r="AK414" i="1"/>
  <c r="AI414" i="1"/>
  <c r="AK615" i="1"/>
  <c r="AI588" i="1"/>
  <c r="AK588" i="1"/>
  <c r="AK1142" i="1"/>
  <c r="AK1805" i="1"/>
  <c r="AK1338" i="1"/>
  <c r="AK1081" i="1"/>
  <c r="AI1081" i="1"/>
  <c r="AK1055" i="1"/>
  <c r="AI1055" i="1"/>
  <c r="AI1454" i="1"/>
  <c r="AK1454" i="1"/>
  <c r="AK1459" i="1"/>
  <c r="AK1485" i="1"/>
  <c r="AK2439" i="1"/>
  <c r="AK1800" i="1"/>
  <c r="AK1446" i="1"/>
  <c r="AK1741" i="1"/>
  <c r="AK2229" i="1"/>
  <c r="AI2229" i="1"/>
  <c r="AI2265" i="1"/>
  <c r="AK2265" i="1"/>
  <c r="AK405" i="1"/>
  <c r="AK2120" i="1"/>
  <c r="AI1724" i="1"/>
  <c r="AK1724" i="1"/>
  <c r="AK1641" i="1"/>
  <c r="AI1641" i="1"/>
  <c r="AI1332" i="1"/>
  <c r="AK1332" i="1"/>
  <c r="AK981" i="1"/>
  <c r="AI1481" i="1"/>
  <c r="AK1481" i="1"/>
  <c r="AI1409" i="1"/>
  <c r="AK1409" i="1"/>
  <c r="AI428" i="1"/>
  <c r="AK428" i="1"/>
  <c r="AK852" i="1"/>
  <c r="AK2256" i="1"/>
  <c r="AK2246" i="1"/>
  <c r="AI2246" i="1"/>
  <c r="AK1668" i="1"/>
  <c r="AI1668" i="1"/>
  <c r="AK76" i="1"/>
  <c r="AI76" i="1"/>
  <c r="AK1707" i="1"/>
  <c r="AI1707" i="1"/>
  <c r="AI384" i="1"/>
  <c r="AK384" i="1"/>
  <c r="AK996" i="1"/>
  <c r="AK2247" i="1"/>
  <c r="AI2247" i="1"/>
  <c r="AK157" i="1"/>
  <c r="AI157" i="1"/>
  <c r="AK65" i="1"/>
  <c r="AK882" i="1"/>
  <c r="AI882" i="1"/>
  <c r="AK480" i="1"/>
  <c r="AI480" i="1"/>
  <c r="AI2134" i="1"/>
  <c r="AK2134" i="1"/>
  <c r="AK229" i="1"/>
  <c r="AK1758" i="1"/>
  <c r="AI1758" i="1"/>
  <c r="AK2138" i="1"/>
  <c r="AI2138" i="1"/>
  <c r="AK509" i="1"/>
  <c r="AI509" i="1"/>
  <c r="AK488" i="1"/>
  <c r="AI488" i="1"/>
  <c r="AK251" i="1"/>
  <c r="AI251" i="1"/>
  <c r="AI648" i="1"/>
  <c r="AK648" i="1"/>
  <c r="AI211" i="1"/>
  <c r="AK211" i="1"/>
  <c r="AK737" i="1"/>
  <c r="AI737" i="1"/>
  <c r="AK1243" i="1"/>
  <c r="AI1243" i="1"/>
  <c r="AI387" i="1"/>
  <c r="AK387" i="1"/>
  <c r="AK2480" i="1"/>
  <c r="AI2480" i="1"/>
  <c r="AK1231" i="1"/>
  <c r="AI1231" i="1"/>
  <c r="AK831" i="1"/>
  <c r="AI831" i="1"/>
  <c r="AI639" i="1"/>
  <c r="AK639" i="1"/>
  <c r="AK700" i="1"/>
  <c r="AK346" i="1"/>
  <c r="AI346" i="1"/>
  <c r="AK175" i="1"/>
  <c r="AK2053" i="1"/>
  <c r="AK1288" i="1"/>
  <c r="AK757" i="1"/>
  <c r="AK487" i="1"/>
  <c r="AK794" i="1"/>
  <c r="AK473" i="1"/>
  <c r="AI473" i="1"/>
  <c r="AK103" i="1"/>
  <c r="AI103" i="1"/>
  <c r="AK810" i="1"/>
  <c r="AK1986" i="1"/>
  <c r="AI1986" i="1"/>
  <c r="AK1287" i="1"/>
  <c r="AI1287" i="1"/>
  <c r="AK1602" i="1"/>
  <c r="AI1602" i="1"/>
  <c r="AK180" i="1"/>
  <c r="AI180" i="1"/>
  <c r="AK851" i="1"/>
  <c r="AK472" i="1"/>
  <c r="AK624" i="1"/>
  <c r="AI624" i="1"/>
  <c r="AK1307" i="1"/>
  <c r="AI1307" i="1"/>
  <c r="AK349" i="1"/>
  <c r="AK842" i="1"/>
  <c r="AI2071" i="1"/>
  <c r="AK2071" i="1"/>
  <c r="AK2325" i="1"/>
  <c r="AI2325" i="1"/>
  <c r="AK2305" i="1"/>
  <c r="AI2305" i="1"/>
  <c r="AI1886" i="1"/>
  <c r="AK1886" i="1"/>
  <c r="AK339" i="1"/>
  <c r="AK1168" i="1"/>
  <c r="AK461" i="1"/>
  <c r="AI461" i="1"/>
  <c r="AK2280" i="1"/>
  <c r="AI2280" i="1"/>
  <c r="AK1059" i="1"/>
  <c r="AI1059" i="1"/>
  <c r="AK1115" i="1"/>
  <c r="AI1115" i="1"/>
  <c r="AI1650" i="1"/>
  <c r="AK1650" i="1"/>
  <c r="AK1769" i="1"/>
  <c r="AI1769" i="1"/>
  <c r="AK2231" i="1"/>
  <c r="AI2231" i="1"/>
  <c r="AK420" i="1"/>
  <c r="AI420" i="1"/>
  <c r="AI2300" i="1"/>
  <c r="AK2300" i="1"/>
  <c r="AK1130" i="1"/>
  <c r="AK564" i="1"/>
  <c r="AK2344" i="1"/>
  <c r="AI2314" i="1"/>
  <c r="AK2314" i="1"/>
  <c r="AK2108" i="1"/>
  <c r="AI1803" i="1"/>
  <c r="AK1803" i="1"/>
  <c r="AK2318" i="1"/>
  <c r="AK1046" i="1"/>
  <c r="AI1046" i="1"/>
  <c r="AK587" i="1"/>
  <c r="AK1455" i="1"/>
  <c r="AI1455" i="1"/>
  <c r="AK1343" i="1"/>
  <c r="AK873" i="1"/>
  <c r="AI873" i="1"/>
  <c r="AK903" i="1"/>
  <c r="AK1067" i="1"/>
  <c r="AI1067" i="1"/>
  <c r="AI1390" i="1"/>
  <c r="AK1390" i="1"/>
  <c r="AI2194" i="1"/>
  <c r="AK2194" i="1"/>
  <c r="AI1439" i="1"/>
  <c r="AK1439" i="1"/>
  <c r="AK1341" i="1"/>
  <c r="AI1415" i="1"/>
  <c r="AK1415" i="1"/>
  <c r="AK862" i="1"/>
  <c r="AI862" i="1"/>
  <c r="AI2196" i="1"/>
  <c r="AK2196" i="1"/>
  <c r="AI39" i="1"/>
  <c r="AK39" i="1"/>
  <c r="AK1391" i="1"/>
  <c r="AI1737" i="1"/>
  <c r="AK1737" i="1"/>
  <c r="AK1128" i="1"/>
  <c r="AK2263" i="1"/>
  <c r="AK2209" i="1"/>
  <c r="AI431" i="1"/>
  <c r="AK431" i="1"/>
  <c r="AK1401" i="1"/>
  <c r="AI1401" i="1"/>
  <c r="AK1406" i="1"/>
  <c r="AI1733" i="1"/>
  <c r="AK1733" i="1"/>
  <c r="AK1093" i="1"/>
  <c r="AI1093" i="1"/>
  <c r="AI1694" i="1"/>
  <c r="AK1694" i="1"/>
  <c r="AI1845" i="1"/>
  <c r="AK1845" i="1"/>
  <c r="AI1688" i="1"/>
  <c r="AK1688" i="1"/>
  <c r="AI1097" i="1"/>
  <c r="AK1097" i="1"/>
  <c r="AI2182" i="1"/>
  <c r="AK2182" i="1"/>
  <c r="AK1702" i="1"/>
  <c r="AI1373" i="1"/>
  <c r="AK1373" i="1"/>
  <c r="AI901" i="1"/>
  <c r="AK901" i="1"/>
  <c r="AI914" i="1"/>
  <c r="AK914" i="1"/>
  <c r="AI907" i="1"/>
  <c r="AK907" i="1"/>
  <c r="AI2156" i="1"/>
  <c r="AK2156" i="1"/>
  <c r="AK941" i="1"/>
  <c r="AI941" i="1"/>
  <c r="AI139" i="1"/>
  <c r="AK139" i="1"/>
  <c r="AK391" i="1"/>
  <c r="AK993" i="1"/>
  <c r="AI993" i="1"/>
  <c r="AK960" i="1"/>
  <c r="AK1938" i="1"/>
  <c r="AI1938" i="1"/>
  <c r="AK1791" i="1"/>
  <c r="AI1791" i="1"/>
  <c r="AK908" i="1"/>
  <c r="AI2032" i="1"/>
  <c r="AK2032" i="1"/>
  <c r="AI2008" i="1"/>
  <c r="AK2008" i="1"/>
  <c r="AI722" i="1"/>
  <c r="AK722" i="1"/>
  <c r="AK248" i="1"/>
  <c r="AI2001" i="1"/>
  <c r="AK2001" i="1"/>
  <c r="AK539" i="1"/>
  <c r="AI539" i="1"/>
  <c r="AI1657" i="1"/>
  <c r="AK1657" i="1"/>
  <c r="AK1211" i="1"/>
  <c r="AI1211" i="1"/>
  <c r="AK820" i="1"/>
  <c r="AK1205" i="1"/>
  <c r="AI2057" i="1"/>
  <c r="AK2057" i="1"/>
  <c r="AK623" i="1"/>
  <c r="AI623" i="1"/>
  <c r="AK696" i="1"/>
  <c r="AI696" i="1"/>
  <c r="AK2447" i="1"/>
  <c r="AI2447" i="1"/>
  <c r="AI718" i="1"/>
  <c r="AK718" i="1"/>
  <c r="AK530" i="1"/>
  <c r="AK1989" i="1"/>
  <c r="AI1989" i="1"/>
  <c r="AK688" i="1"/>
  <c r="AI688" i="1"/>
  <c r="AK196" i="1"/>
  <c r="AI196" i="1"/>
  <c r="AK2107" i="1"/>
  <c r="AI2107" i="1"/>
  <c r="AK365" i="1"/>
  <c r="AI365" i="1"/>
  <c r="AK116" i="1"/>
  <c r="AI855" i="1"/>
  <c r="AK855" i="1"/>
  <c r="AK1250" i="1"/>
  <c r="AI1250" i="1"/>
  <c r="AK597" i="1"/>
  <c r="AK15" i="1"/>
  <c r="AK198" i="1"/>
  <c r="AI198" i="1"/>
  <c r="AK117" i="1"/>
  <c r="AI1222" i="1"/>
  <c r="AK1222" i="1"/>
  <c r="AK731" i="1"/>
  <c r="AI731" i="1"/>
  <c r="AK187" i="1"/>
  <c r="AI187" i="1"/>
  <c r="AK761" i="1"/>
  <c r="AI1317" i="1"/>
  <c r="AK1317" i="1"/>
  <c r="AK2054" i="1"/>
  <c r="AI2054" i="1"/>
  <c r="AI69" i="1"/>
  <c r="AK69" i="1"/>
  <c r="AK1601" i="1"/>
  <c r="AI695" i="1"/>
  <c r="AK695" i="1"/>
  <c r="AK1608" i="1"/>
  <c r="AK358" i="1"/>
  <c r="AI1301" i="1"/>
  <c r="AK1301" i="1"/>
  <c r="AK14" i="1"/>
  <c r="AI314" i="1"/>
  <c r="AK314" i="1"/>
  <c r="AI666" i="1"/>
  <c r="AK666" i="1"/>
  <c r="AK1888" i="1"/>
  <c r="AK1924" i="1"/>
  <c r="AK1906" i="1"/>
  <c r="AK1175" i="1"/>
  <c r="AK1576" i="1"/>
  <c r="AK1879" i="1"/>
  <c r="AK1164" i="1"/>
  <c r="AI1144" i="1"/>
  <c r="AK1144" i="1"/>
  <c r="AK835" i="1"/>
  <c r="AK2232" i="1"/>
  <c r="AK2343" i="1"/>
  <c r="AI603" i="1"/>
  <c r="AK603" i="1"/>
  <c r="AK2122" i="1"/>
  <c r="AK1852" i="1"/>
  <c r="AK2313" i="1"/>
  <c r="AK957" i="1"/>
  <c r="AK1104" i="1"/>
  <c r="AK2290" i="1"/>
  <c r="AK1755" i="1"/>
  <c r="AI1755" i="1"/>
  <c r="AK438" i="1"/>
  <c r="AK598" i="1"/>
  <c r="AK1819" i="1"/>
  <c r="AK605" i="1"/>
  <c r="AK1649" i="1"/>
  <c r="AK1431" i="1"/>
  <c r="AI1431" i="1"/>
  <c r="AK1396" i="1"/>
  <c r="AI238" i="1"/>
  <c r="AK238" i="1"/>
  <c r="AI295" i="1"/>
  <c r="AK295" i="1"/>
  <c r="AK1640" i="1"/>
  <c r="AK2117" i="1"/>
  <c r="AI1429" i="1"/>
  <c r="AK1429" i="1"/>
  <c r="AK1103" i="1"/>
  <c r="AI1103" i="1"/>
  <c r="AI2127" i="1"/>
  <c r="AK2127" i="1"/>
  <c r="AI215" i="1"/>
  <c r="AK215" i="1"/>
  <c r="AI657" i="1"/>
  <c r="AK657" i="1"/>
  <c r="AK1752" i="1"/>
  <c r="AI2218" i="1"/>
  <c r="AK2218" i="1"/>
  <c r="AK951" i="1"/>
  <c r="AK1430" i="1"/>
  <c r="AK147" i="1"/>
  <c r="AK145" i="1"/>
  <c r="AK1026" i="1"/>
  <c r="AK1003" i="1"/>
  <c r="AI1003" i="1"/>
  <c r="AK2258" i="1"/>
  <c r="AK970" i="1"/>
  <c r="AK265" i="1"/>
  <c r="AI265" i="1"/>
  <c r="AK1708" i="1"/>
  <c r="AI1708" i="1"/>
  <c r="AK967" i="1"/>
  <c r="AI967" i="1"/>
  <c r="AI1678" i="1"/>
  <c r="AK1678" i="1"/>
  <c r="AI1119" i="1"/>
  <c r="AK1119" i="1"/>
  <c r="AI2332" i="1"/>
  <c r="AK2332" i="1"/>
  <c r="AI2478" i="1"/>
  <c r="AK2478" i="1"/>
  <c r="AK1470" i="1"/>
  <c r="AI1470" i="1"/>
  <c r="AK649" i="1"/>
  <c r="AI649" i="1"/>
  <c r="AK994" i="1"/>
  <c r="AK995" i="1"/>
  <c r="AI995" i="1"/>
  <c r="AK2171" i="1"/>
  <c r="AI2171" i="1"/>
  <c r="AK1940" i="1"/>
  <c r="AI1940" i="1"/>
  <c r="AK1367" i="1"/>
  <c r="AK885" i="1"/>
  <c r="AK1354" i="1"/>
  <c r="AI1354" i="1"/>
  <c r="AK839" i="1"/>
  <c r="AK508" i="1"/>
  <c r="AK1267" i="1"/>
  <c r="AK542" i="1"/>
  <c r="AI227" i="1"/>
  <c r="AK227" i="1"/>
  <c r="AI744" i="1"/>
  <c r="AK744" i="1"/>
  <c r="AK1921" i="1"/>
  <c r="AK554" i="1"/>
  <c r="AK815" i="1"/>
  <c r="AK836" i="1"/>
  <c r="AI836" i="1"/>
  <c r="AK1245" i="1"/>
  <c r="AK806" i="1"/>
  <c r="AI806" i="1"/>
  <c r="AK2005" i="1"/>
  <c r="AI121" i="1"/>
  <c r="AK121" i="1"/>
  <c r="AK1973" i="1"/>
  <c r="AK691" i="1"/>
  <c r="AK709" i="1"/>
  <c r="AI709" i="1"/>
  <c r="AI719" i="1"/>
  <c r="AK719" i="1"/>
  <c r="AK766" i="1"/>
  <c r="AK26" i="1"/>
  <c r="AK1918" i="1"/>
  <c r="AI1918" i="1"/>
  <c r="AK364" i="1"/>
  <c r="AK2047" i="1"/>
  <c r="AI2047" i="1"/>
  <c r="AK1932" i="1"/>
  <c r="AI1932" i="1"/>
  <c r="AK184" i="1"/>
  <c r="AK204" i="1"/>
  <c r="AI204" i="1"/>
  <c r="AK1609" i="1"/>
  <c r="AK33" i="1"/>
  <c r="AI33" i="1"/>
  <c r="AK1305" i="1"/>
  <c r="AI1305" i="1"/>
  <c r="AK178" i="1"/>
  <c r="AI178" i="1"/>
  <c r="AK1982" i="1"/>
  <c r="AI1982" i="1"/>
  <c r="AK765" i="1"/>
  <c r="AK853" i="1"/>
  <c r="AK1580" i="1"/>
</calcChain>
</file>

<file path=xl/sharedStrings.xml><?xml version="1.0" encoding="utf-8"?>
<sst xmlns="http://schemas.openxmlformats.org/spreadsheetml/2006/main" count="44886" uniqueCount="10105">
  <si>
    <t>report_date</t>
  </si>
  <si>
    <t>transaction_id</t>
  </si>
  <si>
    <t>order_id</t>
  </si>
  <si>
    <t>transaction_date</t>
  </si>
  <si>
    <t>eisbn</t>
  </si>
  <si>
    <t>asin</t>
  </si>
  <si>
    <t>title</t>
  </si>
  <si>
    <t>primary_author</t>
  </si>
  <si>
    <t>quantity_purchased</t>
  </si>
  <si>
    <t>transaction_status</t>
  </si>
  <si>
    <t>transaction_type_code</t>
  </si>
  <si>
    <t>publisher_price_with_tax</t>
  </si>
  <si>
    <t>publisher_price_with_tax_currency</t>
  </si>
  <si>
    <t>publisher_price_without_tax</t>
  </si>
  <si>
    <t>publisher_price_without_tax_currency</t>
  </si>
  <si>
    <t>our_price_with_tax</t>
  </si>
  <si>
    <t>our_price_with_tax_currency</t>
  </si>
  <si>
    <t>our_price_without_tax</t>
  </si>
  <si>
    <t>our_price_without_tax_currency</t>
  </si>
  <si>
    <t>tax_amount</t>
  </si>
  <si>
    <t>tax_amount_currency</t>
  </si>
  <si>
    <t>bill_to_city</t>
  </si>
  <si>
    <t>bill_to_state</t>
  </si>
  <si>
    <t>bill_to_country</t>
  </si>
  <si>
    <t>bill_to_postal_code</t>
  </si>
  <si>
    <t>payment_amount</t>
  </si>
  <si>
    <t>payment_amount_currency</t>
  </si>
  <si>
    <t>tax_payment_amount</t>
  </si>
  <si>
    <t>tax_payment_currency</t>
  </si>
  <si>
    <t>D01-6937767-9725009</t>
  </si>
  <si>
    <t>Sun Jan 29 20:52:24 PST 2023</t>
  </si>
  <si>
    <t>B00AF62F1G</t>
  </si>
  <si>
    <t>The Human Division #9: The Observers</t>
  </si>
  <si>
    <t>Scalzi, John</t>
  </si>
  <si>
    <t>REFUNDED_RECEIVED</t>
  </si>
  <si>
    <t>REFUND</t>
  </si>
  <si>
    <t>CAD</t>
  </si>
  <si>
    <t>USD</t>
  </si>
  <si>
    <t>Pense</t>
  </si>
  <si>
    <t>Saskatchewan</t>
  </si>
  <si>
    <t>CA</t>
  </si>
  <si>
    <t>S0G3W0</t>
  </si>
  <si>
    <t>D01-9633542-2144238</t>
  </si>
  <si>
    <t>Sun Jan 01 08:58:39 PST 2023</t>
  </si>
  <si>
    <t>B0031B7KCQ</t>
  </si>
  <si>
    <t>"B" is for Burglar: A Kinsey Millhone Mystery</t>
  </si>
  <si>
    <t>Grafton, Sue</t>
  </si>
  <si>
    <t>Calgary</t>
  </si>
  <si>
    <t>Alberta</t>
  </si>
  <si>
    <t>T3H 3M9</t>
  </si>
  <si>
    <t>B00AF62EVM</t>
  </si>
  <si>
    <t>The Human Division #3: We Only Need the Heads</t>
  </si>
  <si>
    <t>B00AF62EZI</t>
  </si>
  <si>
    <t>The Human Division #5: Tales From the Clarke</t>
  </si>
  <si>
    <t>B00AF62EX0</t>
  </si>
  <si>
    <t>The Human Division #1: The B-Team</t>
  </si>
  <si>
    <t>D01-0851729-4547427</t>
  </si>
  <si>
    <t>Sun Jan 29 20:50:23 PST 2023</t>
  </si>
  <si>
    <t>B00VPX1ZH8</t>
  </si>
  <si>
    <t>The End of All Things #3: Can Long Endure</t>
  </si>
  <si>
    <t>B00VPX1ZW8</t>
  </si>
  <si>
    <t>The End of All Things #1: The Life of the Mind</t>
  </si>
  <si>
    <t>B00AF62EZ8</t>
  </si>
  <si>
    <t>The Human Division #4: A Voice in the Wilderness</t>
  </si>
  <si>
    <t>B00AF62F3Y</t>
  </si>
  <si>
    <t>The Human Division #13: Earth Below, Sky Above</t>
  </si>
  <si>
    <t>B00AF62F02</t>
  </si>
  <si>
    <t>The Human Division #6: The Back Channel</t>
  </si>
  <si>
    <t>B00AF62F48</t>
  </si>
  <si>
    <t>The Human Division #12: The Gentle Art of Cracking Heads</t>
  </si>
  <si>
    <t>D01-4856843-9078663</t>
  </si>
  <si>
    <t>Sun Jan 01 22:29:01 PST 2023</t>
  </si>
  <si>
    <t>B07J4RMSNQ</t>
  </si>
  <si>
    <t>The Emotion Code: How to Release Your Trapped Emotions for Abundant Health, Love, and Happiness (Updated and Expanded Edition)</t>
  </si>
  <si>
    <t xml:space="preserve">Nelson, Bradley </t>
  </si>
  <si>
    <t>Guelph</t>
  </si>
  <si>
    <t>Ontario</t>
  </si>
  <si>
    <t>N1C 1B5</t>
  </si>
  <si>
    <t>D01-4763557-2304240</t>
  </si>
  <si>
    <t>Fri Dec 30 14:01:30 PST 2022</t>
  </si>
  <si>
    <t>B00I1W23A4</t>
  </si>
  <si>
    <t>The Kiss of Deception: The Remnant Chronicles, Book One</t>
  </si>
  <si>
    <t>Pearson, Mary E.</t>
  </si>
  <si>
    <t>GRAND RAPIDS,</t>
  </si>
  <si>
    <t>MI</t>
  </si>
  <si>
    <t>US</t>
  </si>
  <si>
    <t>49504-5109</t>
  </si>
  <si>
    <t>D01-4257832-1200257</t>
  </si>
  <si>
    <t>Sat Jan 07 13:48:02 PST 2023</t>
  </si>
  <si>
    <t>B004ASOYFU</t>
  </si>
  <si>
    <t>Bright Baby Baby Animals: Touch and Feel (Bright Baby Touch and Feel)</t>
  </si>
  <si>
    <t>Priddy, Roger</t>
  </si>
  <si>
    <t>NEWBURGH</t>
  </si>
  <si>
    <t>IN</t>
  </si>
  <si>
    <t>47630-8552</t>
  </si>
  <si>
    <t>D01-3882306-0713863</t>
  </si>
  <si>
    <t>Thu Dec 29 13:35:12 PST 2022</t>
  </si>
  <si>
    <t>B08R2KX6RD</t>
  </si>
  <si>
    <t>Funny Farm: My Unexpected Life with 600 Rescue Animals</t>
  </si>
  <si>
    <t>Zaleski, Laurie</t>
  </si>
  <si>
    <t>Surrey</t>
  </si>
  <si>
    <t>British Columbia</t>
  </si>
  <si>
    <t>V3S 4T7</t>
  </si>
  <si>
    <t>D01-5958762-5465862</t>
  </si>
  <si>
    <t>Sun Jan 08 17:48:06 PST 2023</t>
  </si>
  <si>
    <t>B0017I1IZU</t>
  </si>
  <si>
    <t>Full Speed (Janet Evanovich's Full Series Book 3)</t>
  </si>
  <si>
    <t>Evanovich, Janet</t>
  </si>
  <si>
    <t>Red Deer</t>
  </si>
  <si>
    <t>T4R 2W5</t>
  </si>
  <si>
    <t>D01-3079601-7728255</t>
  </si>
  <si>
    <t>Fri Jan 13 16:06:11 PST 2023</t>
  </si>
  <si>
    <t>B092T9G4Y5</t>
  </si>
  <si>
    <t>A Flicker in the Dark: A Novel</t>
  </si>
  <si>
    <t>Willingham, Stacy</t>
  </si>
  <si>
    <t>Brampton</t>
  </si>
  <si>
    <t>L6P 1C5</t>
  </si>
  <si>
    <t>D01-9272030-9065819</t>
  </si>
  <si>
    <t>Thu Jan 19 07:10:57 PST 2023</t>
  </si>
  <si>
    <t>B00IQO403K</t>
  </si>
  <si>
    <t>The Three-Body Problem (The Three-Body Problem Series Book 1)</t>
  </si>
  <si>
    <t>Liu, Cixin</t>
  </si>
  <si>
    <t>Toronto</t>
  </si>
  <si>
    <t>M9A 1Z6</t>
  </si>
  <si>
    <t>D01-2592851-3347436</t>
  </si>
  <si>
    <t>Sat Jan 14 05:08:44 PST 2023</t>
  </si>
  <si>
    <t>B0BBCJ3VCV</t>
  </si>
  <si>
    <t>Wolfsong (Green Creek Book 1)</t>
  </si>
  <si>
    <t>Klune, TJ</t>
  </si>
  <si>
    <t>Mundingburra</t>
  </si>
  <si>
    <t>QLD</t>
  </si>
  <si>
    <t>AU</t>
  </si>
  <si>
    <t>D01-6734036-7024253</t>
  </si>
  <si>
    <t>Fri Jan 20 22:02:25 PST 2023</t>
  </si>
  <si>
    <t>B07B2Z4HL1</t>
  </si>
  <si>
    <t>First 100 Padded: Numbers, Colors, Shapes</t>
  </si>
  <si>
    <t>T3P 0E2</t>
  </si>
  <si>
    <t>D01-4352881-9872227</t>
  </si>
  <si>
    <t>Sat Jan 21 21:13:37 PST 2023</t>
  </si>
  <si>
    <t>B00R697CGS</t>
  </si>
  <si>
    <t>Shadows of Self: A Mistborn Novel (The Mistborn Saga Book 5)</t>
  </si>
  <si>
    <t>Sanderson, Brandon</t>
  </si>
  <si>
    <t>MACGREGOR</t>
  </si>
  <si>
    <t>D01-8637430-5709016</t>
  </si>
  <si>
    <t>Sat Jan 21 18:26:30 PST 2023</t>
  </si>
  <si>
    <t>B09W14K6JB</t>
  </si>
  <si>
    <t>Hell Bent: A Novel (Alex Stern Book 2)</t>
  </si>
  <si>
    <t>Bardugo, Leigh</t>
  </si>
  <si>
    <t>LOS ALTOS</t>
  </si>
  <si>
    <t>94024-5942</t>
  </si>
  <si>
    <t>D01-5077819-3766617</t>
  </si>
  <si>
    <t>Sat Jan 28 20:20:03 PST 2023</t>
  </si>
  <si>
    <t>B079Y6B4MD</t>
  </si>
  <si>
    <t>The Stormlight Archive, Books 1-3: The Way of Kings, Words of Radiance, Oathbringer</t>
  </si>
  <si>
    <t>Orangeville</t>
  </si>
  <si>
    <t>L9W 4H2</t>
  </si>
  <si>
    <t>B00AF62F4S</t>
  </si>
  <si>
    <t>The Human Division #11: A Problem of Proportion</t>
  </si>
  <si>
    <t>B00AF62F20</t>
  </si>
  <si>
    <t>The Human Division #10: This Must Be the Place</t>
  </si>
  <si>
    <t>B00VPX20GS</t>
  </si>
  <si>
    <t>The End of All Things #2: This Hollow Union</t>
  </si>
  <si>
    <t>B00AF62EW6</t>
  </si>
  <si>
    <t>The Human Division #2: Walk the Plank</t>
  </si>
  <si>
    <t>B00AF62EZS</t>
  </si>
  <si>
    <t>The Human Division #8: The Sound of Rebellion</t>
  </si>
  <si>
    <t>B00VPX20JU</t>
  </si>
  <si>
    <t>The End of All Things #4: To Stand or Fall</t>
  </si>
  <si>
    <t>B00AF62EWQ</t>
  </si>
  <si>
    <t>The Human Division #7: The Dog King</t>
  </si>
  <si>
    <t>D01-1447263-1949007</t>
  </si>
  <si>
    <t>Wed Dec 28 11:25:51 PST 2022</t>
  </si>
  <si>
    <t>B08R2KQ1CP</t>
  </si>
  <si>
    <t>Truth of the Divine: A Novel (Noumena Book 2)</t>
  </si>
  <si>
    <t>Ellis, Lindsay</t>
  </si>
  <si>
    <t>PREVIOUSLY_FULFILLED_PAID</t>
  </si>
  <si>
    <t>DIGITAL_ORDER</t>
  </si>
  <si>
    <t>Montreal</t>
  </si>
  <si>
    <t>Quebec</t>
  </si>
  <si>
    <t>H2J 2Y9</t>
  </si>
  <si>
    <t>D01-6281472-4349067</t>
  </si>
  <si>
    <t>Sun Jan 01 03:06:59 PST 2023</t>
  </si>
  <si>
    <t>B007NKMQGQ</t>
  </si>
  <si>
    <t>Shadow and Bone (The Shadow and Bone Trilogy Book 1)</t>
  </si>
  <si>
    <t>FULFILLED_PAID</t>
  </si>
  <si>
    <t>Westmeath</t>
  </si>
  <si>
    <t>K0J 2L0</t>
  </si>
  <si>
    <t>D01-5858344-0784209</t>
  </si>
  <si>
    <t>Sun Jan 01 00:05:12 PST 2023</t>
  </si>
  <si>
    <t>B08W3ZVN86</t>
  </si>
  <si>
    <t>Killing the Killers: The Secret War Against Terrorists (Bill O'Reilly's Killing Series)</t>
  </si>
  <si>
    <t>O'Reilly, Bill</t>
  </si>
  <si>
    <t>T2V 0P6</t>
  </si>
  <si>
    <t>D01-4674316-2640205</t>
  </si>
  <si>
    <t>Sun Jan 01 04:49:18 PST 2023</t>
  </si>
  <si>
    <t>B01HMNETJA</t>
  </si>
  <si>
    <t>The Nowhere Man: An Orphan X Novel</t>
  </si>
  <si>
    <t>Hurwitz, Gregg</t>
  </si>
  <si>
    <t>Markham</t>
  </si>
  <si>
    <t>ON</t>
  </si>
  <si>
    <t>L6C 0S5</t>
  </si>
  <si>
    <t>D01-0257642-1526645</t>
  </si>
  <si>
    <t>Sun Jan 01 05:53:46 PST 2023</t>
  </si>
  <si>
    <t>B06XKBYF16</t>
  </si>
  <si>
    <t>Admissions: Life as a Brain Surgeon (Life as a Surgeon)</t>
  </si>
  <si>
    <t>Marsh, Henry</t>
  </si>
  <si>
    <t>M5M1W1</t>
  </si>
  <si>
    <t>D01-3258939-5270659</t>
  </si>
  <si>
    <t>Sun Jan 01 05:12:24 PST 2023</t>
  </si>
  <si>
    <t>B09CNFH5WG</t>
  </si>
  <si>
    <t>All the Living and the Dead: From Embalmers to Executioners, an Exploration of the People Who Have Made Death Their Life's Work</t>
  </si>
  <si>
    <t>Campbell, Hayley</t>
  </si>
  <si>
    <t>Rothesay</t>
  </si>
  <si>
    <t>NB</t>
  </si>
  <si>
    <t>E2E 6B7</t>
  </si>
  <si>
    <t>D01-3256931-2432204</t>
  </si>
  <si>
    <t>Sun Jan 01 01:33:42 PST 2023</t>
  </si>
  <si>
    <t>B002Q7H7JC</t>
  </si>
  <si>
    <t>John Dies at the End</t>
  </si>
  <si>
    <t>Wong, David</t>
  </si>
  <si>
    <t>Coquitlam</t>
  </si>
  <si>
    <t>V3K 1R1</t>
  </si>
  <si>
    <t>D01-1530296-4006656</t>
  </si>
  <si>
    <t>Sun Jan 01 03:43:09 PST 2023</t>
  </si>
  <si>
    <t>B003Q6DGC4</t>
  </si>
  <si>
    <t>Love in the Afternoon (Hathaways Book 5)</t>
  </si>
  <si>
    <t>Kleypas, Lisa</t>
  </si>
  <si>
    <t>Dartmouth</t>
  </si>
  <si>
    <t>Nova Scotia</t>
  </si>
  <si>
    <t>B3A 3T8</t>
  </si>
  <si>
    <t>D01-6800025-1977826</t>
  </si>
  <si>
    <t>Sun Jan 01 04:51:57 PST 2023</t>
  </si>
  <si>
    <t>B004ULPVN6</t>
  </si>
  <si>
    <t>The Quantum Thief (Jean le Flambeur Book 1)</t>
  </si>
  <si>
    <t>Rajaniemi, Hannu</t>
  </si>
  <si>
    <t>Mississauga</t>
  </si>
  <si>
    <t>L5A 3X1</t>
  </si>
  <si>
    <t>D01-3788267-8870620</t>
  </si>
  <si>
    <t>Sun Jan 01 07:34:20 PST 2023</t>
  </si>
  <si>
    <t>B0151U7X3A</t>
  </si>
  <si>
    <t>The Cracked Spine: A Scottish Bookshop Mystery</t>
  </si>
  <si>
    <t>Shelton, Paige</t>
  </si>
  <si>
    <t>L5M 4X3</t>
  </si>
  <si>
    <t>Sun Jan 01 07:31:05 PST 2023</t>
  </si>
  <si>
    <t>B001P7RV54</t>
  </si>
  <si>
    <t>The Quiche of Death: The First Agatha Raisin Mystery (Agatha Raisin Mysteries Book 1)</t>
  </si>
  <si>
    <t>Beaton, M. C.</t>
  </si>
  <si>
    <t>D01-0763959-6656214</t>
  </si>
  <si>
    <t>Sun Jan 01 03:09:11 PST 2023</t>
  </si>
  <si>
    <t>B07X18PQNY</t>
  </si>
  <si>
    <t>The Watergate Girl: My Fight for Truth and Justice Against a Criminal President</t>
  </si>
  <si>
    <t>Wine-Banks, Jill</t>
  </si>
  <si>
    <t>Burnaby</t>
  </si>
  <si>
    <t>V5E 0A5</t>
  </si>
  <si>
    <t>D01-0246988-5677074</t>
  </si>
  <si>
    <t>Sun Jan 01 09:49:12 PST 2023</t>
  </si>
  <si>
    <t>B00C2RVQ0W</t>
  </si>
  <si>
    <t>How Architecture Works: A Humanist's Toolkit</t>
  </si>
  <si>
    <t>Rybczynski, Witold</t>
  </si>
  <si>
    <t>H3A 0C2</t>
  </si>
  <si>
    <t>D01-1775982-0105861</t>
  </si>
  <si>
    <t>Sun Jan 01 05:55:57 PST 2023</t>
  </si>
  <si>
    <t>B07NTZ32ZZ</t>
  </si>
  <si>
    <t>Nothing Ventured (William Warwick Novels Book 1)</t>
  </si>
  <si>
    <t>Archer, Jeffrey</t>
  </si>
  <si>
    <t>MISSISSAUGA</t>
  </si>
  <si>
    <t>L5E2B5</t>
  </si>
  <si>
    <t>D01-0681017-4112227</t>
  </si>
  <si>
    <t>Sun Jan 01 11:31:43 PST 2023</t>
  </si>
  <si>
    <t>B08FGVFNP7</t>
  </si>
  <si>
    <t>Legacy: A Novel</t>
  </si>
  <si>
    <t>Roberts, Nora</t>
  </si>
  <si>
    <t>Waterloo</t>
  </si>
  <si>
    <t>N2V 2L5</t>
  </si>
  <si>
    <t>D01-6095296-5446614</t>
  </si>
  <si>
    <t>Sun Jan 01 11:38:11 PST 2023</t>
  </si>
  <si>
    <t>B09NK6VGT8</t>
  </si>
  <si>
    <t>The Anatomy of Genres: How Story Forms Explain the Way the World Works</t>
  </si>
  <si>
    <t>Truby, John</t>
  </si>
  <si>
    <t>Vancouver</t>
  </si>
  <si>
    <t>V6Z 2P6</t>
  </si>
  <si>
    <t>D01-6610099-5289803</t>
  </si>
  <si>
    <t>Sun Jan 01 12:23:43 PST 2023</t>
  </si>
  <si>
    <t>B08FZB4B6F</t>
  </si>
  <si>
    <t>One Last Stop</t>
  </si>
  <si>
    <t>McQuiston, Casey</t>
  </si>
  <si>
    <t>N2L 0E9</t>
  </si>
  <si>
    <t>D01-0902911-1958638</t>
  </si>
  <si>
    <t>Sun Jan 01 06:36:16 PST 2023</t>
  </si>
  <si>
    <t>B09NTJXGFJ</t>
  </si>
  <si>
    <t>The Tudors in Love: Passion and Politics in the Age of England's Most Famous Dynasty</t>
  </si>
  <si>
    <t>Gristwood, Sarah</t>
  </si>
  <si>
    <t>PICKERING</t>
  </si>
  <si>
    <t>L1W 1P2</t>
  </si>
  <si>
    <t>D01-6016374-9296211</t>
  </si>
  <si>
    <t>Sun Jan 01 12:46:02 PST 2023</t>
  </si>
  <si>
    <t>B00BMKDTNC</t>
  </si>
  <si>
    <t>A Memory of Light: Book Fourteen of The Wheel of Time</t>
  </si>
  <si>
    <t>Jordan, Robert</t>
  </si>
  <si>
    <t>M5V 2W9</t>
  </si>
  <si>
    <t>D01-8865197-4080239</t>
  </si>
  <si>
    <t>Sun Jan 01 07:04:27 PST 2023</t>
  </si>
  <si>
    <t>B076B5NXYQ</t>
  </si>
  <si>
    <t>The Happiness Curve: Why Life Gets Better After 50</t>
  </si>
  <si>
    <t>Rauch, Jonathan</t>
  </si>
  <si>
    <t>Greely</t>
  </si>
  <si>
    <t>K4P 0A9</t>
  </si>
  <si>
    <t>D01-9567252-4246617</t>
  </si>
  <si>
    <t>Sun Jan 01 06:19:37 PST 2023</t>
  </si>
  <si>
    <t>B00GVRVEG0</t>
  </si>
  <si>
    <t>Ruin and Rising (The Shadow and Bone Trilogy Book 3)</t>
  </si>
  <si>
    <t>M6P 4J6</t>
  </si>
  <si>
    <t>D01-6997517-0992222</t>
  </si>
  <si>
    <t>Sun Jan 01 08:35:21 PST 2023</t>
  </si>
  <si>
    <t>B09KQJGPT8</t>
  </si>
  <si>
    <t>Risky Business</t>
  </si>
  <si>
    <t>Kanata</t>
  </si>
  <si>
    <t>K2K2M4</t>
  </si>
  <si>
    <t>D01-7716233-6912248</t>
  </si>
  <si>
    <t>Sun Jan 01 14:04:37 PST 2023</t>
  </si>
  <si>
    <t>B084M1B6GQ</t>
  </si>
  <si>
    <t>Hidden in Plain Sight: A Detective William Warwick Novel (William Warwick Novels Book 2)</t>
  </si>
  <si>
    <t>Aurora</t>
  </si>
  <si>
    <t>L4G 5Y6</t>
  </si>
  <si>
    <t>D01-6543117-7001864</t>
  </si>
  <si>
    <t>Sun Jan 01 08:38:49 PST 2023</t>
  </si>
  <si>
    <t>B00M64A8EG</t>
  </si>
  <si>
    <t>Starfish (Rifters Trilogy Book 1)</t>
  </si>
  <si>
    <t>Watts, Peter</t>
  </si>
  <si>
    <t>hatchet lake</t>
  </si>
  <si>
    <t>B3T 2C8</t>
  </si>
  <si>
    <t>D01-1881523-4861011</t>
  </si>
  <si>
    <t>Sun Jan 01 08:13:12 PST 2023</t>
  </si>
  <si>
    <t>B074ZR3ZLM</t>
  </si>
  <si>
    <t>Sometimes I Lie: A Novel</t>
  </si>
  <si>
    <t>Feeney, Alice</t>
  </si>
  <si>
    <t>Westmount</t>
  </si>
  <si>
    <t>H3Y 1C3</t>
  </si>
  <si>
    <t>D01-7043370-6582611</t>
  </si>
  <si>
    <t>Sun Jan 01 08:46:41 PST 2023</t>
  </si>
  <si>
    <t>B084357H23</t>
  </si>
  <si>
    <t>The Invisible Life of Addie LaRue</t>
  </si>
  <si>
    <t>Schwab, V. E.</t>
  </si>
  <si>
    <t>Niagara On The Lake</t>
  </si>
  <si>
    <t>L0S 1J0</t>
  </si>
  <si>
    <t>D01-9409379-9123465</t>
  </si>
  <si>
    <t>Sun Jan 01 14:53:00 PST 2023</t>
  </si>
  <si>
    <t>B01MTXCDJ3</t>
  </si>
  <si>
    <t>Old Man's War Series: (Old Man's War, The Ghost Brigades, The Last Colony, Zoe's Tale, The Human Division, The End of All Things)</t>
  </si>
  <si>
    <t>H2T 2S5</t>
  </si>
  <si>
    <t>D01-9089472-2889807</t>
  </si>
  <si>
    <t>Sun Jan 01 08:18:34 PST 2023</t>
  </si>
  <si>
    <t>B000FA5S6Q</t>
  </si>
  <si>
    <t>The Nanny Diaries: A Novel</t>
  </si>
  <si>
    <t>McLaughlin, Emma</t>
  </si>
  <si>
    <t>Grand Bend</t>
  </si>
  <si>
    <t>N0M 1T0</t>
  </si>
  <si>
    <t>D01-2692387-2438642</t>
  </si>
  <si>
    <t>Sun Jan 01 14:49:09 PST 2023</t>
  </si>
  <si>
    <t>B09CNDXV8W</t>
  </si>
  <si>
    <t>The Unfair Advantage: How You Already Have What It Takes to Succeed</t>
  </si>
  <si>
    <t>Ali, Ash</t>
  </si>
  <si>
    <t>Victoria</t>
  </si>
  <si>
    <t>V8R 3K9</t>
  </si>
  <si>
    <t>D01-2359914-6454659</t>
  </si>
  <si>
    <t>Sun Jan 01 15:49:11 PST 2023</t>
  </si>
  <si>
    <t>B094GT4P7M</t>
  </si>
  <si>
    <t>The Trees: A Novel</t>
  </si>
  <si>
    <t>Everett, Percival</t>
  </si>
  <si>
    <t>Midland</t>
  </si>
  <si>
    <t>L4R 3R4</t>
  </si>
  <si>
    <t>D01-7641005-4617841</t>
  </si>
  <si>
    <t>Sun Jan 01 15:44:59 PST 2023</t>
  </si>
  <si>
    <t>B00Y7S52O0</t>
  </si>
  <si>
    <t>Crenshaw Chapter Sampler</t>
  </si>
  <si>
    <t>Applegate, Katherine</t>
  </si>
  <si>
    <t>Winnipeg</t>
  </si>
  <si>
    <t>Manitoba</t>
  </si>
  <si>
    <t>R3G 1Y3</t>
  </si>
  <si>
    <t>D01-5099474-8032200</t>
  </si>
  <si>
    <t>Sun Jan 01 10:09:25 PST 2023</t>
  </si>
  <si>
    <t>B07C75GRLY</t>
  </si>
  <si>
    <t>Nine Perfect Strangers</t>
  </si>
  <si>
    <t>Moriarty, Liane</t>
  </si>
  <si>
    <t>Sherwood Park</t>
  </si>
  <si>
    <t>T8H 1X6</t>
  </si>
  <si>
    <t>D01-9387706-5965026</t>
  </si>
  <si>
    <t>Sun Jan 01 10:42:04 PST 2023</t>
  </si>
  <si>
    <t>B0951SQZSV</t>
  </si>
  <si>
    <t>If an Egyptian Cannot Speak English: A Novel</t>
  </si>
  <si>
    <t>Naga, Noor</t>
  </si>
  <si>
    <t>M6R 2J2</t>
  </si>
  <si>
    <t>D01-6279474-7888269</t>
  </si>
  <si>
    <t>Sun Jan 01 10:06:32 PST 2023</t>
  </si>
  <si>
    <t>B09M1RPWWL</t>
  </si>
  <si>
    <t>Friends, Lovers, and the Big Terrible Thing: A Memoir</t>
  </si>
  <si>
    <t>Perry, Matthew</t>
  </si>
  <si>
    <t>Lachine</t>
  </si>
  <si>
    <t>H8T 2X8</t>
  </si>
  <si>
    <t>D01-6710842-5712259</t>
  </si>
  <si>
    <t>Sun Jan 01 16:58:16 PST 2023</t>
  </si>
  <si>
    <t>B08HHQHSNH</t>
  </si>
  <si>
    <t>We Are the Brennans: A Novel</t>
  </si>
  <si>
    <t>Lange, Tracey</t>
  </si>
  <si>
    <t>V5V 2W9</t>
  </si>
  <si>
    <t>D01-9680049-6899434</t>
  </si>
  <si>
    <t>Sun Jan 01 16:37:37 PST 2023</t>
  </si>
  <si>
    <t>B09NTKJXFR</t>
  </si>
  <si>
    <t>The Choice: The Dragon Heart Legacy, Book 3</t>
  </si>
  <si>
    <t>Ottawa</t>
  </si>
  <si>
    <t>K1K 4L4</t>
  </si>
  <si>
    <t>D01-0723904-8765033</t>
  </si>
  <si>
    <t>Sun Jan 01 11:32:13 PST 2023</t>
  </si>
  <si>
    <t>Hammonds Plains</t>
  </si>
  <si>
    <t>NS</t>
  </si>
  <si>
    <t>B3Z 0H7</t>
  </si>
  <si>
    <t>D01-3274307-8147402</t>
  </si>
  <si>
    <t>Sun Jan 01 11:50:42 PST 2023</t>
  </si>
  <si>
    <t>B08QGJHS7N</t>
  </si>
  <si>
    <t>Elder Race</t>
  </si>
  <si>
    <t>Tchaikovsky, Adrian</t>
  </si>
  <si>
    <t>V6Z 3C1</t>
  </si>
  <si>
    <t>D01-0160414-9078645</t>
  </si>
  <si>
    <t>Sun Jan 01 11:33:47 PST 2023</t>
  </si>
  <si>
    <t>B003E4CXQS</t>
  </si>
  <si>
    <t>Night Pleasures (Dark-Hunter Novels Book 1)</t>
  </si>
  <si>
    <t>Kenyon, Sherrilyn</t>
  </si>
  <si>
    <t>Val Caron</t>
  </si>
  <si>
    <t>P3N 1C7</t>
  </si>
  <si>
    <t>D01-0571856-5315439</t>
  </si>
  <si>
    <t>Sun Jan 01 12:28:44 PST 2023</t>
  </si>
  <si>
    <t>B09CNDV984</t>
  </si>
  <si>
    <t>Nightwork: A Novel</t>
  </si>
  <si>
    <t>Kelowna</t>
  </si>
  <si>
    <t>BC</t>
  </si>
  <si>
    <t>V4V 1P4</t>
  </si>
  <si>
    <t>D01-4001540-6278620</t>
  </si>
  <si>
    <t>Sun Jan 01 12:11:44 PST 2023</t>
  </si>
  <si>
    <t>B09NHJVM59</t>
  </si>
  <si>
    <t>The Gospel of Wellness: Gyms, Gurus, Goop, and the False Promise of Self-Care</t>
  </si>
  <si>
    <t>Raphael, Rina</t>
  </si>
  <si>
    <t>Edmonton</t>
  </si>
  <si>
    <t>T6G 2P2</t>
  </si>
  <si>
    <t>D01-4791818-0928234</t>
  </si>
  <si>
    <t>Sun Jan 01 12:51:07 PST 2023</t>
  </si>
  <si>
    <t>B096T6GHLG</t>
  </si>
  <si>
    <t>Book of Night</t>
  </si>
  <si>
    <t>Black, Holly</t>
  </si>
  <si>
    <t>Brantford</t>
  </si>
  <si>
    <t>N3T 0P8</t>
  </si>
  <si>
    <t>D01-5381933-0925053</t>
  </si>
  <si>
    <t>Sun Jan 01 12:13:46 PST 2023</t>
  </si>
  <si>
    <t>B08R2K6HS7</t>
  </si>
  <si>
    <t>Three Sisters: A Novel</t>
  </si>
  <si>
    <t>Morris, Heather</t>
  </si>
  <si>
    <t>Cochrane</t>
  </si>
  <si>
    <t>T4C0C1</t>
  </si>
  <si>
    <t>D01-6186711-2349006</t>
  </si>
  <si>
    <t>Sun Jan 01 12:32:41 PST 2023</t>
  </si>
  <si>
    <t>B088H926KF</t>
  </si>
  <si>
    <t>Fugitive Telemetry (The Murderbot Diaries Book 6)</t>
  </si>
  <si>
    <t>Wells, Martha</t>
  </si>
  <si>
    <t>K1W 1E1</t>
  </si>
  <si>
    <t>D01-4093211-1715464</t>
  </si>
  <si>
    <t>Sun Jan 01 13:01:22 PST 2023</t>
  </si>
  <si>
    <t>K2J 5W5</t>
  </si>
  <si>
    <t>D01-4996264-5705827</t>
  </si>
  <si>
    <t>Sun Jan 01 13:37:02 PST 2023</t>
  </si>
  <si>
    <t>B072V27QMZ</t>
  </si>
  <si>
    <t>The Wife Between Us: A Novel</t>
  </si>
  <si>
    <t>Hendricks, Greer</t>
  </si>
  <si>
    <t>T2X 2E7</t>
  </si>
  <si>
    <t>D01-7274866-1273828</t>
  </si>
  <si>
    <t>Sun Jan 01 20:08:41 PST 2023</t>
  </si>
  <si>
    <t>B000FA5PZU</t>
  </si>
  <si>
    <t>The Red Tent - 20th Anniversary Edition: A Novel</t>
  </si>
  <si>
    <t>Diamant, Anita</t>
  </si>
  <si>
    <t>Beaumont</t>
  </si>
  <si>
    <t>T4X 0A8</t>
  </si>
  <si>
    <t>D01-7274561-7347460</t>
  </si>
  <si>
    <t>Sun Jan 01 14:04:49 PST 2023</t>
  </si>
  <si>
    <t>B092T8Z86W</t>
  </si>
  <si>
    <t>The Younger Wife: A Novel</t>
  </si>
  <si>
    <t>Hepworth, Sally</t>
  </si>
  <si>
    <t>M2N 6V3</t>
  </si>
  <si>
    <t>D01-7041584-0102612</t>
  </si>
  <si>
    <t>Sun Jan 01 14:52:15 PST 2023</t>
  </si>
  <si>
    <t>B09Z3D5B34</t>
  </si>
  <si>
    <t>A World of Curiosities: A Novel (Chief Inspector Gamache Novel Book 18)</t>
  </si>
  <si>
    <t>Penny, Louise</t>
  </si>
  <si>
    <t>T5R 0G3</t>
  </si>
  <si>
    <t>D01-6700618-4253029</t>
  </si>
  <si>
    <t>Sun Jan 01 21:25:49 PST 2023</t>
  </si>
  <si>
    <t>B00WRE4AJO</t>
  </si>
  <si>
    <t>Away in a Manger: A Molly Murphy Mystery (Molly Murphy Mysteries Book 15)</t>
  </si>
  <si>
    <t>Bowen, Rhys</t>
  </si>
  <si>
    <t>V8R 0A4</t>
  </si>
  <si>
    <t>D01-6877473-2899436</t>
  </si>
  <si>
    <t>Sun Jan 01 21:42:24 PST 2023</t>
  </si>
  <si>
    <t>B004OA64H0</t>
  </si>
  <si>
    <t>A Wrinkle in Time</t>
  </si>
  <si>
    <t>L'Engle, Madeleine</t>
  </si>
  <si>
    <t>Delta</t>
  </si>
  <si>
    <t>V4L 1T3</t>
  </si>
  <si>
    <t>D01-8592780-3139459</t>
  </si>
  <si>
    <t>Sun Jan 01 21:25:33 PST 2023</t>
  </si>
  <si>
    <t>B00MLLZR86</t>
  </si>
  <si>
    <t>The Edge of Dreams: A Molly Murphy Mystery (Molly Murphy Mysteries Book 14)</t>
  </si>
  <si>
    <t>D01-7349081-8317015</t>
  </si>
  <si>
    <t>Sun Jan 01 21:35:32 PST 2023</t>
  </si>
  <si>
    <t>B0025VO4JA</t>
  </si>
  <si>
    <t>Eleven on Top (Stephanie Plum Book 11)</t>
  </si>
  <si>
    <t>West Vancouver</t>
  </si>
  <si>
    <t>V7W 1V7</t>
  </si>
  <si>
    <t>D01-9884341-2355430</t>
  </si>
  <si>
    <t>Sun Jan 01 17:50:36 PST 2023</t>
  </si>
  <si>
    <t>B082RSQFX2</t>
  </si>
  <si>
    <t>Warriors of Wing and Flame (Sisters of Shadow and Light Book 2)</t>
  </si>
  <si>
    <t>Larson, Sara B.</t>
  </si>
  <si>
    <t>Chatham</t>
  </si>
  <si>
    <t>N7L 5P4</t>
  </si>
  <si>
    <t>D01-4087284-7389061</t>
  </si>
  <si>
    <t>Sun Jan 01 21:27:27 PST 2023</t>
  </si>
  <si>
    <t>B013P2QY2M</t>
  </si>
  <si>
    <t>Time of Fog and Fire: A Molly Murphy Mystery (Molly Murphy Mysteries Book 16)</t>
  </si>
  <si>
    <t>D01-2079339-5894632</t>
  </si>
  <si>
    <t>Sun Jan 01 16:54:01 PST 2023</t>
  </si>
  <si>
    <t>St. Joachim</t>
  </si>
  <si>
    <t>N0R 1S0</t>
  </si>
  <si>
    <t>D01-7327882-5942659</t>
  </si>
  <si>
    <t>Sun Jan 01 17:15:38 PST 2023</t>
  </si>
  <si>
    <t>B09RHZD6FD</t>
  </si>
  <si>
    <t>The Luminaries</t>
  </si>
  <si>
    <t>Dennard, Susan</t>
  </si>
  <si>
    <t>Sault Ste Marie</t>
  </si>
  <si>
    <t>P6A 3V1</t>
  </si>
  <si>
    <t>D01-1672740-7590656</t>
  </si>
  <si>
    <t>Sun Jan 01 18:27:10 PST 2023</t>
  </si>
  <si>
    <t>B01BBXF0HC</t>
  </si>
  <si>
    <t>A Great Reckoning: A Novel (Chief Inspector Gamache Novel Book 12)</t>
  </si>
  <si>
    <t>T3H 5M5</t>
  </si>
  <si>
    <t>D01-9314193-0086639</t>
  </si>
  <si>
    <t>Sun Jan 01 18:31:47 PST 2023</t>
  </si>
  <si>
    <t>B09NTJRDJ3</t>
  </si>
  <si>
    <t>Desperation in Death: An Eve Dallas Novel</t>
  </si>
  <si>
    <t>Robb, J. D.</t>
  </si>
  <si>
    <t>edmonton</t>
  </si>
  <si>
    <t>AB</t>
  </si>
  <si>
    <t>T5Y 2P6</t>
  </si>
  <si>
    <t>D01-6276974-7552216</t>
  </si>
  <si>
    <t>Sun Jan 01 21:28:09 PST 2023</t>
  </si>
  <si>
    <t>B071V56DLF</t>
  </si>
  <si>
    <t>The Ghost of Christmas Past: A Molly Murphy Mystery (Molly Murphy Mysteries Book 17)</t>
  </si>
  <si>
    <t>D01-8220701-0528257</t>
  </si>
  <si>
    <t>Sun Jan 01 21:32:28 PST 2023</t>
  </si>
  <si>
    <t>B07SBQCWGC</t>
  </si>
  <si>
    <t>Only Mostly Devastated: A Novel</t>
  </si>
  <si>
    <t>Gonzales, Sophie</t>
  </si>
  <si>
    <t>Lethbridge</t>
  </si>
  <si>
    <t>T1J 2L4</t>
  </si>
  <si>
    <t>D01-3270571-2646625</t>
  </si>
  <si>
    <t>Sun Jan 01 23:40:30 PST 2023</t>
  </si>
  <si>
    <t>sombra</t>
  </si>
  <si>
    <t>on</t>
  </si>
  <si>
    <t>N0P 2H0</t>
  </si>
  <si>
    <t>D01-0802825-0803429</t>
  </si>
  <si>
    <t>Sun Jan 01 19:23:46 PST 2023</t>
  </si>
  <si>
    <t>On</t>
  </si>
  <si>
    <t>L9W7S3</t>
  </si>
  <si>
    <t>D01-7620130-4985838</t>
  </si>
  <si>
    <t>Sun Jan 01 18:27:31 PST 2023</t>
  </si>
  <si>
    <t>B075DGHHQL</t>
  </si>
  <si>
    <t>Artificial Condition: The Murderbot Diaries</t>
  </si>
  <si>
    <t>M5R 1V9</t>
  </si>
  <si>
    <t>D01-3226032-5542606</t>
  </si>
  <si>
    <t>Sun Jan 01 23:40:36 PST 2023</t>
  </si>
  <si>
    <t>B07S7L676S</t>
  </si>
  <si>
    <t>The K Team (K Team Novels Book 1)</t>
  </si>
  <si>
    <t>Rosenfelt, David</t>
  </si>
  <si>
    <t>V3Z 4R3</t>
  </si>
  <si>
    <t>D01-4183398-7037063</t>
  </si>
  <si>
    <t>Sun Jan 01 17:35:39 PST 2023</t>
  </si>
  <si>
    <t>Richmond Hill,</t>
  </si>
  <si>
    <t>L4C 0Z5</t>
  </si>
  <si>
    <t>D01-3537692-5187401</t>
  </si>
  <si>
    <t>Sun Jan 01 17:17:00 PST 2023</t>
  </si>
  <si>
    <t>B09DKBX8LS</t>
  </si>
  <si>
    <t>Lessons Learned</t>
  </si>
  <si>
    <t>V8X 5E7</t>
  </si>
  <si>
    <t>D01-7305665-7305861</t>
  </si>
  <si>
    <t>Mon Jan 02 00:35:03 PST 2023</t>
  </si>
  <si>
    <t>B093FBM74X</t>
  </si>
  <si>
    <t>Eating to Extinction: The World's Rarest Foods and Why We Need to Save Them</t>
  </si>
  <si>
    <t>Saladino, Dan</t>
  </si>
  <si>
    <t>D01-5510438-2221008</t>
  </si>
  <si>
    <t>Sun Jan 01 21:24:09 PST 2023</t>
  </si>
  <si>
    <t>B09NTK89XJ</t>
  </si>
  <si>
    <t>Killing the Legends: The Lethal Danger of Celebrity</t>
  </si>
  <si>
    <t>M4T 2H8</t>
  </si>
  <si>
    <t>D01-0816979-2854618</t>
  </si>
  <si>
    <t>Sun Jan 01 20:07:25 PST 2023</t>
  </si>
  <si>
    <t>B09H5JDBYQ</t>
  </si>
  <si>
    <t>It Takes a Villa</t>
  </si>
  <si>
    <t>Blades, Kilby</t>
  </si>
  <si>
    <t>Sudbury</t>
  </si>
  <si>
    <t>P3G1L8</t>
  </si>
  <si>
    <t>D01-0915310-2541034</t>
  </si>
  <si>
    <t>Mon Jan 02 02:55:05 PST 2023</t>
  </si>
  <si>
    <t>B08GZW6KF3</t>
  </si>
  <si>
    <t>The Past Is Red</t>
  </si>
  <si>
    <t>Valente, Catherynne M.</t>
  </si>
  <si>
    <t>Burlington</t>
  </si>
  <si>
    <t>L7N 1L9</t>
  </si>
  <si>
    <t>D01-0151270-0509003</t>
  </si>
  <si>
    <t>Sun Jan 01 20:38:45 PST 2023</t>
  </si>
  <si>
    <t>B01CXO4VRI</t>
  </si>
  <si>
    <t>Behind Closed Doors: A Novel</t>
  </si>
  <si>
    <t>Paris, B.A.</t>
  </si>
  <si>
    <t>Kitchener</t>
  </si>
  <si>
    <t>N2K 4H9</t>
  </si>
  <si>
    <t>D01-0586015-8096212</t>
  </si>
  <si>
    <t>Sun Jan 01 21:08:26 PST 2023</t>
  </si>
  <si>
    <t>D01-9973445-3993838</t>
  </si>
  <si>
    <t>Sun Jan 01 22:36:32 PST 2023</t>
  </si>
  <si>
    <t>D01-4763813-1053043</t>
  </si>
  <si>
    <t>Mon Jan 02 06:08:17 PST 2023</t>
  </si>
  <si>
    <t>B09CNDNH3L</t>
  </si>
  <si>
    <t>Cult Classic: A Novel</t>
  </si>
  <si>
    <t>Crosley, Sloane</t>
  </si>
  <si>
    <t>L6B 1K3</t>
  </si>
  <si>
    <t>D01-6118088-4752261</t>
  </si>
  <si>
    <t>Mon Jan 02 00:46:50 PST 2023</t>
  </si>
  <si>
    <t>B08H831J18</t>
  </si>
  <si>
    <t>A Psalm for the Wild-Built (Monk &amp; Robot Book 1)</t>
  </si>
  <si>
    <t>Chambers, Becky</t>
  </si>
  <si>
    <t>Mission</t>
  </si>
  <si>
    <t>V2V 4X2</t>
  </si>
  <si>
    <t>D01-1622005-1408218</t>
  </si>
  <si>
    <t>Sun Jan 01 19:36:22 PST 2023</t>
  </si>
  <si>
    <t>B09CNF5JK3</t>
  </si>
  <si>
    <t>Things We Do in the Dark: A Novel</t>
  </si>
  <si>
    <t>Hillier, Jennifer</t>
  </si>
  <si>
    <t>Etobicoke</t>
  </si>
  <si>
    <t>M8Y 1X6</t>
  </si>
  <si>
    <t>D01-2113001-5277013</t>
  </si>
  <si>
    <t>Sun Jan 01 19:25:13 PST 2023</t>
  </si>
  <si>
    <t>Trenton</t>
  </si>
  <si>
    <t>K8V5P7</t>
  </si>
  <si>
    <t>D01-4447253-8899417</t>
  </si>
  <si>
    <t>Sun Jan 01 18:33:29 PST 2023</t>
  </si>
  <si>
    <t>B06Y5WRS2C</t>
  </si>
  <si>
    <t>The Great Alone: A Novel</t>
  </si>
  <si>
    <t>Hannah, Kristin</t>
  </si>
  <si>
    <t>Gravenhurst</t>
  </si>
  <si>
    <t>P1P 1M6</t>
  </si>
  <si>
    <t>D01-7453705-6477020</t>
  </si>
  <si>
    <t>Sun Jan 01 22:53:52 PST 2023</t>
  </si>
  <si>
    <t>B00SSBZ51M</t>
  </si>
  <si>
    <t>The Nature of the Beast: A Chief Inspector Gamache Novel</t>
  </si>
  <si>
    <t>Abbotsford</t>
  </si>
  <si>
    <t>V2S 7J8</t>
  </si>
  <si>
    <t>D01-8169092-8397002</t>
  </si>
  <si>
    <t>Sun Jan 01 17:01:21 PST 2023</t>
  </si>
  <si>
    <t>B002HRY18Q</t>
  </si>
  <si>
    <t>Night of Knives: A Novel of the Malazan Empire</t>
  </si>
  <si>
    <t>Esslemont, Ian C.</t>
  </si>
  <si>
    <t>Kirkland</t>
  </si>
  <si>
    <t>QC</t>
  </si>
  <si>
    <t>H9H 4B7</t>
  </si>
  <si>
    <t>D01-1562131-8893065</t>
  </si>
  <si>
    <t>Sun Jan 01 19:25:54 PST 2023</t>
  </si>
  <si>
    <t>B07QLZYF76</t>
  </si>
  <si>
    <t>Cilka's Journey: A Novel (Tattooist of Auschwitz Book 2)</t>
  </si>
  <si>
    <t>Amherstburg</t>
  </si>
  <si>
    <t>N9V 2Y9</t>
  </si>
  <si>
    <t>D01-2797167-7952253</t>
  </si>
  <si>
    <t>Mon Jan 02 00:34:10 PST 2023</t>
  </si>
  <si>
    <t>B0BHQTJF8D</t>
  </si>
  <si>
    <t>Dr. No: A Novel</t>
  </si>
  <si>
    <t>D01-0924886-6505859</t>
  </si>
  <si>
    <t>Sun Jan 01 22:21:11 PST 2023</t>
  </si>
  <si>
    <t>B06X6G8FKH</t>
  </si>
  <si>
    <t>Year One: Chronicles of The One, Book 1</t>
  </si>
  <si>
    <t>Prince George</t>
  </si>
  <si>
    <t>V2N 2J6</t>
  </si>
  <si>
    <t>D01-2944902-3142660</t>
  </si>
  <si>
    <t>Mon Jan 02 00:31:50 PST 2023</t>
  </si>
  <si>
    <t>B07PK1ZF4K</t>
  </si>
  <si>
    <t>Me: Elton John Official Autobiography</t>
  </si>
  <si>
    <t>John, Elton</t>
  </si>
  <si>
    <t>H4C 1B4</t>
  </si>
  <si>
    <t>D01-8224245-2611460</t>
  </si>
  <si>
    <t>Sun Jan 01 22:17:26 PST 2023</t>
  </si>
  <si>
    <t>B082RS9D42</t>
  </si>
  <si>
    <t>The Awakening: The Dragon Heart Legacy, Book 1</t>
  </si>
  <si>
    <t>delta</t>
  </si>
  <si>
    <t>bc</t>
  </si>
  <si>
    <t>V4K4B4</t>
  </si>
  <si>
    <t>D01-9743171-7113801</t>
  </si>
  <si>
    <t>Mon Jan 02 05:59:44 PST 2023</t>
  </si>
  <si>
    <t>B07S6J66KK</t>
  </si>
  <si>
    <t>Hero Maker: 12 Weeks to Superhero Fit: A Hollywood Trainer's REAL Guide to Getting the Body You've Always Wanted</t>
  </si>
  <si>
    <t>Gaver, Duffy</t>
  </si>
  <si>
    <t>M4P 3B8</t>
  </si>
  <si>
    <t>D01-2268276-1894642</t>
  </si>
  <si>
    <t>Mon Jan 02 00:15:30 PST 2023</t>
  </si>
  <si>
    <t>B092T7HK4L</t>
  </si>
  <si>
    <t>Finlay Donovan Knocks 'Em Dead: A Novel (The Finlay Donovan Series Book 2)</t>
  </si>
  <si>
    <t>Cosimano, Elle</t>
  </si>
  <si>
    <t>L4G 6K4</t>
  </si>
  <si>
    <t>D01-5902033-9213045</t>
  </si>
  <si>
    <t>Mon Jan 02 01:51:09 PST 2023</t>
  </si>
  <si>
    <t>Port Coquitlam</t>
  </si>
  <si>
    <t>V3C 5N3</t>
  </si>
  <si>
    <t>D01-9851782-4441852</t>
  </si>
  <si>
    <t>Mon Jan 02 03:03:32 PST 2023</t>
  </si>
  <si>
    <t>B003K15P9M</t>
  </si>
  <si>
    <t>Crossroads of Twilight: Book Ten of 'The Wheel of Time'</t>
  </si>
  <si>
    <t>V2V7C4</t>
  </si>
  <si>
    <t>D01-4203397-0941002</t>
  </si>
  <si>
    <t>Mon Jan 02 09:37:57 PST 2023</t>
  </si>
  <si>
    <t>B003JH8LPW</t>
  </si>
  <si>
    <t>Digital Fortress: A Thriller</t>
  </si>
  <si>
    <t>Brown, Dan</t>
  </si>
  <si>
    <t>D01-3749571-1945854</t>
  </si>
  <si>
    <t>Mon Jan 02 10:44:03 PST 2023</t>
  </si>
  <si>
    <t>B087ZXSPGJ</t>
  </si>
  <si>
    <t>The Four Winds: A Novel</t>
  </si>
  <si>
    <t>St Lambert</t>
  </si>
  <si>
    <t>J4P2P1</t>
  </si>
  <si>
    <t>D01-3475332-9225843</t>
  </si>
  <si>
    <t>Mon Jan 02 05:00:25 PST 2023</t>
  </si>
  <si>
    <t>B092T9DMJ5</t>
  </si>
  <si>
    <t>The Christie Affair: A Novel</t>
  </si>
  <si>
    <t>Gramont, Nina de</t>
  </si>
  <si>
    <t>Fredericton</t>
  </si>
  <si>
    <t>New Brunswick</t>
  </si>
  <si>
    <t>E3G 7J2</t>
  </si>
  <si>
    <t>D01-1789822-3766631</t>
  </si>
  <si>
    <t>Mon Jan 02 09:41:30 PST 2023</t>
  </si>
  <si>
    <t>B00JO8PEN2</t>
  </si>
  <si>
    <t>The Nightingale: A Novel</t>
  </si>
  <si>
    <t>vancouver</t>
  </si>
  <si>
    <t>V6N 2W5</t>
  </si>
  <si>
    <t>D01-6248284-2982656</t>
  </si>
  <si>
    <t>Mon Jan 02 10:37:20 PST 2023</t>
  </si>
  <si>
    <t>B0756KFS3S</t>
  </si>
  <si>
    <t>Assassin's Run: A David Slaton Novel</t>
  </si>
  <si>
    <t>Larsen, Ward</t>
  </si>
  <si>
    <t>Mulmur</t>
  </si>
  <si>
    <t>L9V 0K8</t>
  </si>
  <si>
    <t>D01-2892890-4902602</t>
  </si>
  <si>
    <t>Mon Jan 02 10:06:36 PST 2023</t>
  </si>
  <si>
    <t>B005HWLKBE</t>
  </si>
  <si>
    <t>Orientation: A Story: And Other Stories</t>
  </si>
  <si>
    <t>Orozco, Daniel</t>
  </si>
  <si>
    <t>Esquimalt</t>
  </si>
  <si>
    <t>V9A 0G4</t>
  </si>
  <si>
    <t>D01-6124936-0576216</t>
  </si>
  <si>
    <t>Mon Jan 02 11:47:28 PST 2023</t>
  </si>
  <si>
    <t>B07WYSGLNW</t>
  </si>
  <si>
    <t>Quantum Shadows</t>
  </si>
  <si>
    <t>Modesitt, Jr., L. E.</t>
  </si>
  <si>
    <t>T5E 2Y3</t>
  </si>
  <si>
    <t>D01-1620662-5072201</t>
  </si>
  <si>
    <t>Mon Jan 02 05:25:19 PST 2023</t>
  </si>
  <si>
    <t>B003J48BWS</t>
  </si>
  <si>
    <t>The Second Horseman: A Thriller (Fade Book 2)</t>
  </si>
  <si>
    <t>Mills, Kyle</t>
  </si>
  <si>
    <t>M4R 1C2</t>
  </si>
  <si>
    <t>D01-3352167-8992262</t>
  </si>
  <si>
    <t>Mon Jan 02 07:02:33 PST 2023</t>
  </si>
  <si>
    <t>B07X15T83T</t>
  </si>
  <si>
    <t>The Dilemma: A Novel</t>
  </si>
  <si>
    <t>St Catharines</t>
  </si>
  <si>
    <t>L2M 0C1</t>
  </si>
  <si>
    <t>D01-6007107-8409810</t>
  </si>
  <si>
    <t>Mon Jan 02 06:01:45 PST 2023</t>
  </si>
  <si>
    <t>B08BYBTN3S</t>
  </si>
  <si>
    <t>Nervous Energy: Harness the Power of Your Anxiety</t>
  </si>
  <si>
    <t>Carmichael, Ph.D, Dr. Chloe</t>
  </si>
  <si>
    <t>H2M 1P8</t>
  </si>
  <si>
    <t>D01-7471803-0195463</t>
  </si>
  <si>
    <t>Mon Jan 02 12:34:31 PST 2023</t>
  </si>
  <si>
    <t>B07FM8C1F6</t>
  </si>
  <si>
    <t>The Friend Scheme</t>
  </si>
  <si>
    <t>Dietrich, Cale</t>
  </si>
  <si>
    <t>Elliot Lake</t>
  </si>
  <si>
    <t>P5A 2B2</t>
  </si>
  <si>
    <t>D01-2121656-6317034</t>
  </si>
  <si>
    <t>Mon Jan 02 08:28:37 PST 2023</t>
  </si>
  <si>
    <t>B00G1I2IJ6</t>
  </si>
  <si>
    <t>The Other Story: A Novel</t>
  </si>
  <si>
    <t>de Rosnay, Tatiana</t>
  </si>
  <si>
    <t>Whitby</t>
  </si>
  <si>
    <t>L1N 0L1</t>
  </si>
  <si>
    <t>D01-8829024-2342646</t>
  </si>
  <si>
    <t>Mon Jan 02 14:36:35 PST 2023</t>
  </si>
  <si>
    <t>B09SDYK95B</t>
  </si>
  <si>
    <t>The Dark King (Deviant Kings Book 1)</t>
  </si>
  <si>
    <t>Maxwell, Gina L.</t>
  </si>
  <si>
    <t>Okotoks</t>
  </si>
  <si>
    <t>T1S0L6</t>
  </si>
  <si>
    <t>D01-5946588-3616240</t>
  </si>
  <si>
    <t>Mon Jan 02 08:33:52 PST 2023</t>
  </si>
  <si>
    <t>B0756JSWGL</t>
  </si>
  <si>
    <t>Rogue Protocol: The Murderbot Diaries</t>
  </si>
  <si>
    <t>D01-1460822-0617869</t>
  </si>
  <si>
    <t>Mon Jan 02 14:56:29 PST 2023</t>
  </si>
  <si>
    <t>B003P2WO5E</t>
  </si>
  <si>
    <t>The Way of Kings (The Stormlight Archive, Book 1)</t>
  </si>
  <si>
    <t>M4W 3Y1</t>
  </si>
  <si>
    <t>D01-3716821-4845006</t>
  </si>
  <si>
    <t>Mon Jan 02 09:12:03 PST 2023</t>
  </si>
  <si>
    <t>B07D2C6J4K</t>
  </si>
  <si>
    <t>The Silent Patient</t>
  </si>
  <si>
    <t>Michaelides, Alex</t>
  </si>
  <si>
    <t>Hudson</t>
  </si>
  <si>
    <t>J0P 1H0</t>
  </si>
  <si>
    <t>D01-3867845-2774669</t>
  </si>
  <si>
    <t>Mon Jan 02 09:28:05 PST 2023</t>
  </si>
  <si>
    <t>B0739PYQSS</t>
  </si>
  <si>
    <t>Extreme Ownership: How U.S. Navy SEALs Lead and Win</t>
  </si>
  <si>
    <t>Willink, Jocko</t>
  </si>
  <si>
    <t>V8Y 2W9</t>
  </si>
  <si>
    <t>D01-9211339-0003417</t>
  </si>
  <si>
    <t>Mon Jan 02 09:46:59 PST 2023</t>
  </si>
  <si>
    <t>B08R2KNYVX</t>
  </si>
  <si>
    <t>Talent: How to Identify Energizers, Creatives, and Winners Around the World</t>
  </si>
  <si>
    <t>Cowen, Tyler</t>
  </si>
  <si>
    <t>V8N2G4</t>
  </si>
  <si>
    <t>D01-0963285-1753854</t>
  </si>
  <si>
    <t>Mon Jan 02 15:41:20 PST 2023</t>
  </si>
  <si>
    <t>B09MBS37W9</t>
  </si>
  <si>
    <t>The Lost Metal: A Mistborn Novel (The Mistborn Saga Book 7)</t>
  </si>
  <si>
    <t>North Vancouver</t>
  </si>
  <si>
    <t>V7N0A2</t>
  </si>
  <si>
    <t>D01-8758397-9456261</t>
  </si>
  <si>
    <t>Mon Jan 02 10:12:39 PST 2023</t>
  </si>
  <si>
    <t>B00VPXZCY0</t>
  </si>
  <si>
    <t>Corrupted: A Rosato &amp; DiNunzio Novel</t>
  </si>
  <si>
    <t>Scottoline, Lisa</t>
  </si>
  <si>
    <t>H3Y 3G7</t>
  </si>
  <si>
    <t>D01-4758714-0323405</t>
  </si>
  <si>
    <t>Mon Jan 02 15:59:00 PST 2023</t>
  </si>
  <si>
    <t>B01LXW2NEI</t>
  </si>
  <si>
    <t>Buy a Bullet: An Orphan X Short Story</t>
  </si>
  <si>
    <t>D01-9991734-1821001</t>
  </si>
  <si>
    <t>Mon Jan 02 15:57:51 PST 2023</t>
  </si>
  <si>
    <t>B074DZ23GD</t>
  </si>
  <si>
    <t>Daughter of the Siren Queen (Daughter of the Pirate King Book 2)</t>
  </si>
  <si>
    <t>Levenseller, Tricia</t>
  </si>
  <si>
    <t>Stouffville</t>
  </si>
  <si>
    <t>L4A0B9</t>
  </si>
  <si>
    <t>D01-8340615-4928238</t>
  </si>
  <si>
    <t>Mon Jan 02 11:05:37 PST 2023</t>
  </si>
  <si>
    <t>H1L1A6</t>
  </si>
  <si>
    <t>D01-1936583-1216218</t>
  </si>
  <si>
    <t>Mon Jan 02 09:53:54 PST 2023</t>
  </si>
  <si>
    <t>fredericton</t>
  </si>
  <si>
    <t>new brunswick</t>
  </si>
  <si>
    <t>E3A 3J5</t>
  </si>
  <si>
    <t>D01-4761361-2864255</t>
  </si>
  <si>
    <t>Mon Jan 02 15:23:44 PST 2023</t>
  </si>
  <si>
    <t>B073TSMM78</t>
  </si>
  <si>
    <t>Hellbent: An Orphan X Novel</t>
  </si>
  <si>
    <t>nanaimo</t>
  </si>
  <si>
    <t>V9S3G9</t>
  </si>
  <si>
    <t>D01-1356364-2352227</t>
  </si>
  <si>
    <t>Mon Jan 02 15:58:49 PST 2023</t>
  </si>
  <si>
    <t>B09NTJJ9X7</t>
  </si>
  <si>
    <t>If This Book Exists, You're in the Wrong Universe: A John, Dave, and Amy Novel (John Dies at the End 4)</t>
  </si>
  <si>
    <t>Pargin, Jason</t>
  </si>
  <si>
    <t>M6R 2V5</t>
  </si>
  <si>
    <t>D01-2497324-7696259</t>
  </si>
  <si>
    <t>Mon Jan 02 16:33:30 PST 2023</t>
  </si>
  <si>
    <t>Strathroy</t>
  </si>
  <si>
    <t>N7G 0B6</t>
  </si>
  <si>
    <t>D01-2362220-1977858</t>
  </si>
  <si>
    <t>Mon Jan 02 17:11:37 PST 2023</t>
  </si>
  <si>
    <t>V6Z 2X4</t>
  </si>
  <si>
    <t>D01-3598011-9571451</t>
  </si>
  <si>
    <t>Mon Jan 02 16:38:59 PST 2023</t>
  </si>
  <si>
    <t>M6C 3K2</t>
  </si>
  <si>
    <t>D01-5908169-7865856</t>
  </si>
  <si>
    <t>Mon Jan 02 10:47:15 PST 2023</t>
  </si>
  <si>
    <t>M4N 1A5</t>
  </si>
  <si>
    <t>D01-7312161-9488227</t>
  </si>
  <si>
    <t>Mon Jan 02 11:25:40 PST 2023</t>
  </si>
  <si>
    <t>B078X2C9VX</t>
  </si>
  <si>
    <t>Nothing Good Can Come from This: Essays</t>
  </si>
  <si>
    <t>Coulter, Kristi</t>
  </si>
  <si>
    <t>M4G 1V5</t>
  </si>
  <si>
    <t>D01-6279533-2089847</t>
  </si>
  <si>
    <t>Mon Jan 02 17:47:48 PST 2023</t>
  </si>
  <si>
    <t>B09GXL26SV</t>
  </si>
  <si>
    <t>The Atlas Six (Atlas Series Book 1)</t>
  </si>
  <si>
    <t>Blake, Olivie</t>
  </si>
  <si>
    <t>H3K 1R5</t>
  </si>
  <si>
    <t>D01-8946484-5203400</t>
  </si>
  <si>
    <t>Mon Jan 02 17:48:26 PST 2023</t>
  </si>
  <si>
    <t>B01MYZ8X5C</t>
  </si>
  <si>
    <t>All Systems Red (Kindle Single): The Murderbot Diaries</t>
  </si>
  <si>
    <t>Thornhill</t>
  </si>
  <si>
    <t>L4J 3E2</t>
  </si>
  <si>
    <t>D01-6375992-5200265</t>
  </si>
  <si>
    <t>Mon Jan 02 17:39:00 PST 2023</t>
  </si>
  <si>
    <t>B007FU8NCA</t>
  </si>
  <si>
    <t>Without Honor (McGarvey Book 1)</t>
  </si>
  <si>
    <t>Hagberg, David</t>
  </si>
  <si>
    <t>pembroke</t>
  </si>
  <si>
    <t>ontario</t>
  </si>
  <si>
    <t>K8A 6W2</t>
  </si>
  <si>
    <t>D01-5340998-5792214</t>
  </si>
  <si>
    <t>Mon Jan 02 17:48:54 PST 2023</t>
  </si>
  <si>
    <t>B08QGLNSFK</t>
  </si>
  <si>
    <t>Rock Paper Scissors: A Novel</t>
  </si>
  <si>
    <t>M5M 1L9</t>
  </si>
  <si>
    <t>D01-4544446-3219430</t>
  </si>
  <si>
    <t>Mon Jan 02 19:27:50 PST 2023</t>
  </si>
  <si>
    <t>B091NSFH5H</t>
  </si>
  <si>
    <t>Home: Habitat, Range, Niche, Territory: A Tor.com Original Murderbot Diaries Short Story (The Murderbot Diaries Book 7)</t>
  </si>
  <si>
    <t>Beaconsfield</t>
  </si>
  <si>
    <t>H9W1E2</t>
  </si>
  <si>
    <t>D01-5180891-3008230</t>
  </si>
  <si>
    <t>Mon Jan 02 12:05:35 PST 2023</t>
  </si>
  <si>
    <t>B07RYGHKND</t>
  </si>
  <si>
    <t>You're Not Listening: What You're Missing and Why It Matters</t>
  </si>
  <si>
    <t>Murphy, Kate</t>
  </si>
  <si>
    <t>M5E 0E1</t>
  </si>
  <si>
    <t>D01-9585700-1875400</t>
  </si>
  <si>
    <t>Mon Jan 02 13:44:54 PST 2023</t>
  </si>
  <si>
    <t>B08FZ8F5HD</t>
  </si>
  <si>
    <t>The Photographer: A Novel</t>
  </si>
  <si>
    <t>Carter, Mary Dixie</t>
  </si>
  <si>
    <t>V7L 4X9</t>
  </si>
  <si>
    <t>D01-7240783-1152214</t>
  </si>
  <si>
    <t>Mon Jan 02 19:15:03 PST 2023</t>
  </si>
  <si>
    <t>Shaunavon</t>
  </si>
  <si>
    <t>S0N 2M0</t>
  </si>
  <si>
    <t>D01-2997595-5145814</t>
  </si>
  <si>
    <t>Mon Jan 02 18:38:46 PST 2023</t>
  </si>
  <si>
    <t>B002U3CCYM</t>
  </si>
  <si>
    <t>The Eye of the World: Book One of The Wheel of Time</t>
  </si>
  <si>
    <t>M6C 1W5</t>
  </si>
  <si>
    <t>D01-4972809-9382634</t>
  </si>
  <si>
    <t>Mon Jan 02 13:59:51 PST 2023</t>
  </si>
  <si>
    <t>B073TSQ1JF</t>
  </si>
  <si>
    <t>Force of Nature: A Novel</t>
  </si>
  <si>
    <t>Harper, Jane</t>
  </si>
  <si>
    <t>Yellowknife</t>
  </si>
  <si>
    <t>Northwest Territories</t>
  </si>
  <si>
    <t>X1A 3B9</t>
  </si>
  <si>
    <t>D01-6359229-4147400</t>
  </si>
  <si>
    <t>Mon Jan 02 14:05:48 PST 2023</t>
  </si>
  <si>
    <t>B07QNFCSPH</t>
  </si>
  <si>
    <t>Hiding in Plain Sight: The Invention of Donald Trump and the Erosion of America</t>
  </si>
  <si>
    <t>Kendzior, Sarah</t>
  </si>
  <si>
    <t>St. Albert</t>
  </si>
  <si>
    <t>T8N 6G1</t>
  </si>
  <si>
    <t>D01-0126447-0201801</t>
  </si>
  <si>
    <t>Mon Jan 02 19:25:21 PST 2023</t>
  </si>
  <si>
    <t>B00Y7USB14</t>
  </si>
  <si>
    <t>How Not to Die: Discover the Foods Scientifically Proven to Prevent and Reverse Disease</t>
  </si>
  <si>
    <t>Greger MD, Michael</t>
  </si>
  <si>
    <t>calgary</t>
  </si>
  <si>
    <t>T2C3W3</t>
  </si>
  <si>
    <t>D01-1736980-6342644</t>
  </si>
  <si>
    <t>Mon Jan 02 18:51:57 PST 2023</t>
  </si>
  <si>
    <t>B079DVSPLR</t>
  </si>
  <si>
    <t>Kingdom of the Blind: A Chief Inspector Gamache Novel</t>
  </si>
  <si>
    <t>Kemptville</t>
  </si>
  <si>
    <t>K0G 1J0</t>
  </si>
  <si>
    <t>D01-2365653-0438633</t>
  </si>
  <si>
    <t>Mon Jan 02 14:17:29 PST 2023</t>
  </si>
  <si>
    <t>MB</t>
  </si>
  <si>
    <t>R3P 2P7</t>
  </si>
  <si>
    <t>D01-0910082-6259402</t>
  </si>
  <si>
    <t>Fri Sep 23 11:19:03 PDT 2022</t>
  </si>
  <si>
    <t>B09Y46157F</t>
  </si>
  <si>
    <t>The Villa: A Novel</t>
  </si>
  <si>
    <t>Hawkins, Rachel</t>
  </si>
  <si>
    <t>M9B 6M1</t>
  </si>
  <si>
    <t>D01-6136695-7590648</t>
  </si>
  <si>
    <t>Mon Jan 02 20:41:13 PST 2023</t>
  </si>
  <si>
    <t>B09Y46PGWJ</t>
  </si>
  <si>
    <t>Picture in the Sand: A Novel</t>
  </si>
  <si>
    <t>Blauner, Peter</t>
  </si>
  <si>
    <t>H3Z2X8</t>
  </si>
  <si>
    <t>D01-1454719-9792260</t>
  </si>
  <si>
    <t>Mon Jan 02 14:46:29 PST 2023</t>
  </si>
  <si>
    <t>M4V2W9</t>
  </si>
  <si>
    <t>D01-6958132-2285040</t>
  </si>
  <si>
    <t>Mon Jan 02 21:25:16 PST 2023</t>
  </si>
  <si>
    <t>B07P9LPXPT</t>
  </si>
  <si>
    <t>Radical Candor: Fully Revised &amp; Updated Edition: Be a Kick-Ass Boss Without Losing Your Humanity</t>
  </si>
  <si>
    <t>Scott, Kim</t>
  </si>
  <si>
    <t>L5N 8B8</t>
  </si>
  <si>
    <t>D01-2976139-0749042</t>
  </si>
  <si>
    <t>Mon Jan 02 13:23:29 PST 2023</t>
  </si>
  <si>
    <t>M4S 1E2</t>
  </si>
  <si>
    <t>D01-5467526-8480224</t>
  </si>
  <si>
    <t>Mon Jan 02 15:15:30 PST 2023</t>
  </si>
  <si>
    <t>B0893TV1CT</t>
  </si>
  <si>
    <t>We Begin at the End</t>
  </si>
  <si>
    <t>Whitaker, Chris</t>
  </si>
  <si>
    <t>Argenta</t>
  </si>
  <si>
    <t>V0G 1B0</t>
  </si>
  <si>
    <t>D01-8339171-8262666</t>
  </si>
  <si>
    <t>Wed Dec 28 22:59:31 PST 2022</t>
  </si>
  <si>
    <t>V6H 3Z4</t>
  </si>
  <si>
    <t>D01-8144547-3526616</t>
  </si>
  <si>
    <t>Mon Sep 26 17:14:54 PDT 2022</t>
  </si>
  <si>
    <t>London</t>
  </si>
  <si>
    <t>N6G 4Z1</t>
  </si>
  <si>
    <t>D01-6977043-7462618</t>
  </si>
  <si>
    <t>Tue Jul 05 21:48:09 PDT 2022</t>
  </si>
  <si>
    <t>Pender Island</t>
  </si>
  <si>
    <t>V0N 2M2</t>
  </si>
  <si>
    <t>D01-7723305-1030666</t>
  </si>
  <si>
    <t>Wed Sep 21 10:07:13 PDT 2022</t>
  </si>
  <si>
    <t>Georgetown</t>
  </si>
  <si>
    <t>L7G1R5</t>
  </si>
  <si>
    <t>D01-8538021-6409829</t>
  </si>
  <si>
    <t>Mon Jan 02 14:53:57 PST 2023</t>
  </si>
  <si>
    <t>New Westminster</t>
  </si>
  <si>
    <t>V3M 0K4</t>
  </si>
  <si>
    <t>D01-1677610-3926637</t>
  </si>
  <si>
    <t>Mon Jan 02 21:27:25 PST 2023</t>
  </si>
  <si>
    <t>B099QK64J3</t>
  </si>
  <si>
    <t>The Future Library: A Tor.com Original</t>
  </si>
  <si>
    <t>Shepherd, Peng</t>
  </si>
  <si>
    <t>L7L 6P6</t>
  </si>
  <si>
    <t>D01-7343633-7629068</t>
  </si>
  <si>
    <t>Mon Jan 02 21:36:10 PST 2023</t>
  </si>
  <si>
    <t>B09MP953YC</t>
  </si>
  <si>
    <t>The Tinder Box: A Tor.com Original</t>
  </si>
  <si>
    <t>Elliott, Kate</t>
  </si>
  <si>
    <t>D01-2797154-9984256</t>
  </si>
  <si>
    <t>Sat Sep 24 22:10:55 PDT 2022</t>
  </si>
  <si>
    <t>V6B 3E1</t>
  </si>
  <si>
    <t>D01-9652547-1104247</t>
  </si>
  <si>
    <t>Fri Aug 26 12:45:23 PDT 2022</t>
  </si>
  <si>
    <t>Napanee</t>
  </si>
  <si>
    <t>K7R 3K8</t>
  </si>
  <si>
    <t>D01-6882406-0841863</t>
  </si>
  <si>
    <t>Mon Jan 02 15:24:23 PST 2023</t>
  </si>
  <si>
    <t>B07S8K7QDZ</t>
  </si>
  <si>
    <t>Into the Fire: An Orphan X Novel</t>
  </si>
  <si>
    <t>D01-6167972-0822615</t>
  </si>
  <si>
    <t>Wed Dec 28 09:50:16 PST 2022</t>
  </si>
  <si>
    <t>K2A 3S4</t>
  </si>
  <si>
    <t>D01-0520389-7888243</t>
  </si>
  <si>
    <t>Mon Jan 02 21:39:22 PST 2023</t>
  </si>
  <si>
    <t>B09SDYRGV5</t>
  </si>
  <si>
    <t>The Last Truth: A Tor.com Original</t>
  </si>
  <si>
    <t>Curtis, AnaMaria</t>
  </si>
  <si>
    <t>D01-8309216-8669011</t>
  </si>
  <si>
    <t>Mon Sep 05 11:27:29 PDT 2022</t>
  </si>
  <si>
    <t>N6A 2A7</t>
  </si>
  <si>
    <t>D01-3327315-4589022</t>
  </si>
  <si>
    <t>Mon Jan 02 21:29:35 PST 2023</t>
  </si>
  <si>
    <t>B09Q1Z1Z96</t>
  </si>
  <si>
    <t>Some of the Best of Tor.com 2021: A Tor.com Original</t>
  </si>
  <si>
    <t>Anderson, G. V.</t>
  </si>
  <si>
    <t>D01-9886959-3065866</t>
  </si>
  <si>
    <t>Mon Jan 02 22:06:51 PST 2023</t>
  </si>
  <si>
    <t>B003JH8MBA</t>
  </si>
  <si>
    <t>Sasquatch: Legend Meets Science</t>
  </si>
  <si>
    <t>Meldrum, Jeff</t>
  </si>
  <si>
    <t>T2N 3G6</t>
  </si>
  <si>
    <t>D01-6584804-4944235</t>
  </si>
  <si>
    <t>Mon Jan 02 16:19:14 PST 2023</t>
  </si>
  <si>
    <t>B092T8LJLB</t>
  </si>
  <si>
    <t>Dark Horse: An Orphan X Novel</t>
  </si>
  <si>
    <t>Grand Forks</t>
  </si>
  <si>
    <t>V0H 1H2</t>
  </si>
  <si>
    <t>D01-3842531-5401814</t>
  </si>
  <si>
    <t>Mon Jan 02 22:03:49 PST 2023</t>
  </si>
  <si>
    <t>T2T 4L8</t>
  </si>
  <si>
    <t>D01-7716720-7309066</t>
  </si>
  <si>
    <t>Mon Jan 02 17:07:20 PST 2023</t>
  </si>
  <si>
    <t>B000SEH2NG</t>
  </si>
  <si>
    <t>Knife of Dreams: Book Eleven of 'The Wheel of Time'</t>
  </si>
  <si>
    <t>Laval</t>
  </si>
  <si>
    <t>H7N 3L6</t>
  </si>
  <si>
    <t>D01-7531531-2659459</t>
  </si>
  <si>
    <t>Mon Jan 02 21:33:29 PST 2023</t>
  </si>
  <si>
    <t>B09X41G4MJ</t>
  </si>
  <si>
    <t>Sword &amp; Spore: A Tor.com Original</t>
  </si>
  <si>
    <t>Phetteplace, Dominica</t>
  </si>
  <si>
    <t>D01-6419874-1437061</t>
  </si>
  <si>
    <t>Mon Jan 02 16:43:27 PST 2023</t>
  </si>
  <si>
    <t>B093FBRCYF</t>
  </si>
  <si>
    <t>Anatomy: A Love Story (The Anatomy Duology Book 1)</t>
  </si>
  <si>
    <t>Schwartz, Dana</t>
  </si>
  <si>
    <t>Elora</t>
  </si>
  <si>
    <t>N0B 1S0</t>
  </si>
  <si>
    <t>D01-7605559-7744260</t>
  </si>
  <si>
    <t>Mon Jan 02 21:40:49 PST 2023</t>
  </si>
  <si>
    <t>B007NJ6OSS</t>
  </si>
  <si>
    <t>At the Foot of the Lighthouse: A Tor.Com Original</t>
  </si>
  <si>
    <t>Hoffman, Erin</t>
  </si>
  <si>
    <t>D01-2590320-6921853</t>
  </si>
  <si>
    <t>Mon Jan 02 18:00:13 PST 2023</t>
  </si>
  <si>
    <t>B07MYSKRD7</t>
  </si>
  <si>
    <t>Warrior of the Altaii</t>
  </si>
  <si>
    <t>EDMONTON</t>
  </si>
  <si>
    <t>T6C4B4</t>
  </si>
  <si>
    <t>D01-6869296-3520256</t>
  </si>
  <si>
    <t>Mon Jan 02 22:59:41 PST 2023</t>
  </si>
  <si>
    <t>B08GJS4L1H</t>
  </si>
  <si>
    <t>After the Apocalypse: America's Role in a World Transformed (American Empire Project)</t>
  </si>
  <si>
    <t>Bacevich, Andrew J.</t>
  </si>
  <si>
    <t>V5S 3Z2</t>
  </si>
  <si>
    <t>D01-2893261-4624257</t>
  </si>
  <si>
    <t>Mon Jan 02 17:56:48 PST 2023</t>
  </si>
  <si>
    <t>V5T 4R5</t>
  </si>
  <si>
    <t>D01-6678190-4851422</t>
  </si>
  <si>
    <t>Mon Jan 02 21:58:38 PST 2023</t>
  </si>
  <si>
    <t>B0818B89T8</t>
  </si>
  <si>
    <t>Fast. Feast. Repeat.: The Comprehensive Guide to Delay, Don't Deny¬Æ Intermittent Fasting--Including the 28-Day FAST Start</t>
  </si>
  <si>
    <t>Stephens, Gin</t>
  </si>
  <si>
    <t>Corner Brook</t>
  </si>
  <si>
    <t>Newfoundland</t>
  </si>
  <si>
    <t>A2H 6K9</t>
  </si>
  <si>
    <t>D01-5453233-2893058</t>
  </si>
  <si>
    <t>Mon Jan 02 16:46:54 PST 2023</t>
  </si>
  <si>
    <t>Pierrefonds</t>
  </si>
  <si>
    <t>H9H 4V4</t>
  </si>
  <si>
    <t>D01-1273939-6857829</t>
  </si>
  <si>
    <t>Mon Jan 02 17:28:21 PST 2023</t>
  </si>
  <si>
    <t>B002KYHZHA</t>
  </si>
  <si>
    <t>Warbreaker</t>
  </si>
  <si>
    <t>D01-1838464-2125052</t>
  </si>
  <si>
    <t>Mon Jan 02 17:17:52 PST 2023</t>
  </si>
  <si>
    <t>T2Y 4L6</t>
  </si>
  <si>
    <t>D01-6660521-0035421</t>
  </si>
  <si>
    <t>Mon Jan 02 20:46:51 PST 2023</t>
  </si>
  <si>
    <t>B00940L38U</t>
  </si>
  <si>
    <t>Still Foolin' 'Em: Where I've Been, Where I'm Going, and Where the Hell Are My Keys?</t>
  </si>
  <si>
    <t>Crystal, Billy</t>
  </si>
  <si>
    <t>K2B 7K5</t>
  </si>
  <si>
    <t>D01-1032727-4445023</t>
  </si>
  <si>
    <t>Mon Jan 02 17:39:12 PST 2023</t>
  </si>
  <si>
    <t>B0071VURHW</t>
  </si>
  <si>
    <t>The Beautiful Mystery: A Chief Inspector Gamache Novel (A Chief Inspector Gamache Mystery Book 8)</t>
  </si>
  <si>
    <t>Granby</t>
  </si>
  <si>
    <t>J2G 3B4</t>
  </si>
  <si>
    <t>D01-5684026-8374621</t>
  </si>
  <si>
    <t>Mon Jan 02 17:32:22 PST 2023</t>
  </si>
  <si>
    <t>L4G 0S6</t>
  </si>
  <si>
    <t>D01-5972544-3753819</t>
  </si>
  <si>
    <t>Mon Jan 02 19:16:34 PST 2023</t>
  </si>
  <si>
    <t>B09CNFYL7D</t>
  </si>
  <si>
    <t>Do I Stay Christian?: A Guide for the Doubters, the Disappointed, and the Disillusioned</t>
  </si>
  <si>
    <t>McLaren, Brian D.</t>
  </si>
  <si>
    <t>N7L 2Y6</t>
  </si>
  <si>
    <t>D01-3472994-8217816</t>
  </si>
  <si>
    <t>Mon Jan 02 18:26:50 PST 2023</t>
  </si>
  <si>
    <t>FULFILLED_NOT_PAID</t>
  </si>
  <si>
    <t>M6P 4A2</t>
  </si>
  <si>
    <t>D01-8146430-3235407</t>
  </si>
  <si>
    <t>Tue Jan 03 00:48:46 PST 2023</t>
  </si>
  <si>
    <t>B01N5SDC9D</t>
  </si>
  <si>
    <t>Exposed: A Rosato &amp; DiNunzio Novel</t>
  </si>
  <si>
    <t>V3G 2K9</t>
  </si>
  <si>
    <t>D01-2580649-0035419</t>
  </si>
  <si>
    <t>Mon Jan 02 19:48:45 PST 2023</t>
  </si>
  <si>
    <t>B003JTHWT6</t>
  </si>
  <si>
    <t>Robert Ludlum's The Moscow Vector: A Covert-One Novel</t>
  </si>
  <si>
    <t>Ludlum, Robert</t>
  </si>
  <si>
    <t>Selwyn</t>
  </si>
  <si>
    <t>K9J 6X4</t>
  </si>
  <si>
    <t>D01-0223005-1385873</t>
  </si>
  <si>
    <t>Tue Jan 03 06:25:23 PST 2023</t>
  </si>
  <si>
    <t>B000FA5TPG</t>
  </si>
  <si>
    <t>Dune: The Butlerian Jihad: Book One of the Legends of Dune Trilogy</t>
  </si>
  <si>
    <t>Herbert, Brian</t>
  </si>
  <si>
    <t>V1W 1G7</t>
  </si>
  <si>
    <t>D01-4859810-0413049</t>
  </si>
  <si>
    <t>Tue Jan 03 07:03:52 PST 2023</t>
  </si>
  <si>
    <t>B09NTJSF74</t>
  </si>
  <si>
    <t>The Book of Goose: A Novel</t>
  </si>
  <si>
    <t>Li, Yiyun</t>
  </si>
  <si>
    <t>V4M 3V8</t>
  </si>
  <si>
    <t>D01-1381937-2896203</t>
  </si>
  <si>
    <t>Mon Jan 02 16:34:18 PST 2023</t>
  </si>
  <si>
    <t>B005OQGC1Q</t>
  </si>
  <si>
    <t>Home Front: A Novel</t>
  </si>
  <si>
    <t>D01-0617541-5417867</t>
  </si>
  <si>
    <t>Mon Jan 02 21:35:59 PST 2023</t>
  </si>
  <si>
    <t>sault ste marie</t>
  </si>
  <si>
    <t>P6C6B2</t>
  </si>
  <si>
    <t>D01-0010197-5405063</t>
  </si>
  <si>
    <t>Mon Jan 02 18:36:21 PST 2023</t>
  </si>
  <si>
    <t>B07ZXVHYD9</t>
  </si>
  <si>
    <t>Follow Me Darkly</t>
  </si>
  <si>
    <t>Hardt, Helen</t>
  </si>
  <si>
    <t>Durham</t>
  </si>
  <si>
    <t>N0G 1R0</t>
  </si>
  <si>
    <t>D01-3073411-9910637</t>
  </si>
  <si>
    <t>Mon Jan 02 19:57:09 PST 2023</t>
  </si>
  <si>
    <t>B008SAZHWK</t>
  </si>
  <si>
    <t>Vagos, Mongols, and Outlaws: My Infiltration of America's Deadliest Biker Gangs</t>
  </si>
  <si>
    <t>Falco, Charles</t>
  </si>
  <si>
    <t>montreal</t>
  </si>
  <si>
    <t>quebec</t>
  </si>
  <si>
    <t>H4B2Y1</t>
  </si>
  <si>
    <t>D01-0094320-7286629</t>
  </si>
  <si>
    <t>Mon Jan 02 21:35:36 PST 2023</t>
  </si>
  <si>
    <t>SHELLBROOK</t>
  </si>
  <si>
    <t>S0J2E0</t>
  </si>
  <si>
    <t>D01-5985190-5446648</t>
  </si>
  <si>
    <t>Mon Jan 02 22:19:04 PST 2023</t>
  </si>
  <si>
    <t>B016ICBKJI</t>
  </si>
  <si>
    <t>Raising Men: Lessons Navy SEALs Learned from Their Training and Taught to Their Sons</t>
  </si>
  <si>
    <t>Davis, Eric</t>
  </si>
  <si>
    <t>White Rock</t>
  </si>
  <si>
    <t>V4B 5H8</t>
  </si>
  <si>
    <t>D01-5018440-1622603</t>
  </si>
  <si>
    <t>Tue Jan 03 01:25:34 PST 2023</t>
  </si>
  <si>
    <t>B08QGL9BZD</t>
  </si>
  <si>
    <t>Nettle &amp; Bone</t>
  </si>
  <si>
    <t>Kingfisher, T.</t>
  </si>
  <si>
    <t>Carleton Place</t>
  </si>
  <si>
    <t>K7C 3P1</t>
  </si>
  <si>
    <t>D01-3594124-4173012</t>
  </si>
  <si>
    <t>Mon Jan 02 17:03:05 PST 2023</t>
  </si>
  <si>
    <t>East St Paul</t>
  </si>
  <si>
    <t>R2E 0H3</t>
  </si>
  <si>
    <t>D01-1493284-4777809</t>
  </si>
  <si>
    <t>Mon Jan 02 20:34:08 PST 2023</t>
  </si>
  <si>
    <t>B004VMV4AI</t>
  </si>
  <si>
    <t>Back of Beyond: A Cody Hoyt Novel (Cassie Dewell Novels Book 1)</t>
  </si>
  <si>
    <t>Box, C.J.</t>
  </si>
  <si>
    <t>Foothills</t>
  </si>
  <si>
    <t>T1S2T2</t>
  </si>
  <si>
    <t>D01-6115389-1741010</t>
  </si>
  <si>
    <t>Mon Jan 02 20:04:19 PST 2023</t>
  </si>
  <si>
    <t>B07NCVVCQK</t>
  </si>
  <si>
    <t>Vendetta in Death: An Eve Dallas Novel</t>
  </si>
  <si>
    <t>St Albert</t>
  </si>
  <si>
    <t>T8N2N8</t>
  </si>
  <si>
    <t>D01-8052875-7638615</t>
  </si>
  <si>
    <t>Mon Jan 02 18:25:50 PST 2023</t>
  </si>
  <si>
    <t>B00JCYNMUU</t>
  </si>
  <si>
    <t>His to Keep (Out Of Uniform Book 2)</t>
  </si>
  <si>
    <t>Robert, Katee</t>
  </si>
  <si>
    <t>N2R 1V1</t>
  </si>
  <si>
    <t>D01-4927656-6419414</t>
  </si>
  <si>
    <t>Tue Jan 03 05:57:47 PST 2023</t>
  </si>
  <si>
    <t>B0151U75ME</t>
  </si>
  <si>
    <t>Infomocracy: Book One of the Centenal Cycle</t>
  </si>
  <si>
    <t>Older, Malka</t>
  </si>
  <si>
    <t>Saskatoon</t>
  </si>
  <si>
    <t>S7K 0J7</t>
  </si>
  <si>
    <t>D01-7530284-1856216</t>
  </si>
  <si>
    <t>Mon Jan 02 22:44:37 PST 2023</t>
  </si>
  <si>
    <t>B0975P7HPV</t>
  </si>
  <si>
    <t>The Valkyrie's Daughter</t>
  </si>
  <si>
    <t>Warner, Tiana</t>
  </si>
  <si>
    <t>D01-6478015-4809839</t>
  </si>
  <si>
    <t>Mon Jan 02 22:23:27 PST 2023</t>
  </si>
  <si>
    <t>B003672JHG</t>
  </si>
  <si>
    <t>Winter Garden</t>
  </si>
  <si>
    <t>Vernon</t>
  </si>
  <si>
    <t>V1H 2L7</t>
  </si>
  <si>
    <t>D01-1508395-6694650</t>
  </si>
  <si>
    <t>Mon Jan 02 23:28:56 PST 2023</t>
  </si>
  <si>
    <t>B00FO6F186</t>
  </si>
  <si>
    <t>Blood Pact: A Kirk McGarvey Novel</t>
  </si>
  <si>
    <t>T3L 2J6</t>
  </si>
  <si>
    <t>D01-3728125-3245052</t>
  </si>
  <si>
    <t>Mon Jan 02 23:04:39 PST 2023</t>
  </si>
  <si>
    <t>Whitehorse</t>
  </si>
  <si>
    <t>Yukon</t>
  </si>
  <si>
    <t>Y1A 6V6</t>
  </si>
  <si>
    <t>D01-3990093-7315432</t>
  </si>
  <si>
    <t>Mon Jan 02 18:11:35 PST 2023</t>
  </si>
  <si>
    <t>B0818PX5KG</t>
  </si>
  <si>
    <t>Outsider: A Novel of Suspense (Kate Burkholder Book 12)</t>
  </si>
  <si>
    <t>Castillo, Linda</t>
  </si>
  <si>
    <t>Hagersville</t>
  </si>
  <si>
    <t>N0A 1H0</t>
  </si>
  <si>
    <t>D01-4585824-1769865</t>
  </si>
  <si>
    <t>Tue Jan 03 01:47:25 PST 2023</t>
  </si>
  <si>
    <t>B07LF5W148</t>
  </si>
  <si>
    <t>Supernova Era</t>
  </si>
  <si>
    <t>V3C 6E3</t>
  </si>
  <si>
    <t>D01-7779087-1808223</t>
  </si>
  <si>
    <t>Tue Jan 03 08:33:07 PST 2023</t>
  </si>
  <si>
    <t>B000UZQI0Q</t>
  </si>
  <si>
    <t>The Well of Ascension: Book Two of Mistborn</t>
  </si>
  <si>
    <t>A2H 6Y9</t>
  </si>
  <si>
    <t>D01-8113169-0080203</t>
  </si>
  <si>
    <t>Tue Jan 03 04:39:08 PST 2023</t>
  </si>
  <si>
    <t>B07STQPGH6</t>
  </si>
  <si>
    <t>Permanent Record</t>
  </si>
  <si>
    <t>Snowden, Edward</t>
  </si>
  <si>
    <t>markham</t>
  </si>
  <si>
    <t>L3R0S2</t>
  </si>
  <si>
    <t>D01-3050063-3513842</t>
  </si>
  <si>
    <t>Tue Jan 03 03:14:29 PST 2023</t>
  </si>
  <si>
    <t>B07D2BV7LW</t>
  </si>
  <si>
    <t>The Malta Exchange: A Novel (Cotton Malone Book 14)</t>
  </si>
  <si>
    <t>Berry, Steve</t>
  </si>
  <si>
    <t>Simcoe</t>
  </si>
  <si>
    <t>N3Y 0A5</t>
  </si>
  <si>
    <t>D01-7963798-0217852</t>
  </si>
  <si>
    <t>Tue Jan 03 09:43:04 PST 2023</t>
  </si>
  <si>
    <t>B06W5GQN9F</t>
  </si>
  <si>
    <t>The Vengeance of Mothers: The Journals of Margaret Kelly &amp; Molly McGill: A Novel (One Thousand White Women Series Book 2)</t>
  </si>
  <si>
    <t>Fergus, Jim</t>
  </si>
  <si>
    <t>T2N 3B7</t>
  </si>
  <si>
    <t>D01-8387434-8969807</t>
  </si>
  <si>
    <t>Tue Jan 03 09:45:40 PST 2023</t>
  </si>
  <si>
    <t>Spruce Grove</t>
  </si>
  <si>
    <t>T7Y 1B1</t>
  </si>
  <si>
    <t>D01-3152547-7721843</t>
  </si>
  <si>
    <t>Tue Jan 03 11:34:37 PST 2023</t>
  </si>
  <si>
    <t>Grimsby</t>
  </si>
  <si>
    <t>L3M 2Y1</t>
  </si>
  <si>
    <t>D01-5863085-0384228</t>
  </si>
  <si>
    <t>Tue Jan 03 11:26:12 PST 2023</t>
  </si>
  <si>
    <t>B002ASFPZ0</t>
  </si>
  <si>
    <t>Stalking the Red Bear: The True Story of a U.S. Cold War Submarine's Covert Operations Against the Soviet Union</t>
  </si>
  <si>
    <t>Sasgen, Peter</t>
  </si>
  <si>
    <t>Tecumseh</t>
  </si>
  <si>
    <t>N8N 1V9</t>
  </si>
  <si>
    <t>D01-3653375-5312268</t>
  </si>
  <si>
    <t>Tue Jan 03 05:22:21 PST 2023</t>
  </si>
  <si>
    <t>T3B 0X1</t>
  </si>
  <si>
    <t>D01-9253374-2390617</t>
  </si>
  <si>
    <t>Tue Jan 03 05:54:07 PST 2023</t>
  </si>
  <si>
    <t>B0818MYCRR</t>
  </si>
  <si>
    <t>Age Later: Health Span, Life Span, and the New Science of Longevity</t>
  </si>
  <si>
    <t xml:space="preserve">Barzilai, Nir </t>
  </si>
  <si>
    <t>L5A3R6</t>
  </si>
  <si>
    <t>D01-8783188-4848213</t>
  </si>
  <si>
    <t>Tue Jan 03 10:57:57 PST 2023</t>
  </si>
  <si>
    <t>B00HY09X5W</t>
  </si>
  <si>
    <t>The Long Way Home: A Chief Inspector Gamache Novel (A Chief Inspector Gamache Mystery Book 10)</t>
  </si>
  <si>
    <t>T2T 2X9</t>
  </si>
  <si>
    <t>D01-8246514-6637014</t>
  </si>
  <si>
    <t>Tue Jan 03 13:48:55 PST 2023</t>
  </si>
  <si>
    <t>B07WCYR22W</t>
  </si>
  <si>
    <t>Migrations: A Novel</t>
  </si>
  <si>
    <t>McConaghy, Charlotte</t>
  </si>
  <si>
    <t>St. Thomas</t>
  </si>
  <si>
    <t>N5R 2M1</t>
  </si>
  <si>
    <t>D01-8257210-2000249</t>
  </si>
  <si>
    <t>Tue Jan 03 13:07:45 PST 2023</t>
  </si>
  <si>
    <t>B0096QZ6E4</t>
  </si>
  <si>
    <t>The Hanging Garden: A Novel</t>
  </si>
  <si>
    <t>White, Patrick</t>
  </si>
  <si>
    <t>V6J1H6</t>
  </si>
  <si>
    <t>D01-1125731-6806649</t>
  </si>
  <si>
    <t>Tue Jan 03 07:09:31 PST 2023</t>
  </si>
  <si>
    <t>Mitchell</t>
  </si>
  <si>
    <t>N0K 1N0</t>
  </si>
  <si>
    <t>D01-0915967-4941024</t>
  </si>
  <si>
    <t>Tue Jan 03 07:42:36 PST 2023</t>
  </si>
  <si>
    <t>B01HW6Z3FG</t>
  </si>
  <si>
    <t>This Is How It Always Is: A Novel</t>
  </si>
  <si>
    <t>Frankel, Laurie</t>
  </si>
  <si>
    <t>T2X 2V8</t>
  </si>
  <si>
    <t>D01-7993375-2352261</t>
  </si>
  <si>
    <t>Tue Jan 03 14:09:49 PST 2023</t>
  </si>
  <si>
    <t>B07YJHZ74Z</t>
  </si>
  <si>
    <t>Hello, Summer: A Novel</t>
  </si>
  <si>
    <t>Andrews, Mary Kay</t>
  </si>
  <si>
    <t>Barrie</t>
  </si>
  <si>
    <t>L4N 8H4</t>
  </si>
  <si>
    <t>D01-7919958-2857845</t>
  </si>
  <si>
    <t>Tue Jan 03 07:40:15 PST 2023</t>
  </si>
  <si>
    <t>M6H 4B7</t>
  </si>
  <si>
    <t>D01-6255309-3408243</t>
  </si>
  <si>
    <t>Tue Jan 03 15:32:00 PST 2023</t>
  </si>
  <si>
    <t>B004UND9FQ</t>
  </si>
  <si>
    <t>Out of Egypt: A Memoir</t>
  </si>
  <si>
    <t>Aciman, Andre</t>
  </si>
  <si>
    <t>K1H 7P8</t>
  </si>
  <si>
    <t>D01-9555238-0745849</t>
  </si>
  <si>
    <t>Tue Jan 03 15:32:12 PST 2023</t>
  </si>
  <si>
    <t>B09CNFL3W7</t>
  </si>
  <si>
    <t>A Prayer for the Crown-Shy: A Monk and Robot Book (Monk &amp; Robot 2)</t>
  </si>
  <si>
    <t>Hamilton</t>
  </si>
  <si>
    <t>L8S 1H1</t>
  </si>
  <si>
    <t>D01-3070168-3005013</t>
  </si>
  <si>
    <t>Tue Jan 03 15:30:45 PST 2023</t>
  </si>
  <si>
    <t>B0756J1LLV</t>
  </si>
  <si>
    <t>Factfulness: Ten Reasons We're Wrong About the World--and Why Things Are Better Than You Think</t>
  </si>
  <si>
    <t>Rosling, Hans</t>
  </si>
  <si>
    <t>Bible hill</t>
  </si>
  <si>
    <t>B6L 3H8</t>
  </si>
  <si>
    <t>D01-3253029-4633858</t>
  </si>
  <si>
    <t>Tue Jan 03 09:50:18 PST 2023</t>
  </si>
  <si>
    <t>D01-4739564-1990664</t>
  </si>
  <si>
    <t>Tue Jan 03 16:23:51 PST 2023</t>
  </si>
  <si>
    <t>B009LRWWD6</t>
  </si>
  <si>
    <t>Fly Away: A Novel (Firefly Lane Book 2)</t>
  </si>
  <si>
    <t>Bathurst</t>
  </si>
  <si>
    <t>E2A 2A9</t>
  </si>
  <si>
    <t>D01-3638300-4963447</t>
  </si>
  <si>
    <t>Tue Jan 03 15:27:19 PST 2023</t>
  </si>
  <si>
    <t>B0B3755RV9</t>
  </si>
  <si>
    <t>Legends &amp; Lattes: A Novel of High Fantasy and Low Stakes</t>
  </si>
  <si>
    <t>Baldree, Travis</t>
  </si>
  <si>
    <t>T6J0Z2</t>
  </si>
  <si>
    <t>D01-2071442-6157002</t>
  </si>
  <si>
    <t>Tue Jan 03 16:16:12 PST 2023</t>
  </si>
  <si>
    <t>Welland</t>
  </si>
  <si>
    <t>L3B 5N8</t>
  </si>
  <si>
    <t>D01-4192179-8496259</t>
  </si>
  <si>
    <t>Tue Jan 03 10:11:55 PST 2023</t>
  </si>
  <si>
    <t>B0176PDIHS</t>
  </si>
  <si>
    <t>Company Town</t>
  </si>
  <si>
    <t>Ashby, Madeline</t>
  </si>
  <si>
    <t>East York</t>
  </si>
  <si>
    <t>M4H 1L7</t>
  </si>
  <si>
    <t>D01-3990814-7529809</t>
  </si>
  <si>
    <t>Tue Jan 03 16:32:07 PST 2023</t>
  </si>
  <si>
    <t>B075QK2SPV</t>
  </si>
  <si>
    <t>The Armand Gamache Series, Books 1-12 (Chief Inspector Gamache Novel)</t>
  </si>
  <si>
    <t>Barriere</t>
  </si>
  <si>
    <t>V0E 1E0</t>
  </si>
  <si>
    <t>D01-1686772-8061037</t>
  </si>
  <si>
    <t>Tue Jan 03 17:12:30 PST 2023</t>
  </si>
  <si>
    <t>B07KF7XT3Z</t>
  </si>
  <si>
    <t>The Honey Series: The Deep End, The Farthest Edge, and The Greatest Risk</t>
  </si>
  <si>
    <t>Ashley, Kristen</t>
  </si>
  <si>
    <t>R3Y 1Z1</t>
  </si>
  <si>
    <t>D01-6222817-1107466</t>
  </si>
  <si>
    <t>Tue Jan 03 11:59:46 PST 2023</t>
  </si>
  <si>
    <t>N1E 2W2</t>
  </si>
  <si>
    <t>D01-2610828-9465804</t>
  </si>
  <si>
    <t>Tue Jan 03 11:01:44 PST 2023</t>
  </si>
  <si>
    <t>B0050Q5WYS</t>
  </si>
  <si>
    <t>The Elephant Whisperer: My Life with the Herd in the African Wild</t>
  </si>
  <si>
    <t>Anthony, Lawrence</t>
  </si>
  <si>
    <t>Cranbrook</t>
  </si>
  <si>
    <t>V1C 2Y4</t>
  </si>
  <si>
    <t>D01-4888079-8723446</t>
  </si>
  <si>
    <t>Tue Jan 03 11:52:27 PST 2023</t>
  </si>
  <si>
    <t>D01-8695000-9974621</t>
  </si>
  <si>
    <t>Tue Jan 03 17:20:37 PST 2023</t>
  </si>
  <si>
    <t>B000SEIK2S</t>
  </si>
  <si>
    <t>Old Man's War</t>
  </si>
  <si>
    <t>L7L 7C1</t>
  </si>
  <si>
    <t>D01-9663755-8009861</t>
  </si>
  <si>
    <t>Tue Jan 03 16:34:25 PST 2023</t>
  </si>
  <si>
    <t>B07C7BCB88</t>
  </si>
  <si>
    <t>A Memory Called Empire (Teixcalaan Book 1)</t>
  </si>
  <si>
    <t>Martine, Arkady</t>
  </si>
  <si>
    <t>L5K2R8</t>
  </si>
  <si>
    <t>D01-8731109-9872207</t>
  </si>
  <si>
    <t>Tue Jan 03 18:25:08 PST 2023</t>
  </si>
  <si>
    <t>B002KYHZLQ</t>
  </si>
  <si>
    <t>Gardens of the Moon: Book One of The Malazan Book of the Fallen</t>
  </si>
  <si>
    <t>Erikson, Steven</t>
  </si>
  <si>
    <t>etobicoke</t>
  </si>
  <si>
    <t>M9B 6C2</t>
  </si>
  <si>
    <t>D01-0362465-2861072</t>
  </si>
  <si>
    <t>Tue Jan 03 12:40:41 PST 2023</t>
  </si>
  <si>
    <t>Smithville</t>
  </si>
  <si>
    <t>L0R 2A0</t>
  </si>
  <si>
    <t>D01-5176217-2189014</t>
  </si>
  <si>
    <t>Tue Jan 03 18:55:46 PST 2023</t>
  </si>
  <si>
    <t>B09CNDW83H</t>
  </si>
  <si>
    <t>Holy Chow: An Andy Carpenter Mystery (An Andy Carpenter Novel Book 25)</t>
  </si>
  <si>
    <t>V6H 1K5</t>
  </si>
  <si>
    <t>D01-9711041-0061031</t>
  </si>
  <si>
    <t>Tue Jan 03 13:26:35 PST 2023</t>
  </si>
  <si>
    <t>N2H 6A3</t>
  </si>
  <si>
    <t>D01-0402296-4985814</t>
  </si>
  <si>
    <t>Tue Jan 03 18:48:45 PST 2023</t>
  </si>
  <si>
    <t>midland</t>
  </si>
  <si>
    <t>L4R 4K4</t>
  </si>
  <si>
    <t>D01-4918880-6953829</t>
  </si>
  <si>
    <t>Tue Jan 03 20:02:19 PST 2023</t>
  </si>
  <si>
    <t>B07S7L68NH</t>
  </si>
  <si>
    <t>The Copywriter's Handbook: A Step-By-Step Guide To Writing Copy That Sells (4th Edition)</t>
  </si>
  <si>
    <t>Bly, Robert W.</t>
  </si>
  <si>
    <t>M6R1W5</t>
  </si>
  <si>
    <t>D01-1235612-7427415</t>
  </si>
  <si>
    <t>Tue Jan 03 13:08:20 PST 2023</t>
  </si>
  <si>
    <t>B00J6U7K94</t>
  </si>
  <si>
    <t>Malice: A Mystery (The Kyoichiro Kaga Series Book 1)</t>
  </si>
  <si>
    <t>Higashino, Keigo</t>
  </si>
  <si>
    <t>T3B 6G6</t>
  </si>
  <si>
    <t>D01-1979675-7523401</t>
  </si>
  <si>
    <t>Tue Jan 03 13:57:15 PST 2023</t>
  </si>
  <si>
    <t>B01N9ZULCJ</t>
  </si>
  <si>
    <t>Glass Houses: A Novel (Chief Inspector Gamache Novel Book 13)</t>
  </si>
  <si>
    <t>D01-7368145-2512223</t>
  </si>
  <si>
    <t>Tue Jan 03 14:11:32 PST 2023</t>
  </si>
  <si>
    <t>B00OXDJ3BW</t>
  </si>
  <si>
    <t>Beach Town: A Novel</t>
  </si>
  <si>
    <t>D01-1464067-4313868</t>
  </si>
  <si>
    <t>Tue Jan 03 20:57:34 PST 2023</t>
  </si>
  <si>
    <t>B08R2KLCXH</t>
  </si>
  <si>
    <t>The Becoming: The Dragon Heart Legacy, Book 2</t>
  </si>
  <si>
    <t>D01-9919836-4480252</t>
  </si>
  <si>
    <t>Tue Jan 03 13:11:56 PST 2023</t>
  </si>
  <si>
    <t>B003FQM306</t>
  </si>
  <si>
    <t>Fighter Pilot: The Memoirs of Legendary Ace Robin Olds</t>
  </si>
  <si>
    <t>Olds, Christina</t>
  </si>
  <si>
    <t>T8C 1H5</t>
  </si>
  <si>
    <t>D01-9756545-2243447</t>
  </si>
  <si>
    <t>Tue Jan 03 13:52:36 PST 2023</t>
  </si>
  <si>
    <t>B09CNDZP8S</t>
  </si>
  <si>
    <t>The Favor: A Novel</t>
  </si>
  <si>
    <t>Murphy, Nora</t>
  </si>
  <si>
    <t>SK</t>
  </si>
  <si>
    <t>S7J 3T5</t>
  </si>
  <si>
    <t>D01-6133152-3744268</t>
  </si>
  <si>
    <t>Tue Jan 03 19:21:58 PST 2023</t>
  </si>
  <si>
    <t>brampton</t>
  </si>
  <si>
    <t>L6P 3X2</t>
  </si>
  <si>
    <t>D01-5698264-8000266</t>
  </si>
  <si>
    <t>Tue Jan 03 13:48:02 PST 2023</t>
  </si>
  <si>
    <t>B08QGMY3X8</t>
  </si>
  <si>
    <t>Isolate: A Novel in the Grand Illusion</t>
  </si>
  <si>
    <t>Modesitt Jr., L. E.</t>
  </si>
  <si>
    <t>Salmon Arm</t>
  </si>
  <si>
    <t>V1E 0A5</t>
  </si>
  <si>
    <t>D01-1842248-4809857</t>
  </si>
  <si>
    <t>Tue Jan 03 19:34:12 PST 2023</t>
  </si>
  <si>
    <t>Essex</t>
  </si>
  <si>
    <t>N8M 2X5</t>
  </si>
  <si>
    <t>Tue Jan 03 19:35:00 PST 2023</t>
  </si>
  <si>
    <t>D01-1140088-0083410</t>
  </si>
  <si>
    <t>Tue Jan 03 20:57:39 PST 2023</t>
  </si>
  <si>
    <t>D01-5204404-0797055</t>
  </si>
  <si>
    <t>Tue Jan 03 19:27:16 PST 2023</t>
  </si>
  <si>
    <t>B004H1TQBW</t>
  </si>
  <si>
    <t>Mistborn Trilogy: The Final Empire, The Well of Ascension, The Hero of Ages (The Mistborn Saga)</t>
  </si>
  <si>
    <t>M5V 1C6</t>
  </si>
  <si>
    <t>D01-7384648-0608254</t>
  </si>
  <si>
    <t>Tue Jan 03 20:34:06 PST 2023</t>
  </si>
  <si>
    <t>B074ZPCH67</t>
  </si>
  <si>
    <t>How to Be Yourself: Quiet Your Inner Critic and Rise Above Social Anxiety</t>
  </si>
  <si>
    <t>Hendriksen, Ellen</t>
  </si>
  <si>
    <t>G3K 2K1</t>
  </si>
  <si>
    <t>D01-7205539-2217803</t>
  </si>
  <si>
    <t>Tue Jan 03 15:15:22 PST 2023</t>
  </si>
  <si>
    <t>T8A 5G4</t>
  </si>
  <si>
    <t>D01-7965655-0406639</t>
  </si>
  <si>
    <t>Tue Jan 03 22:40:12 PST 2023</t>
  </si>
  <si>
    <t>B0927D53WB</t>
  </si>
  <si>
    <t>Just Like Home</t>
  </si>
  <si>
    <t>Gailey, Sarah</t>
  </si>
  <si>
    <t>D01-1824961-3545834</t>
  </si>
  <si>
    <t>Wed Jan 04 00:47:55 PST 2023</t>
  </si>
  <si>
    <t>B087ZXKG72</t>
  </si>
  <si>
    <t>Prodigal Son: An Orphan X Novel</t>
  </si>
  <si>
    <t>T2H 1C7</t>
  </si>
  <si>
    <t>D01-2230047-6662652</t>
  </si>
  <si>
    <t>Tue Jan 03 19:18:36 PST 2023</t>
  </si>
  <si>
    <t>B0079XPUOW</t>
  </si>
  <si>
    <t>Redshirts: A Novel with Three Codas (Hugo Award Winner - Best Novel)</t>
  </si>
  <si>
    <t>Ucluelet</t>
  </si>
  <si>
    <t>V0R 3A0</t>
  </si>
  <si>
    <t>D01-2246756-7353808</t>
  </si>
  <si>
    <t>Tue Jan 03 15:39:42 PST 2023</t>
  </si>
  <si>
    <t>B08BYCXH8Q</t>
  </si>
  <si>
    <t>What's Worth Keeping: A Novel</t>
  </si>
  <si>
    <t>McLaren, Kaya</t>
  </si>
  <si>
    <t>Morden</t>
  </si>
  <si>
    <t>R6M 2E9</t>
  </si>
  <si>
    <t>D01-3851485-3545804</t>
  </si>
  <si>
    <t>Tue Jan 03 18:09:42 PST 2023</t>
  </si>
  <si>
    <t>B09BLWGW9D</t>
  </si>
  <si>
    <t>Endure: How to Work Hard, Outlast, and Keep Hammering</t>
  </si>
  <si>
    <t xml:space="preserve">Hanes, Cameron R. </t>
  </si>
  <si>
    <t>Wallacetown</t>
  </si>
  <si>
    <t>N0L 2M0</t>
  </si>
  <si>
    <t>D01-1207330-5203414</t>
  </si>
  <si>
    <t>Tue Jan 03 20:46:25 PST 2023</t>
  </si>
  <si>
    <t>B000UZJQRI</t>
  </si>
  <si>
    <t>Mine Till Midnight (Hathaways Book 1)</t>
  </si>
  <si>
    <t>Fort St James</t>
  </si>
  <si>
    <t>V0J 1P0</t>
  </si>
  <si>
    <t>D01-9722070-2009862</t>
  </si>
  <si>
    <t>Tue Jan 03 19:25:54 PST 2023</t>
  </si>
  <si>
    <t>B00HFUAODQ</t>
  </si>
  <si>
    <t>In Bed with Mr. Wrong (Out of Uniform Book 1)</t>
  </si>
  <si>
    <t>D01-1025623-6003440</t>
  </si>
  <si>
    <t>Wed Jan 04 00:59:38 PST 2023</t>
  </si>
  <si>
    <t>UNIONVILLE</t>
  </si>
  <si>
    <t>ONTARIO</t>
  </si>
  <si>
    <t>L3R6M2</t>
  </si>
  <si>
    <t>D01-9314695-5619440</t>
  </si>
  <si>
    <t>Tue Jan 03 17:26:12 PST 2023</t>
  </si>
  <si>
    <t>B0763RTZMN</t>
  </si>
  <si>
    <t>The Keep: A Novel of the Adversary Cycle (Adversary Cycle/Repairman Jack Book 1)</t>
  </si>
  <si>
    <t>Wilson, F. Paul</t>
  </si>
  <si>
    <t>Chauvin</t>
  </si>
  <si>
    <t>T0B 0V0</t>
  </si>
  <si>
    <t>D01-1235620-0701023</t>
  </si>
  <si>
    <t>Tue Jan 03 21:04:57 PST 2023</t>
  </si>
  <si>
    <t>T3B 5L8</t>
  </si>
  <si>
    <t>D01-1015658-9747408</t>
  </si>
  <si>
    <t>Wed Jan 04 03:16:39 PST 2023</t>
  </si>
  <si>
    <t>B0037NX018</t>
  </si>
  <si>
    <t>Why Zebras Don't Get Ulcers: The Acclaimed Guide to Stress, Stress-Related Diseases, and Coping (Third Edition)</t>
  </si>
  <si>
    <t>Sapolsky, Robert M.</t>
  </si>
  <si>
    <t>L5B0E9</t>
  </si>
  <si>
    <t>D01-7862547-4509007</t>
  </si>
  <si>
    <t>Tue Jan 03 17:34:09 PST 2023</t>
  </si>
  <si>
    <t>B07J6HWLPR</t>
  </si>
  <si>
    <t>Gideon the Ninth (The Locked Tomb Series Book 1)</t>
  </si>
  <si>
    <t>Muir, Tamsyn</t>
  </si>
  <si>
    <t>port alberni</t>
  </si>
  <si>
    <t>british columbia</t>
  </si>
  <si>
    <t>V9W8A6</t>
  </si>
  <si>
    <t>D01-4522614-9321859</t>
  </si>
  <si>
    <t>Wed Jan 04 05:26:29 PST 2023</t>
  </si>
  <si>
    <t>B08WL3R3NL</t>
  </si>
  <si>
    <t>Disappeared: A Kate Burkholder Short Mystery</t>
  </si>
  <si>
    <t>T5A 4S3</t>
  </si>
  <si>
    <t>D01-2259265-0182633</t>
  </si>
  <si>
    <t>Tue Jan 03 19:35:30 PST 2023</t>
  </si>
  <si>
    <t>North York</t>
  </si>
  <si>
    <t>M2P 1B6</t>
  </si>
  <si>
    <t>D01-6501996-1699463</t>
  </si>
  <si>
    <t>Tue Jan 03 21:34:42 PST 2023</t>
  </si>
  <si>
    <t>B073NZGQST</t>
  </si>
  <si>
    <t>Unf*ckology: A Field Guide to Living with Guts and Confidence</t>
  </si>
  <si>
    <t>Alkon, Amy</t>
  </si>
  <si>
    <t>L4M5W8</t>
  </si>
  <si>
    <t>D01-8979151-9827409</t>
  </si>
  <si>
    <t>Tue Jan 03 19:52:05 PST 2023</t>
  </si>
  <si>
    <t>B004TLJ7DM</t>
  </si>
  <si>
    <t>Buried Secrets: A Nick Heller Novel</t>
  </si>
  <si>
    <t>Finder, Joseph</t>
  </si>
  <si>
    <t>N2R 0K8</t>
  </si>
  <si>
    <t>D01-8880980-1424219</t>
  </si>
  <si>
    <t>Tue Jan 03 20:18:31 PST 2023</t>
  </si>
  <si>
    <t>B0826NKZHR</t>
  </si>
  <si>
    <t>Rhythm of War: Book Four of The Stormlight Archive</t>
  </si>
  <si>
    <t>M6P2S4</t>
  </si>
  <si>
    <t>D01-0678656-4518666</t>
  </si>
  <si>
    <t>Tue Jan 03 19:10:00 PST 2023</t>
  </si>
  <si>
    <t>B01HB74JTW</t>
  </si>
  <si>
    <t>Death's Mistress: Sister of Darkness: The Nicci Chronicles, Volume I</t>
  </si>
  <si>
    <t>Goodkind, Terry</t>
  </si>
  <si>
    <t>M9V 1L6</t>
  </si>
  <si>
    <t>D01-8820239-7987424</t>
  </si>
  <si>
    <t>Tue Jan 03 19:41:30 PST 2023</t>
  </si>
  <si>
    <t>B003GYEGMU</t>
  </si>
  <si>
    <t>Sizzling Sixteen (Stephanie Plum Book 16)</t>
  </si>
  <si>
    <t>R3R 1G2</t>
  </si>
  <si>
    <t>D01-1077518-1821001</t>
  </si>
  <si>
    <t>Tue Jan 03 22:46:07 PST 2023</t>
  </si>
  <si>
    <t>B08ZLMSXKZ</t>
  </si>
  <si>
    <t>Not All Diamonds and Ros√©: The Inside Story of The Real Housewives from the People Who Lived It</t>
  </si>
  <si>
    <t>Quinn, Dave</t>
  </si>
  <si>
    <t>V8Z 6G5</t>
  </si>
  <si>
    <t>D01-7650774-1232241</t>
  </si>
  <si>
    <t>Tue Jan 03 22:44:24 PST 2023</t>
  </si>
  <si>
    <t>B0951SCZRK</t>
  </si>
  <si>
    <t>Dead Silence</t>
  </si>
  <si>
    <t>Barnes, S.A.</t>
  </si>
  <si>
    <t>V7H 2R6</t>
  </si>
  <si>
    <t>D01-1897754-1667419</t>
  </si>
  <si>
    <t>Tue Jan 03 22:36:40 PST 2023</t>
  </si>
  <si>
    <t>Camrose</t>
  </si>
  <si>
    <t>T4V 3S2</t>
  </si>
  <si>
    <t>D01-2795121-0624209</t>
  </si>
  <si>
    <t>Tue Jan 03 22:05:03 PST 2023</t>
  </si>
  <si>
    <t>B0818PZ925</t>
  </si>
  <si>
    <t>One Last Lie: A Novel (Mike Bowditch Mysteries Book 11)</t>
  </si>
  <si>
    <t>Doiron, Paul</t>
  </si>
  <si>
    <t>Chemainus</t>
  </si>
  <si>
    <t>V0R1K2</t>
  </si>
  <si>
    <t>D01-9429079-2214650</t>
  </si>
  <si>
    <t>Wed Jan 04 06:39:03 PST 2023</t>
  </si>
  <si>
    <t>B06XC41K6G</t>
  </si>
  <si>
    <t>Sourdough: A Novel</t>
  </si>
  <si>
    <t>Sloan, Robin</t>
  </si>
  <si>
    <t>N1E 2V3</t>
  </si>
  <si>
    <t>D01-3967322-7821002</t>
  </si>
  <si>
    <t>Tue Jan 03 22:23:47 PST 2023</t>
  </si>
  <si>
    <t>B015W3Q3QY</t>
  </si>
  <si>
    <t>Everfair: A Novel</t>
  </si>
  <si>
    <t>Shawl, Nisi</t>
  </si>
  <si>
    <t>V8V 3N9</t>
  </si>
  <si>
    <t>D01-3581485-8454666</t>
  </si>
  <si>
    <t>Tue Jan 03 22:41:55 PST 2023</t>
  </si>
  <si>
    <t>B08889RY1X</t>
  </si>
  <si>
    <t>Finlay Donovan Is Killing It: A Novel (The Finlay Donovan Series Book 1)</t>
  </si>
  <si>
    <t>T3H0S6</t>
  </si>
  <si>
    <t>D01-6737305-3184209</t>
  </si>
  <si>
    <t>Tue Jan 03 23:17:47 PST 2023</t>
  </si>
  <si>
    <t>V5Z 1C4</t>
  </si>
  <si>
    <t>D01-1728116-7952239</t>
  </si>
  <si>
    <t>Tue Jan 03 20:59:11 PST 2023</t>
  </si>
  <si>
    <t>B07QPHT8CB</t>
  </si>
  <si>
    <t>The House in the Cerulean Sea</t>
  </si>
  <si>
    <t>M1M 2B1</t>
  </si>
  <si>
    <t>D01-2783364-7315444</t>
  </si>
  <si>
    <t>Tue Jan 03 23:17:09 PST 2023</t>
  </si>
  <si>
    <t>B002LA0AWU</t>
  </si>
  <si>
    <t>The Tourist: A Novel (Milo Weaver Book 1)</t>
  </si>
  <si>
    <t>Steinhauer, Olen</t>
  </si>
  <si>
    <t>Saanichton</t>
  </si>
  <si>
    <t>V8M 1W5</t>
  </si>
  <si>
    <t>D01-2293983-5347419</t>
  </si>
  <si>
    <t>Wed Jan 04 04:58:05 PST 2023</t>
  </si>
  <si>
    <t>B08PG6CKZJ</t>
  </si>
  <si>
    <t>Apples Never Fall</t>
  </si>
  <si>
    <t>L7R 1R5</t>
  </si>
  <si>
    <t>D01-6897861-0003403</t>
  </si>
  <si>
    <t>Wed Jan 04 07:41:47 PST 2023</t>
  </si>
  <si>
    <t>B08R2JKPBY</t>
  </si>
  <si>
    <t>See, Solve, Scale: How Anyone Can Turn an Unsolved Problem into a Breakthrough Success</t>
  </si>
  <si>
    <t>Warshay, Danny</t>
  </si>
  <si>
    <t>N2V 2S4</t>
  </si>
  <si>
    <t>D01-6357201-0035451</t>
  </si>
  <si>
    <t>Wed Jan 04 06:24:21 PST 2023</t>
  </si>
  <si>
    <t>B00DK44KTA</t>
  </si>
  <si>
    <t>The Hathaways Complete Series: Mine Till Midnight, Seduce Me at Sunrise, Tempt Me at Twilight, Married by Morning, and Love in the Afternoon</t>
  </si>
  <si>
    <t>Nepean</t>
  </si>
  <si>
    <t>K2J 3L9</t>
  </si>
  <si>
    <t>D01-0212496-8685038</t>
  </si>
  <si>
    <t>Wed Jan 04 10:09:55 PST 2023</t>
  </si>
  <si>
    <t>B079Y51FC3</t>
  </si>
  <si>
    <t>The Dichotomy of Leadership: Balancing the Challenges of Extreme Ownership to Lead and Win</t>
  </si>
  <si>
    <t>North  York</t>
  </si>
  <si>
    <t>M2R 1Z9</t>
  </si>
  <si>
    <t>D01-8525233-4195415</t>
  </si>
  <si>
    <t>Wed Jan 04 10:09:31 PST 2023</t>
  </si>
  <si>
    <t>D01-3108840-6726664</t>
  </si>
  <si>
    <t>Wed Jan 04 05:36:38 PST 2023</t>
  </si>
  <si>
    <t>B09G14BQMM</t>
  </si>
  <si>
    <t>Nona the Ninth (The Locked Tomb Series Book 3)</t>
  </si>
  <si>
    <t>M6H4K5</t>
  </si>
  <si>
    <t>D01-1478731-1072251</t>
  </si>
  <si>
    <t>Wed Jan 04 10:47:44 PST 2023</t>
  </si>
  <si>
    <t>B00AQUTNIE</t>
  </si>
  <si>
    <t>How the Light Gets In: A Chief Inspector Gamache Novel (A Chief Inspector Gamache Mystery Book 9)</t>
  </si>
  <si>
    <t>Collingwood</t>
  </si>
  <si>
    <t>L9Y 4S4</t>
  </si>
  <si>
    <t>D01-7033419-3606669</t>
  </si>
  <si>
    <t>Wed Jan 04 04:37:29 PST 2023</t>
  </si>
  <si>
    <t>B000FA5QAE</t>
  </si>
  <si>
    <t>Four to Score (Stephanie Plum, No. 4): A Stephanie Plum Novel</t>
  </si>
  <si>
    <t>Rimbey</t>
  </si>
  <si>
    <t>T0C 2J0</t>
  </si>
  <si>
    <t>D01-6592999-2941011</t>
  </si>
  <si>
    <t>Wed Jan 04 05:28:18 PST 2023</t>
  </si>
  <si>
    <t>B01C2TAA6A</t>
  </si>
  <si>
    <t>Seeds of Deception: A Kate Burkholder Short Story (Kindle Single)</t>
  </si>
  <si>
    <t>D01-3033963-2745802</t>
  </si>
  <si>
    <t>Wed Jan 04 12:09:02 PST 2023</t>
  </si>
  <si>
    <t>B07RYGHRTS</t>
  </si>
  <si>
    <t>His &amp; Hers: A Novel</t>
  </si>
  <si>
    <t>D01-8271899-1603423</t>
  </si>
  <si>
    <t>Wed Jan 04 13:28:37 PST 2023</t>
  </si>
  <si>
    <t>B01M594DQ9</t>
  </si>
  <si>
    <t>The End of Eddy: A Novel</t>
  </si>
  <si>
    <t>Louis, √âdouard</t>
  </si>
  <si>
    <t>M4K 1R5</t>
  </si>
  <si>
    <t>D01-2614772-9203406</t>
  </si>
  <si>
    <t>Wed Jan 04 14:27:42 PST 2023</t>
  </si>
  <si>
    <t>N2K 0E9</t>
  </si>
  <si>
    <t>D01-4984495-7225802</t>
  </si>
  <si>
    <t>Wed Jan 04 09:13:56 PST 2023</t>
  </si>
  <si>
    <t>B087D5YQXB</t>
  </si>
  <si>
    <t>What Happened to You?: Conversations on Trauma, Resilience, and Healing</t>
  </si>
  <si>
    <t>Winfrey, Oprah</t>
  </si>
  <si>
    <t>LONDON</t>
  </si>
  <si>
    <t>N6E1L2</t>
  </si>
  <si>
    <t>D01-5967624-4374607</t>
  </si>
  <si>
    <t>Wed Jan 04 07:46:49 PST 2023</t>
  </si>
  <si>
    <t>B08BYCQBZN</t>
  </si>
  <si>
    <t>Working Backwards: Insights, Stories, and Secrets from Inside Amazon</t>
  </si>
  <si>
    <t>Bryar, Colin</t>
  </si>
  <si>
    <t>S7K 6E4</t>
  </si>
  <si>
    <t>D01-4048166-6534644</t>
  </si>
  <si>
    <t>Wed Jan 04 14:27:55 PST 2023</t>
  </si>
  <si>
    <t>B09Y46HRHZ</t>
  </si>
  <si>
    <t>Drinking Games: A Memoir</t>
  </si>
  <si>
    <t>Levy, Sarah</t>
  </si>
  <si>
    <t>CHARLOTTETOWN</t>
  </si>
  <si>
    <t>PE</t>
  </si>
  <si>
    <t>C1E2K2</t>
  </si>
  <si>
    <t>D01-2052938-3981052</t>
  </si>
  <si>
    <t>Wed Jan 04 09:05:16 PST 2023</t>
  </si>
  <si>
    <t>B07D2C5NNV</t>
  </si>
  <si>
    <t>How to Think Like a Roman Emperor: The Stoic Philosophy of Marcus Aurelius</t>
  </si>
  <si>
    <t>Robertson, Donald J.</t>
  </si>
  <si>
    <t>Lasalle</t>
  </si>
  <si>
    <t>N9J 3R9</t>
  </si>
  <si>
    <t>D01-9495407-7401857</t>
  </si>
  <si>
    <t>Wed Jan 04 15:50:44 PST 2023</t>
  </si>
  <si>
    <t>B09NJ83DQ3</t>
  </si>
  <si>
    <t>The Two Doctors G√≥rski</t>
  </si>
  <si>
    <t>Fellman, Isaac</t>
  </si>
  <si>
    <t>T3A 2E2</t>
  </si>
  <si>
    <t>D01-7364039-0211402</t>
  </si>
  <si>
    <t>Wed Jan 04 16:05:50 PST 2023</t>
  </si>
  <si>
    <t>B09NTK767T</t>
  </si>
  <si>
    <t>Dashing Through the Snowbirds: A Meg Langslow Mystery (Meg Langslow Mysteries Book 32)</t>
  </si>
  <si>
    <t>Andrews, Donna</t>
  </si>
  <si>
    <t>Oshawa</t>
  </si>
  <si>
    <t>L1K 1L4</t>
  </si>
  <si>
    <t>D01-1922605-6803462</t>
  </si>
  <si>
    <t>Wed Jan 04 14:49:10 PST 2023</t>
  </si>
  <si>
    <t>Roblin</t>
  </si>
  <si>
    <t>R0L1P0</t>
  </si>
  <si>
    <t>D01-2826012-6518639</t>
  </si>
  <si>
    <t>Wed Jan 04 08:58:31 PST 2023</t>
  </si>
  <si>
    <t>Summerside</t>
  </si>
  <si>
    <t>Prince Edward Island</t>
  </si>
  <si>
    <t>C1N 3N3</t>
  </si>
  <si>
    <t>D01-9270659-9734612</t>
  </si>
  <si>
    <t>Wed Jan 04 15:51:02 PST 2023</t>
  </si>
  <si>
    <t>Chilliwack</t>
  </si>
  <si>
    <t>V2R0Y1</t>
  </si>
  <si>
    <t>D01-6037551-5699463</t>
  </si>
  <si>
    <t>Wed Jan 04 16:04:06 PST 2023</t>
  </si>
  <si>
    <t>B09CNF77F1</t>
  </si>
  <si>
    <t>Round Up the Usual Peacocks: A Meg Langslow Mystery (Meg Langslow Mysteries Book 31)</t>
  </si>
  <si>
    <t>D01-5775219-8061001</t>
  </si>
  <si>
    <t>Wed Jan 04 10:13:53 PST 2023</t>
  </si>
  <si>
    <t>B0033DDIV4</t>
  </si>
  <si>
    <t>Last Snow (Jack McClure Novels Book 2)</t>
  </si>
  <si>
    <t>Lustbader, Eric Van</t>
  </si>
  <si>
    <t>R2J 3L5</t>
  </si>
  <si>
    <t>D01-8492418-4032222</t>
  </si>
  <si>
    <t>Wed Jan 04 16:36:42 PST 2023</t>
  </si>
  <si>
    <t>B08SKXG7MS</t>
  </si>
  <si>
    <t>Never Cross a Highlander</t>
  </si>
  <si>
    <t>Rayne, Lisa</t>
  </si>
  <si>
    <t>L8V 3Z4</t>
  </si>
  <si>
    <t>D01-3790376-2157020</t>
  </si>
  <si>
    <t>Wed Jan 04 10:41:19 PST 2023</t>
  </si>
  <si>
    <t>B09CNFRZDC</t>
  </si>
  <si>
    <t>The Bodyguard: A Novel</t>
  </si>
  <si>
    <t>Center, Katherine</t>
  </si>
  <si>
    <t>V7G 2T3</t>
  </si>
  <si>
    <t>D01-7524823-2557051</t>
  </si>
  <si>
    <t>Wed Jan 04 16:49:16 PST 2023</t>
  </si>
  <si>
    <t>B078X2DD1K</t>
  </si>
  <si>
    <t>Unbroken: 13 Stories Starring Disabled Teens</t>
  </si>
  <si>
    <t>Nijkamp, Marieke</t>
  </si>
  <si>
    <t>St. Andrews</t>
  </si>
  <si>
    <t>R1A 3A3</t>
  </si>
  <si>
    <t>D01-0904556-0784239</t>
  </si>
  <si>
    <t>Wed Jan 04 17:09:38 PST 2023</t>
  </si>
  <si>
    <t>B07GNDWQDT</t>
  </si>
  <si>
    <t>Chameleon: A Stephanie Patrick Thriller (Stephanie Patrick Thrillers Book 2)</t>
  </si>
  <si>
    <t>Burnell, Mark</t>
  </si>
  <si>
    <t>V3C 5H3</t>
  </si>
  <si>
    <t>D01-8791691-9389046</t>
  </si>
  <si>
    <t>Wed Jan 04 11:13:56 PST 2023</t>
  </si>
  <si>
    <t>Agassiz</t>
  </si>
  <si>
    <t>V0M1A1</t>
  </si>
  <si>
    <t>D01-6127206-9542628</t>
  </si>
  <si>
    <t>Wed Jan 04 17:26:00 PST 2023</t>
  </si>
  <si>
    <t>B09NKB5JTZ</t>
  </si>
  <si>
    <t>Six Feet Deep Dish (Deep Dish Mysteries Book 1)</t>
  </si>
  <si>
    <t>Quigley, Mindy</t>
  </si>
  <si>
    <t>Port Hardy</t>
  </si>
  <si>
    <t>V0N 2P0</t>
  </si>
  <si>
    <t>D01-9088596-4803421</t>
  </si>
  <si>
    <t>Wed Jan 04 17:30:27 PST 2023</t>
  </si>
  <si>
    <t>B08R2J2ZV9</t>
  </si>
  <si>
    <t>Petals and Poison: A Flower House Mystery (Flower House series Book 2)</t>
  </si>
  <si>
    <t>Dylan, Jess</t>
  </si>
  <si>
    <t>B08FZ8Y79B</t>
  </si>
  <si>
    <t>Death in Bloom: A Flower House Mystery (Flower House series Book 1)</t>
  </si>
  <si>
    <t>B09HPL19JZ</t>
  </si>
  <si>
    <t>Fatal Flowers: A Flower House Mystery (Flower House series Book 3)</t>
  </si>
  <si>
    <t>D01-0231023-2281807</t>
  </si>
  <si>
    <t>Wed Jan 04 18:19:47 PST 2023</t>
  </si>
  <si>
    <t>V6R1X3</t>
  </si>
  <si>
    <t>D01-6229297-6633813</t>
  </si>
  <si>
    <t>Wed Jan 04 19:07:29 PST 2023</t>
  </si>
  <si>
    <t>B087ZY8NXX</t>
  </si>
  <si>
    <t>The Survivors: A Novel</t>
  </si>
  <si>
    <t>Regina Beach</t>
  </si>
  <si>
    <t>S0G 4C0</t>
  </si>
  <si>
    <t>D01-5074226-0902644</t>
  </si>
  <si>
    <t>Wed Jan 04 18:49:42 PST 2023</t>
  </si>
  <si>
    <t>V6K 3K4</t>
  </si>
  <si>
    <t>D01-6454580-4605047</t>
  </si>
  <si>
    <t>Wed Jan 04 18:25:11 PST 2023</t>
  </si>
  <si>
    <t>B09NTKSCQ7</t>
  </si>
  <si>
    <t>American Caliph: The True Story of a Muslim Mystic, a Hollywood Epic, and the 1977 Siege of Washington, DC</t>
  </si>
  <si>
    <t>Mufti, Shahan</t>
  </si>
  <si>
    <t>Nanaimo</t>
  </si>
  <si>
    <t>V9T 5Z8</t>
  </si>
  <si>
    <t>D01-6148881-2537863</t>
  </si>
  <si>
    <t>Wed Jan 04 19:00:15 PST 2023</t>
  </si>
  <si>
    <t>G1M 2Z6</t>
  </si>
  <si>
    <t>D01-4021446-6550633</t>
  </si>
  <si>
    <t>Wed Jan 04 18:59:45 PST 2023</t>
  </si>
  <si>
    <t>D01-8011018-3917006</t>
  </si>
  <si>
    <t>Wed Jan 04 12:35:54 PST 2023</t>
  </si>
  <si>
    <t>M4G 0A6</t>
  </si>
  <si>
    <t>D01-2966459-3456244</t>
  </si>
  <si>
    <t>Wed Jan 04 12:36:22 PST 2023</t>
  </si>
  <si>
    <t>B00540QR7Q</t>
  </si>
  <si>
    <t>The Alloy of Law: A Mistborn Novel (The Mistborn Saga Book 4)</t>
  </si>
  <si>
    <t>Oakville</t>
  </si>
  <si>
    <t>L6K 2R9</t>
  </si>
  <si>
    <t>D01-3738089-0611405</t>
  </si>
  <si>
    <t>Wed Jan 04 14:12:26 PST 2023</t>
  </si>
  <si>
    <t>B002E7ARUU</t>
  </si>
  <si>
    <t>The Last Child: A Novel</t>
  </si>
  <si>
    <t>Hart, John</t>
  </si>
  <si>
    <t>seaforth</t>
  </si>
  <si>
    <t>N0K 1W0</t>
  </si>
  <si>
    <t>D01-6710986-6269033</t>
  </si>
  <si>
    <t>Wed Jan 04 17:22:54 PST 2023</t>
  </si>
  <si>
    <t>B07J4YT2HB</t>
  </si>
  <si>
    <t>Surrounded by Idiots: The Four Types of Human Behavior and How to Effectively Communicate with Each in Business (and in Life) (The Surrounded by Idiots Series)</t>
  </si>
  <si>
    <t>Erikson, Thomas</t>
  </si>
  <si>
    <t>K1T 0K3</t>
  </si>
  <si>
    <t>D01-1016347-5261010</t>
  </si>
  <si>
    <t>Wed Jan 04 19:36:27 PST 2023</t>
  </si>
  <si>
    <t>B08D87JZWH</t>
  </si>
  <si>
    <t>Turn a Blind Eye: A Detective William Warwick Novel (William Warwick Novels Book 3)</t>
  </si>
  <si>
    <t>M4W 1K3</t>
  </si>
  <si>
    <t>D01-0985087-7414633</t>
  </si>
  <si>
    <t>Wed Jan 04 21:06:26 PST 2023</t>
  </si>
  <si>
    <t>B004N6363A</t>
  </si>
  <si>
    <t>Half a Crown: A Story of a World that Could Have Been (Small Change Book 3)</t>
  </si>
  <si>
    <t>Walton, Jo</t>
  </si>
  <si>
    <t>Regina</t>
  </si>
  <si>
    <t>S4S 5X8</t>
  </si>
  <si>
    <t>B003H4I4VI</t>
  </si>
  <si>
    <t>Ha'penny: A Story of a World that Could Have Been (Small Change Book 2)</t>
  </si>
  <si>
    <t>D01-3722516-0877058</t>
  </si>
  <si>
    <t>Wed Jan 04 21:09:18 PST 2023</t>
  </si>
  <si>
    <t>B09CNFL3NC</t>
  </si>
  <si>
    <t>The Women of Rothschild: The Untold Story of the World's Most Famous Dynasty</t>
  </si>
  <si>
    <t>Livingstone, Natalie</t>
  </si>
  <si>
    <t>Fort Smith</t>
  </si>
  <si>
    <t>X1A 0P0</t>
  </si>
  <si>
    <t>D01-6079815-4358622</t>
  </si>
  <si>
    <t>Wed Jan 04 17:42:01 PST 2023</t>
  </si>
  <si>
    <t>B0071VUXXA</t>
  </si>
  <si>
    <t>Night (Night Trilogy)</t>
  </si>
  <si>
    <t>Wiesel, Elie</t>
  </si>
  <si>
    <t>P5A 1W8</t>
  </si>
  <si>
    <t>D01-8515911-2557009</t>
  </si>
  <si>
    <t>Wed Jan 04 16:29:34 PST 2023</t>
  </si>
  <si>
    <t>B00V35U13W</t>
  </si>
  <si>
    <t>Carry On (Simon Snow Trilogy Book 1)</t>
  </si>
  <si>
    <t>Rowell, Rainbow</t>
  </si>
  <si>
    <t>Ajax</t>
  </si>
  <si>
    <t>L1Z 1K9</t>
  </si>
  <si>
    <t>D01-5636628-7990655</t>
  </si>
  <si>
    <t>Wed Jan 04 18:24:00 PST 2023</t>
  </si>
  <si>
    <t>D01-0051376-0169819</t>
  </si>
  <si>
    <t>Wed Jan 04 23:35:07 PST 2023</t>
  </si>
  <si>
    <t>Comox</t>
  </si>
  <si>
    <t>V9M4A3</t>
  </si>
  <si>
    <t>D01-7213950-2323468</t>
  </si>
  <si>
    <t>Wed Jan 04 18:55:46 PST 2023</t>
  </si>
  <si>
    <t>B09SDZJZ9M</t>
  </si>
  <si>
    <t>Origins of The Wheel of Time: The Legends and Mythologies that Inspired Robert Jordan</t>
  </si>
  <si>
    <t>Livingston, Michael</t>
  </si>
  <si>
    <t>H3K 2R2</t>
  </si>
  <si>
    <t>D01-0135341-5773054</t>
  </si>
  <si>
    <t>Wed Jan 04 20:02:07 PST 2023</t>
  </si>
  <si>
    <t>Saint-Laurent</t>
  </si>
  <si>
    <t>H4R 3G4</t>
  </si>
  <si>
    <t>D01-6343396-4384260</t>
  </si>
  <si>
    <t>Wed Jan 04 20:12:30 PST 2023</t>
  </si>
  <si>
    <t>T2K 2J1</t>
  </si>
  <si>
    <t>D01-3268130-9133068</t>
  </si>
  <si>
    <t>Thu Jan 05 00:12:07 PST 2023</t>
  </si>
  <si>
    <t>B008S0E77Q</t>
  </si>
  <si>
    <t>Shadow &amp; Claw: The First Half of The Book of the New Sun</t>
  </si>
  <si>
    <t>Wolfe, Gene</t>
  </si>
  <si>
    <t>Arnprior</t>
  </si>
  <si>
    <t>K7S 3G9</t>
  </si>
  <si>
    <t>D01-4747757-1574624</t>
  </si>
  <si>
    <t>Wed Jan 04 17:55:11 PST 2023</t>
  </si>
  <si>
    <t>L6H 5T2</t>
  </si>
  <si>
    <t>D01-3829656-9129809</t>
  </si>
  <si>
    <t>Wed Jan 04 20:28:29 PST 2023</t>
  </si>
  <si>
    <t>T2J 4J3</t>
  </si>
  <si>
    <t>D01-6207676-1971422</t>
  </si>
  <si>
    <t>Wed Jan 04 22:42:52 PST 2023</t>
  </si>
  <si>
    <t>T3H 1T6</t>
  </si>
  <si>
    <t>D01-2927548-7577842</t>
  </si>
  <si>
    <t>Wed Jan 04 22:00:34 PST 2023</t>
  </si>
  <si>
    <t>B075JNGYJM</t>
  </si>
  <si>
    <t>Just One of the Boys (Chicago Falcons Book 1)</t>
  </si>
  <si>
    <t>Rooper, Leah</t>
  </si>
  <si>
    <t>Verdun</t>
  </si>
  <si>
    <t>H4G 1J7</t>
  </si>
  <si>
    <t>D01-3240554-8953860</t>
  </si>
  <si>
    <t>Wed Jan 04 22:43:05 PST 2023</t>
  </si>
  <si>
    <t>B09CHCFFFL</t>
  </si>
  <si>
    <t>I Kissed Shara Wheeler: A Novel</t>
  </si>
  <si>
    <t>VANCOUVER</t>
  </si>
  <si>
    <t>V5V1W9</t>
  </si>
  <si>
    <t>D01-0967145-0432205</t>
  </si>
  <si>
    <t>Wed Jan 04 16:48:23 PST 2023</t>
  </si>
  <si>
    <t>B077MP52HV</t>
  </si>
  <si>
    <t>Jar of Hearts</t>
  </si>
  <si>
    <t>H9W6E4</t>
  </si>
  <si>
    <t>D01-3034652-1494643</t>
  </si>
  <si>
    <t>Wed Jan 04 16:47:13 PST 2023</t>
  </si>
  <si>
    <t>T3H 5X4</t>
  </si>
  <si>
    <t>D01-9366575-3750600</t>
  </si>
  <si>
    <t>Wed Jan 04 21:39:48 PST 2023</t>
  </si>
  <si>
    <t>T2R 0X5</t>
  </si>
  <si>
    <t>D01-9229530-3654600</t>
  </si>
  <si>
    <t>Wed Jan 04 20:00:18 PST 2023</t>
  </si>
  <si>
    <t>T3H 5V5</t>
  </si>
  <si>
    <t>D01-5080004-7894633</t>
  </si>
  <si>
    <t>Wed Jan 04 22:04:20 PST 2023</t>
  </si>
  <si>
    <t>B01HW6Z2RU</t>
  </si>
  <si>
    <t>Snowblind: A Thriller (The Dark Iceland Series Book 1)</t>
  </si>
  <si>
    <t>Jonasson, Ragnar</t>
  </si>
  <si>
    <t>T3G 0E9</t>
  </si>
  <si>
    <t>D01-7930584-3693020</t>
  </si>
  <si>
    <t>Wed Jan 04 16:52:22 PST 2023</t>
  </si>
  <si>
    <t>B00UG9LC4I</t>
  </si>
  <si>
    <t>Six of Crows</t>
  </si>
  <si>
    <t>Saint-Bruno</t>
  </si>
  <si>
    <t>J3V 4S7</t>
  </si>
  <si>
    <t>D01-8666163-8777859</t>
  </si>
  <si>
    <t>Wed Jan 04 19:26:20 PST 2023</t>
  </si>
  <si>
    <t>B08FZ8QTP4</t>
  </si>
  <si>
    <t>Wanting: The Power of Mimetic Desire in Everyday Life</t>
  </si>
  <si>
    <t>Burgis, Luke</t>
  </si>
  <si>
    <t>M6E 3A4</t>
  </si>
  <si>
    <t>D01-1866600-9817836</t>
  </si>
  <si>
    <t>Thu Jan 05 00:39:59 PST 2023</t>
  </si>
  <si>
    <t>B09NQPKL8L</t>
  </si>
  <si>
    <t>The Ballad of Never After (Once Upon a Broken Heart Book 2)</t>
  </si>
  <si>
    <t>Garber, Stephanie</t>
  </si>
  <si>
    <t>Rock Creek</t>
  </si>
  <si>
    <t>V0H 1Y0</t>
  </si>
  <si>
    <t>D01-8126810-8553869</t>
  </si>
  <si>
    <t>Wed Jan 04 21:32:00 PST 2023</t>
  </si>
  <si>
    <t>V6T 1Z4</t>
  </si>
  <si>
    <t>D01-1065928-7072238</t>
  </si>
  <si>
    <t>Wed Jan 04 20:55:14 PST 2023</t>
  </si>
  <si>
    <t>B08NZCLPL6</t>
  </si>
  <si>
    <t>Once Upon a Broken Heart</t>
  </si>
  <si>
    <t>D01-6824175-2147459</t>
  </si>
  <si>
    <t>Wed Jan 04 19:00:08 PST 2023</t>
  </si>
  <si>
    <t>B08R2KW8DN</t>
  </si>
  <si>
    <t>The Shift: 7 Powerful Mindset Changes for Lasting Weight Loss</t>
  </si>
  <si>
    <t>Foster, Gary</t>
  </si>
  <si>
    <t>M4P 2W3</t>
  </si>
  <si>
    <t>D01-0653052-8553865</t>
  </si>
  <si>
    <t>Wed Jan 04 23:21:36 PST 2023</t>
  </si>
  <si>
    <t>D01-4695476-6953809</t>
  </si>
  <si>
    <t>Wed Jan 04 20:43:53 PST 2023</t>
  </si>
  <si>
    <t>G1X 4M7</t>
  </si>
  <si>
    <t>D01-7428620-5216234</t>
  </si>
  <si>
    <t>Thu Jan 05 06:20:00 PST 2023</t>
  </si>
  <si>
    <t>Windsor</t>
  </si>
  <si>
    <t>N9E 3N5</t>
  </si>
  <si>
    <t>D01-6292362-7737864</t>
  </si>
  <si>
    <t>Thu Jan 05 08:14:25 PST 2023</t>
  </si>
  <si>
    <t>M6S 1V6</t>
  </si>
  <si>
    <t>D01-3726247-5667455</t>
  </si>
  <si>
    <t>Thu Jan 05 07:55:36 PST 2023</t>
  </si>
  <si>
    <t>N2L 3G7</t>
  </si>
  <si>
    <t>D01-0635869-2841808</t>
  </si>
  <si>
    <t>Thu Jan 05 09:43:19 PST 2023</t>
  </si>
  <si>
    <t>B01DSWM0FY</t>
  </si>
  <si>
    <t>Wish</t>
  </si>
  <si>
    <t>O'Connor, Barbara</t>
  </si>
  <si>
    <t>, Grenville-Sur-La-Rouge</t>
  </si>
  <si>
    <t>J0V 1B0</t>
  </si>
  <si>
    <t>D01-3233856-3213056</t>
  </si>
  <si>
    <t>Thu Jan 05 09:47:05 PST 2023</t>
  </si>
  <si>
    <t>B07CWPY32B</t>
  </si>
  <si>
    <t>Queen Victoria: Twenty-Four Days That Changed Her Life</t>
  </si>
  <si>
    <t>Worsley, Lucy</t>
  </si>
  <si>
    <t>Lunenburg</t>
  </si>
  <si>
    <t>B0J 2C0</t>
  </si>
  <si>
    <t>D01-5154129-9433824</t>
  </si>
  <si>
    <t>Thu Jan 05 05:29:18 PST 2023</t>
  </si>
  <si>
    <t>V5V 2V6</t>
  </si>
  <si>
    <t>D01-6935818-8038616</t>
  </si>
  <si>
    <t>Thu Jan 05 11:57:23 PST 2023</t>
  </si>
  <si>
    <t>B000UZQIVK</t>
  </si>
  <si>
    <t>An Incomplete Revenge: A Maisie Dobbs Novel</t>
  </si>
  <si>
    <t>Winspear, Jacqueline</t>
  </si>
  <si>
    <t>Fort McMurray</t>
  </si>
  <si>
    <t>T9H 4Z7</t>
  </si>
  <si>
    <t>D01-3879864-8205016</t>
  </si>
  <si>
    <t>Thu Jan 05 07:27:47 PST 2023</t>
  </si>
  <si>
    <t>B08BYCWK6T</t>
  </si>
  <si>
    <t>The Good Sister: A Novel</t>
  </si>
  <si>
    <t>Melfort</t>
  </si>
  <si>
    <t>S0E 1A0</t>
  </si>
  <si>
    <t>D01-4195924-3811437</t>
  </si>
  <si>
    <t>Thu Jan 05 13:25:09 PST 2023</t>
  </si>
  <si>
    <t>Richmond</t>
  </si>
  <si>
    <t>V7C 5P9</t>
  </si>
  <si>
    <t>D01-4859196-5648229</t>
  </si>
  <si>
    <t>Thu Jan 05 07:11:54 PST 2023</t>
  </si>
  <si>
    <t>Camlachie</t>
  </si>
  <si>
    <t>N0N 1E0</t>
  </si>
  <si>
    <t>D01-7920478-1350650</t>
  </si>
  <si>
    <t>Thu Jan 05 14:34:27 PST 2023</t>
  </si>
  <si>
    <t>B01AGIBQTO</t>
  </si>
  <si>
    <t>The Summer That Melted Everything: A Novel</t>
  </si>
  <si>
    <t>McDaniel, Tiffany</t>
  </si>
  <si>
    <t>H2R1Z4</t>
  </si>
  <si>
    <t>D01-1841502-3705868</t>
  </si>
  <si>
    <t>Thu Jan 05 07:03:58 PST 2023</t>
  </si>
  <si>
    <t>B003BQZ80M</t>
  </si>
  <si>
    <t>Lord of Chaos: Book Six of 'The Wheel of Time'</t>
  </si>
  <si>
    <t>N2E 2N3</t>
  </si>
  <si>
    <t>D01-0976088-6867438</t>
  </si>
  <si>
    <t>Thu Jan 05 15:02:01 PST 2023</t>
  </si>
  <si>
    <t>B086ZXF6MR</t>
  </si>
  <si>
    <t>Faithless in Death: An Eve Dallas Novel</t>
  </si>
  <si>
    <t>Cambridge</t>
  </si>
  <si>
    <t>N1R 5S2</t>
  </si>
  <si>
    <t>D01-2989130-7837061</t>
  </si>
  <si>
    <t>Thu Jan 05 07:20:33 PST 2023</t>
  </si>
  <si>
    <t>B00R697BC8</t>
  </si>
  <si>
    <t>The Bands of Mourning: A Mistborn Novel (The Mistborn Saga Book 6)</t>
  </si>
  <si>
    <t>V6J 5M7</t>
  </si>
  <si>
    <t>D01-5040814-8944267</t>
  </si>
  <si>
    <t>Thu Jan 05 12:45:34 PST 2023</t>
  </si>
  <si>
    <t>B005569HMG</t>
  </si>
  <si>
    <t>Only Time Will Tell (Clifton Chronicles Book 1)</t>
  </si>
  <si>
    <t>Bothwell</t>
  </si>
  <si>
    <t>N0P 1C0</t>
  </si>
  <si>
    <t>D01-5420283-6509002</t>
  </si>
  <si>
    <t>Thu Jan 05 08:20:29 PST 2023</t>
  </si>
  <si>
    <t>B01LX8L8SH</t>
  </si>
  <si>
    <t>If We Were Villains: A Novel</t>
  </si>
  <si>
    <t>Rio, M. L.</t>
  </si>
  <si>
    <t>L7G 6G1</t>
  </si>
  <si>
    <t>D01-3280893-6944206</t>
  </si>
  <si>
    <t>Thu Jan 05 08:19:41 PST 2023</t>
  </si>
  <si>
    <t>T3G 5V1</t>
  </si>
  <si>
    <t>D01-3626299-8621046</t>
  </si>
  <si>
    <t>Thu Jan 05 08:58:40 PST 2023</t>
  </si>
  <si>
    <t>D01-2231572-1949055</t>
  </si>
  <si>
    <t>Thu Jan 05 15:24:48 PST 2023</t>
  </si>
  <si>
    <t>B07J52G4YC</t>
  </si>
  <si>
    <t>The Stories You Tell: A Mystery (Roxane Weary Book 3)</t>
  </si>
  <si>
    <t>Lepionka, Kristen</t>
  </si>
  <si>
    <t>V1Y9Y9</t>
  </si>
  <si>
    <t>D01-1653918-8928238</t>
  </si>
  <si>
    <t>Thu Jan 05 09:46:58 PST 2023</t>
  </si>
  <si>
    <t>B009LRWGIC</t>
  </si>
  <si>
    <t>Double Love (Sweet Valley High #1)</t>
  </si>
  <si>
    <t>Pascal, Francine</t>
  </si>
  <si>
    <t>Spencerville</t>
  </si>
  <si>
    <t>K0E 1X0</t>
  </si>
  <si>
    <t>D01-8382663-4374631</t>
  </si>
  <si>
    <t>Thu Jan 05 09:35:40 PST 2023</t>
  </si>
  <si>
    <t>V8X 1M5</t>
  </si>
  <si>
    <t>D01-1485065-0227405</t>
  </si>
  <si>
    <t>Thu Jan 05 09:57:14 PST 2023</t>
  </si>
  <si>
    <t>B005KJJ4F8</t>
  </si>
  <si>
    <t>Cinder (The Lunar Chronicles Book 1)</t>
  </si>
  <si>
    <t>Meyer, Marissa</t>
  </si>
  <si>
    <t>Corunna</t>
  </si>
  <si>
    <t>N0N 1G0</t>
  </si>
  <si>
    <t>D01-8081418-7376239</t>
  </si>
  <si>
    <t>Thu Jan 05 16:18:41 PST 2023</t>
  </si>
  <si>
    <t>L6C 2X1</t>
  </si>
  <si>
    <t>D01-2057806-7478661</t>
  </si>
  <si>
    <t>Thu Jan 05 09:26:38 PST 2023</t>
  </si>
  <si>
    <t>D01-6337666-5331424</t>
  </si>
  <si>
    <t>Thu Jan 05 09:59:30 PST 2023</t>
  </si>
  <si>
    <t>B088Q9X35M</t>
  </si>
  <si>
    <t>Finding Freedom: A Cook's Story; Remaking a Life from Scratch</t>
  </si>
  <si>
    <t>French, Erin</t>
  </si>
  <si>
    <t>Halifax</t>
  </si>
  <si>
    <t>B3N1X4</t>
  </si>
  <si>
    <t>D01-1194027-6941017</t>
  </si>
  <si>
    <t>Thu Jan 05 16:05:52 PST 2023</t>
  </si>
  <si>
    <t>Picton</t>
  </si>
  <si>
    <t>K0K 2T0</t>
  </si>
  <si>
    <t>D01-4526497-6057817</t>
  </si>
  <si>
    <t>Thu Jan 05 11:14:16 PST 2023</t>
  </si>
  <si>
    <t>D01-3049370-0217822</t>
  </si>
  <si>
    <t>Thu Jan 05 16:45:18 PST 2023</t>
  </si>
  <si>
    <t>B00M64A8UA</t>
  </si>
  <si>
    <t>The Complete Wheel of Time</t>
  </si>
  <si>
    <t>T3Z 3C3</t>
  </si>
  <si>
    <t>D01-4368358-4534651</t>
  </si>
  <si>
    <t>Thu Jan 05 18:05:51 PST 2023</t>
  </si>
  <si>
    <t>H4A 2K6</t>
  </si>
  <si>
    <t>D01-3884721-3267437</t>
  </si>
  <si>
    <t>Thu Jan 05 12:54:00 PST 2023</t>
  </si>
  <si>
    <t>B08FZ96ZQX</t>
  </si>
  <si>
    <t>Temptation</t>
  </si>
  <si>
    <t>Bradford</t>
  </si>
  <si>
    <t>L3Z 2W2</t>
  </si>
  <si>
    <t>D01-7580860-9254646</t>
  </si>
  <si>
    <t>Thu Jan 05 12:44:40 PST 2023</t>
  </si>
  <si>
    <t>B00Z65S2GI</t>
  </si>
  <si>
    <t>Puttin' On the Ritz: Fred Astaire and the Fine Art of Panache, A Biography</t>
  </si>
  <si>
    <t>Levinson, Peter</t>
  </si>
  <si>
    <t>K2M 1V8</t>
  </si>
  <si>
    <t>D01-2740420-1091459</t>
  </si>
  <si>
    <t>Thu Jan 05 19:20:28 PST 2023</t>
  </si>
  <si>
    <t>V7M 1R8</t>
  </si>
  <si>
    <t>D01-2579366-8656211</t>
  </si>
  <si>
    <t>Thu Jan 05 18:37:49 PST 2023</t>
  </si>
  <si>
    <t>B087ZX4WTB</t>
  </si>
  <si>
    <t>Follow Me Under</t>
  </si>
  <si>
    <t>D01-5775451-2912226</t>
  </si>
  <si>
    <t>Thu Jan 05 18:45:50 PST 2023</t>
  </si>
  <si>
    <t>B09HPKLJPB</t>
  </si>
  <si>
    <t>Our Wives Under the Sea: A Novel</t>
  </si>
  <si>
    <t>Armfield, Julia</t>
  </si>
  <si>
    <t>H2C 1X2</t>
  </si>
  <si>
    <t>D01-0217845-5731475</t>
  </si>
  <si>
    <t>Thu Jan 05 12:49:18 PST 2023</t>
  </si>
  <si>
    <t>V6K 4V8</t>
  </si>
  <si>
    <t>D01-0148023-4867437</t>
  </si>
  <si>
    <t>Thu Jan 05 19:28:34 PST 2023</t>
  </si>
  <si>
    <t>T3G 0B8</t>
  </si>
  <si>
    <t>D01-8039557-2541056</t>
  </si>
  <si>
    <t>Thu Jan 05 14:59:08 PST 2023</t>
  </si>
  <si>
    <t>B00AQUTONI</t>
  </si>
  <si>
    <t>Steppenwolf: A Novel (Picador Modern Classics)</t>
  </si>
  <si>
    <t>Hesse, Hermann</t>
  </si>
  <si>
    <t>L7L 6C9</t>
  </si>
  <si>
    <t>D01-9172780-0742652</t>
  </si>
  <si>
    <t>Thu Jan 05 19:29:25 PST 2023</t>
  </si>
  <si>
    <t>L7M 4J1</t>
  </si>
  <si>
    <t>D01-8555598-7181052</t>
  </si>
  <si>
    <t>Thu Jan 05 21:02:02 PST 2023</t>
  </si>
  <si>
    <t>B08R2K7PVK</t>
  </si>
  <si>
    <t>If This Gets Out: A Novel</t>
  </si>
  <si>
    <t>Baden</t>
  </si>
  <si>
    <t>N3A 4K8</t>
  </si>
  <si>
    <t>D01-4436716-6662618</t>
  </si>
  <si>
    <t>Thu Jan 05 22:38:19 PST 2023</t>
  </si>
  <si>
    <t>B07LF64DZ2</t>
  </si>
  <si>
    <t>Ninth House (Alex Stern Book 1)</t>
  </si>
  <si>
    <t>V6K 4T5</t>
  </si>
  <si>
    <t>D01-7127166-6608219</t>
  </si>
  <si>
    <t>Thu Jan 05 20:41:14 PST 2023</t>
  </si>
  <si>
    <t>B01MTQFZSV</t>
  </si>
  <si>
    <t>I Was Told to Come Alone: My Journey Behind the Lines of Jihad</t>
  </si>
  <si>
    <t>Mekhennet, Souad</t>
  </si>
  <si>
    <t>H2T 1Y8</t>
  </si>
  <si>
    <t>D01-6486077-0640260</t>
  </si>
  <si>
    <t>Thu Jan 05 21:28:26 PST 2023</t>
  </si>
  <si>
    <t>B07JBQTL3W</t>
  </si>
  <si>
    <t>Under Currents: A Novel</t>
  </si>
  <si>
    <t>D01-6765446-1862608</t>
  </si>
  <si>
    <t>Thu Jan 05 21:56:00 PST 2023</t>
  </si>
  <si>
    <t>D01-8875962-8189053</t>
  </si>
  <si>
    <t>Thu Jan 05 21:55:17 PST 2023</t>
  </si>
  <si>
    <t>B078X1N8VF</t>
  </si>
  <si>
    <t>Exit Strategy: The Murderbot Diaries</t>
  </si>
  <si>
    <t>D01-5926045-1853059</t>
  </si>
  <si>
    <t>Thu Jan 05 18:36:07 PST 2023</t>
  </si>
  <si>
    <t>B0721KN6T8</t>
  </si>
  <si>
    <t>Winterhouse</t>
  </si>
  <si>
    <t>Guterson, Ben</t>
  </si>
  <si>
    <t>V8W 2E1</t>
  </si>
  <si>
    <t>D01-5520291-2045019</t>
  </si>
  <si>
    <t>Thu Jan 05 21:35:24 PST 2023</t>
  </si>
  <si>
    <t>B0879HWKY2</t>
  </si>
  <si>
    <t>Witchshadow: The Witchlands</t>
  </si>
  <si>
    <t>V7P 3H7</t>
  </si>
  <si>
    <t>D01-8056184-2035436</t>
  </si>
  <si>
    <t>Thu Jan 05 19:42:29 PST 2023</t>
  </si>
  <si>
    <t>B092T8VJJP</t>
  </si>
  <si>
    <t>Wild Irish Rose: A Molly Murphy Mystery (Molly Murphy Mysteries Book 18)</t>
  </si>
  <si>
    <t>D01-8258332-5545819</t>
  </si>
  <si>
    <t>Thu Jan 05 19:42:01 PST 2023</t>
  </si>
  <si>
    <t>B08GJR81P3</t>
  </si>
  <si>
    <t>Ridgeline: A Novel</t>
  </si>
  <si>
    <t>Punke, Michael</t>
  </si>
  <si>
    <t>N3R 5A1</t>
  </si>
  <si>
    <t>D01-5835386-6336242</t>
  </si>
  <si>
    <t>Thu Jan 05 21:41:39 PST 2023</t>
  </si>
  <si>
    <t>B08QGKHYHT</t>
  </si>
  <si>
    <t>The Last Shadow (Ender Sextet Book 6)</t>
  </si>
  <si>
    <t>Card, Orson Scott</t>
  </si>
  <si>
    <t>Matane</t>
  </si>
  <si>
    <t>G4W 1Y2</t>
  </si>
  <si>
    <t>D01-0278512-4182673</t>
  </si>
  <si>
    <t>Thu Jan 05 18:24:21 PST 2023</t>
  </si>
  <si>
    <t>B07KP5TJ8B</t>
  </si>
  <si>
    <t>Supernova</t>
  </si>
  <si>
    <t>N2P 1A9</t>
  </si>
  <si>
    <t>D01-2983440-0969857</t>
  </si>
  <si>
    <t>Thu Jan 05 21:29:04 PST 2023</t>
  </si>
  <si>
    <t>B081D7ZSTL</t>
  </si>
  <si>
    <t>To Sleep in a Sea of Stars (Fractalverse)</t>
  </si>
  <si>
    <t>Paolini, Christopher</t>
  </si>
  <si>
    <t>Salt Spring Island</t>
  </si>
  <si>
    <t>V8K 1J2</t>
  </si>
  <si>
    <t>D01-3479607-5385855</t>
  </si>
  <si>
    <t>Thu Jan 05 20:13:18 PST 2023</t>
  </si>
  <si>
    <t>B09NHKKJYN</t>
  </si>
  <si>
    <t>Little Eve</t>
  </si>
  <si>
    <t>Ward, Catriona</t>
  </si>
  <si>
    <t>M4E 2X7</t>
  </si>
  <si>
    <t>D01-6019465-1715410</t>
  </si>
  <si>
    <t>Thu Jan 05 22:12:56 PST 2023</t>
  </si>
  <si>
    <t>L1H 6X5</t>
  </si>
  <si>
    <t>D01-4422159-0979432</t>
  </si>
  <si>
    <t>Fri Jan 06 06:41:27 PST 2023</t>
  </si>
  <si>
    <t>V7N 2M1</t>
  </si>
  <si>
    <t>D01-8110400-7635468</t>
  </si>
  <si>
    <t>Thu Jan 05 17:56:38 PST 2023</t>
  </si>
  <si>
    <t>B07JFLZXM9</t>
  </si>
  <si>
    <t>Just Pretending (Chicago Falcons Book 3)</t>
  </si>
  <si>
    <t>M9B 0A1</t>
  </si>
  <si>
    <t>B07D2BRTB5</t>
  </si>
  <si>
    <t>Just One of the Royals (Chicago Falcons Book 2)</t>
  </si>
  <si>
    <t>D01-7555674-4531466</t>
  </si>
  <si>
    <t>Thu Jan 05 18:43:50 PST 2023</t>
  </si>
  <si>
    <t>B003G4W49C</t>
  </si>
  <si>
    <t>Ender's Game (Ender Quintet Book 1)</t>
  </si>
  <si>
    <t>V5R 4Y5</t>
  </si>
  <si>
    <t>D01-4222950-4281824</t>
  </si>
  <si>
    <t>Thu Jan 05 17:05:48 PST 2023</t>
  </si>
  <si>
    <t>B08FZ8W12F</t>
  </si>
  <si>
    <t>Golden Boy: A Murder Among the Manhattan Elite</t>
  </si>
  <si>
    <t>Glatt, John</t>
  </si>
  <si>
    <t>S7J 3P3</t>
  </si>
  <si>
    <t>D01-0323591-8416246</t>
  </si>
  <si>
    <t>Fri Jan 06 00:40:23 PST 2023</t>
  </si>
  <si>
    <t>B00FUX7RUI</t>
  </si>
  <si>
    <t>Two Sides of the Moon: Our Story of the Cold War Space Race</t>
  </si>
  <si>
    <t>Leonov, Alexei</t>
  </si>
  <si>
    <t>M8V 4G2</t>
  </si>
  <si>
    <t>D01-2242682-4445015</t>
  </si>
  <si>
    <t>Thu Jan 05 19:48:21 PST 2023</t>
  </si>
  <si>
    <t>B0011UGM8C</t>
  </si>
  <si>
    <t>The Silver Swan: A Novel (Quirke Book 2)</t>
  </si>
  <si>
    <t>Black, Benjamin</t>
  </si>
  <si>
    <t>port perry</t>
  </si>
  <si>
    <t>L9L 1E4</t>
  </si>
  <si>
    <t>D01-1758334-8381067</t>
  </si>
  <si>
    <t>Fri Jan 06 00:41:17 PST 2023</t>
  </si>
  <si>
    <t>B08R2K1D36</t>
  </si>
  <si>
    <t>Surveillance State: Inside China's Quest to Launch a New Era of Social Control</t>
  </si>
  <si>
    <t>Chin, Josh</t>
  </si>
  <si>
    <t>D01-1747260-3011419</t>
  </si>
  <si>
    <t>Thu Jan 05 21:20:45 PST 2023</t>
  </si>
  <si>
    <t>V6Z 1L8</t>
  </si>
  <si>
    <t>D01-2008971-4957043</t>
  </si>
  <si>
    <t>Thu Jan 05 21:09:53 PST 2023</t>
  </si>
  <si>
    <t>B000UZQHFW</t>
  </si>
  <si>
    <t>The Saturday Wife: A Novel</t>
  </si>
  <si>
    <t>Ragen, Naomi</t>
  </si>
  <si>
    <t>M5P 1K5</t>
  </si>
  <si>
    <t>D01-3560642-6342628</t>
  </si>
  <si>
    <t>Thu Jan 05 21:42:31 PST 2023</t>
  </si>
  <si>
    <t>B01NCWVFLB</t>
  </si>
  <si>
    <t>Children of the Fleet (Fleet School Book 1)</t>
  </si>
  <si>
    <t>D01-4500861-0995425</t>
  </si>
  <si>
    <t>Thu Jan 05 22:25:41 PST 2023</t>
  </si>
  <si>
    <t>B08PSSWS4Z</t>
  </si>
  <si>
    <t>A Marvellous Light (The Last Binding Book 1)</t>
  </si>
  <si>
    <t>Marske, Freya</t>
  </si>
  <si>
    <t>D01-8690493-3891410</t>
  </si>
  <si>
    <t>Thu Jan 05 23:38:27 PST 2023</t>
  </si>
  <si>
    <t>B01N0KCU1A</t>
  </si>
  <si>
    <t>Kangaroo Too: A Novel (The Kangaroo Series Book 2)</t>
  </si>
  <si>
    <t>Chen, Curtis C.</t>
  </si>
  <si>
    <t>N2K 4C5</t>
  </si>
  <si>
    <t>D01-8596186-1165002</t>
  </si>
  <si>
    <t>Fri Jan 06 04:26:29 PST 2023</t>
  </si>
  <si>
    <t>B00VQ1HJZ6</t>
  </si>
  <si>
    <t>What She Really Wants: A Story</t>
  </si>
  <si>
    <t>Delinsky, Barbara</t>
  </si>
  <si>
    <t>Lunenburg County</t>
  </si>
  <si>
    <t>B0R 1G0</t>
  </si>
  <si>
    <t>D01-2620514-4669057</t>
  </si>
  <si>
    <t>Thu Jan 05 21:26:16 PST 2023</t>
  </si>
  <si>
    <t>B09NTJR1V3</t>
  </si>
  <si>
    <t>Santa's Little Yelpers: An Andy Carpenter Mystery (An Andy Carpenter Novel Book 26)</t>
  </si>
  <si>
    <t>D01-3939113-7974604</t>
  </si>
  <si>
    <t>Thu Jan 05 21:45:26 PST 2023</t>
  </si>
  <si>
    <t>N8N 5H4</t>
  </si>
  <si>
    <t>D01-4275953-3014652</t>
  </si>
  <si>
    <t>Thu Jan 05 21:56:11 PST 2023</t>
  </si>
  <si>
    <t>D01-7135829-3046610</t>
  </si>
  <si>
    <t>Thu Jan 05 22:49:02 PST 2023</t>
  </si>
  <si>
    <t>B07LF59QD2</t>
  </si>
  <si>
    <t>Knight of the Silver Circle (The Dragonslayer Book 2)</t>
  </si>
  <si>
    <t>Hamilton, Duncan M.</t>
  </si>
  <si>
    <t>Quesnel</t>
  </si>
  <si>
    <t>V2J 1B5</t>
  </si>
  <si>
    <t>D01-0290447-7104260</t>
  </si>
  <si>
    <t>Thu Jan 05 19:53:39 PST 2023</t>
  </si>
  <si>
    <t>Wolfville</t>
  </si>
  <si>
    <t>B4P 0B7</t>
  </si>
  <si>
    <t>D01-8953083-2665837</t>
  </si>
  <si>
    <t>Thu Jan 05 19:48:15 PST 2023</t>
  </si>
  <si>
    <t>B09NTK4D44</t>
  </si>
  <si>
    <t>The Prisoner: A Novel</t>
  </si>
  <si>
    <t>M3H 3H5</t>
  </si>
  <si>
    <t>D01-8708643-3197009</t>
  </si>
  <si>
    <t>Thu Jan 05 19:38:51 PST 2023</t>
  </si>
  <si>
    <t>B000UB9NFC</t>
  </si>
  <si>
    <t>Twelve Sharp (Stephanie Plum, No. 12)</t>
  </si>
  <si>
    <t>D01-3002633-4329823</t>
  </si>
  <si>
    <t>Fri Jan 06 05:52:40 PST 2023</t>
  </si>
  <si>
    <t>M6J 3A6</t>
  </si>
  <si>
    <t>D01-5573851-2397013</t>
  </si>
  <si>
    <t>Thu Jan 05 22:31:52 PST 2023</t>
  </si>
  <si>
    <t>B09NTKBHQZ</t>
  </si>
  <si>
    <t>Starry Messenger: Cosmic Perspectives on Civilization</t>
  </si>
  <si>
    <t>Tyson, Neil deGrasse</t>
  </si>
  <si>
    <t>V8Z7Z5</t>
  </si>
  <si>
    <t>D01-4323984-5801801</t>
  </si>
  <si>
    <t>Thu Jan 05 23:13:24 PST 2023</t>
  </si>
  <si>
    <t>B01M4K9TRE</t>
  </si>
  <si>
    <t>A Dog's Way Home: A Novel (A Dog's Way Home Novel Book 1)</t>
  </si>
  <si>
    <t>Cameron, W. Bruce</t>
  </si>
  <si>
    <t>V1X 2K8</t>
  </si>
  <si>
    <t>D01-1594168-6995460</t>
  </si>
  <si>
    <t>Fri Jan 06 08:21:49 PST 2023</t>
  </si>
  <si>
    <t>Thorsby</t>
  </si>
  <si>
    <t>T0C2P0</t>
  </si>
  <si>
    <t>D01-2619190-6947427</t>
  </si>
  <si>
    <t>Fri Jan 06 07:40:51 PST 2023</t>
  </si>
  <si>
    <t>B00L744YZU</t>
  </si>
  <si>
    <t>Liars in Love: Stories</t>
  </si>
  <si>
    <t>Yates, Richard</t>
  </si>
  <si>
    <t>L1R 0G8</t>
  </si>
  <si>
    <t>D01-8773884-3552214</t>
  </si>
  <si>
    <t>Fri Jan 06 08:41:03 PST 2023</t>
  </si>
  <si>
    <t>V4C 3S5</t>
  </si>
  <si>
    <t>D01-9637232-0169801</t>
  </si>
  <si>
    <t>Fri Jan 06 09:56:51 PST 2023</t>
  </si>
  <si>
    <t>B01N198VU5</t>
  </si>
  <si>
    <t>The Three-Body Problem Series: The Three-Body Problem, The Dark Forest, Death's End</t>
  </si>
  <si>
    <t>M6J 2J9</t>
  </si>
  <si>
    <t>D01-9799303-4400251</t>
  </si>
  <si>
    <t>Fri Jan 06 05:04:10 PST 2023</t>
  </si>
  <si>
    <t>Williamstown</t>
  </si>
  <si>
    <t>K0C 2J0</t>
  </si>
  <si>
    <t>D01-5750500-5203418</t>
  </si>
  <si>
    <t>Fri Jan 06 04:11:11 PST 2023</t>
  </si>
  <si>
    <t>B092T9M6LJ</t>
  </si>
  <si>
    <t>The Latecomer: A Novel</t>
  </si>
  <si>
    <t>Korelitz, Jean Hanff</t>
  </si>
  <si>
    <t>M4V2T2</t>
  </si>
  <si>
    <t>D01-8990123-2416225</t>
  </si>
  <si>
    <t>Fri Jan 06 12:28:04 PST 2023</t>
  </si>
  <si>
    <t>T6H 5E5</t>
  </si>
  <si>
    <t>D01-2762034-2819451</t>
  </si>
  <si>
    <t>Fri Jan 06 09:48:20 PST 2023</t>
  </si>
  <si>
    <t>B002N44XRC</t>
  </si>
  <si>
    <t>Why Women Have Sex: Understanding Sexual Motivations from Adventure to Revenge (and Everything in Between)</t>
  </si>
  <si>
    <t>Meston, Cindy M.</t>
  </si>
  <si>
    <t>V3M 4B2</t>
  </si>
  <si>
    <t>D01-8145334-2400218</t>
  </si>
  <si>
    <t>Fri Jan 06 04:53:18 PST 2023</t>
  </si>
  <si>
    <t>B00R13OYU6</t>
  </si>
  <si>
    <t>The Dark Forest (The Three-Body Problem Series Book 2)</t>
  </si>
  <si>
    <t>H2X 2X8</t>
  </si>
  <si>
    <t>D01-5774270-0672234</t>
  </si>
  <si>
    <t>Fri Jan 06 11:43:47 PST 2023</t>
  </si>
  <si>
    <t>marsh lake</t>
  </si>
  <si>
    <t>Y0B 1Y2</t>
  </si>
  <si>
    <t>D01-2386855-9350602</t>
  </si>
  <si>
    <t>Fri Jan 06 06:53:51 PST 2023</t>
  </si>
  <si>
    <t>Victoria Harbour</t>
  </si>
  <si>
    <t>L0K 2A0</t>
  </si>
  <si>
    <t>D01-5783221-3222665</t>
  </si>
  <si>
    <t>Fri Jan 06 06:51:31 PST 2023</t>
  </si>
  <si>
    <t>L3T 3L7</t>
  </si>
  <si>
    <t>D01-3765013-5683460</t>
  </si>
  <si>
    <t>Fri Jan 06 14:29:43 PST 2023</t>
  </si>
  <si>
    <t>R3R 3L9</t>
  </si>
  <si>
    <t>D01-4919610-7088213</t>
  </si>
  <si>
    <t>Fri Jan 06 13:34:46 PST 2023</t>
  </si>
  <si>
    <t>Gatineau</t>
  </si>
  <si>
    <t>J9J 3E6</t>
  </si>
  <si>
    <t>D01-6045206-0061007</t>
  </si>
  <si>
    <t>Fri Jan 06 08:54:51 PST 2023</t>
  </si>
  <si>
    <t>M5N 1V2</t>
  </si>
  <si>
    <t>D01-2068210-4653048</t>
  </si>
  <si>
    <t>Fri Jan 06 09:36:05 PST 2023</t>
  </si>
  <si>
    <t>T2K 1N8</t>
  </si>
  <si>
    <t>D01-7554885-6096213</t>
  </si>
  <si>
    <t>Fri Jan 06 09:43:17 PST 2023</t>
  </si>
  <si>
    <t>B01N7QH3D6</t>
  </si>
  <si>
    <t>Happiness: A Memoir: The Crooked Little Road to Semi-Ever After</t>
  </si>
  <si>
    <t>Harpham, Heather</t>
  </si>
  <si>
    <t>R2Y 0R1</t>
  </si>
  <si>
    <t>D01-1115504-5808247</t>
  </si>
  <si>
    <t>Fri Jan 06 13:42:13 PST 2023</t>
  </si>
  <si>
    <t>H4A 3R5</t>
  </si>
  <si>
    <t>D01-8202079-3302634</t>
  </si>
  <si>
    <t>Fri Jan 06 09:54:26 PST 2023</t>
  </si>
  <si>
    <t>B01N02H38P</t>
  </si>
  <si>
    <t>Goodbye, Vitamin: A Novel</t>
  </si>
  <si>
    <t>Khong, Rachel</t>
  </si>
  <si>
    <t>Huntingdon</t>
  </si>
  <si>
    <t>J0S 1H0</t>
  </si>
  <si>
    <t>D01-6789738-5222636</t>
  </si>
  <si>
    <t>Fri Jan 06 09:26:04 PST 2023</t>
  </si>
  <si>
    <t>M4J 2X1</t>
  </si>
  <si>
    <t>D01-9391713-8022661</t>
  </si>
  <si>
    <t>Fri Jan 06 16:21:31 PST 2023</t>
  </si>
  <si>
    <t>B07DC3WRKT</t>
  </si>
  <si>
    <t>The Mamba Mentality: How I Play</t>
  </si>
  <si>
    <t>Bryant, Kobe</t>
  </si>
  <si>
    <t>V3K 1E9</t>
  </si>
  <si>
    <t>D01-4118554-0208219</t>
  </si>
  <si>
    <t>Fri Jan 06 10:18:23 PST 2023</t>
  </si>
  <si>
    <t>M6S2B7</t>
  </si>
  <si>
    <t>D01-1569422-3609846</t>
  </si>
  <si>
    <t>Fri Jan 06 10:54:46 PST 2023</t>
  </si>
  <si>
    <t>B08WKZM5Y4</t>
  </si>
  <si>
    <t>Shadow Grave</t>
  </si>
  <si>
    <t>Cohen, Marina</t>
  </si>
  <si>
    <t>M9W 3T8</t>
  </si>
  <si>
    <t>D01-9662985-0979426</t>
  </si>
  <si>
    <t>Fri Jan 06 11:44:10 PST 2023</t>
  </si>
  <si>
    <t>M5S 2W8</t>
  </si>
  <si>
    <t>D01-2579945-7321850</t>
  </si>
  <si>
    <t>Fri Jan 06 11:43:22 PST 2023</t>
  </si>
  <si>
    <t>County Of Grande Prairie No.</t>
  </si>
  <si>
    <t>T8W 5B2</t>
  </si>
  <si>
    <t>D01-7777982-5789041</t>
  </si>
  <si>
    <t>Fri Jan 06 11:43:07 PST 2023</t>
  </si>
  <si>
    <t>B075DH24T8</t>
  </si>
  <si>
    <t>Stygian: A Dark-Hunter Novel (Dark-Hunter Novels Book 27)</t>
  </si>
  <si>
    <t>Lutes Mountain</t>
  </si>
  <si>
    <t>E1G 2X5</t>
  </si>
  <si>
    <t>D01-8922948-4269064</t>
  </si>
  <si>
    <t>Fri Jan 06 18:00:42 PST 2023</t>
  </si>
  <si>
    <t>D01-4535501-2976226</t>
  </si>
  <si>
    <t>Fri Jan 06 11:20:00 PST 2023</t>
  </si>
  <si>
    <t>M6S 1M6</t>
  </si>
  <si>
    <t>D01-7165105-3968248</t>
  </si>
  <si>
    <t>Fri Jan 06 12:18:31 PST 2023</t>
  </si>
  <si>
    <t>B086J3PVLQ</t>
  </si>
  <si>
    <t>Crush (Crave Book 2)</t>
  </si>
  <si>
    <t>Wolff, Tracy</t>
  </si>
  <si>
    <t>Winfield</t>
  </si>
  <si>
    <t>V4V 1B2</t>
  </si>
  <si>
    <t>D01-3037170-4025864</t>
  </si>
  <si>
    <t>Fri Jan 06 18:28:01 PST 2023</t>
  </si>
  <si>
    <t>florence</t>
  </si>
  <si>
    <t>nova scotia</t>
  </si>
  <si>
    <t>B1Y1L9</t>
  </si>
  <si>
    <t>D01-2855475-5875408</t>
  </si>
  <si>
    <t>Fri Jan 06 12:23:29 PST 2023</t>
  </si>
  <si>
    <t>V2M2R8</t>
  </si>
  <si>
    <t>D01-3390767-5190636</t>
  </si>
  <si>
    <t>Fri Jan 06 12:53:30 PST 2023</t>
  </si>
  <si>
    <t>B07G133P1F</t>
  </si>
  <si>
    <t>The Inflamed Mind: A Radical New Approach to Depression</t>
  </si>
  <si>
    <t>Bullmore, Edward</t>
  </si>
  <si>
    <t>Candiac</t>
  </si>
  <si>
    <t>J5R 5P1</t>
  </si>
  <si>
    <t>D01-5912433-3315424</t>
  </si>
  <si>
    <t>Fri Jan 06 19:18:45 PST 2023</t>
  </si>
  <si>
    <t>B004QGY36Q</t>
  </si>
  <si>
    <t>Speak</t>
  </si>
  <si>
    <t>Anderson, Laurie Halse</t>
  </si>
  <si>
    <t>M9A 3N7</t>
  </si>
  <si>
    <t>D01-2419285-2329850</t>
  </si>
  <si>
    <t>Fri Jan 06 19:45:34 PST 2023</t>
  </si>
  <si>
    <t>V7M 2N4</t>
  </si>
  <si>
    <t>D01-3146191-5757019</t>
  </si>
  <si>
    <t>Fri Jan 06 13:27:51 PST 2023</t>
  </si>
  <si>
    <t>L7P 0B6</t>
  </si>
  <si>
    <t>D01-2795200-7977801</t>
  </si>
  <si>
    <t>Fri Jan 06 13:50:02 PST 2023</t>
  </si>
  <si>
    <t>B09CNF8FHY</t>
  </si>
  <si>
    <t>Councilor: A Novel in the Grand Illusion</t>
  </si>
  <si>
    <t>D01-1539895-6934641</t>
  </si>
  <si>
    <t>Fri Jan 06 20:21:07 PST 2023</t>
  </si>
  <si>
    <t>V1T 7W7</t>
  </si>
  <si>
    <t>D01-0697157-3568209</t>
  </si>
  <si>
    <t>Fri Jan 06 19:26:39 PST 2023</t>
  </si>
  <si>
    <t>T2T 0R3</t>
  </si>
  <si>
    <t>D01-3682341-9408224</t>
  </si>
  <si>
    <t>Fri Jan 06 14:58:29 PST 2023</t>
  </si>
  <si>
    <t>B012NB6D2W</t>
  </si>
  <si>
    <t>Pandemic: Tracking Contagions, from Cholera to Coronaviruses and Beyond</t>
  </si>
  <si>
    <t>Shah, Sonia</t>
  </si>
  <si>
    <t>ottawa</t>
  </si>
  <si>
    <t>K2S 0L9</t>
  </si>
  <si>
    <t>D01-4731263-9165064</t>
  </si>
  <si>
    <t>Fri Jan 06 15:07:49 PST 2023</t>
  </si>
  <si>
    <t>V1H 2A7</t>
  </si>
  <si>
    <t>D01-6838063-1843404</t>
  </si>
  <si>
    <t>Fri Jan 06 15:12:42 PST 2023</t>
  </si>
  <si>
    <t>B017RBWHVY</t>
  </si>
  <si>
    <t>The Book of Secrets: A Novel</t>
  </si>
  <si>
    <t>Vassanji, M.G.</t>
  </si>
  <si>
    <t>K2K 2C3</t>
  </si>
  <si>
    <t>D01-4711915-6806609</t>
  </si>
  <si>
    <t>Fri Jan 06 15:55:43 PST 2023</t>
  </si>
  <si>
    <t>V9R 1W3</t>
  </si>
  <si>
    <t>D01-3972479-4294636</t>
  </si>
  <si>
    <t>Fri Jan 06 23:31:12 PST 2023</t>
  </si>
  <si>
    <t>D01-9207648-5757057</t>
  </si>
  <si>
    <t>Fri Jan 06 15:47:07 PST 2023</t>
  </si>
  <si>
    <t>B09NTKFN3C</t>
  </si>
  <si>
    <t>Bad Girl Reputation: An Avalon Bay Novel</t>
  </si>
  <si>
    <t>Kennedy, Elle</t>
  </si>
  <si>
    <t>T3E 4V9</t>
  </si>
  <si>
    <t>D01-4958139-9878631</t>
  </si>
  <si>
    <t>Fri Jan 06 16:06:04 PST 2023</t>
  </si>
  <si>
    <t>V7W 3B3</t>
  </si>
  <si>
    <t>D01-4358221-0486628</t>
  </si>
  <si>
    <t>Fri Jan 06 18:41:46 PST 2023</t>
  </si>
  <si>
    <t>B0818PHF1X</t>
  </si>
  <si>
    <t>Once You Go This Far: A Mystery (Roxane Weary Book 4)</t>
  </si>
  <si>
    <t>D01-4672498-7465835</t>
  </si>
  <si>
    <t>Fri Jan 06 19:06:24 PST 2023</t>
  </si>
  <si>
    <t>D01-9459101-5555440</t>
  </si>
  <si>
    <t>Sat Jan 07 01:41:14 PST 2023</t>
  </si>
  <si>
    <t>B00GQ6FOBC</t>
  </si>
  <si>
    <t>Taking Down the Lion: The Triumphant Rise and Tragic Fall of Tyco's Dennis Kozlowski</t>
  </si>
  <si>
    <t>Neal, Catherine S.</t>
  </si>
  <si>
    <t>J9J 0Z9</t>
  </si>
  <si>
    <t>D01-1859337-5257801</t>
  </si>
  <si>
    <t>Fri Jan 06 18:24:58 PST 2023</t>
  </si>
  <si>
    <t>D01-6108117-3353840</t>
  </si>
  <si>
    <t>Sat Jan 07 04:14:04 PST 2023</t>
  </si>
  <si>
    <t>B006MGZ39O</t>
  </si>
  <si>
    <t>Beyond the Wall: Essays from the Outside</t>
  </si>
  <si>
    <t>Abbey, Edward</t>
  </si>
  <si>
    <t>St Zotique</t>
  </si>
  <si>
    <t>J0P 1Z0</t>
  </si>
  <si>
    <t>D01-3600488-8803407</t>
  </si>
  <si>
    <t>Fri Jan 06 17:49:11 PST 2023</t>
  </si>
  <si>
    <t>B00K48GW96</t>
  </si>
  <si>
    <t>Obsidian (A Lux Novel Book 1)</t>
  </si>
  <si>
    <t>Armentrout, Jennifer L.</t>
  </si>
  <si>
    <t>Waterdown</t>
  </si>
  <si>
    <t>L8B 1A6</t>
  </si>
  <si>
    <t>D01-3952934-1814653</t>
  </si>
  <si>
    <t>Fri Jan 06 18:48:07 PST 2023</t>
  </si>
  <si>
    <t>B081LW6477</t>
  </si>
  <si>
    <t>The Switch: A Novel</t>
  </si>
  <si>
    <t>O'Leary, Beth</t>
  </si>
  <si>
    <t>K1R 5J3</t>
  </si>
  <si>
    <t>D01-7321766-4278611</t>
  </si>
  <si>
    <t>Fri Jan 06 21:08:54 PST 2023</t>
  </si>
  <si>
    <t>B078X255Y1</t>
  </si>
  <si>
    <t>The Consuming Fire (The Interdependency Book 2)</t>
  </si>
  <si>
    <t>T3H 4R1</t>
  </si>
  <si>
    <t>D01-1954038-7549063</t>
  </si>
  <si>
    <t>Fri Jan 06 21:51:49 PST 2023</t>
  </si>
  <si>
    <t>V8R 5S3</t>
  </si>
  <si>
    <t>D01-9635421-4384216</t>
  </si>
  <si>
    <t>Fri Jan 06 19:22:46 PST 2023</t>
  </si>
  <si>
    <t>B07NTMH6DR</t>
  </si>
  <si>
    <t>A Better Man: A Chief Inspector Gamache Novel</t>
  </si>
  <si>
    <t>Sarnia</t>
  </si>
  <si>
    <t>N7S 5S6</t>
  </si>
  <si>
    <t>D01-5313867-1629053</t>
  </si>
  <si>
    <t>Fri Jan 06 20:02:49 PST 2023</t>
  </si>
  <si>
    <t>B0841FHN4C</t>
  </si>
  <si>
    <t>All the Devils Are Here: A Novel (Chief Inspector Gamache Novel Book 16)</t>
  </si>
  <si>
    <t>H9W 2S3</t>
  </si>
  <si>
    <t>D01-5104375-9152228</t>
  </si>
  <si>
    <t>Fri Jan 06 18:44:39 PST 2023</t>
  </si>
  <si>
    <t>B01M2BPO4O</t>
  </si>
  <si>
    <t>The Breakdown: A Novel</t>
  </si>
  <si>
    <t>K2H 7C4</t>
  </si>
  <si>
    <t>D01-2761430-7581009</t>
  </si>
  <si>
    <t>Fri Jan 06 19:09:43 PST 2023</t>
  </si>
  <si>
    <t>B004TLHPI6</t>
  </si>
  <si>
    <t>You're Next: A Thriller</t>
  </si>
  <si>
    <t>T2T 6M7</t>
  </si>
  <si>
    <t>D01-6898437-4953844</t>
  </si>
  <si>
    <t>Fri Jan 06 21:01:44 PST 2023</t>
  </si>
  <si>
    <t>Kingston</t>
  </si>
  <si>
    <t>K7L2T0</t>
  </si>
  <si>
    <t>D01-2178513-5318652</t>
  </si>
  <si>
    <t>Fri Jan 06 19:41:21 PST 2023</t>
  </si>
  <si>
    <t>B09NJ8QK38</t>
  </si>
  <si>
    <t>Daisy Darker: A Novel</t>
  </si>
  <si>
    <t>D01-7470353-1430615</t>
  </si>
  <si>
    <t>Sat Jan 07 04:13:32 PST 2023</t>
  </si>
  <si>
    <t>B006MGZTUC</t>
  </si>
  <si>
    <t>One Life at a Time, Please</t>
  </si>
  <si>
    <t>D01-7896049-3798609</t>
  </si>
  <si>
    <t>Fri Jan 06 20:47:24 PST 2023</t>
  </si>
  <si>
    <t>B08K78J238</t>
  </si>
  <si>
    <t>What a Plant Knows: A Field Guide to the Senses: Updated and Expanded Edition</t>
  </si>
  <si>
    <t>Chamovitz, Daniel</t>
  </si>
  <si>
    <t>Gibsons</t>
  </si>
  <si>
    <t>V0N 1V3</t>
  </si>
  <si>
    <t>D01-1157961-9677008</t>
  </si>
  <si>
    <t>Sat Jan 07 00:13:03 PST 2023</t>
  </si>
  <si>
    <t>T6E 6C6</t>
  </si>
  <si>
    <t>D01-8563230-7171409</t>
  </si>
  <si>
    <t>Fri Jan 06 21:37:03 PST 2023</t>
  </si>
  <si>
    <t>D01-5847873-5705825</t>
  </si>
  <si>
    <t>Fri Jan 06 21:48:43 PST 2023</t>
  </si>
  <si>
    <t>L5B 4M7</t>
  </si>
  <si>
    <t>D01-3461346-8457847</t>
  </si>
  <si>
    <t>Sat Jan 07 00:16:28 PST 2023</t>
  </si>
  <si>
    <t>B09NHJLQXP</t>
  </si>
  <si>
    <t>A Restless Truth (The Last Binding Book 2)</t>
  </si>
  <si>
    <t>D01-1143361-1664218</t>
  </si>
  <si>
    <t>Sat Jan 07 05:40:36 PST 2023</t>
  </si>
  <si>
    <t>B09NTM6Y88</t>
  </si>
  <si>
    <t>Come Back in September: A Literary Education on West Sixty-seventh Street, Manhattan</t>
  </si>
  <si>
    <t>Pinckney, Darryl</t>
  </si>
  <si>
    <t>H3J2Z7</t>
  </si>
  <si>
    <t>D01-9777671-3283412</t>
  </si>
  <si>
    <t>Fri Jan 06 20:34:53 PST 2023</t>
  </si>
  <si>
    <t>B015WAWLFY</t>
  </si>
  <si>
    <t>Most Wanted</t>
  </si>
  <si>
    <t>Martensville</t>
  </si>
  <si>
    <t>S0K 0A2</t>
  </si>
  <si>
    <t>D01-8688684-4649829</t>
  </si>
  <si>
    <t>Sat Jan 07 00:45:46 PST 2023</t>
  </si>
  <si>
    <t>L3C 7K3</t>
  </si>
  <si>
    <t>D01-3166609-4681845</t>
  </si>
  <si>
    <t>Fri Jan 06 22:34:25 PST 2023</t>
  </si>
  <si>
    <t>N8Y 3E2</t>
  </si>
  <si>
    <t>D01-0070395-9856254</t>
  </si>
  <si>
    <t>Fri Jan 06 23:25:01 PST 2023</t>
  </si>
  <si>
    <t>B0015DWIVK</t>
  </si>
  <si>
    <t>Seduce Me at Sunrise (The Hathaways, Book 2) (Hathaways (2))</t>
  </si>
  <si>
    <t>D01-3152288-5152210</t>
  </si>
  <si>
    <t>Sat Jan 07 01:54:34 PST 2023</t>
  </si>
  <si>
    <t>B07D2BRZFC</t>
  </si>
  <si>
    <t>The Girls at 17 Swann Street: A Novel</t>
  </si>
  <si>
    <t>Zgheib, Yara</t>
  </si>
  <si>
    <t>M5T 1G8</t>
  </si>
  <si>
    <t>D01-5167932-4809867</t>
  </si>
  <si>
    <t>Sat Jan 07 08:56:17 PST 2023</t>
  </si>
  <si>
    <t>Courtenay</t>
  </si>
  <si>
    <t>V9N 2N6</t>
  </si>
  <si>
    <t>D01-2602459-3997017</t>
  </si>
  <si>
    <t>Sat Jan 07 02:38:47 PST 2023</t>
  </si>
  <si>
    <t>B08FZ8GM8Q</t>
  </si>
  <si>
    <t>Local Hero</t>
  </si>
  <si>
    <t>Pickering</t>
  </si>
  <si>
    <t>L1V 1P9</t>
  </si>
  <si>
    <t>D01-4331092-0857846</t>
  </si>
  <si>
    <t>Sat Jan 07 09:26:48 PST 2023</t>
  </si>
  <si>
    <t>St-Nicolas</t>
  </si>
  <si>
    <t>G7A 1R4</t>
  </si>
  <si>
    <t>D01-4888608-0048257</t>
  </si>
  <si>
    <t>Sat Jan 07 08:50:38 PST 2023</t>
  </si>
  <si>
    <t>T2N3G3</t>
  </si>
  <si>
    <t>D01-4819132-8624247</t>
  </si>
  <si>
    <t>Sat Jan 07 05:04:45 PST 2023</t>
  </si>
  <si>
    <t>B08F435YQW</t>
  </si>
  <si>
    <t>When the Earl Met His Match (Wedded by Scandal Book 4)</t>
  </si>
  <si>
    <t>Reid, Stacy</t>
  </si>
  <si>
    <t>H3W 2J1</t>
  </si>
  <si>
    <t>D01-5036428-6150648</t>
  </si>
  <si>
    <t>Sat Jan 07 03:34:43 PST 2023</t>
  </si>
  <si>
    <t>T5R5G7</t>
  </si>
  <si>
    <t>D01-7083207-8521831</t>
  </si>
  <si>
    <t>Sat Jan 07 03:32:51 PST 2023</t>
  </si>
  <si>
    <t>B092T8QDYW</t>
  </si>
  <si>
    <t>A (Very) Short History of Life on Earth: 4.6 Billion Years in 12 Pithy Chapters</t>
  </si>
  <si>
    <t>Gee, Henry</t>
  </si>
  <si>
    <t>Nanoose Bay</t>
  </si>
  <si>
    <t>V9P 9H2</t>
  </si>
  <si>
    <t>D01-9616642-9062606</t>
  </si>
  <si>
    <t>Sat Jan 07 09:59:08 PST 2023</t>
  </si>
  <si>
    <t>B07HM25HKS</t>
  </si>
  <si>
    <t>The Scent Keeper: A Novel</t>
  </si>
  <si>
    <t>Bauermeister, Erica</t>
  </si>
  <si>
    <t>M5P 1P7</t>
  </si>
  <si>
    <t>D01-4025139-3286615</t>
  </si>
  <si>
    <t>Sat Jan 07 04:56:20 PST 2023</t>
  </si>
  <si>
    <t>N1H 6J1</t>
  </si>
  <si>
    <t>D01-7725709-9558609</t>
  </si>
  <si>
    <t>Sat Jan 07 05:42:00 PST 2023</t>
  </si>
  <si>
    <t>Coalhurst</t>
  </si>
  <si>
    <t>T0L 0V0</t>
  </si>
  <si>
    <t>D01-6765615-3107445</t>
  </si>
  <si>
    <t>Sat Jan 07 05:26:24 PST 2023</t>
  </si>
  <si>
    <t>B003K15O3E</t>
  </si>
  <si>
    <t>The Gathering Storm: Book Twelve of the Wheel of Time</t>
  </si>
  <si>
    <t>V3M 1C5</t>
  </si>
  <si>
    <t>D01-7712103-6883429</t>
  </si>
  <si>
    <t>Sat Jan 07 05:11:55 PST 2023</t>
  </si>
  <si>
    <t>B09CNFTDXQ</t>
  </si>
  <si>
    <t>The Gatekeeper: A Thriller (A Dez Limerick Novel Book 1)</t>
  </si>
  <si>
    <t>Byrne, James</t>
  </si>
  <si>
    <t>D01-9899701-6454633</t>
  </si>
  <si>
    <t>Sat Jan 07 12:14:07 PST 2023</t>
  </si>
  <si>
    <t>Fitzroy Harbour</t>
  </si>
  <si>
    <t>K0A 1X0</t>
  </si>
  <si>
    <t>D01-0572261-1465866</t>
  </si>
  <si>
    <t>Sat Jan 07 07:30:06 PST 2023</t>
  </si>
  <si>
    <t>B07QQLCZY1</t>
  </si>
  <si>
    <t>American Dirt (Oprah's Book Club): A Novel</t>
  </si>
  <si>
    <t>Cummins, Jeanine</t>
  </si>
  <si>
    <t>L6H 6N8</t>
  </si>
  <si>
    <t>D01-8878890-2707460</t>
  </si>
  <si>
    <t>Sat Jan 07 13:45:34 PST 2023</t>
  </si>
  <si>
    <t>B07R6GMTL3</t>
  </si>
  <si>
    <t>Europe Against the Jews, 1880-1945</t>
  </si>
  <si>
    <t>Aly, G√∂tz</t>
  </si>
  <si>
    <t>N2L 3T2</t>
  </si>
  <si>
    <t>D01-2796561-6035412</t>
  </si>
  <si>
    <t>Sat Jan 07 08:01:36 PST 2023</t>
  </si>
  <si>
    <t>B076ZLK1GJ</t>
  </si>
  <si>
    <t>Eating My Way Through Italy: Heading Off the Main Roads to Discover the Hidden Treasures of the Italian Table</t>
  </si>
  <si>
    <t xml:space="preserve">Minchilli, Elizabeth Helman </t>
  </si>
  <si>
    <t>V6B 1G1</t>
  </si>
  <si>
    <t>D01-6596150-8358632</t>
  </si>
  <si>
    <t>Sat Jan 07 08:17:08 PST 2023</t>
  </si>
  <si>
    <t>B09NTJMM2F</t>
  </si>
  <si>
    <t>A Death in Tokyo: A Mystery (The Kyoichiro Kaga Series Book 3)</t>
  </si>
  <si>
    <t>TORONTO</t>
  </si>
  <si>
    <t>M4Y 2J3</t>
  </si>
  <si>
    <t>D01-0201214-1965060</t>
  </si>
  <si>
    <t>Sat Jan 07 14:15:36 PST 2023</t>
  </si>
  <si>
    <t>D01-9305376-7661060</t>
  </si>
  <si>
    <t>Sat Jan 07 14:40:50 PST 2023</t>
  </si>
  <si>
    <t>B0893SBFYJ</t>
  </si>
  <si>
    <t>The Kaiser's Web: A Novel (Cotton Malone Book 16)</t>
  </si>
  <si>
    <t>Cobourg</t>
  </si>
  <si>
    <t>K9A 1N9</t>
  </si>
  <si>
    <t>D01-6958410-1785840</t>
  </si>
  <si>
    <t>Sat Jan 07 14:16:31 PST 2023</t>
  </si>
  <si>
    <t>D01-1226283-2531439</t>
  </si>
  <si>
    <t>Sat Jan 07 09:10:11 PST 2023</t>
  </si>
  <si>
    <t>B088DRJXHW</t>
  </si>
  <si>
    <t>The Maidens: A Novel</t>
  </si>
  <si>
    <t>M5E1Z8</t>
  </si>
  <si>
    <t>D01-4511257-0621036</t>
  </si>
  <si>
    <t>Sat Jan 07 12:07:18 PST 2023</t>
  </si>
  <si>
    <t>Outremont</t>
  </si>
  <si>
    <t>H2V 1L8</t>
  </si>
  <si>
    <t>D01-7544864-6739460</t>
  </si>
  <si>
    <t>Sat Jan 07 15:42:45 PST 2023</t>
  </si>
  <si>
    <t>B002S6UNRE</t>
  </si>
  <si>
    <t>Deadhouse Gates: Book Two of The Malazan Book of the Fallen</t>
  </si>
  <si>
    <t>coquitlam</t>
  </si>
  <si>
    <t>V3C 4W2</t>
  </si>
  <si>
    <t>D01-2392988-0704236</t>
  </si>
  <si>
    <t>Sat Jan 07 10:43:41 PST 2023</t>
  </si>
  <si>
    <t>Fort Saskatchewan</t>
  </si>
  <si>
    <t>T8L 0A6</t>
  </si>
  <si>
    <t>D01-4945740-2131430</t>
  </si>
  <si>
    <t>Sat Jan 07 10:19:20 PST 2023</t>
  </si>
  <si>
    <t>B078X31CP2</t>
  </si>
  <si>
    <t>Trust Me: A Novel</t>
  </si>
  <si>
    <t>Ryan, Hank Phillippi</t>
  </si>
  <si>
    <t>T2J 1B6</t>
  </si>
  <si>
    <t>D01-2760001-4099403</t>
  </si>
  <si>
    <t>Sat Jan 07 10:39:49 PST 2023</t>
  </si>
  <si>
    <t>B092T9MYM2</t>
  </si>
  <si>
    <t>The Expectation Effect: How Your Mindset Can Change Your World</t>
  </si>
  <si>
    <t>Robson, David</t>
  </si>
  <si>
    <t>Atlin</t>
  </si>
  <si>
    <t>V0W 1A0</t>
  </si>
  <si>
    <t>D01-9968507-2457814</t>
  </si>
  <si>
    <t>Sat Jan 07 16:55:29 PST 2023</t>
  </si>
  <si>
    <t>B01HB7GHBA</t>
  </si>
  <si>
    <t>Lotus: A Novel</t>
  </si>
  <si>
    <t>Zhang, Lijia</t>
  </si>
  <si>
    <t>St, John's</t>
  </si>
  <si>
    <t>NL</t>
  </si>
  <si>
    <t>A1B 3B5</t>
  </si>
  <si>
    <t>D01-9426767-9533065</t>
  </si>
  <si>
    <t>Sat Jan 07 11:16:49 PST 2023</t>
  </si>
  <si>
    <t>B00CQY7WBI</t>
  </si>
  <si>
    <t>Vicious (Villains Book 1)</t>
  </si>
  <si>
    <t>D01-3913050-8118619</t>
  </si>
  <si>
    <t>Sat Jan 07 10:26:23 PST 2023</t>
  </si>
  <si>
    <t>B07JYZ4G6N</t>
  </si>
  <si>
    <t>The Redemption of Time: A Three-Body Problem Novel (The Three-Body Problem Series Book 4)</t>
  </si>
  <si>
    <t>Baoshu</t>
  </si>
  <si>
    <t>V5L 2B2</t>
  </si>
  <si>
    <t>D01-9062704-1875468</t>
  </si>
  <si>
    <t>Sat Jan 07 17:36:34 PST 2023</t>
  </si>
  <si>
    <t>D01-6785667-2179417</t>
  </si>
  <si>
    <t>Sat Jan 07 12:11:25 PST 2023</t>
  </si>
  <si>
    <t>L7P 0N1</t>
  </si>
  <si>
    <t>D01-4695091-5552261</t>
  </si>
  <si>
    <t>Sat Jan 07 17:17:18 PST 2023</t>
  </si>
  <si>
    <t>B00FILC2DO</t>
  </si>
  <si>
    <t>Revolutionary Russia, 1891-1991: A History</t>
  </si>
  <si>
    <t>Figes, Orlando</t>
  </si>
  <si>
    <t>Burin</t>
  </si>
  <si>
    <t>A0E1E0</t>
  </si>
  <si>
    <t>D01-5472300-9913820</t>
  </si>
  <si>
    <t>Sat Jan 07 17:08:00 PST 2023</t>
  </si>
  <si>
    <t>N2T2A9</t>
  </si>
  <si>
    <t>D01-5739585-6448255</t>
  </si>
  <si>
    <t>Sat Jan 07 17:06:56 PST 2023</t>
  </si>
  <si>
    <t>D01-1758308-8432223</t>
  </si>
  <si>
    <t>Sat Jan 07 12:23:30 PST 2023</t>
  </si>
  <si>
    <t>B079DVJYLK</t>
  </si>
  <si>
    <t>Of Blood and Bone: Chronicles of The One, Book 2</t>
  </si>
  <si>
    <t>D01-8902108-1577821</t>
  </si>
  <si>
    <t>Sat Jan 07 12:02:24 PST 2023</t>
  </si>
  <si>
    <t>COURTENAY</t>
  </si>
  <si>
    <t>BRITISH COLUMBIA</t>
  </si>
  <si>
    <t>V9J 1Y3</t>
  </si>
  <si>
    <t>D01-7243422-0310641</t>
  </si>
  <si>
    <t>Sat Jan 07 18:05:31 PST 2023</t>
  </si>
  <si>
    <t>Weyburn</t>
  </si>
  <si>
    <t>S4H 3C8</t>
  </si>
  <si>
    <t>D01-5980392-1910601</t>
  </si>
  <si>
    <t>Sat Jan 07 18:30:30 PST 2023</t>
  </si>
  <si>
    <t>B00R1AWE1A</t>
  </si>
  <si>
    <t>Those Girls: A Novel</t>
  </si>
  <si>
    <t>Stevens, Chevy</t>
  </si>
  <si>
    <t>L1M 1H9</t>
  </si>
  <si>
    <t>D01-4765203-5856206</t>
  </si>
  <si>
    <t>Sat Jan 07 14:04:36 PST 2023</t>
  </si>
  <si>
    <t>Mount Pearl</t>
  </si>
  <si>
    <t>A1N 1J8</t>
  </si>
  <si>
    <t>D01-2827032-6365049</t>
  </si>
  <si>
    <t>Sat Jan 07 19:31:27 PST 2023</t>
  </si>
  <si>
    <t>B00FO6WKSK</t>
  </si>
  <si>
    <t>The Order War: A Novel in the Saga of Recluce</t>
  </si>
  <si>
    <t>V9M 1E1</t>
  </si>
  <si>
    <t>Listowel</t>
  </si>
  <si>
    <t>N4W 6C2</t>
  </si>
  <si>
    <t>D01-3513856-6902661</t>
  </si>
  <si>
    <t>Sat Jan 07 13:57:18 PST 2023</t>
  </si>
  <si>
    <t>L5A 1R1</t>
  </si>
  <si>
    <t>D01-4412992-1011466</t>
  </si>
  <si>
    <t>Sat Jan 07 14:17:02 PST 2023</t>
  </si>
  <si>
    <t>D01-9078154-9408242</t>
  </si>
  <si>
    <t>Sat Jan 07 19:11:13 PST 2023</t>
  </si>
  <si>
    <t>B079DV7DX8</t>
  </si>
  <si>
    <t>You Don't Look Your Age...and Other Fairy Tales Sampler</t>
  </si>
  <si>
    <t>Nevins, Sheila</t>
  </si>
  <si>
    <t>M6S 1M3</t>
  </si>
  <si>
    <t>D01-2952428-0461052</t>
  </si>
  <si>
    <t>Sat Jan 07 20:13:29 PST 2023</t>
  </si>
  <si>
    <t>Prince Rupert</t>
  </si>
  <si>
    <t>V8J1T8</t>
  </si>
  <si>
    <t>D01-7152468-1517008</t>
  </si>
  <si>
    <t>Sat Jan 07 19:31:25 PST 2023</t>
  </si>
  <si>
    <t>B0047DWXYC</t>
  </si>
  <si>
    <t>The Magic Engineer (Saga of Recluce Book 3)</t>
  </si>
  <si>
    <t>D01-5163038-6918604</t>
  </si>
  <si>
    <t>Sat Jan 07 19:15:02 PST 2023</t>
  </si>
  <si>
    <t>B07CWQGFMK</t>
  </si>
  <si>
    <t>The Gilded Wolves: A Novel</t>
  </si>
  <si>
    <t>Chokshi, Roshani</t>
  </si>
  <si>
    <t>M1B 2L4</t>
  </si>
  <si>
    <t>D01-8345585-5632258</t>
  </si>
  <si>
    <t>Sat Jan 07 19:57:41 PST 2023</t>
  </si>
  <si>
    <t>B01MY98EL9</t>
  </si>
  <si>
    <t>The Imager Portfolio, Volume I: (Imager, Imager's Challenge, Imager's Intrigue)</t>
  </si>
  <si>
    <t>Drayton</t>
  </si>
  <si>
    <t>N0G 1P0</t>
  </si>
  <si>
    <t>D01-8251116-5792210</t>
  </si>
  <si>
    <t>Sat Jan 07 21:59:56 PST 2023</t>
  </si>
  <si>
    <t>B00HTJ04GU</t>
  </si>
  <si>
    <t>Cyador's Heirs (Saga of Recluce Book 17)</t>
  </si>
  <si>
    <t>T2T 2P9</t>
  </si>
  <si>
    <t>D01-6480434-9165046</t>
  </si>
  <si>
    <t>Sat Jan 07 14:59:39 PST 2023</t>
  </si>
  <si>
    <t>B004VMV4E4</t>
  </si>
  <si>
    <t>One Dog Night: An Andy Carpenter Novel</t>
  </si>
  <si>
    <t>Fort QuAppelle</t>
  </si>
  <si>
    <t>Sk</t>
  </si>
  <si>
    <t>S0G 1S0</t>
  </si>
  <si>
    <t>D01-6959426-4025844</t>
  </si>
  <si>
    <t>Sat Jan 07 21:12:51 PST 2023</t>
  </si>
  <si>
    <t>K4A 2H4</t>
  </si>
  <si>
    <t>D01-7528854-7325029</t>
  </si>
  <si>
    <t>Sat Jan 07 15:53:45 PST 2023</t>
  </si>
  <si>
    <t>M6R 1V6</t>
  </si>
  <si>
    <t>D01-4988415-6182600</t>
  </si>
  <si>
    <t>Sat Jan 07 16:29:44 PST 2023</t>
  </si>
  <si>
    <t>B00633W614</t>
  </si>
  <si>
    <t>The Sins of the Father (Clifton Chronicles Book 2)</t>
  </si>
  <si>
    <t>D01-1917286-1433846</t>
  </si>
  <si>
    <t>Sat Jan 07 20:50:02 PST 2023</t>
  </si>
  <si>
    <t>L6H 5M7</t>
  </si>
  <si>
    <t>D01-8901989-6758648</t>
  </si>
  <si>
    <t>Sat Jan 07 21:13:41 PST 2023</t>
  </si>
  <si>
    <t>M4W 2T7</t>
  </si>
  <si>
    <t>D01-7666894-4710656</t>
  </si>
  <si>
    <t>Sat Jan 07 16:50:58 PST 2023</t>
  </si>
  <si>
    <t>B0055DLB82</t>
  </si>
  <si>
    <t>Pocahontas and the Powhatan Dilemma: The American Portraits Series</t>
  </si>
  <si>
    <t>Townsend, Camilla</t>
  </si>
  <si>
    <t>D01-5637138-9849820</t>
  </si>
  <si>
    <t>Sat Jan 07 22:00:29 PST 2023</t>
  </si>
  <si>
    <t>B00JYY2O4S</t>
  </si>
  <si>
    <t>Heritage of Cyador (Saga of Recluce Book 18)</t>
  </si>
  <si>
    <t>D01-6954973-8192208</t>
  </si>
  <si>
    <t>Sat Jan 07 16:30:19 PST 2023</t>
  </si>
  <si>
    <t>B09XLH2DK8</t>
  </si>
  <si>
    <t>A Wicked Game: The Ruthless Rivals</t>
  </si>
  <si>
    <t>Bateman, Kate</t>
  </si>
  <si>
    <t>L7P 4T6</t>
  </si>
  <si>
    <t>D01-9236389-3389019</t>
  </si>
  <si>
    <t>Sat Jan 07 16:01:42 PST 2023</t>
  </si>
  <si>
    <t>B0037V18D2</t>
  </si>
  <si>
    <t>The Fires of Heaven: Book Five of 'The Wheel of Time'</t>
  </si>
  <si>
    <t>Lakehurst</t>
  </si>
  <si>
    <t>K0L 1J0</t>
  </si>
  <si>
    <t>D01-0694947-8035441</t>
  </si>
  <si>
    <t>Sat Jan 07 16:59:24 PST 2023</t>
  </si>
  <si>
    <t>M6K 3P8</t>
  </si>
  <si>
    <t>D01-0296323-0669017</t>
  </si>
  <si>
    <t>Sat Jan 07 17:10:25 PST 2023</t>
  </si>
  <si>
    <t>Caledon</t>
  </si>
  <si>
    <t>L7C 0P7</t>
  </si>
  <si>
    <t>D01-6869299-2985823</t>
  </si>
  <si>
    <t>Sat Jan 07 16:54:16 PST 2023</t>
  </si>
  <si>
    <t>K1Y 3Z8</t>
  </si>
  <si>
    <t>D01-6091942-6317000</t>
  </si>
  <si>
    <t>Sat Jan 07 23:44:06 PST 2023</t>
  </si>
  <si>
    <t>B00I6ZS7RY</t>
  </si>
  <si>
    <t>The Last Jew: A Novel of The Spanish Inquisition</t>
  </si>
  <si>
    <t>Gordon, Noah</t>
  </si>
  <si>
    <t>Gabriola</t>
  </si>
  <si>
    <t>V0R 1X3</t>
  </si>
  <si>
    <t>D01-9109766-9030630</t>
  </si>
  <si>
    <t>Sat Jan 07 17:03:43 PST 2023</t>
  </si>
  <si>
    <t>B092T9K5D5</t>
  </si>
  <si>
    <t>Heiresses: The Lives of the Million Dollar Babies</t>
  </si>
  <si>
    <t>Thompson, Laura</t>
  </si>
  <si>
    <t>East St. Paul</t>
  </si>
  <si>
    <t>R2E 0L8</t>
  </si>
  <si>
    <t>D01-6456323-5670658</t>
  </si>
  <si>
    <t>Sat Jan 07 19:26:28 PST 2023</t>
  </si>
  <si>
    <t>Timmins</t>
  </si>
  <si>
    <t>P4N 8L2</t>
  </si>
  <si>
    <t>D01-8600563-3693012</t>
  </si>
  <si>
    <t>Sat Jan 07 15:56:06 PST 2023</t>
  </si>
  <si>
    <t>B01KFWX8X8</t>
  </si>
  <si>
    <t>Mighty Jack</t>
  </si>
  <si>
    <t>Hatke, Ben</t>
  </si>
  <si>
    <t>H3X 3V2</t>
  </si>
  <si>
    <t>D01-5010935-5699413</t>
  </si>
  <si>
    <t>Sat Jan 07 16:45:57 PST 2023</t>
  </si>
  <si>
    <t>H2R 2R9</t>
  </si>
  <si>
    <t>D01-4549085-8515437</t>
  </si>
  <si>
    <t>Sat Jan 07 20:11:49 PST 2023</t>
  </si>
  <si>
    <t>B08R2JZJM6</t>
  </si>
  <si>
    <t>The Madness of Crowds: A Novel (Chief Inspector Gamache Novel Book 17)</t>
  </si>
  <si>
    <t>D01-4466165-8269000</t>
  </si>
  <si>
    <t>Sat Jan 07 18:58:09 PST 2023</t>
  </si>
  <si>
    <t>H1T 1X1</t>
  </si>
  <si>
    <t>D01-3284886-1814633</t>
  </si>
  <si>
    <t>Sat Jan 07 21:42:57 PST 2023</t>
  </si>
  <si>
    <t>B00K48GVTM</t>
  </si>
  <si>
    <t>Onyx: A Lux Novel</t>
  </si>
  <si>
    <t>D01-7795972-7315414</t>
  </si>
  <si>
    <t>Sat Jan 07 22:54:45 PST 2023</t>
  </si>
  <si>
    <t>B0017I1IZK</t>
  </si>
  <si>
    <t>High Five (Stephanie Plum, No. 5)</t>
  </si>
  <si>
    <t>D01-1916863-4240223</t>
  </si>
  <si>
    <t>Sun Jan 08 01:09:59 PST 2023</t>
  </si>
  <si>
    <t>Cooks Brook</t>
  </si>
  <si>
    <t>B0N 2H0</t>
  </si>
  <si>
    <t>D01-2214512-7011417</t>
  </si>
  <si>
    <t>Sun Jan 08 06:31:53 PST 2023</t>
  </si>
  <si>
    <t>M5R 3R1</t>
  </si>
  <si>
    <t>D01-3116706-7232232</t>
  </si>
  <si>
    <t>Sun Jan 08 00:09:45 PST 2023</t>
  </si>
  <si>
    <t>B085MW27CD</t>
  </si>
  <si>
    <t>Firekeeper's Daughter</t>
  </si>
  <si>
    <t>Boulley, Angeline</t>
  </si>
  <si>
    <t>R3N 1C5</t>
  </si>
  <si>
    <t>D01-2174222-3475410</t>
  </si>
  <si>
    <t>Sat Jan 07 21:57:36 PST 2023</t>
  </si>
  <si>
    <t>B003JH864I</t>
  </si>
  <si>
    <t>False Impression</t>
  </si>
  <si>
    <t>rossland</t>
  </si>
  <si>
    <t>V0G1Y0</t>
  </si>
  <si>
    <t>D01-6264080-2089851</t>
  </si>
  <si>
    <t>Sun Jan 08 04:10:12 PST 2023</t>
  </si>
  <si>
    <t>B000YJ85BI</t>
  </si>
  <si>
    <t>The Last Colony (Old Man's War Book 3)</t>
  </si>
  <si>
    <t>B002ENBLM2</t>
  </si>
  <si>
    <t>Zoe's Tale: An Old Man's War Novel</t>
  </si>
  <si>
    <t>B00C2RSA9C</t>
  </si>
  <si>
    <t>The Human Division (Old Man's War Book 5)</t>
  </si>
  <si>
    <t>B00SEPVPAW</t>
  </si>
  <si>
    <t>The End of All Things (Old Man's War Book 6)</t>
  </si>
  <si>
    <t>B001QS9TSE</t>
  </si>
  <si>
    <t>The Ghost Brigades (Old Man's War Book 2)</t>
  </si>
  <si>
    <t>D01-5434375-7606627</t>
  </si>
  <si>
    <t>Sat Jan 07 22:01:30 PST 2023</t>
  </si>
  <si>
    <t>T3G 3R1</t>
  </si>
  <si>
    <t>D01-6164127-6371411</t>
  </si>
  <si>
    <t>Sun Jan 08 06:28:18 PST 2023</t>
  </si>
  <si>
    <t>Mount Uniacke</t>
  </si>
  <si>
    <t>B0N 1Z0</t>
  </si>
  <si>
    <t>D01-9120949-4029021</t>
  </si>
  <si>
    <t>Sat Jan 07 23:22:04 PST 2023</t>
  </si>
  <si>
    <t>V9V 1B8</t>
  </si>
  <si>
    <t>D01-3117858-9491468</t>
  </si>
  <si>
    <t>Sat Jan 07 21:55:16 PST 2023</t>
  </si>
  <si>
    <t>B0756JH5R1</t>
  </si>
  <si>
    <t>The Calculating Stars: A Lady Astronaut Novel</t>
  </si>
  <si>
    <t>Kowal, Mary Robinette</t>
  </si>
  <si>
    <t>H4V 2P1</t>
  </si>
  <si>
    <t>D01-7115438-7101007</t>
  </si>
  <si>
    <t>Sat Jan 07 20:00:28 PST 2023</t>
  </si>
  <si>
    <t>T6K 1G7</t>
  </si>
  <si>
    <t>D01-0894505-7193868</t>
  </si>
  <si>
    <t>Sun Jan 08 00:10:17 PST 2023</t>
  </si>
  <si>
    <t>B09V3FWJ87</t>
  </si>
  <si>
    <t>The Atlas Paradox (Atlas Series Book 2)</t>
  </si>
  <si>
    <t>K1S 1T5</t>
  </si>
  <si>
    <t>D01-5837232-8979434</t>
  </si>
  <si>
    <t>Sun Jan 08 01:02:53 PST 2023</t>
  </si>
  <si>
    <t>B004ZM10OE</t>
  </si>
  <si>
    <t>The Brothers Karamazov: A Novel in Four Parts With Epilogue</t>
  </si>
  <si>
    <t>Dostoevsky, Fyodor</t>
  </si>
  <si>
    <t>M5V 3Y4</t>
  </si>
  <si>
    <t>D01-1720550-5149061</t>
  </si>
  <si>
    <t>Sun Jan 08 06:43:29 PST 2023</t>
  </si>
  <si>
    <t>B07GN8HWZW</t>
  </si>
  <si>
    <t>Bitcoin Billionaires: A True Story of Genius, Betrayal, and Redemption</t>
  </si>
  <si>
    <t>Mezrich, Ben</t>
  </si>
  <si>
    <t>V7L 0A8</t>
  </si>
  <si>
    <t>D01-6194879-2201844</t>
  </si>
  <si>
    <t>Sun Jan 08 07:20:01 PST 2023</t>
  </si>
  <si>
    <t>B09HPKQN43</t>
  </si>
  <si>
    <t>Hidden Pictures: A Novel</t>
  </si>
  <si>
    <t>Rekulak, Jason</t>
  </si>
  <si>
    <t>K2E 5S9</t>
  </si>
  <si>
    <t>D01-9128962-2998629</t>
  </si>
  <si>
    <t>Sun Jan 08 05:59:41 PST 2023</t>
  </si>
  <si>
    <t>B01EFIH09G</t>
  </si>
  <si>
    <t>Arcanum Unbounded: The Cosmere Collection</t>
  </si>
  <si>
    <t>K2J 1J4</t>
  </si>
  <si>
    <t>D01-3577818-6326621</t>
  </si>
  <si>
    <t>Sun Jan 08 01:53:25 PST 2023</t>
  </si>
  <si>
    <t>L3T 5N2</t>
  </si>
  <si>
    <t>D01-4599815-0134662</t>
  </si>
  <si>
    <t>Sun Jan 08 07:45:11 PST 2023</t>
  </si>
  <si>
    <t>B0761LDGSS</t>
  </si>
  <si>
    <t>Legendary: A Caraval Novel</t>
  </si>
  <si>
    <t>Langford</t>
  </si>
  <si>
    <t>V9C 0R3</t>
  </si>
  <si>
    <t>D01-5969634-8246621</t>
  </si>
  <si>
    <t>Sun Jan 08 07:20:08 PST 2023</t>
  </si>
  <si>
    <t>B0056IBG3Q</t>
  </si>
  <si>
    <t>Orion: A Novel</t>
  </si>
  <si>
    <t>Bova, Ben</t>
  </si>
  <si>
    <t>L5M 6G9</t>
  </si>
  <si>
    <t>D01-1036178-7571448</t>
  </si>
  <si>
    <t>Sun Jan 08 02:31:15 PST 2023</t>
  </si>
  <si>
    <t>D01-5094486-5200209</t>
  </si>
  <si>
    <t>Sun Jan 08 08:19:22 PST 2023</t>
  </si>
  <si>
    <t>N2J 2P3</t>
  </si>
  <si>
    <t>D01-7954788-1078625</t>
  </si>
  <si>
    <t>Sun Jan 08 08:36:56 PST 2023</t>
  </si>
  <si>
    <t>B07RZFCPMD</t>
  </si>
  <si>
    <t>The WEIRDest People in the World: How the West Became Psychologically Peculiar and Particularly Prosperous</t>
  </si>
  <si>
    <t>Henrich, Joseph</t>
  </si>
  <si>
    <t>K8V 0E2</t>
  </si>
  <si>
    <t>D01-5758206-7494630</t>
  </si>
  <si>
    <t>Sun Jan 08 08:26:28 PST 2023</t>
  </si>
  <si>
    <t>Coutts</t>
  </si>
  <si>
    <t>T0K 0N0</t>
  </si>
  <si>
    <t>D01-4846550-5257847</t>
  </si>
  <si>
    <t>Sun Jan 08 08:25:37 PST 2023</t>
  </si>
  <si>
    <t>D01-8798905-2822656</t>
  </si>
  <si>
    <t>Sun Jan 08 03:27:17 PST 2023</t>
  </si>
  <si>
    <t>B071VBJQC3</t>
  </si>
  <si>
    <t>Gold Dust Woman: The Biography of Stevie Nicks</t>
  </si>
  <si>
    <t>Davis, Stephen</t>
  </si>
  <si>
    <t>D01-8830928-6816230</t>
  </si>
  <si>
    <t>Sun Jan 08 10:38:52 PST 2023</t>
  </si>
  <si>
    <t>L6L 5P1</t>
  </si>
  <si>
    <t>D01-0406563-2566622</t>
  </si>
  <si>
    <t>Sun Jan 08 10:22:33 PST 2023</t>
  </si>
  <si>
    <t>B003G93ZLI</t>
  </si>
  <si>
    <t>Krav Maga: An Essential Guide to the Renowned Method--for Fitness and Self-Defense</t>
  </si>
  <si>
    <t>Kahn, David</t>
  </si>
  <si>
    <t>Peterborough</t>
  </si>
  <si>
    <t>K9K 2T1</t>
  </si>
  <si>
    <t>D01-8307382-9571433</t>
  </si>
  <si>
    <t>Sun Jan 08 10:18:33 PST 2023</t>
  </si>
  <si>
    <t>B0981SQ4Y5</t>
  </si>
  <si>
    <t>Black Ops: The Life of a CIA Shadow Warrior</t>
  </si>
  <si>
    <t>Prado, Ric</t>
  </si>
  <si>
    <t>L6M 3X9</t>
  </si>
  <si>
    <t>D01-6825715-8912227</t>
  </si>
  <si>
    <t>Sun Jan 08 05:18:58 PST 2023</t>
  </si>
  <si>
    <t>B092T88B7X</t>
  </si>
  <si>
    <t>Fierce Poison: A Barker &amp; Llewelyn Novel</t>
  </si>
  <si>
    <t>Thomas, Will</t>
  </si>
  <si>
    <t>H4N 2B9</t>
  </si>
  <si>
    <t>D01-0341547-5008223</t>
  </si>
  <si>
    <t>Sun Jan 08 10:45:15 PST 2023</t>
  </si>
  <si>
    <t>M4W 1W9</t>
  </si>
  <si>
    <t>D01-2794178-9577801</t>
  </si>
  <si>
    <t>Sun Jan 08 11:28:31 PST 2023</t>
  </si>
  <si>
    <t>D01-2038616-1475459</t>
  </si>
  <si>
    <t>Sun Jan 08 10:34:19 PST 2023</t>
  </si>
  <si>
    <t>B01MQLZ12X</t>
  </si>
  <si>
    <t>The Idea of You: A Novel</t>
  </si>
  <si>
    <t>Lee, Robinne</t>
  </si>
  <si>
    <t>R3M 3K6</t>
  </si>
  <si>
    <t>D01-4819356-4691420</t>
  </si>
  <si>
    <t>Sun Jan 08 11:29:39 PST 2023</t>
  </si>
  <si>
    <t>niagara on the lake</t>
  </si>
  <si>
    <t>D01-5577633-5987465</t>
  </si>
  <si>
    <t>Sun Jan 08 10:06:40 PST 2023</t>
  </si>
  <si>
    <t>H9W 5H4</t>
  </si>
  <si>
    <t>D01-3440911-2256267</t>
  </si>
  <si>
    <t>Sun Jan 08 11:50:56 PST 2023</t>
  </si>
  <si>
    <t>B003H4I44K</t>
  </si>
  <si>
    <t>The Path of Daggers: Book Eight of 'The Wheel of Time'</t>
  </si>
  <si>
    <t>T3M 0E7</t>
  </si>
  <si>
    <t>D01-5267147-8915452</t>
  </si>
  <si>
    <t>Sun Jan 08 11:52:41 PST 2023</t>
  </si>
  <si>
    <t>B08BYCZFBH</t>
  </si>
  <si>
    <t>At Any Cost: A Father's Betrayal, a Wife's Murder, and a Ten-Year War for Justice</t>
  </si>
  <si>
    <t>Rosenberg, Rebecca</t>
  </si>
  <si>
    <t>Qualicum Beach</t>
  </si>
  <si>
    <t>V9K2T2</t>
  </si>
  <si>
    <t>D01-1735167-8304265</t>
  </si>
  <si>
    <t>Sun Jan 08 12:23:01 PST 2023</t>
  </si>
  <si>
    <t>B002GYI9C4</t>
  </si>
  <si>
    <t>Mistborn: The Final Empire</t>
  </si>
  <si>
    <t>B2W 6M1</t>
  </si>
  <si>
    <t>D01-6406681-6848234</t>
  </si>
  <si>
    <t>Sun Jan 08 05:59:35 PST 2023</t>
  </si>
  <si>
    <t>B09C4FJ851</t>
  </si>
  <si>
    <t>The Grief of Stones (The Cemeteries of Amalo Book 2)</t>
  </si>
  <si>
    <t>Addison, Katherine</t>
  </si>
  <si>
    <t>D01-4213416-8070620</t>
  </si>
  <si>
    <t>Sun Jan 08 12:30:40 PST 2023</t>
  </si>
  <si>
    <t>B073Z8CBQ4</t>
  </si>
  <si>
    <t>Love Worth Making: How to Have Ridiculously Great Sex in a Long-Lasting Relationship</t>
  </si>
  <si>
    <t>Snyder, M.D., Stephen</t>
  </si>
  <si>
    <t>M3H 3L3</t>
  </si>
  <si>
    <t>D01-1824618-6941061</t>
  </si>
  <si>
    <t>Sun Jan 08 07:47:12 PST 2023</t>
  </si>
  <si>
    <t>B010M4T5C2</t>
  </si>
  <si>
    <t>Orphan X: A Novel</t>
  </si>
  <si>
    <t>V6G 0A2</t>
  </si>
  <si>
    <t>D01-8030085-9600218</t>
  </si>
  <si>
    <t>Sun Jan 08 06:42:09 PST 2023</t>
  </si>
  <si>
    <t>B08R2L9JQ3</t>
  </si>
  <si>
    <t>Best in Snow: An Andy Carpenter Mystery (An Andy Carpenter Novel Book 24)</t>
  </si>
  <si>
    <t>D01-0942773-1897823</t>
  </si>
  <si>
    <t>Sun Jan 08 07:39:41 PST 2023</t>
  </si>
  <si>
    <t>B092T8M4K8</t>
  </si>
  <si>
    <t>The Darkest Place: A Robin Lockwood Novel</t>
  </si>
  <si>
    <t>Margolin, Phillip</t>
  </si>
  <si>
    <t>K2H 9E4</t>
  </si>
  <si>
    <t>D01-3986868-5497804</t>
  </si>
  <si>
    <t>Sun Jan 08 12:58:48 PST 2023</t>
  </si>
  <si>
    <t>B087P5LRXX</t>
  </si>
  <si>
    <t>Enchanted: The Donovan Legacy</t>
  </si>
  <si>
    <t>V1C 0E4</t>
  </si>
  <si>
    <t>B087P53PX4</t>
  </si>
  <si>
    <t>Entranced: The Donovan Legacy</t>
  </si>
  <si>
    <t>B087P5DVQF</t>
  </si>
  <si>
    <t>Charmed: The Donovan Legacy</t>
  </si>
  <si>
    <t>B087P69H5L</t>
  </si>
  <si>
    <t>Captivated: The Donovan Legacy</t>
  </si>
  <si>
    <t>D01-1388415-0221033</t>
  </si>
  <si>
    <t>Sun Jan 08 08:39:00 PST 2023</t>
  </si>
  <si>
    <t>B07LF72M6C</t>
  </si>
  <si>
    <t>A Dog's Promise: A Novel (A Dog's Purpose Book 3)</t>
  </si>
  <si>
    <t>T4P1T8</t>
  </si>
  <si>
    <t>D01-5126125-3241837</t>
  </si>
  <si>
    <t>Sun Jan 08 07:46:23 PST 2023</t>
  </si>
  <si>
    <t>H4A 2Y4</t>
  </si>
  <si>
    <t>D01-0044462-6211405</t>
  </si>
  <si>
    <t>Sun Jan 08 14:42:23 PST 2023</t>
  </si>
  <si>
    <t>B08FZ93XWB</t>
  </si>
  <si>
    <t>Irish Rebel (Irish Hearts Book 3)</t>
  </si>
  <si>
    <t>Wainwright</t>
  </si>
  <si>
    <t>T9W 1J5</t>
  </si>
  <si>
    <t>D01-8701244-2243451</t>
  </si>
  <si>
    <t>Sun Jan 08 08:59:49 PST 2023</t>
  </si>
  <si>
    <t>B07S9MJR2P</t>
  </si>
  <si>
    <t>Three Tigers, One Mountain: A Journey Through the Bitter History and Current Conflicts of China, Korea, and Japan</t>
  </si>
  <si>
    <t>Booth, Michael</t>
  </si>
  <si>
    <t>T1S 1S3</t>
  </si>
  <si>
    <t>D01-6881357-4493014</t>
  </si>
  <si>
    <t>Sun Jan 08 15:27:08 PST 2023</t>
  </si>
  <si>
    <t>B01NAWAH85</t>
  </si>
  <si>
    <t>Oathbringer: Book Three of the Stormlight Archive</t>
  </si>
  <si>
    <t>Keremeos</t>
  </si>
  <si>
    <t>V0X 1N1</t>
  </si>
  <si>
    <t>D01-0357346-5353839</t>
  </si>
  <si>
    <t>Sun Jan 08 16:04:36 PST 2023</t>
  </si>
  <si>
    <t>B08R2KNYVW</t>
  </si>
  <si>
    <t>Forgotten in Death: An Eve Dallas Novel</t>
  </si>
  <si>
    <t>D01-4538172-1651406</t>
  </si>
  <si>
    <t>Sun Jan 08 15:44:52 PST 2023</t>
  </si>
  <si>
    <t>Rockwood</t>
  </si>
  <si>
    <t>N0B 2K0</t>
  </si>
  <si>
    <t>Sun Jan 08 15:45:29 PST 2023</t>
  </si>
  <si>
    <t>B09CNDXYW3</t>
  </si>
  <si>
    <t>The Spare Man</t>
  </si>
  <si>
    <t>D01-8545715-8918615</t>
  </si>
  <si>
    <t>Sun Jan 08 09:46:43 PST 2023</t>
  </si>
  <si>
    <t>B0030MQJ5U</t>
  </si>
  <si>
    <t>"K" is for Killer: A Kinsey Millhone Novel</t>
  </si>
  <si>
    <t>R3L2P8</t>
  </si>
  <si>
    <t>D01-4307840-9385841</t>
  </si>
  <si>
    <t>Sun Jan 08 16:30:25 PST 2023</t>
  </si>
  <si>
    <t>B076B271QT</t>
  </si>
  <si>
    <t>How to Walk Away: A Novel</t>
  </si>
  <si>
    <t>Stonewall</t>
  </si>
  <si>
    <t>R0C 2Z0</t>
  </si>
  <si>
    <t>D01-1608676-2339463</t>
  </si>
  <si>
    <t>Sun Jan 08 09:48:31 PST 2023</t>
  </si>
  <si>
    <t>Duncan</t>
  </si>
  <si>
    <t>V9L 5Y2</t>
  </si>
  <si>
    <t>D01-0886917-6851407</t>
  </si>
  <si>
    <t>Sun Jan 08 10:01:02 PST 2023</t>
  </si>
  <si>
    <t>B00XHHV4ZI</t>
  </si>
  <si>
    <t>HEX</t>
  </si>
  <si>
    <t>Heuvelt, Thomas Olde</t>
  </si>
  <si>
    <t>D01-6953817-1485058</t>
  </si>
  <si>
    <t>Sun Jan 08 10:25:41 PST 2023</t>
  </si>
  <si>
    <t>V6B 0A5</t>
  </si>
  <si>
    <t>D01-4830952-5040237</t>
  </si>
  <si>
    <t>Sun Jan 08 11:24:42 PST 2023</t>
  </si>
  <si>
    <t>B003K15EKM</t>
  </si>
  <si>
    <t>Blindsight (Firefall Book 1)</t>
  </si>
  <si>
    <t>V6B2S8</t>
  </si>
  <si>
    <t>D01-7378304-1062606</t>
  </si>
  <si>
    <t>Sun Jan 08 17:26:59 PST 2023</t>
  </si>
  <si>
    <t>Langley</t>
  </si>
  <si>
    <t>V2Y 3A5</t>
  </si>
  <si>
    <t>D01-0045973-3683455</t>
  </si>
  <si>
    <t>Sun Jan 08 11:29:17 PST 2023</t>
  </si>
  <si>
    <t>B01BBXF0HM</t>
  </si>
  <si>
    <t>Crooked Kingdom: A Sequel to Six of Crows</t>
  </si>
  <si>
    <t>D01-4231967-8531412</t>
  </si>
  <si>
    <t>Sun Jan 08 11:57:13 PST 2023</t>
  </si>
  <si>
    <t>B004VMV412</t>
  </si>
  <si>
    <t>A Trick of the Light: A Chief Inspector Gamache Novel (A Chief Inspector Gamache Mystery Book 7)</t>
  </si>
  <si>
    <t>V7L 2B3</t>
  </si>
  <si>
    <t>D01-3401921-3667456</t>
  </si>
  <si>
    <t>Sun Jan 08 12:32:56 PST 2023</t>
  </si>
  <si>
    <t>D01-1126845-4483403</t>
  </si>
  <si>
    <t>Sun Jan 08 12:03:32 PST 2023</t>
  </si>
  <si>
    <t>Antigonish</t>
  </si>
  <si>
    <t>B2G 2W9</t>
  </si>
  <si>
    <t>D01-0508995-5136203</t>
  </si>
  <si>
    <t>Sun Jan 08 12:48:52 PST 2023</t>
  </si>
  <si>
    <t>M6C 1Z6</t>
  </si>
  <si>
    <t>D01-5168901-8832250</t>
  </si>
  <si>
    <t>Sun Jan 08 19:04:29 PST 2023</t>
  </si>
  <si>
    <t>B00E71907M</t>
  </si>
  <si>
    <t>The Wrinkle in Time Quintet: Books 1-5 (A Wrinkle in Time Quintet)</t>
  </si>
  <si>
    <t>S7H3B1</t>
  </si>
  <si>
    <t>D01-5156120-1577801</t>
  </si>
  <si>
    <t>Sun Jan 08 19:07:03 PST 2023</t>
  </si>
  <si>
    <t>B07KF75BSQ</t>
  </si>
  <si>
    <t>The Flatshare: A Novel</t>
  </si>
  <si>
    <t>T2C 5H7</t>
  </si>
  <si>
    <t>D01-5287436-4880261</t>
  </si>
  <si>
    <t>Sun Jan 08 11:44:50 PST 2023</t>
  </si>
  <si>
    <t>D01-5775620-0774650</t>
  </si>
  <si>
    <t>Sun Jan 08 12:35:57 PST 2023</t>
  </si>
  <si>
    <t>S7R 0J5</t>
  </si>
  <si>
    <t>D01-8161832-3702659</t>
  </si>
  <si>
    <t>Sun Jan 08 12:59:33 PST 2023</t>
  </si>
  <si>
    <t>B087P45SB3</t>
  </si>
  <si>
    <t>Night Shift: A Night Tales Novel</t>
  </si>
  <si>
    <t>D01-8683472-5792248</t>
  </si>
  <si>
    <t>Sun Jan 08 13:32:43 PST 2023</t>
  </si>
  <si>
    <t>V3B 7S6</t>
  </si>
  <si>
    <t>D01-5977349-3536233</t>
  </si>
  <si>
    <t>Sun Jan 08 14:29:39 PST 2023</t>
  </si>
  <si>
    <t>B07WZ7SB5D</t>
  </si>
  <si>
    <t>Network Effect: A Murderbot Novel (The Murderbot Diaries Book 5)</t>
  </si>
  <si>
    <t>D01-3897481-6147443</t>
  </si>
  <si>
    <t>Sun Jan 08 13:43:17 PST 2023</t>
  </si>
  <si>
    <t>L4J 3A4</t>
  </si>
  <si>
    <t>D01-2681927-8352262</t>
  </si>
  <si>
    <t>Sun Jan 08 13:36:13 PST 2023</t>
  </si>
  <si>
    <t>L4M 1H6</t>
  </si>
  <si>
    <t>D01-5068604-8553815</t>
  </si>
  <si>
    <t>Sun Jan 08 14:44:21 PST 2023</t>
  </si>
  <si>
    <t>B08FZ8FGBN</t>
  </si>
  <si>
    <t>Irish Thoroughbred (Irish Hearts Book 1)</t>
  </si>
  <si>
    <t>D01-6358868-0979438</t>
  </si>
  <si>
    <t>Sun Jan 08 20:17:54 PST 2023</t>
  </si>
  <si>
    <t>Dunrobin</t>
  </si>
  <si>
    <t>K0A 1T0</t>
  </si>
  <si>
    <t>D01-1716425-2592236</t>
  </si>
  <si>
    <t>Sun Jan 08 20:50:09 PST 2023</t>
  </si>
  <si>
    <t>B073TSPH4T</t>
  </si>
  <si>
    <t>Wolf on the Run (Salvation Series Book 3)</t>
  </si>
  <si>
    <t>Walters, N.J.</t>
  </si>
  <si>
    <t>Slocan Park</t>
  </si>
  <si>
    <t>V0G 2E0</t>
  </si>
  <si>
    <t>D01-4192903-0461064</t>
  </si>
  <si>
    <t>Sun Jan 08 17:08:37 PST 2023</t>
  </si>
  <si>
    <t>L5M 2E6</t>
  </si>
  <si>
    <t>D01-8724464-2864227</t>
  </si>
  <si>
    <t>Sun Jan 08 17:48:43 PST 2023</t>
  </si>
  <si>
    <t>D01-8221060-0355437</t>
  </si>
  <si>
    <t>Mon Jan 09 00:11:23 PST 2023</t>
  </si>
  <si>
    <t>V5T 0G3</t>
  </si>
  <si>
    <t>D01-8363096-7296232</t>
  </si>
  <si>
    <t>Sun Jan 08 23:00:49 PST 2023</t>
  </si>
  <si>
    <t>B071ZZN5BW</t>
  </si>
  <si>
    <t>Dark in Death: An Eve Dallas Novel</t>
  </si>
  <si>
    <t>Grande Prairie</t>
  </si>
  <si>
    <t>T8W 2G6</t>
  </si>
  <si>
    <t>D01-5890224-3782614</t>
  </si>
  <si>
    <t>Sun Jan 08 15:51:29 PST 2023</t>
  </si>
  <si>
    <t>K7L 2A7</t>
  </si>
  <si>
    <t>D01-1393364-3510665</t>
  </si>
  <si>
    <t>Sun Jan 08 19:55:49 PST 2023</t>
  </si>
  <si>
    <t>B07FCF2GYW</t>
  </si>
  <si>
    <t>The Last Letter</t>
  </si>
  <si>
    <t>Yarros, Rebecca</t>
  </si>
  <si>
    <t>N8S4S7</t>
  </si>
  <si>
    <t>D01-5840161-5213067</t>
  </si>
  <si>
    <t>Sun Jan 08 22:37:48 PST 2023</t>
  </si>
  <si>
    <t>M5V 3E6</t>
  </si>
  <si>
    <t>D01-7334797-6838653</t>
  </si>
  <si>
    <t>Sun Jan 08 18:38:39 PST 2023</t>
  </si>
  <si>
    <t>T2L 0V2</t>
  </si>
  <si>
    <t>D01-7657678-3971429</t>
  </si>
  <si>
    <t>Sun Jan 08 19:04:05 PST 2023</t>
  </si>
  <si>
    <t>Dollard-Des-Ormeaux</t>
  </si>
  <si>
    <t>H9B 1E5</t>
  </si>
  <si>
    <t>D01-7636975-1795437</t>
  </si>
  <si>
    <t>Sun Jan 08 20:41:26 PST 2023</t>
  </si>
  <si>
    <t>Stony Plain</t>
  </si>
  <si>
    <t>T7Z 1K1</t>
  </si>
  <si>
    <t>D01-2295818-3040218</t>
  </si>
  <si>
    <t>Mon Jan 09 05:28:15 PST 2023</t>
  </si>
  <si>
    <t>V2J 3M9</t>
  </si>
  <si>
    <t>D01-3750467-3629066</t>
  </si>
  <si>
    <t>Mon Jan 09 05:37:35 PST 2023</t>
  </si>
  <si>
    <t>B098M97RW5</t>
  </si>
  <si>
    <t>How to Money: Your Ultimate Visual Guide to the Basics of Finance</t>
  </si>
  <si>
    <t>Chatzky, Jean</t>
  </si>
  <si>
    <t>D01-5265433-1289849</t>
  </si>
  <si>
    <t>Sun Jan 08 17:29:00 PST 2023</t>
  </si>
  <si>
    <t>D01-0914209-1059449</t>
  </si>
  <si>
    <t>Sun Jan 08 15:51:18 PST 2023</t>
  </si>
  <si>
    <t>M3H2E8</t>
  </si>
  <si>
    <t>D01-8615117-7856255</t>
  </si>
  <si>
    <t>Sun Jan 08 16:23:03 PST 2023</t>
  </si>
  <si>
    <t>B00K48GVUQ</t>
  </si>
  <si>
    <t>Opal: A Lux Novel</t>
  </si>
  <si>
    <t>D01-5530892-4541063</t>
  </si>
  <si>
    <t>Sun Jan 08 20:41:06 PST 2023</t>
  </si>
  <si>
    <t>guelph</t>
  </si>
  <si>
    <t>N1G 3S3</t>
  </si>
  <si>
    <t>D01-0795347-5913854</t>
  </si>
  <si>
    <t>Sun Jan 08 17:42:26 PST 2023</t>
  </si>
  <si>
    <t>T3L 2Z2</t>
  </si>
  <si>
    <t>D01-7044438-9609837</t>
  </si>
  <si>
    <t>Sun Jan 08 23:51:49 PST 2023</t>
  </si>
  <si>
    <t>K1N 7M1</t>
  </si>
  <si>
    <t>D01-3607788-7888215</t>
  </si>
  <si>
    <t>Sun Jan 08 18:45:50 PST 2023</t>
  </si>
  <si>
    <t>winnipeg</t>
  </si>
  <si>
    <t>manitoba</t>
  </si>
  <si>
    <t>R3N 0Y9</t>
  </si>
  <si>
    <t>D01-8529519-5581014</t>
  </si>
  <si>
    <t>Sun Jan 08 19:41:14 PST 2023</t>
  </si>
  <si>
    <t>H2J 2N2</t>
  </si>
  <si>
    <t>D01-9584119-7033806</t>
  </si>
  <si>
    <t>Sun Jan 08 18:12:23 PST 2023</t>
  </si>
  <si>
    <t>N6K 1Z9</t>
  </si>
  <si>
    <t>D01-9446100-5181003</t>
  </si>
  <si>
    <t>Sun Jan 08 15:41:53 PST 2023</t>
  </si>
  <si>
    <t>L4R5G6</t>
  </si>
  <si>
    <t>D01-3646776-1901050</t>
  </si>
  <si>
    <t>Sun Jan 08 21:24:27 PST 2023</t>
  </si>
  <si>
    <t>B09NTK4VR3</t>
  </si>
  <si>
    <t>The Wedding Ranch: A Novel</t>
  </si>
  <si>
    <t>Naigle, Nancy</t>
  </si>
  <si>
    <t>Smithers</t>
  </si>
  <si>
    <t>V0J 2N0</t>
  </si>
  <si>
    <t>D01-6319039-1661041</t>
  </si>
  <si>
    <t>Sun Jan 08 17:57:02 PST 2023</t>
  </si>
  <si>
    <t>Scarborough</t>
  </si>
  <si>
    <t>M1N 2R8</t>
  </si>
  <si>
    <t>D01-3158362-5712261</t>
  </si>
  <si>
    <t>Mon Jan 09 06:14:09 PST 2023</t>
  </si>
  <si>
    <t>B002MSDRMG</t>
  </si>
  <si>
    <t>Tempt Me at Twilight (Hathaways Book 3)</t>
  </si>
  <si>
    <t>D01-0600783-6182618</t>
  </si>
  <si>
    <t>Mon Jan 09 06:30:12 PST 2023</t>
  </si>
  <si>
    <t>B07Q6TLW9R</t>
  </si>
  <si>
    <t>Find Me: A Novel</t>
  </si>
  <si>
    <t>Aciman, Andr√©</t>
  </si>
  <si>
    <t>V3J 0B8</t>
  </si>
  <si>
    <t>D01-8523951-5021017</t>
  </si>
  <si>
    <t>Mon Jan 09 00:45:54 PST 2023</t>
  </si>
  <si>
    <t>V3L 4S9</t>
  </si>
  <si>
    <t>D01-1940768-2707404</t>
  </si>
  <si>
    <t>Sun Jan 08 18:30:14 PST 2023</t>
  </si>
  <si>
    <t>B003P9XK0A</t>
  </si>
  <si>
    <t>Empire: The Novel of Imperial Rome</t>
  </si>
  <si>
    <t>Saylor, Steven</t>
  </si>
  <si>
    <t>T5E 5J7</t>
  </si>
  <si>
    <t>D01-8975602-7760231</t>
  </si>
  <si>
    <t>Mon Jan 09 04:50:51 PST 2023</t>
  </si>
  <si>
    <t>B0BDWNLD25</t>
  </si>
  <si>
    <t>Miles and Miles of You (The Harts Book 1)</t>
  </si>
  <si>
    <t>Bonds, Jennifer</t>
  </si>
  <si>
    <t>Hastings</t>
  </si>
  <si>
    <t>K0L 1Y0</t>
  </si>
  <si>
    <t>D01-3256623-4614652</t>
  </si>
  <si>
    <t>Sun Jan 08 21:18:40 PST 2023</t>
  </si>
  <si>
    <t>V5L 1C3</t>
  </si>
  <si>
    <t>D01-4036514-7712234</t>
  </si>
  <si>
    <t>Mon Jan 09 05:01:30 PST 2023</t>
  </si>
  <si>
    <t>T5N 1J3</t>
  </si>
  <si>
    <t>D01-5639062-4089830</t>
  </si>
  <si>
    <t>Sun Jan 08 19:59:18 PST 2023</t>
  </si>
  <si>
    <t>B003G93YLY</t>
  </si>
  <si>
    <t>Elantris: Tenth Anniversary Author's Definitive Edition</t>
  </si>
  <si>
    <t>H1L 3Z5</t>
  </si>
  <si>
    <t>D01-1667767-5142669</t>
  </si>
  <si>
    <t>Sun Jan 08 21:23:26 PST 2023</t>
  </si>
  <si>
    <t>NEWMARKET</t>
  </si>
  <si>
    <t>L3X 1V8</t>
  </si>
  <si>
    <t>D01-4309034-5840241</t>
  </si>
  <si>
    <t>Mon Jan 09 06:34:12 PST 2023</t>
  </si>
  <si>
    <t>B07LF6N99T</t>
  </si>
  <si>
    <t>Dominicana: A Novel</t>
  </si>
  <si>
    <t>Cruz, Angie</t>
  </si>
  <si>
    <t>moncton</t>
  </si>
  <si>
    <t>E1G1S8</t>
  </si>
  <si>
    <t>D01-4376112-6525047</t>
  </si>
  <si>
    <t>Mon Jan 09 01:12:58 PST 2023</t>
  </si>
  <si>
    <t>B3A 2S7</t>
  </si>
  <si>
    <t>D01-6537189-9715434</t>
  </si>
  <si>
    <t>Mon Jan 09 00:41:41 PST 2023</t>
  </si>
  <si>
    <t>B078X294FQ</t>
  </si>
  <si>
    <t>The Monster Baru Cormorant (The Masquerade Book 2)</t>
  </si>
  <si>
    <t>Dickinson, Seth</t>
  </si>
  <si>
    <t>M5R 2N5</t>
  </si>
  <si>
    <t>D01-2247109-9712239</t>
  </si>
  <si>
    <t>Mon Jan 09 10:16:23 PST 2023</t>
  </si>
  <si>
    <t>B00BFQANUK</t>
  </si>
  <si>
    <t>Highland Heart (Highland Hearts Book 5)</t>
  </si>
  <si>
    <t>McCollum, Heather</t>
  </si>
  <si>
    <t>V2L 2V8</t>
  </si>
  <si>
    <t>D01-0897077-4281826</t>
  </si>
  <si>
    <t>Mon Jan 09 10:56:39 PST 2023</t>
  </si>
  <si>
    <t>S4V 3M5</t>
  </si>
  <si>
    <t>D01-3809939-0454646</t>
  </si>
  <si>
    <t>Mon Jan 09 11:14:47 PST 2023</t>
  </si>
  <si>
    <t>V9B6K8</t>
  </si>
  <si>
    <t>D01-1502831-5094624</t>
  </si>
  <si>
    <t>Mon Jan 09 03:47:39 PST 2023</t>
  </si>
  <si>
    <t>D01-3886646-2713846</t>
  </si>
  <si>
    <t>Mon Jan 09 11:12:04 PST 2023</t>
  </si>
  <si>
    <t>B09CNDWJKX</t>
  </si>
  <si>
    <t>The Colony: A Novel</t>
  </si>
  <si>
    <t>Magee, Audrey</t>
  </si>
  <si>
    <t>K2G 6C8</t>
  </si>
  <si>
    <t>D01-4330016-6512233</t>
  </si>
  <si>
    <t>Mon Jan 09 11:31:07 PST 2023</t>
  </si>
  <si>
    <t>B00R19EXIS</t>
  </si>
  <si>
    <t>Moone Boy: The Blunder Years</t>
  </si>
  <si>
    <t>O'Dowd, Chris</t>
  </si>
  <si>
    <t>V3S 0E8</t>
  </si>
  <si>
    <t>D01-1741568-5261026</t>
  </si>
  <si>
    <t>Mon Jan 09 11:34:49 PST 2023</t>
  </si>
  <si>
    <t>B075QKMLL2</t>
  </si>
  <si>
    <t>The Trauma Cleaner: One Woman's Extraordinary Life in the Business of Death, Decay, and Disaster</t>
  </si>
  <si>
    <t>Krasnostein, Sarah</t>
  </si>
  <si>
    <t>Port Hope</t>
  </si>
  <si>
    <t>L1A 3W7</t>
  </si>
  <si>
    <t>D01-1210522-0765043</t>
  </si>
  <si>
    <t>Mon Jan 09 12:10:46 PST 2023</t>
  </si>
  <si>
    <t>B00OXU6E5S</t>
  </si>
  <si>
    <t>The Scarlet Gospels</t>
  </si>
  <si>
    <t>Barker, Clive</t>
  </si>
  <si>
    <t>L6H 5P3</t>
  </si>
  <si>
    <t>D01-4851781-5891403</t>
  </si>
  <si>
    <t>Mon Jan 09 11:21:06 PST 2023</t>
  </si>
  <si>
    <t>B00FUWKMBK</t>
  </si>
  <si>
    <t>Don't Ever Look Back: A Mystery (Buck Schatz Series Book 2)</t>
  </si>
  <si>
    <t>Friedman, Daniel</t>
  </si>
  <si>
    <t>Lower Sackville</t>
  </si>
  <si>
    <t>B4C 4E3</t>
  </si>
  <si>
    <t>D01-9701145-4182651</t>
  </si>
  <si>
    <t>Mon Jan 09 11:33:01 PST 2023</t>
  </si>
  <si>
    <t>B08FGSZW46</t>
  </si>
  <si>
    <t>The Death of My Father the Pope: A Memoir</t>
  </si>
  <si>
    <t>Silva, Obed</t>
  </si>
  <si>
    <t>D01-9941978-7673850</t>
  </si>
  <si>
    <t>Mon Jan 09 12:12:17 PST 2023</t>
  </si>
  <si>
    <t>B003R7LCQO</t>
  </si>
  <si>
    <t>The Burden of Proof (Kindle County Book 2)</t>
  </si>
  <si>
    <t>Turow, Scott</t>
  </si>
  <si>
    <t>M2N 1W8</t>
  </si>
  <si>
    <t>D01-7940820-8557020</t>
  </si>
  <si>
    <t>Mon Jan 09 04:44:07 PST 2023</t>
  </si>
  <si>
    <t>K2H 7B4</t>
  </si>
  <si>
    <t>D01-0215105-2445004</t>
  </si>
  <si>
    <t>Mon Jan 09 11:32:13 PST 2023</t>
  </si>
  <si>
    <t>B004OA6402</t>
  </si>
  <si>
    <t>The Wizard of Lies: Bernie Madoff and the Death of Trust</t>
  </si>
  <si>
    <t>Henriques, Diana B.</t>
  </si>
  <si>
    <t>S7N 5A5</t>
  </si>
  <si>
    <t>D01-8086926-3846634</t>
  </si>
  <si>
    <t>Mon Jan 09 11:48:11 PST 2023</t>
  </si>
  <si>
    <t>YT</t>
  </si>
  <si>
    <t>Y1A3B9</t>
  </si>
  <si>
    <t>D01-0573798-5933038</t>
  </si>
  <si>
    <t>Mon Jan 09 06:13:48 PST 2023</t>
  </si>
  <si>
    <t>M6R 2L3</t>
  </si>
  <si>
    <t>D01-3186650-4265825</t>
  </si>
  <si>
    <t>Mon Jan 09 06:15:22 PST 2023</t>
  </si>
  <si>
    <t>D01-3903881-9683466</t>
  </si>
  <si>
    <t>Mon Jan 09 12:27:36 PST 2023</t>
  </si>
  <si>
    <t>B08FZ7VNL5</t>
  </si>
  <si>
    <t>Loving Jack (Jack's Stories Book 2)</t>
  </si>
  <si>
    <t>D01-9139668-1529814</t>
  </si>
  <si>
    <t>Mon Jan 09 13:04:55 PST 2023</t>
  </si>
  <si>
    <t>V7V 2R5</t>
  </si>
  <si>
    <t>D01-0471553-0374607</t>
  </si>
  <si>
    <t>Mon Jan 09 08:18:47 PST 2023</t>
  </si>
  <si>
    <t>B08GJQHFD6</t>
  </si>
  <si>
    <t>Chasing History: A Kid in the Newsroom</t>
  </si>
  <si>
    <t>Bernstein, Carl</t>
  </si>
  <si>
    <t>N2L 0C4</t>
  </si>
  <si>
    <t>D01-4770086-2701062</t>
  </si>
  <si>
    <t>Mon Jan 09 14:23:54 PST 2023</t>
  </si>
  <si>
    <t>B092T8K767</t>
  </si>
  <si>
    <t>Abandoned in Death</t>
  </si>
  <si>
    <t>D01-8659852-1475409</t>
  </si>
  <si>
    <t>Mon Jan 09 13:44:38 PST 2023</t>
  </si>
  <si>
    <t>H2X 1G9</t>
  </si>
  <si>
    <t>D01-0699929-3693026</t>
  </si>
  <si>
    <t>Mon Jan 09 09:08:47 PST 2023</t>
  </si>
  <si>
    <t>B01BSNQJCA</t>
  </si>
  <si>
    <t>The Six: The Lives of the Mitford Sisters</t>
  </si>
  <si>
    <t>Fort Erie</t>
  </si>
  <si>
    <t>L2A 4S5</t>
  </si>
  <si>
    <t>D01-9269808-3072262</t>
  </si>
  <si>
    <t>Mon Jan 09 15:18:09 PST 2023</t>
  </si>
  <si>
    <t>Niagara Falls</t>
  </si>
  <si>
    <t>L2E 6Z5</t>
  </si>
  <si>
    <t>D01-4859379-3587467</t>
  </si>
  <si>
    <t>Mon Jan 09 08:12:30 PST 2023</t>
  </si>
  <si>
    <t>V3A 8C3</t>
  </si>
  <si>
    <t>D01-5300480-4845048</t>
  </si>
  <si>
    <t>Mon Jan 09 07:35:08 PST 2023</t>
  </si>
  <si>
    <t>H3X 2P7</t>
  </si>
  <si>
    <t>D01-8315978-5987443</t>
  </si>
  <si>
    <t>Mon Jan 09 08:31:06 PST 2023</t>
  </si>
  <si>
    <t>B00FCQQCX6</t>
  </si>
  <si>
    <t>The Emperor's Blades: Chronicle of the Unhewn Throne, Book I</t>
  </si>
  <si>
    <t>Staveley, Brian</t>
  </si>
  <si>
    <t>lewisporte</t>
  </si>
  <si>
    <t>A0G3A0</t>
  </si>
  <si>
    <t>D01-3058733-7933015</t>
  </si>
  <si>
    <t>Mon Jan 09 10:33:22 PST 2023</t>
  </si>
  <si>
    <t>D01-3112397-3561823</t>
  </si>
  <si>
    <t>Mon Jan 09 11:21:25 PST 2023</t>
  </si>
  <si>
    <t>B07S6J67SS</t>
  </si>
  <si>
    <t>Running Out of Road: A Buck Schatz Mystery (Buck Schatz Series Book 3)</t>
  </si>
  <si>
    <t>D01-0847783-9859407</t>
  </si>
  <si>
    <t>Mon Jan 09 10:36:19 PST 2023</t>
  </si>
  <si>
    <t>K2T 0E7</t>
  </si>
  <si>
    <t>D01-3020714-9757019</t>
  </si>
  <si>
    <t>Mon Jan 09 10:49:37 PST 2023</t>
  </si>
  <si>
    <t>B08GZXND63</t>
  </si>
  <si>
    <t>She Who Became the Sun (The Radiant Emperor Duology Book 1)</t>
  </si>
  <si>
    <t>Parker-Chan, Shelley</t>
  </si>
  <si>
    <t>N2G 1Y9</t>
  </si>
  <si>
    <t>D01-2937240-0246609</t>
  </si>
  <si>
    <t>Mon Jan 09 10:52:53 PST 2023</t>
  </si>
  <si>
    <t>M6M 5A7</t>
  </si>
  <si>
    <t>D01-5855618-9091459</t>
  </si>
  <si>
    <t>Mon Jan 09 18:07:40 PST 2023</t>
  </si>
  <si>
    <t>L4N 8M4</t>
  </si>
  <si>
    <t>D01-6986395-3152267</t>
  </si>
  <si>
    <t>Mon Jan 09 17:05:45 PST 2023</t>
  </si>
  <si>
    <t>Amherstview</t>
  </si>
  <si>
    <t>K7N 1N3</t>
  </si>
  <si>
    <t>B07L2QR5WD</t>
  </si>
  <si>
    <t>The Rise of Magicks: Chronicles of The One, Book 3</t>
  </si>
  <si>
    <t>D01-2824404-0099417</t>
  </si>
  <si>
    <t>Mon Jan 09 11:54:17 PST 2023</t>
  </si>
  <si>
    <t>B000R7G8N4</t>
  </si>
  <si>
    <t>Christine Falls: A Novel (Quirke Book 1)</t>
  </si>
  <si>
    <t>Roberts Creek</t>
  </si>
  <si>
    <t>V0N2W0</t>
  </si>
  <si>
    <t>D01-8657415-8563460</t>
  </si>
  <si>
    <t>Mon Jan 09 12:18:00 PST 2023</t>
  </si>
  <si>
    <t>B07S8K7JVM</t>
  </si>
  <si>
    <t>A Good Neighborhood: A Novel</t>
  </si>
  <si>
    <t>Fowler, Therese Anne</t>
  </si>
  <si>
    <t>M5N 1N1</t>
  </si>
  <si>
    <t>D01-8439039-7088251</t>
  </si>
  <si>
    <t>Mon Jan 09 12:27:46 PST 2023</t>
  </si>
  <si>
    <t>B08FZ9Y7LD</t>
  </si>
  <si>
    <t>Best Laid Plans (Jack's Stories Book 3)</t>
  </si>
  <si>
    <t>Mon Jan 09 12:27:12 PST 2023</t>
  </si>
  <si>
    <t>B08FZ79B8M</t>
  </si>
  <si>
    <t>Lawless (Jack's Stories Book 1)</t>
  </si>
  <si>
    <t>D01-3467473-0393811</t>
  </si>
  <si>
    <t>Mon Jan 09 10:30:20 PST 2023</t>
  </si>
  <si>
    <t>Virden</t>
  </si>
  <si>
    <t>R0M 2C0</t>
  </si>
  <si>
    <t>D01-0518612-0480254</t>
  </si>
  <si>
    <t>Mon Jan 09 12:28:16 PST 2023</t>
  </si>
  <si>
    <t>T2S 1T3</t>
  </si>
  <si>
    <t>D01-3934471-1625868</t>
  </si>
  <si>
    <t>Mon Jan 09 18:20:55 PST 2023</t>
  </si>
  <si>
    <t>Notre Dame Ile Perrot</t>
  </si>
  <si>
    <t>J7V 9G3</t>
  </si>
  <si>
    <t>D01-0065168-3574641</t>
  </si>
  <si>
    <t>Mon Jan 09 18:12:11 PST 2023</t>
  </si>
  <si>
    <t>B002H8ORMU</t>
  </si>
  <si>
    <t>Moloka'i: A Novel</t>
  </si>
  <si>
    <t>Brennert, Alan</t>
  </si>
  <si>
    <t>Campden</t>
  </si>
  <si>
    <t>L0R 1G0</t>
  </si>
  <si>
    <t>D01-7517243-8653064</t>
  </si>
  <si>
    <t>Mon Jan 09 19:35:08 PST 2023</t>
  </si>
  <si>
    <t>B092T947PJ</t>
  </si>
  <si>
    <t>The Golden Couple: A Novel</t>
  </si>
  <si>
    <t>K9K2L8</t>
  </si>
  <si>
    <t>D01-9778400-2077045</t>
  </si>
  <si>
    <t>Mon Jan 09 13:46:29 PST 2023</t>
  </si>
  <si>
    <t>B08FZ7LR5C</t>
  </si>
  <si>
    <t>A Distant Grave: A Maggie D'arcy Mystery</t>
  </si>
  <si>
    <t>Taylor, Sarah Stewart</t>
  </si>
  <si>
    <t>L5E 3E1</t>
  </si>
  <si>
    <t>D01-9427843-2755413</t>
  </si>
  <si>
    <t>Mon Jan 09 20:17:27 PST 2023</t>
  </si>
  <si>
    <t>T1K2G8</t>
  </si>
  <si>
    <t>D01-1040607-4835461</t>
  </si>
  <si>
    <t>Mon Jan 09 20:26:39 PST 2023</t>
  </si>
  <si>
    <t>Uxbridge</t>
  </si>
  <si>
    <t>L9P 0G3</t>
  </si>
  <si>
    <t>D01-8881101-8032242</t>
  </si>
  <si>
    <t>Mon Jan 09 17:30:56 PST 2023</t>
  </si>
  <si>
    <t>Teeswater</t>
  </si>
  <si>
    <t>N0G 2S0</t>
  </si>
  <si>
    <t>D01-4866028-9129849</t>
  </si>
  <si>
    <t>Mon Jan 09 22:45:37 PST 2023</t>
  </si>
  <si>
    <t>B07QLGYWC7</t>
  </si>
  <si>
    <t>Servant of the Crown (The Dragonslayer Book 3)</t>
  </si>
  <si>
    <t>D01-4964261-0409860</t>
  </si>
  <si>
    <t>Mon Jan 09 18:11:01 PST 2023</t>
  </si>
  <si>
    <t>Nelson</t>
  </si>
  <si>
    <t>V1L 2W5</t>
  </si>
  <si>
    <t>D01-7791631-7545866</t>
  </si>
  <si>
    <t>Mon Jan 09 18:20:08 PST 2023</t>
  </si>
  <si>
    <t>K9A 1S2</t>
  </si>
  <si>
    <t>D01-0909446-5187445</t>
  </si>
  <si>
    <t>Mon Jan 09 15:19:05 PST 2023</t>
  </si>
  <si>
    <t>B00ID8G780</t>
  </si>
  <si>
    <t>The Changeling Garden: The Story of a Garden with a Mind of Its Own</t>
  </si>
  <si>
    <t>Elze, Winifred</t>
  </si>
  <si>
    <t>D01-2428548-2563435</t>
  </si>
  <si>
    <t>Mon Jan 09 14:41:35 PST 2023</t>
  </si>
  <si>
    <t>D01-7769870-3117058</t>
  </si>
  <si>
    <t>Mon Jan 09 20:30:33 PST 2023</t>
  </si>
  <si>
    <t>D01-3497068-8630645</t>
  </si>
  <si>
    <t>Mon Jan 09 18:26:52 PST 2023</t>
  </si>
  <si>
    <t>Ancaster</t>
  </si>
  <si>
    <t>L9G 4X6</t>
  </si>
  <si>
    <t>D01-0333247-4169801</t>
  </si>
  <si>
    <t>Mon Jan 09 18:36:52 PST 2023</t>
  </si>
  <si>
    <t>B002LA09VC</t>
  </si>
  <si>
    <t>Tears of Pearl: A Novel of Suspense (Lady Emily Mysteries Book 4)</t>
  </si>
  <si>
    <t>Alexander, Tasha</t>
  </si>
  <si>
    <t>L9P 1B4</t>
  </si>
  <si>
    <t>D01-0684208-8723414</t>
  </si>
  <si>
    <t>Mon Jan 09 23:26:56 PST 2023</t>
  </si>
  <si>
    <t>B00BCFXDBK</t>
  </si>
  <si>
    <t>The First Lie</t>
  </si>
  <si>
    <t>Chamberlain, Diane</t>
  </si>
  <si>
    <t>Magrath</t>
  </si>
  <si>
    <t>T0K 1J0</t>
  </si>
  <si>
    <t>D01-7959806-0262644</t>
  </si>
  <si>
    <t>Mon Jan 09 21:28:26 PST 2023</t>
  </si>
  <si>
    <t>B09C4FTG83</t>
  </si>
  <si>
    <t>In the Shadow of Lightning (Glass Immortals Book 1)</t>
  </si>
  <si>
    <t>McClellan, Brian</t>
  </si>
  <si>
    <t>V1W 5L1</t>
  </si>
  <si>
    <t>D01-1512342-1046633</t>
  </si>
  <si>
    <t>Mon Jan 09 18:09:36 PST 2023</t>
  </si>
  <si>
    <t>B09NTJRW2R</t>
  </si>
  <si>
    <t>Blackwater Falls: A Thriller (Blackwater Falls Series Book 1)</t>
  </si>
  <si>
    <t>Khan, Ausma Zehanat</t>
  </si>
  <si>
    <t>B3N 0A3</t>
  </si>
  <si>
    <t>D01-9148705-8912223</t>
  </si>
  <si>
    <t>Mon Jan 09 19:55:31 PST 2023</t>
  </si>
  <si>
    <t>E3B7A5</t>
  </si>
  <si>
    <t>D01-9111042-3296200</t>
  </si>
  <si>
    <t>Mon Jan 09 13:58:31 PST 2023</t>
  </si>
  <si>
    <t>B003OUXECO</t>
  </si>
  <si>
    <t>The Lost Gate (Mither Mages Book 1)</t>
  </si>
  <si>
    <t>Balderson</t>
  </si>
  <si>
    <t>K0G 1A0</t>
  </si>
  <si>
    <t>D01-3795931-1213035</t>
  </si>
  <si>
    <t>Mon Jan 09 20:28:49 PST 2023</t>
  </si>
  <si>
    <t>V5N 4Y7</t>
  </si>
  <si>
    <t>D01-1697129-1312216</t>
  </si>
  <si>
    <t>Mon Jan 09 18:04:45 PST 2023</t>
  </si>
  <si>
    <t>Lindsay</t>
  </si>
  <si>
    <t>K9V 0L6</t>
  </si>
  <si>
    <t>D01-7989790-5072261</t>
  </si>
  <si>
    <t>Mon Jan 09 18:02:50 PST 2023</t>
  </si>
  <si>
    <t>St. Catharines</t>
  </si>
  <si>
    <t>L2M 2R4</t>
  </si>
  <si>
    <t>D01-0011433-5427420</t>
  </si>
  <si>
    <t>Mon Jan 09 23:47:19 PST 2023</t>
  </si>
  <si>
    <t>B08GJQFFDX</t>
  </si>
  <si>
    <t>The Blacktongue Thief</t>
  </si>
  <si>
    <t>Buehlman, Christopher</t>
  </si>
  <si>
    <t>V4A 6P6</t>
  </si>
  <si>
    <t>D01-8392617-1296217</t>
  </si>
  <si>
    <t>Mon Jan 09 22:59:51 PST 2023</t>
  </si>
  <si>
    <t>B01EFK4Z9M</t>
  </si>
  <si>
    <t>Under the Midnight Sun: A Novel</t>
  </si>
  <si>
    <t>V6J 1R6</t>
  </si>
  <si>
    <t>D01-8685409-2288219</t>
  </si>
  <si>
    <t>Mon Jan 09 20:06:56 PST 2023</t>
  </si>
  <si>
    <t>T1K2E6</t>
  </si>
  <si>
    <t>D01-4914982-4854655</t>
  </si>
  <si>
    <t>Mon Jan 09 21:51:22 PST 2023</t>
  </si>
  <si>
    <t>D01-0331519-9801839</t>
  </si>
  <si>
    <t>Mon Jan 09 18:32:30 PST 2023</t>
  </si>
  <si>
    <t>T5L 0L3</t>
  </si>
  <si>
    <t>D01-7192751-7459445</t>
  </si>
  <si>
    <t>Mon Jan 09 21:51:50 PST 2023</t>
  </si>
  <si>
    <t>T2Y 1E8</t>
  </si>
  <si>
    <t>D01-2829832-4685002</t>
  </si>
  <si>
    <t>Mon Jan 09 21:00:34 PST 2023</t>
  </si>
  <si>
    <t>V3L 5V8</t>
  </si>
  <si>
    <t>D01-7489011-2649840</t>
  </si>
  <si>
    <t>Tue Jun 07 06:52:18 PDT 2022</t>
  </si>
  <si>
    <t>Cold Lake</t>
  </si>
  <si>
    <t>T9M1N1</t>
  </si>
  <si>
    <t>D01-2759952-7312219</t>
  </si>
  <si>
    <t>Mon Jan 09 22:21:58 PST 2023</t>
  </si>
  <si>
    <t>V6E 1P6</t>
  </si>
  <si>
    <t>D01-4489959-0864236</t>
  </si>
  <si>
    <t>Mon Jan 09 18:46:46 PST 2023</t>
  </si>
  <si>
    <t>B00LKRBFQA</t>
  </si>
  <si>
    <t>Dead Companies Walking: How A Hedge Fund Manager Finds Opportunity in Unexpected Places</t>
  </si>
  <si>
    <t>Fearon, Scott</t>
  </si>
  <si>
    <t>Vaughan</t>
  </si>
  <si>
    <t>L6A 4G2</t>
  </si>
  <si>
    <t>D01-6996869-5107404</t>
  </si>
  <si>
    <t>Mon Jan 09 21:10:32 PST 2023</t>
  </si>
  <si>
    <t>T3E 6J1</t>
  </si>
  <si>
    <t>D01-2936117-7369855</t>
  </si>
  <si>
    <t>Mon Jan 09 19:52:04 PST 2023</t>
  </si>
  <si>
    <t>B09C4FY8WW</t>
  </si>
  <si>
    <t>A Taste of Gold and Iron</t>
  </si>
  <si>
    <t>Rowland, Alexandra</t>
  </si>
  <si>
    <t>D01-4427455-4717052</t>
  </si>
  <si>
    <t>Tue Jan 10 02:29:28 PST 2023</t>
  </si>
  <si>
    <t>B01N2G9ZJI</t>
  </si>
  <si>
    <t>The Daughter of Sherlock Holmes: A Mystery (The Daughter of Sherlock Holmes Mysteries Book 1)</t>
  </si>
  <si>
    <t>Goldberg, Leonard</t>
  </si>
  <si>
    <t>T6J 4A9</t>
  </si>
  <si>
    <t>D01-1839023-9645046</t>
  </si>
  <si>
    <t>Fri Jan 06 14:12:21 PST 2023</t>
  </si>
  <si>
    <t>Knowlton</t>
  </si>
  <si>
    <t>J0E 1V0</t>
  </si>
  <si>
    <t>D01-8645137-0240209</t>
  </si>
  <si>
    <t>Sun Apr 17 16:45:08 PDT 2022</t>
  </si>
  <si>
    <t>T6G0M6</t>
  </si>
  <si>
    <t>D01-9786410-0406643</t>
  </si>
  <si>
    <t>Sat Jun 04 17:03:07 PDT 2022</t>
  </si>
  <si>
    <t>Hanwell</t>
  </si>
  <si>
    <t>E3E 2R5</t>
  </si>
  <si>
    <t>D01-2006555-8832234</t>
  </si>
  <si>
    <t>Mon Jan 09 23:05:56 PST 2023</t>
  </si>
  <si>
    <t>B0080K3IUG</t>
  </si>
  <si>
    <t>Fierce Attachments: A Memoir (FSG Classics)</t>
  </si>
  <si>
    <t>Gornick, Vivian</t>
  </si>
  <si>
    <t>V6R 3M1</t>
  </si>
  <si>
    <t>D01-3575586-7014636</t>
  </si>
  <si>
    <t>Thu Oct 13 18:41:49 PDT 2022</t>
  </si>
  <si>
    <t>M5J 2Y2</t>
  </si>
  <si>
    <t>D01-5058089-8173046</t>
  </si>
  <si>
    <t>Mon Apr 18 11:41:21 PDT 2022</t>
  </si>
  <si>
    <t>T8N 6N6</t>
  </si>
  <si>
    <t>D01-2181802-3171423</t>
  </si>
  <si>
    <t>Wed Dec 28 04:20:28 PST 2022</t>
  </si>
  <si>
    <t>B09Y4653JV</t>
  </si>
  <si>
    <t>All the Dangerous Things: A Novel</t>
  </si>
  <si>
    <t>D01-8134342-0822631</t>
  </si>
  <si>
    <t>Sun Jan 08 22:45:25 PST 2023</t>
  </si>
  <si>
    <t>D01-6764299-2550603</t>
  </si>
  <si>
    <t>Tue Jan 10 03:47:49 PST 2023</t>
  </si>
  <si>
    <t>B09XL6YKH5</t>
  </si>
  <si>
    <t>Lost in the Moment and Found (Wayward Children Book 8)</t>
  </si>
  <si>
    <t>McGuire, Seanan</t>
  </si>
  <si>
    <t>N2L 6E4</t>
  </si>
  <si>
    <t>D01-6036471-7305815</t>
  </si>
  <si>
    <t>Thu Jul 28 20:34:44 PDT 2022</t>
  </si>
  <si>
    <t>York</t>
  </si>
  <si>
    <t>M6C 2W5</t>
  </si>
  <si>
    <t>D01-4804638-4246613</t>
  </si>
  <si>
    <t>Fri Dec 30 23:34:49 PST 2022</t>
  </si>
  <si>
    <t>T3E 6S9</t>
  </si>
  <si>
    <t>D01-6969826-3248223</t>
  </si>
  <si>
    <t>Wed May 11 18:31:25 PDT 2022</t>
  </si>
  <si>
    <t>K2W 1A5</t>
  </si>
  <si>
    <t>D01-1716100-9923431</t>
  </si>
  <si>
    <t>Sun Dec 25 13:46:54 PST 2022</t>
  </si>
  <si>
    <t>V7L 3T6</t>
  </si>
  <si>
    <t>D01-0748441-2739448</t>
  </si>
  <si>
    <t>Sat Apr 02 16:57:44 PDT 2022</t>
  </si>
  <si>
    <t>MAPLE RIDGE</t>
  </si>
  <si>
    <t>V4R 1P9</t>
  </si>
  <si>
    <t>D01-2249839-8486620</t>
  </si>
  <si>
    <t>Sun Jun 12 18:33:28 PDT 2022</t>
  </si>
  <si>
    <t>D01-6480262-8893027</t>
  </si>
  <si>
    <t>Wed Nov 30 18:20:02 PST 2022</t>
  </si>
  <si>
    <t>D01-0592643-9955419</t>
  </si>
  <si>
    <t>Sun Jan 08 18:25:53 PST 2023</t>
  </si>
  <si>
    <t>T3L 2E5</t>
  </si>
  <si>
    <t>D01-9966269-6736243</t>
  </si>
  <si>
    <t>Mon Jan 09 23:38:07 PST 2023</t>
  </si>
  <si>
    <t>B003E74BSS</t>
  </si>
  <si>
    <t>The Peace War</t>
  </si>
  <si>
    <t>Vinge, Vernor</t>
  </si>
  <si>
    <t>V3J 0G8</t>
  </si>
  <si>
    <t>D01-9125106-7136250</t>
  </si>
  <si>
    <t>Mon Jun 06 13:52:02 PDT 2022</t>
  </si>
  <si>
    <t>K2K 2K6</t>
  </si>
  <si>
    <t>D01-7360310-4483459</t>
  </si>
  <si>
    <t>Wed Aug 24 15:02:59 PDT 2022</t>
  </si>
  <si>
    <t>D01-4030548-8873861</t>
  </si>
  <si>
    <t>Tue Oct 18 04:59:31 PDT 2022</t>
  </si>
  <si>
    <t>D01-0546662-6102607</t>
  </si>
  <si>
    <t>Fri Dec 30 12:12:49 PST 2022</t>
  </si>
  <si>
    <t>T2T 4B2</t>
  </si>
  <si>
    <t>D01-1116521-0329815</t>
  </si>
  <si>
    <t>Thu Apr 21 20:53:07 PDT 2022</t>
  </si>
  <si>
    <t>M6J 3C9</t>
  </si>
  <si>
    <t>D01-5667437-2793813</t>
  </si>
  <si>
    <t>Tue Jan 10 06:27:57 PST 2023</t>
  </si>
  <si>
    <t>HANOVER</t>
  </si>
  <si>
    <t>N4N 3V1</t>
  </si>
  <si>
    <t>D01-2974122-4947414</t>
  </si>
  <si>
    <t>Tue Jan 10 06:24:03 PST 2023</t>
  </si>
  <si>
    <t>H3Z 2E7</t>
  </si>
  <si>
    <t>D01-7334274-1814653</t>
  </si>
  <si>
    <t>Thu Nov 10 22:10:31 PST 2022</t>
  </si>
  <si>
    <t>V6J 2E7</t>
  </si>
  <si>
    <t>D01-3694367-0678628</t>
  </si>
  <si>
    <t>Sat May 28 10:30:16 PDT 2022</t>
  </si>
  <si>
    <t>Wyoming</t>
  </si>
  <si>
    <t>N0N 1T0</t>
  </si>
  <si>
    <t>D01-9677189-4342647</t>
  </si>
  <si>
    <t>Wed Dec 28 18:00:17 PST 2022</t>
  </si>
  <si>
    <t>D01-7927415-2326659</t>
  </si>
  <si>
    <t>Sun Jun 05 07:27:11 PDT 2022</t>
  </si>
  <si>
    <t>M3B 2P6</t>
  </si>
  <si>
    <t>D01-4910942-6736259</t>
  </si>
  <si>
    <t>Sun Dec 18 01:44:48 PST 2022</t>
  </si>
  <si>
    <t>V5P 4W1</t>
  </si>
  <si>
    <t>D01-4404579-1229004</t>
  </si>
  <si>
    <t>Thu May 19 19:32:23 PDT 2022</t>
  </si>
  <si>
    <t>Brighton</t>
  </si>
  <si>
    <t>K0K 1H0</t>
  </si>
  <si>
    <t>D01-6106746-5721812</t>
  </si>
  <si>
    <t>Sat Apr 16 05:53:03 PDT 2022</t>
  </si>
  <si>
    <t>D01-3677715-2237055</t>
  </si>
  <si>
    <t>Wed Nov 30 07:13:32 PST 2022</t>
  </si>
  <si>
    <t>T1S4N8</t>
  </si>
  <si>
    <t>D01-8870227-4886669</t>
  </si>
  <si>
    <t>Tue Jan 10 06:57:06 PST 2023</t>
  </si>
  <si>
    <t>B07W3CXNXC</t>
  </si>
  <si>
    <t>The Lost Spear</t>
  </si>
  <si>
    <t>Croft, N.J.</t>
  </si>
  <si>
    <t>D01-7552797-2841828</t>
  </si>
  <si>
    <t>Thu Jan 05 20:17:50 PST 2023</t>
  </si>
  <si>
    <t>T6M 2T3</t>
  </si>
  <si>
    <t>D01-5869353-0883424</t>
  </si>
  <si>
    <t>Tue Jan 10 02:17:52 PST 2023</t>
  </si>
  <si>
    <t>B07D2BJ2JQ</t>
  </si>
  <si>
    <t>The Mother-in-Law: A Novel</t>
  </si>
  <si>
    <t>V6K 1Z7</t>
  </si>
  <si>
    <t>D01-3792136-2931466</t>
  </si>
  <si>
    <t>Mon Jan 02 07:50:06 PST 2023</t>
  </si>
  <si>
    <t>T2M 2H6</t>
  </si>
  <si>
    <t>D01-8877493-7888203</t>
  </si>
  <si>
    <t>Sun May 22 11:27:07 PDT 2022</t>
  </si>
  <si>
    <t>LEAMINGTON</t>
  </si>
  <si>
    <t>N8H4R6</t>
  </si>
  <si>
    <t>D01-5008778-9814637</t>
  </si>
  <si>
    <t>Tue Jan 10 01:00:44 PST 2023</t>
  </si>
  <si>
    <t>D01-8623570-4214635</t>
  </si>
  <si>
    <t>Tue Jan 10 08:51:20 PST 2023</t>
  </si>
  <si>
    <t>B093FCW1ZH</t>
  </si>
  <si>
    <t>The Doloriad: A Novel</t>
  </si>
  <si>
    <t>Williams, Missouri</t>
  </si>
  <si>
    <t>Stittsville</t>
  </si>
  <si>
    <t>K2S 0G2</t>
  </si>
  <si>
    <t>D01-3854214-4269068</t>
  </si>
  <si>
    <t>Tue Jan 10 08:46:30 PST 2023</t>
  </si>
  <si>
    <t>Casselman</t>
  </si>
  <si>
    <t>K0A 1M0</t>
  </si>
  <si>
    <t>D01-6026562-6627463</t>
  </si>
  <si>
    <t>Tue Jan 10 08:22:58 PST 2023</t>
  </si>
  <si>
    <t>B0BM85QBNL</t>
  </si>
  <si>
    <t>Hell Bent Sneak Peek</t>
  </si>
  <si>
    <t>burnaby</t>
  </si>
  <si>
    <t>V3N 4M3</t>
  </si>
  <si>
    <t>D01-5764618-1334611</t>
  </si>
  <si>
    <t>Tue Jan 10 04:18:23 PST 2023</t>
  </si>
  <si>
    <t>D01-5026258-1875414</t>
  </si>
  <si>
    <t>Tue Jan 10 04:30:52 PST 2023</t>
  </si>
  <si>
    <t>B08HT332W9</t>
  </si>
  <si>
    <t>Preventable: The Inside Story of How Leadership Failures, Politics, and Selfishness Doomed the U.S. Coronavirus Response</t>
  </si>
  <si>
    <t>Slavitt, Andy</t>
  </si>
  <si>
    <t>D01-8123424-1430637</t>
  </si>
  <si>
    <t>Tue Jan 10 04:49:41 PST 2023</t>
  </si>
  <si>
    <t>D01-8291215-0790669</t>
  </si>
  <si>
    <t>Tue Jan 10 11:08:21 PST 2023</t>
  </si>
  <si>
    <t>B0867QY8W2</t>
  </si>
  <si>
    <t>Arctic Bite (Forgotten Brotherhood Book 2)</t>
  </si>
  <si>
    <t>H4A 2S2</t>
  </si>
  <si>
    <t>B0B7G3QHRK</t>
  </si>
  <si>
    <t>Ancient Desire (Forgotten Brotherhood Book 5)</t>
  </si>
  <si>
    <t>B08PSF72N3</t>
  </si>
  <si>
    <t>Bjorn Cursed (Forgotten Brotherhood Book 4)</t>
  </si>
  <si>
    <t>B08FGV7C9Q</t>
  </si>
  <si>
    <t>Burning Ash (Forgotten Brotherhood Book 3)</t>
  </si>
  <si>
    <t>D01-9545337-7808230</t>
  </si>
  <si>
    <t>Tue Jan 10 05:37:39 PST 2023</t>
  </si>
  <si>
    <t>B08X3DMN6W</t>
  </si>
  <si>
    <t>My Body</t>
  </si>
  <si>
    <t>Ratajkowski, Emily</t>
  </si>
  <si>
    <t>L7M 0N8</t>
  </si>
  <si>
    <t>D01-3235448-0630659</t>
  </si>
  <si>
    <t>Tue Jan 10 05:07:24 PST 2023</t>
  </si>
  <si>
    <t>L3M 5A8</t>
  </si>
  <si>
    <t>D01-4210287-4691442</t>
  </si>
  <si>
    <t>Tue Jan 10 12:11:07 PST 2023</t>
  </si>
  <si>
    <t>L5A3S6</t>
  </si>
  <si>
    <t>D01-5125315-1629003</t>
  </si>
  <si>
    <t>Tue Jan 10 06:57:24 PST 2023</t>
  </si>
  <si>
    <t>B07X7QQPRY</t>
  </si>
  <si>
    <t>The Lost Tomb</t>
  </si>
  <si>
    <t>D01-7896540-3590640</t>
  </si>
  <si>
    <t>Tue Jan 10 12:11:22 PST 2023</t>
  </si>
  <si>
    <t>D01-2562729-1097865</t>
  </si>
  <si>
    <t>Tue Jan 10 13:20:46 PST 2023</t>
  </si>
  <si>
    <t>B009LRWVVY</t>
  </si>
  <si>
    <t>Scarlet (The Lunar Chronicles Book 2)</t>
  </si>
  <si>
    <t>Lacombe</t>
  </si>
  <si>
    <t>T4L 2M1</t>
  </si>
  <si>
    <t>D01-0149531-8909064</t>
  </si>
  <si>
    <t>Tue Jan 10 07:31:44 PST 2023</t>
  </si>
  <si>
    <t>B01LM0L0OG</t>
  </si>
  <si>
    <t>South Pole Station: A Novel</t>
  </si>
  <si>
    <t>Shelby, Ashley</t>
  </si>
  <si>
    <t>Baie Durfe</t>
  </si>
  <si>
    <t>H9X 3B9</t>
  </si>
  <si>
    <t>D01-3654655-1805048</t>
  </si>
  <si>
    <t>Tue Jan 10 14:08:19 PST 2023</t>
  </si>
  <si>
    <t>R3G 0G7</t>
  </si>
  <si>
    <t>D01-3755026-3248213</t>
  </si>
  <si>
    <t>Tue Jan 10 14:39:06 PST 2023</t>
  </si>
  <si>
    <t>B00GVQXWIY</t>
  </si>
  <si>
    <t>Brighten the Corner Where You Are: A Novel (The Kirkman Family Cycle Book 2)</t>
  </si>
  <si>
    <t>Chappell, Fred</t>
  </si>
  <si>
    <t>D01-1813000-4205060</t>
  </si>
  <si>
    <t>Tue Jan 10 09:50:37 PST 2023</t>
  </si>
  <si>
    <t>D01-2363964-8896266</t>
  </si>
  <si>
    <t>Tue Jan 10 09:56:24 PST 2023</t>
  </si>
  <si>
    <t>B01BBXSL28</t>
  </si>
  <si>
    <t>The One Man: The Riveting and Intense Bestselling WWII Thriller</t>
  </si>
  <si>
    <t>Gross, Andrew</t>
  </si>
  <si>
    <t>H2L 5C1</t>
  </si>
  <si>
    <t>D01-4547546-0131421</t>
  </si>
  <si>
    <t>Tue Jan 10 15:43:43 PST 2023</t>
  </si>
  <si>
    <t>Strathmore</t>
  </si>
  <si>
    <t>T1P 1Y7</t>
  </si>
  <si>
    <t>D01-1653235-5085063</t>
  </si>
  <si>
    <t>Tue Jan 10 15:48:35 PST 2023</t>
  </si>
  <si>
    <t>Maple Ridge</t>
  </si>
  <si>
    <t>V4R 0A8</t>
  </si>
  <si>
    <t>D01-5764117-9088238</t>
  </si>
  <si>
    <t>Tue Jan 10 17:04:56 PST 2023</t>
  </si>
  <si>
    <t>L8B 0K7</t>
  </si>
  <si>
    <t>D01-2792155-7622646</t>
  </si>
  <si>
    <t>Tue Jan 10 10:26:30 PST 2023</t>
  </si>
  <si>
    <t>B097L4XKHB</t>
  </si>
  <si>
    <t>Girls Before Earls: A Rogues to Lovers Novel</t>
  </si>
  <si>
    <t>Bennett, Anna</t>
  </si>
  <si>
    <t>T5X 1J9</t>
  </si>
  <si>
    <t>D01-4230466-6989036</t>
  </si>
  <si>
    <t>Tue Jan 10 10:34:23 PST 2023</t>
  </si>
  <si>
    <t>B09W16R9JH</t>
  </si>
  <si>
    <t>Blood Moon: A Kate Burkholder Short Mystery</t>
  </si>
  <si>
    <t>Coniston</t>
  </si>
  <si>
    <t>P0M 1M0</t>
  </si>
  <si>
    <t>D01-4953547-7232250</t>
  </si>
  <si>
    <t>Tue Jan 10 10:26:18 PST 2023</t>
  </si>
  <si>
    <t>K2K 3P1</t>
  </si>
  <si>
    <t>D01-5318347-2496240</t>
  </si>
  <si>
    <t>Tue Jan 10 17:06:48 PST 2023</t>
  </si>
  <si>
    <t>T4N 2R4</t>
  </si>
  <si>
    <t>D01-5001275-3085038</t>
  </si>
  <si>
    <t>Tue Jan 10 11:32:45 PST 2023</t>
  </si>
  <si>
    <t>L7L 2B2</t>
  </si>
  <si>
    <t>D01-9799813-9693017</t>
  </si>
  <si>
    <t>Tue Jan 10 11:34:35 PST 2023</t>
  </si>
  <si>
    <t>B08BYC481D</t>
  </si>
  <si>
    <t>Every Last Fear: A Novel</t>
  </si>
  <si>
    <t>Finlay, Alex</t>
  </si>
  <si>
    <t>Sault Ste. Marie</t>
  </si>
  <si>
    <t>P6A5Z3</t>
  </si>
  <si>
    <t>D01-7460556-2653051</t>
  </si>
  <si>
    <t>Tue Jan 10 18:43:11 PST 2023</t>
  </si>
  <si>
    <t>D01-4346144-4521859</t>
  </si>
  <si>
    <t>Tue Jan 10 19:15:27 PST 2023</t>
  </si>
  <si>
    <t>B08FGV3KJC</t>
  </si>
  <si>
    <t>The Ten Equations That Rule the World: And How You Can Use Them Too</t>
  </si>
  <si>
    <t xml:space="preserve">Sumpter, David J. T. </t>
  </si>
  <si>
    <t>M5J 0B1</t>
  </si>
  <si>
    <t>D01-9869587-1638614</t>
  </si>
  <si>
    <t>Tue Jan 10 19:30:39 PST 2023</t>
  </si>
  <si>
    <t>B00HP1JYZE</t>
  </si>
  <si>
    <t>Landline: A Novel</t>
  </si>
  <si>
    <t>M6P 3K7</t>
  </si>
  <si>
    <t>D01-3622521-1008259</t>
  </si>
  <si>
    <t>Tue Jan 10 13:40:26 PST 2023</t>
  </si>
  <si>
    <t>T3H 5E2</t>
  </si>
  <si>
    <t>D01-9280730-9725063</t>
  </si>
  <si>
    <t>Tue Jan 10 15:12:20 PST 2023</t>
  </si>
  <si>
    <t>CHURCHILL</t>
  </si>
  <si>
    <t>L0L 1K0</t>
  </si>
  <si>
    <t>D01-2761807-1363432</t>
  </si>
  <si>
    <t>Tue Jan 10 21:00:33 PST 2023</t>
  </si>
  <si>
    <t>B09J3GN6G1</t>
  </si>
  <si>
    <t>The Sunbearer Trials (The Sunbearer Duology Book 1)</t>
  </si>
  <si>
    <t>Thomas, Aiden</t>
  </si>
  <si>
    <t>D01-2204787-8019422</t>
  </si>
  <si>
    <t>Tue Jan 10 14:50:50 PST 2023</t>
  </si>
  <si>
    <t>K1B 4N6</t>
  </si>
  <si>
    <t>D01-6923248-2317016</t>
  </si>
  <si>
    <t>Tue Jan 10 14:09:25 PST 2023</t>
  </si>
  <si>
    <t>B008S0EE2Y</t>
  </si>
  <si>
    <t>The Boy Who Would Live Forever: A Novel of Gateway (Heechee Saga Book 6)</t>
  </si>
  <si>
    <t>Pohl, Frederik</t>
  </si>
  <si>
    <t>V9N 8T5</t>
  </si>
  <si>
    <t>D01-4453114-6691437</t>
  </si>
  <si>
    <t>Tue Jan 10 20:56:04 PST 2023</t>
  </si>
  <si>
    <t>B003P9WEGG</t>
  </si>
  <si>
    <t>Christmas Eve at Friday Harbor: A Novel</t>
  </si>
  <si>
    <t>Red Deer County</t>
  </si>
  <si>
    <t>T4G 0M4</t>
  </si>
  <si>
    <t>D01-9149916-1056238</t>
  </si>
  <si>
    <t>Tue Jan 10 19:03:41 PST 2023</t>
  </si>
  <si>
    <t>N7S 0C7</t>
  </si>
  <si>
    <t>D01-4765360-8285049</t>
  </si>
  <si>
    <t>Tue Jan 10 20:09:47 PST 2023</t>
  </si>
  <si>
    <t>M6K 3S1</t>
  </si>
  <si>
    <t>D01-6889271-8781024</t>
  </si>
  <si>
    <t>Tue Jan 10 15:21:47 PST 2023</t>
  </si>
  <si>
    <t>V7W1X3</t>
  </si>
  <si>
    <t>D01-9867624-1091431</t>
  </si>
  <si>
    <t>Tue Jan 10 17:35:12 PST 2023</t>
  </si>
  <si>
    <t>D01-5238989-2643466</t>
  </si>
  <si>
    <t>Tue Jan 10 20:12:50 PST 2023</t>
  </si>
  <si>
    <t>B004RCNS9C</t>
  </si>
  <si>
    <t>The American Heiress: A Novel</t>
  </si>
  <si>
    <t>Goodwin, Daisy</t>
  </si>
  <si>
    <t>M2L 2E6</t>
  </si>
  <si>
    <t>D01-6013571-8720233</t>
  </si>
  <si>
    <t>Tue Jan 10 18:50:33 PST 2023</t>
  </si>
  <si>
    <t>B09CNDDHSS</t>
  </si>
  <si>
    <t>The Drowning Sea: A Maggie D'arcy Mystery</t>
  </si>
  <si>
    <t>D01-8816252-1753866</t>
  </si>
  <si>
    <t>Tue Jan 10 18:47:15 PST 2023</t>
  </si>
  <si>
    <t>N2V 2J3</t>
  </si>
  <si>
    <t>D01-2830719-0269058</t>
  </si>
  <si>
    <t>Tue Jan 10 20:33:54 PST 2023</t>
  </si>
  <si>
    <t>port robinson</t>
  </si>
  <si>
    <t>L0S 1K0</t>
  </si>
  <si>
    <t>D01-4606690-0489859</t>
  </si>
  <si>
    <t>Tue Jan 10 22:17:23 PST 2023</t>
  </si>
  <si>
    <t>B08FZ8Y7HM</t>
  </si>
  <si>
    <t>Dead by Dawn: A Novel (Mike Bowditch Mysteries Book 12)</t>
  </si>
  <si>
    <t>D01-2800834-4489807</t>
  </si>
  <si>
    <t>Tue Jan 10 21:33:23 PST 2023</t>
  </si>
  <si>
    <t>Fort St. John</t>
  </si>
  <si>
    <t>V1J 0J7</t>
  </si>
  <si>
    <t>D01-2512404-3904206</t>
  </si>
  <si>
    <t>Tue Jan 10 19:23:44 PST 2023</t>
  </si>
  <si>
    <t>B09XL7Z7M5</t>
  </si>
  <si>
    <t>The Nazi Conspiracy: The Secret Plot to Kill Roosevelt, Stalin, and Churchill</t>
  </si>
  <si>
    <t>Meltzer, Brad</t>
  </si>
  <si>
    <t>K2A2Y1</t>
  </si>
  <si>
    <t>D01-7509649-3277000</t>
  </si>
  <si>
    <t>Tue Jan 10 19:39:44 PST 2023</t>
  </si>
  <si>
    <t>H7W 5J2</t>
  </si>
  <si>
    <t>D01-7957601-8025834</t>
  </si>
  <si>
    <t>Tue Jan 10 17:40:44 PST 2023</t>
  </si>
  <si>
    <t>B0BS1SRMVJ</t>
  </si>
  <si>
    <t>Be With Me</t>
  </si>
  <si>
    <t>Cunsolo, Jessica</t>
  </si>
  <si>
    <t>L6P 1S6</t>
  </si>
  <si>
    <t>D01-6713904-7414669</t>
  </si>
  <si>
    <t>Wed Jan 11 01:31:20 PST 2023</t>
  </si>
  <si>
    <t>M5G 2K5</t>
  </si>
  <si>
    <t>D01-7047123-4160258</t>
  </si>
  <si>
    <t>Tue Jan 10 20:16:52 PST 2023</t>
  </si>
  <si>
    <t>B07ZBVNNFM</t>
  </si>
  <si>
    <t>The Royal Bodyguard</t>
  </si>
  <si>
    <t>Emory, Lindsay</t>
  </si>
  <si>
    <t>L5N 3E3</t>
  </si>
  <si>
    <t>D01-8557763-9760242</t>
  </si>
  <si>
    <t>Wed Jan 11 05:55:14 PST 2023</t>
  </si>
  <si>
    <t>M5G 2K2</t>
  </si>
  <si>
    <t>D01-4039281-2585810</t>
  </si>
  <si>
    <t>Wed Jan 11 05:56:29 PST 2023</t>
  </si>
  <si>
    <t>B00WR9L08I</t>
  </si>
  <si>
    <t>The Last Mortal Bond: Chronicle of the Unhewn Throne, Book III</t>
  </si>
  <si>
    <t>D01-7943987-2381024</t>
  </si>
  <si>
    <t>Wed Jan 11 05:56:02 PST 2023</t>
  </si>
  <si>
    <t>B00L73GTH2</t>
  </si>
  <si>
    <t>The Providence of Fire: Chronicle of the Unhewn Throne, Book II</t>
  </si>
  <si>
    <t>D01-7282034-8096224</t>
  </si>
  <si>
    <t>Wed Jan 11 06:47:03 PST 2023</t>
  </si>
  <si>
    <t>B09NTK7993</t>
  </si>
  <si>
    <t>Your Table Is Ready: Tales of a New York City Ma√Ætre D'</t>
  </si>
  <si>
    <t>Cecchi-Azzolina, Michael</t>
  </si>
  <si>
    <t>saint jerome</t>
  </si>
  <si>
    <t>J7Z 7N5</t>
  </si>
  <si>
    <t>D01-1759449-0070662</t>
  </si>
  <si>
    <t>Wed Jan 11 07:45:52 PST 2023</t>
  </si>
  <si>
    <t>CALGARY</t>
  </si>
  <si>
    <t>T3L 1Y3</t>
  </si>
  <si>
    <t>D01-7759421-4425865</t>
  </si>
  <si>
    <t>Wed Jan 11 09:10:30 PST 2023</t>
  </si>
  <si>
    <t>B003H4I5G2</t>
  </si>
  <si>
    <t>A Crown of Swords: Book Seven of 'The Wheel of Time'</t>
  </si>
  <si>
    <t>battleford</t>
  </si>
  <si>
    <t>saskatchewan</t>
  </si>
  <si>
    <t>S0M0E0</t>
  </si>
  <si>
    <t>D01-5410903-5913854</t>
  </si>
  <si>
    <t>Wed Jan 11 06:35:56 PST 2023</t>
  </si>
  <si>
    <t>D01-3335872-4009829</t>
  </si>
  <si>
    <t>Wed Jan 11 04:02:23 PST 2023</t>
  </si>
  <si>
    <t>B0017DC5UC</t>
  </si>
  <si>
    <t>Hot Six (Stephanie Plum, No. 6): A Stephanie Plum Novel</t>
  </si>
  <si>
    <t>D01-6178560-7344237</t>
  </si>
  <si>
    <t>Wed Jan 11 09:42:59 PST 2023</t>
  </si>
  <si>
    <t>Saint John</t>
  </si>
  <si>
    <t>E2M 2M9</t>
  </si>
  <si>
    <t>D01-3495920-0342603</t>
  </si>
  <si>
    <t>Wed Jan 11 10:28:28 PST 2023</t>
  </si>
  <si>
    <t>B09NTJWQMG</t>
  </si>
  <si>
    <t>The Matchmaker's Gift: A Novel</t>
  </si>
  <si>
    <t>Loigman, Lynda Cohen</t>
  </si>
  <si>
    <t>Richmond Hill</t>
  </si>
  <si>
    <t>L4C 9M7</t>
  </si>
  <si>
    <t>D01-1209643-2835406</t>
  </si>
  <si>
    <t>Wed Jan 11 10:01:47 PST 2023</t>
  </si>
  <si>
    <t>Waasis</t>
  </si>
  <si>
    <t>E3B0S9</t>
  </si>
  <si>
    <t>D01-5566724-7081839</t>
  </si>
  <si>
    <t>Wed Jan 11 04:03:16 PST 2023</t>
  </si>
  <si>
    <t>M6E 1H2</t>
  </si>
  <si>
    <t>D01-7399274-0019400</t>
  </si>
  <si>
    <t>Wed Jan 11 10:30:59 PST 2023</t>
  </si>
  <si>
    <t>M9N 3W4</t>
  </si>
  <si>
    <t>D01-5016377-4096258</t>
  </si>
  <si>
    <t>Wed Jan 11 05:28:13 PST 2023</t>
  </si>
  <si>
    <t>B00699QULE</t>
  </si>
  <si>
    <t>Anatomy of a Murder</t>
  </si>
  <si>
    <t>Traver, Robert</t>
  </si>
  <si>
    <t>Senneville</t>
  </si>
  <si>
    <t>H9X1B4</t>
  </si>
  <si>
    <t>D01-1545916-0457867</t>
  </si>
  <si>
    <t>Wed Jan 11 05:21:15 PST 2023</t>
  </si>
  <si>
    <t>Lincoln</t>
  </si>
  <si>
    <t>L3J 1K6</t>
  </si>
  <si>
    <t>D01-4680694-7734621</t>
  </si>
  <si>
    <t>Wed Jan 11 05:57:04 PST 2023</t>
  </si>
  <si>
    <t>B01F20E8I2</t>
  </si>
  <si>
    <t>Skullsworn: A Novel in the World of The Emperor's Blades (Chronicle of the Unhewn Throne Book 4)</t>
  </si>
  <si>
    <t>D01-2568751-7433805</t>
  </si>
  <si>
    <t>Wed Jan 11 12:12:53 PST 2023</t>
  </si>
  <si>
    <t>V3G 3E7</t>
  </si>
  <si>
    <t>D01-0731603-3337855</t>
  </si>
  <si>
    <t>Wed Jan 11 10:53:39 PST 2023</t>
  </si>
  <si>
    <t>V6R 4L1</t>
  </si>
  <si>
    <t>D01-9146502-9629009</t>
  </si>
  <si>
    <t>Wed Jan 11 06:47:10 PST 2023</t>
  </si>
  <si>
    <t>B09QJNTMT3</t>
  </si>
  <si>
    <t>The Falling: A Brightest Stars Novel</t>
  </si>
  <si>
    <t>Todd, Anna</t>
  </si>
  <si>
    <t>P3C3H3</t>
  </si>
  <si>
    <t>D01-9861123-5152262</t>
  </si>
  <si>
    <t>Wed Jan 11 12:24:34 PST 2023</t>
  </si>
  <si>
    <t>V9K 2H6</t>
  </si>
  <si>
    <t>D01-2419898-7469048</t>
  </si>
  <si>
    <t>Wed Jan 11 07:14:11 PST 2023</t>
  </si>
  <si>
    <t>R2G 2J1</t>
  </si>
  <si>
    <t>D01-9121836-2777836</t>
  </si>
  <si>
    <t>Wed Jan 11 13:55:31 PST 2023</t>
  </si>
  <si>
    <t>B074DZ9TFC</t>
  </si>
  <si>
    <t>A Minor Inconvenience</t>
  </si>
  <si>
    <t>Granger, Sarah</t>
  </si>
  <si>
    <t>V8R 6J2</t>
  </si>
  <si>
    <t>D01-0386453-1760252</t>
  </si>
  <si>
    <t>Wed Jan 11 13:08:30 PST 2023</t>
  </si>
  <si>
    <t>B09NK8QFYH</t>
  </si>
  <si>
    <t>The Story of Russia</t>
  </si>
  <si>
    <t>kenora</t>
  </si>
  <si>
    <t>P9N 3W9</t>
  </si>
  <si>
    <t>D01-3043005-6803432</t>
  </si>
  <si>
    <t>Wed Jan 11 07:50:23 PST 2023</t>
  </si>
  <si>
    <t>D01-1214814-0697814</t>
  </si>
  <si>
    <t>Wed Jan 11 12:22:52 PST 2023</t>
  </si>
  <si>
    <t>B007VM9IPS</t>
  </si>
  <si>
    <t>The Sea Witch: Three Novellas</t>
  </si>
  <si>
    <t>Coonts, Stephen</t>
  </si>
  <si>
    <t>Drayton Valley</t>
  </si>
  <si>
    <t>T7A 1S6</t>
  </si>
  <si>
    <t>D01-3869807-4675443</t>
  </si>
  <si>
    <t>Wed Jan 11 08:01:54 PST 2023</t>
  </si>
  <si>
    <t>B00CQYBA5W</t>
  </si>
  <si>
    <t>The Sisters Weiss: A Novel</t>
  </si>
  <si>
    <t>V4B 2H8</t>
  </si>
  <si>
    <t>D01-3642195-2230607</t>
  </si>
  <si>
    <t>Wed Jan 11 13:31:59 PST 2023</t>
  </si>
  <si>
    <t>B003L1ZZRS</t>
  </si>
  <si>
    <t>Arctic Homestead: The True Story of One Family's Survival and Courage in the Alaskan Wilds</t>
  </si>
  <si>
    <t>Cobb, Norma</t>
  </si>
  <si>
    <t>Garden Bay</t>
  </si>
  <si>
    <t>V0N 1S1</t>
  </si>
  <si>
    <t>D01-1253599-6390653</t>
  </si>
  <si>
    <t>Wed Jan 11 14:17:24 PST 2023</t>
  </si>
  <si>
    <t>J8R 2R8</t>
  </si>
  <si>
    <t>D01-0866633-1417821</t>
  </si>
  <si>
    <t>Wed Jan 11 08:36:17 PST 2023</t>
  </si>
  <si>
    <t>L7T 1C4</t>
  </si>
  <si>
    <t>D01-2771883-3507414</t>
  </si>
  <si>
    <t>Wed Jan 11 10:38:44 PST 2023</t>
  </si>
  <si>
    <t>V6J 5C5</t>
  </si>
  <si>
    <t>D01-5363202-4573025</t>
  </si>
  <si>
    <t>Wed Jan 11 15:58:35 PST 2023</t>
  </si>
  <si>
    <t>B0044781TW</t>
  </si>
  <si>
    <t>First Grave on the Right (Charley Davidson Book 1)</t>
  </si>
  <si>
    <t>Jones, Darynda</t>
  </si>
  <si>
    <t>V9B 1H1</t>
  </si>
  <si>
    <t>D01-3655687-3622628</t>
  </si>
  <si>
    <t>Wed Jan 11 16:26:48 PST 2023</t>
  </si>
  <si>
    <t>D01-0466550-8534657</t>
  </si>
  <si>
    <t>Wed Jan 11 10:45:57 PST 2023</t>
  </si>
  <si>
    <t>D01-7324688-4979436</t>
  </si>
  <si>
    <t>Wed Jan 11 11:55:45 PST 2023</t>
  </si>
  <si>
    <t>B084M1NQCR</t>
  </si>
  <si>
    <t>Fable: A Novel (The World of the Narrows Book 2)</t>
  </si>
  <si>
    <t>Young, Adrienne</t>
  </si>
  <si>
    <t>Thomasburg</t>
  </si>
  <si>
    <t>K0K 3H0</t>
  </si>
  <si>
    <t>D01-9467679-9232233</t>
  </si>
  <si>
    <t>Wed Jan 11 17:40:02 PST 2023</t>
  </si>
  <si>
    <t>D01-8557579-3171469</t>
  </si>
  <si>
    <t>Wed Jan 11 13:04:04 PST 2023</t>
  </si>
  <si>
    <t>B00FO6II18</t>
  </si>
  <si>
    <t>As the Crow Flies</t>
  </si>
  <si>
    <t>K2K 3M3</t>
  </si>
  <si>
    <t>D01-3546791-2822622</t>
  </si>
  <si>
    <t>Wed Jan 11 18:26:53 PST 2023</t>
  </si>
  <si>
    <t>T8A4H6</t>
  </si>
  <si>
    <t>D01-5120049-1779454</t>
  </si>
  <si>
    <t>Wed Jan 11 13:17:06 PST 2023</t>
  </si>
  <si>
    <t>Kapuskasing</t>
  </si>
  <si>
    <t>P5N 2H5</t>
  </si>
  <si>
    <t>D01-6039078-3603408</t>
  </si>
  <si>
    <t>Wed Jan 11 13:50:45 PST 2023</t>
  </si>
  <si>
    <t>T6R 2P2</t>
  </si>
  <si>
    <t>D01-6015038-5097861</t>
  </si>
  <si>
    <t>Wed Jan 11 13:18:12 PST 2023</t>
  </si>
  <si>
    <t>B00JYZAPXY</t>
  </si>
  <si>
    <t>Killing Patton: The Strange Death of World War II's Most Audacious General (Bill O'Reilly's Killing Series)</t>
  </si>
  <si>
    <t>Thorold</t>
  </si>
  <si>
    <t>L2V 2Z6</t>
  </si>
  <si>
    <t>D01-2344925-5273860</t>
  </si>
  <si>
    <t>Wed Jan 11 19:59:46 PST 2023</t>
  </si>
  <si>
    <t>L3R 3E3</t>
  </si>
  <si>
    <t>D01-1375741-5190612</t>
  </si>
  <si>
    <t>Wed Jan 11 19:22:28 PST 2023</t>
  </si>
  <si>
    <t>D01-1481054-4214625</t>
  </si>
  <si>
    <t>Wed Jan 11 13:58:27 PST 2023</t>
  </si>
  <si>
    <t>M4N1K9</t>
  </si>
  <si>
    <t>D01-8357392-2233848</t>
  </si>
  <si>
    <t>Wed Jan 11 20:43:54 PST 2023</t>
  </si>
  <si>
    <t>B07FM4HQ9N</t>
  </si>
  <si>
    <t>The Lost Man: A Novel</t>
  </si>
  <si>
    <t>D01-1209869-1286616</t>
  </si>
  <si>
    <t>Wed Jan 11 16:44:18 PST 2023</t>
  </si>
  <si>
    <t>B01LXT28ZE</t>
  </si>
  <si>
    <t>The Hungry Brain: Outsmarting the Instincts That Make Us Overeat</t>
  </si>
  <si>
    <t xml:space="preserve">Guyenet, Stephan J. </t>
  </si>
  <si>
    <t>Whitecourt</t>
  </si>
  <si>
    <t>T7S1N3</t>
  </si>
  <si>
    <t>D01-1355459-1641847</t>
  </si>
  <si>
    <t>Wed Jan 11 21:11:29 PST 2023</t>
  </si>
  <si>
    <t>V6E 0A2</t>
  </si>
  <si>
    <t>D01-4383474-2182654</t>
  </si>
  <si>
    <t>Wed Jan 11 22:14:27 PST 2023</t>
  </si>
  <si>
    <t>B003JTHYSK</t>
  </si>
  <si>
    <t>Married by Morning (Hathaways Book 4)</t>
  </si>
  <si>
    <t>D01-1089645-7443462</t>
  </si>
  <si>
    <t>Wed Jan 11 20:25:04 PST 2023</t>
  </si>
  <si>
    <t>V7L 0C7</t>
  </si>
  <si>
    <t>D01-1107953-3334656</t>
  </si>
  <si>
    <t>Wed Jan 11 15:12:48 PST 2023</t>
  </si>
  <si>
    <t>Medicine Hat</t>
  </si>
  <si>
    <t>T1A 1L7</t>
  </si>
  <si>
    <t>D01-1278697-5888240</t>
  </si>
  <si>
    <t>Wed Jan 11 19:34:11 PST 2023</t>
  </si>
  <si>
    <t>B00F8HC8I2</t>
  </si>
  <si>
    <t>Nasser: The Last Arab</t>
  </si>
  <si>
    <t>Aburish, Said K.</t>
  </si>
  <si>
    <t>L5L5Y8</t>
  </si>
  <si>
    <t>D01-9785258-1213037</t>
  </si>
  <si>
    <t>Wed Jan 11 18:22:13 PST 2023</t>
  </si>
  <si>
    <t>B00ILXD9I8</t>
  </si>
  <si>
    <t>The Ice Dragon</t>
  </si>
  <si>
    <t>Martin, George R. R.</t>
  </si>
  <si>
    <t>carlyle</t>
  </si>
  <si>
    <t>S0C0R0</t>
  </si>
  <si>
    <t>D01-3052524-1987439</t>
  </si>
  <si>
    <t>Wed Jan 11 17:29:01 PST 2023</t>
  </si>
  <si>
    <t>B09NHL1SSC</t>
  </si>
  <si>
    <t>The Last Dreamwalker</t>
  </si>
  <si>
    <t>Woods, Rita</t>
  </si>
  <si>
    <t>D01-3140692-3849863</t>
  </si>
  <si>
    <t>Wed Jan 11 15:12:25 PST 2023</t>
  </si>
  <si>
    <t>B084M1X293</t>
  </si>
  <si>
    <t>At Night All Blood Is Black: A Novel</t>
  </si>
  <si>
    <t>Diop, David</t>
  </si>
  <si>
    <t>M6E 2Y2</t>
  </si>
  <si>
    <t>D01-4877317-4848201</t>
  </si>
  <si>
    <t>Wed Jan 11 17:19:59 PST 2023</t>
  </si>
  <si>
    <t>T3H 3T8</t>
  </si>
  <si>
    <t>D01-9775360-6566636</t>
  </si>
  <si>
    <t>Wed Jan 11 17:24:16 PST 2023</t>
  </si>
  <si>
    <t>D01-1482169-8601838</t>
  </si>
  <si>
    <t>Wed Jan 11 17:30:09 PST 2023</t>
  </si>
  <si>
    <t>B086S3X5CP</t>
  </si>
  <si>
    <t>The Wizard Knight: (Comprising The Knight and The Wizard)</t>
  </si>
  <si>
    <t>K7L 4P8</t>
  </si>
  <si>
    <t>D01-9618810-1008227</t>
  </si>
  <si>
    <t>Wed Jan 11 20:22:20 PST 2023</t>
  </si>
  <si>
    <t>B00GL3XJFS</t>
  </si>
  <si>
    <t>Lick: A Stage Dive Novel (Stage Dive Series Book 1)</t>
  </si>
  <si>
    <t>Scott, Kylie</t>
  </si>
  <si>
    <t>M5M1K7</t>
  </si>
  <si>
    <t>D01-9581056-6912252</t>
  </si>
  <si>
    <t>Thu Jan 12 04:35:56 PST 2023</t>
  </si>
  <si>
    <t>L1X 1A7</t>
  </si>
  <si>
    <t>D01-2723687-4553851</t>
  </si>
  <si>
    <t>Wed Jan 11 23:06:40 PST 2023</t>
  </si>
  <si>
    <t>B004VMV4YY</t>
  </si>
  <si>
    <t>The Burning: A Maeve Kerrigan Crime Novel (Maeve Kerrigan Novels Book 1)</t>
  </si>
  <si>
    <t>Casey, Jane</t>
  </si>
  <si>
    <t>west vancouver</t>
  </si>
  <si>
    <t>V7T 2A2</t>
  </si>
  <si>
    <t>D01-8797501-1789055</t>
  </si>
  <si>
    <t>Wed Jan 11 23:10:31 PST 2023</t>
  </si>
  <si>
    <t>V5Y 0E5</t>
  </si>
  <si>
    <t>D01-6173683-2320213</t>
  </si>
  <si>
    <t>Wed Jan 11 20:29:00 PST 2023</t>
  </si>
  <si>
    <t>B07NCS3WS1</t>
  </si>
  <si>
    <t>Rebel: A Legend Novel</t>
  </si>
  <si>
    <t>Lu, Marie</t>
  </si>
  <si>
    <t>Canmore</t>
  </si>
  <si>
    <t>T1W 2J2</t>
  </si>
  <si>
    <t>D01-7034675-5552219</t>
  </si>
  <si>
    <t>Wed Jan 11 23:06:56 PST 2023</t>
  </si>
  <si>
    <t>B07J4LPZRN</t>
  </si>
  <si>
    <t>Red, White &amp; Royal Blue: A Novel</t>
  </si>
  <si>
    <t>D01-5408223-2486657</t>
  </si>
  <si>
    <t>Thu Jan 12 03:57:23 PST 2023</t>
  </si>
  <si>
    <t>B08MYHJCT6</t>
  </si>
  <si>
    <t>The Burbs and the Bees</t>
  </si>
  <si>
    <t>Fox, Cathryn</t>
  </si>
  <si>
    <t>Woodstock</t>
  </si>
  <si>
    <t>N4S 5A9</t>
  </si>
  <si>
    <t>D01-2626482-3565064</t>
  </si>
  <si>
    <t>Wed Jan 11 19:30:50 PST 2023</t>
  </si>
  <si>
    <t>B09Y4626YQ</t>
  </si>
  <si>
    <t>Son of the Poison Rose: A Kagen the Damned Novel</t>
  </si>
  <si>
    <t>Maberry, Jonathan</t>
  </si>
  <si>
    <t>D01-1635959-5341023</t>
  </si>
  <si>
    <t>Wed Jan 11 19:19:23 PST 2023</t>
  </si>
  <si>
    <t>B09CNFG8KW</t>
  </si>
  <si>
    <t>Outside</t>
  </si>
  <si>
    <t>M2P 1B1</t>
  </si>
  <si>
    <t>D01-5850903-8752269</t>
  </si>
  <si>
    <t>Wed Jan 11 20:51:56 PST 2023</t>
  </si>
  <si>
    <t>V3S 0N8</t>
  </si>
  <si>
    <t>D01-2796685-6614649</t>
  </si>
  <si>
    <t>Thu Jan 12 01:25:45 PST 2023</t>
  </si>
  <si>
    <t>B09CNDSKZJ</t>
  </si>
  <si>
    <t>Treasure State: A Cassie Dewell Novel (Cassie Dewell Novels Book 6)</t>
  </si>
  <si>
    <t>Coldwater</t>
  </si>
  <si>
    <t>L0K 1E0</t>
  </si>
  <si>
    <t>D01-0858812-9571407</t>
  </si>
  <si>
    <t>Wed Jan 11 21:09:05 PST 2023</t>
  </si>
  <si>
    <t>V8R 6R8</t>
  </si>
  <si>
    <t>D01-0447764-0733051</t>
  </si>
  <si>
    <t>Thu Jan 12 04:37:28 PST 2023</t>
  </si>
  <si>
    <t>D01-1381826-5737811</t>
  </si>
  <si>
    <t>Wed Jan 11 19:47:52 PST 2023</t>
  </si>
  <si>
    <t>D01-0599864-6733022</t>
  </si>
  <si>
    <t>Wed Jan 11 23:54:30 PST 2023</t>
  </si>
  <si>
    <t>D01-5581800-7507410</t>
  </si>
  <si>
    <t>Thu Jan 12 00:30:23 PST 2023</t>
  </si>
  <si>
    <t>M4R0A1</t>
  </si>
  <si>
    <t>D01-3277618-4038628</t>
  </si>
  <si>
    <t>Thu Jan 12 06:56:16 PST 2023</t>
  </si>
  <si>
    <t>B00F1QX7W6</t>
  </si>
  <si>
    <t>Cress (The Lunar Chronicles Book 3)</t>
  </si>
  <si>
    <t>D01-1295340-8912255</t>
  </si>
  <si>
    <t>Thu Jan 12 07:50:54 PST 2023</t>
  </si>
  <si>
    <t>Bedford</t>
  </si>
  <si>
    <t>B4A 3C4</t>
  </si>
  <si>
    <t>D01-4400422-1789063</t>
  </si>
  <si>
    <t>Thu Jan 12 02:16:44 PST 2023</t>
  </si>
  <si>
    <t>B00WDVKZY0</t>
  </si>
  <si>
    <t>Death's End (The Three-Body Problem Series Book 3)</t>
  </si>
  <si>
    <t>M5R 2Z5</t>
  </si>
  <si>
    <t>D01-6026948-0182625</t>
  </si>
  <si>
    <t>Thu Jan 12 01:45:57 PST 2023</t>
  </si>
  <si>
    <t>B07QNG1TLH</t>
  </si>
  <si>
    <t>Heart of Black Ice: Sister of Darkness: The Nicci Chronicles, Volume IV</t>
  </si>
  <si>
    <t>Leaskdale</t>
  </si>
  <si>
    <t>L0C 1C0</t>
  </si>
  <si>
    <t>D01-5851398-5075454</t>
  </si>
  <si>
    <t>Thu Jan 12 08:10:52 PST 2023</t>
  </si>
  <si>
    <t>N8X 4P3</t>
  </si>
  <si>
    <t>D01-6387579-1072269</t>
  </si>
  <si>
    <t>Thu Jan 12 08:47:38 PST 2023</t>
  </si>
  <si>
    <t>R2W1B5</t>
  </si>
  <si>
    <t>D01-4390723-7897868</t>
  </si>
  <si>
    <t>Thu Jan 12 04:22:43 PST 2023</t>
  </si>
  <si>
    <t>D01-7391482-6547420</t>
  </si>
  <si>
    <t>Thu Jan 12 09:23:23 PST 2023</t>
  </si>
  <si>
    <t>B07Y73D87G</t>
  </si>
  <si>
    <t>My Darling Duke (The Sinful Wallflowers Book 1)</t>
  </si>
  <si>
    <t>D01-2187927-8822663</t>
  </si>
  <si>
    <t>Thu Jan 12 04:40:04 PST 2023</t>
  </si>
  <si>
    <t>D01-5858757-7766669</t>
  </si>
  <si>
    <t>Thu Jan 12 03:42:32 PST 2023</t>
  </si>
  <si>
    <t>T2Z 1Y1</t>
  </si>
  <si>
    <t>D01-5667050-7238608</t>
  </si>
  <si>
    <t>Thu Jan 12 10:04:19 PST 2023</t>
  </si>
  <si>
    <t>Olds</t>
  </si>
  <si>
    <t>T4H 0E6</t>
  </si>
  <si>
    <t>D01-3361930-7533054</t>
  </si>
  <si>
    <t>Thu Jan 12 10:51:51 PST 2023</t>
  </si>
  <si>
    <t>B00MLLZQ64</t>
  </si>
  <si>
    <t>Citizen: An American Lyric</t>
  </si>
  <si>
    <t>Rankine, Claudia</t>
  </si>
  <si>
    <t>H7E 4V5</t>
  </si>
  <si>
    <t>D01-4677697-5165022</t>
  </si>
  <si>
    <t>Thu Jan 12 10:59:21 PST 2023</t>
  </si>
  <si>
    <t>T2J 1M3</t>
  </si>
  <si>
    <t>D01-5057336-0077032</t>
  </si>
  <si>
    <t>Thu Jan 12 13:55:46 PST 2023</t>
  </si>
  <si>
    <t>N3R6W6</t>
  </si>
  <si>
    <t>D01-9554420-9984212</t>
  </si>
  <si>
    <t>Thu Jan 12 12:16:56 PST 2023</t>
  </si>
  <si>
    <t>GLOUCESTER</t>
  </si>
  <si>
    <t>K1J6H6</t>
  </si>
  <si>
    <t>D01-2187883-9433830</t>
  </si>
  <si>
    <t>Thu Jan 12 14:14:42 PST 2023</t>
  </si>
  <si>
    <t>V2T 5E9</t>
  </si>
  <si>
    <t>D01-6976475-9750651</t>
  </si>
  <si>
    <t>Thu Jan 12 15:09:34 PST 2023</t>
  </si>
  <si>
    <t>L6S 4E3</t>
  </si>
  <si>
    <t>D01-5285397-1651434</t>
  </si>
  <si>
    <t>Thu Jan 12 09:26:29 PST 2023</t>
  </si>
  <si>
    <t>B08JK8J6XL</t>
  </si>
  <si>
    <t>How to Remember Everything: Tips &amp; Tricks to Become a Memory Master!</t>
  </si>
  <si>
    <t>Weinstein, Jacob Sager</t>
  </si>
  <si>
    <t>M2N 7G9</t>
  </si>
  <si>
    <t>D01-7221257-9741024</t>
  </si>
  <si>
    <t>Thu Jan 12 11:12:22 PST 2023</t>
  </si>
  <si>
    <t>M4P 1Z4</t>
  </si>
  <si>
    <t>D01-1030977-1699401</t>
  </si>
  <si>
    <t>Thu Jan 12 10:39:20 PST 2023</t>
  </si>
  <si>
    <t>B004RCNVJ4</t>
  </si>
  <si>
    <t>Evan Blessed: A Constable Evans Mystery (Constable Evans Mysteries Book 9)</t>
  </si>
  <si>
    <t>V6T 2J8</t>
  </si>
  <si>
    <t>D01-0329591-1456221</t>
  </si>
  <si>
    <t>Thu Jan 12 11:40:11 PST 2023</t>
  </si>
  <si>
    <t>Lucan</t>
  </si>
  <si>
    <t>N0M2J0</t>
  </si>
  <si>
    <t>D01-4357527-3872262</t>
  </si>
  <si>
    <t>Thu Jan 12 11:33:54 PST 2023</t>
  </si>
  <si>
    <t>B079DT64TR</t>
  </si>
  <si>
    <t>Button Man: A Novel</t>
  </si>
  <si>
    <t>M3C1W3</t>
  </si>
  <si>
    <t>D01-9639430-1341047</t>
  </si>
  <si>
    <t>Thu Jan 12 12:21:15 PST 2023</t>
  </si>
  <si>
    <t>B005IG6WNU</t>
  </si>
  <si>
    <t>The Devil's Teeth: A True Story of Obsession and Survival Among America's Great White Sharks</t>
  </si>
  <si>
    <t>Casey, Susan</t>
  </si>
  <si>
    <t>M6S 3R1</t>
  </si>
  <si>
    <t>D01-3797527-0806640</t>
  </si>
  <si>
    <t>Thu Jan 12 13:15:16 PST 2023</t>
  </si>
  <si>
    <t>V1E 1Z9</t>
  </si>
  <si>
    <t>D01-0152963-0595462</t>
  </si>
  <si>
    <t>Thu Jan 12 13:18:08 PST 2023</t>
  </si>
  <si>
    <t>H2S 1Y3</t>
  </si>
  <si>
    <t>D01-8967020-7801854</t>
  </si>
  <si>
    <t>Thu Jan 12 19:25:52 PST 2023</t>
  </si>
  <si>
    <t>S7W 0J7</t>
  </si>
  <si>
    <t>D01-6960679-2921837</t>
  </si>
  <si>
    <t>Thu Jan 12 19:24:05 PST 2023</t>
  </si>
  <si>
    <t>B002U5HKZ6</t>
  </si>
  <si>
    <t>Shantaram: A Novel</t>
  </si>
  <si>
    <t>Roberts, Gregory David</t>
  </si>
  <si>
    <t>L7L 1M9</t>
  </si>
  <si>
    <t>D01-3028604-4281808</t>
  </si>
  <si>
    <t>Thu Jan 12 14:23:13 PST 2023</t>
  </si>
  <si>
    <t>T1B 4N4</t>
  </si>
  <si>
    <t>D01-3208136-5030616</t>
  </si>
  <si>
    <t>Thu Jan 12 21:02:30 PST 2023</t>
  </si>
  <si>
    <t>D01-7046488-9715416</t>
  </si>
  <si>
    <t>Thu Jan 12 22:04:36 PST 2023</t>
  </si>
  <si>
    <t>B017RC8CEE</t>
  </si>
  <si>
    <t>Nevernight (The Nevernight Chronicle Book 1)</t>
  </si>
  <si>
    <t>Kristoff, Jay</t>
  </si>
  <si>
    <t>M5R 1C6</t>
  </si>
  <si>
    <t>D01-4089970-6477036</t>
  </si>
  <si>
    <t>Thu Jan 12 16:21:13 PST 2023</t>
  </si>
  <si>
    <t>B08MYNBDXW</t>
  </si>
  <si>
    <t>Killing the Mob: The Fight Against Organized Crime in America (Bill O'Reilly's Killing Series)</t>
  </si>
  <si>
    <t>Christopher Lake</t>
  </si>
  <si>
    <t>S0J 0N0</t>
  </si>
  <si>
    <t>D01-7408310-4275466</t>
  </si>
  <si>
    <t>Thu Jan 12 21:57:19 PST 2023</t>
  </si>
  <si>
    <t>D01-2283060-4531462</t>
  </si>
  <si>
    <t>Thu Jan 12 16:02:27 PST 2023</t>
  </si>
  <si>
    <t>B015MP6WPY</t>
  </si>
  <si>
    <t>Too Like the Lightning: Book One of Terra Ignota</t>
  </si>
  <si>
    <t>Palmer, Ada</t>
  </si>
  <si>
    <t>M2J 5C6</t>
  </si>
  <si>
    <t>D01-2253630-9264213</t>
  </si>
  <si>
    <t>Thu Jan 12 18:03:45 PST 2023</t>
  </si>
  <si>
    <t>Dieppe</t>
  </si>
  <si>
    <t>E1A 8R2</t>
  </si>
  <si>
    <t>D01-2537773-5750647</t>
  </si>
  <si>
    <t>Thu Jan 12 18:23:25 PST 2023</t>
  </si>
  <si>
    <t>R3T 1E9</t>
  </si>
  <si>
    <t>D01-6906142-9526621</t>
  </si>
  <si>
    <t>Thu Jan 12 18:33:42 PST 2023</t>
  </si>
  <si>
    <t>D01-3788855-8601844</t>
  </si>
  <si>
    <t>Thu Jan 12 18:14:32 PST 2023</t>
  </si>
  <si>
    <t>B00FO7RO9O</t>
  </si>
  <si>
    <t>The Good German (Bestselling Backlist)</t>
  </si>
  <si>
    <t>Kanon, Joseph</t>
  </si>
  <si>
    <t>Keswick</t>
  </si>
  <si>
    <t>L4P 3E9</t>
  </si>
  <si>
    <t>D01-8996858-5552263</t>
  </si>
  <si>
    <t>Thu Jan 12 20:28:28 PST 2023</t>
  </si>
  <si>
    <t>B00AEC9JGA</t>
  </si>
  <si>
    <t>The Gate Thief (Mither Mages Book 2)</t>
  </si>
  <si>
    <t>D01-3978951-1728240</t>
  </si>
  <si>
    <t>Thu Jan 12 20:09:16 PST 2023</t>
  </si>
  <si>
    <t>Baynes Lake</t>
  </si>
  <si>
    <t>V0B 1T4</t>
  </si>
  <si>
    <t>D01-8564818-2137852</t>
  </si>
  <si>
    <t>Thu Jan 12 22:29:52 PST 2023</t>
  </si>
  <si>
    <t>B07MBY35R9</t>
  </si>
  <si>
    <t>The Grace Year: A Novel</t>
  </si>
  <si>
    <t>Liggett, Kim</t>
  </si>
  <si>
    <t>D01-1702947-6198627</t>
  </si>
  <si>
    <t>Thu Jan 12 20:32:11 PST 2023</t>
  </si>
  <si>
    <t>B00FOAF8RQ</t>
  </si>
  <si>
    <t>The Star Garden: A Novel of Sarah Agnes Prine</t>
  </si>
  <si>
    <t>Turner, Nancy E.</t>
  </si>
  <si>
    <t>T2G 0T7</t>
  </si>
  <si>
    <t>D01-7312021-7165005</t>
  </si>
  <si>
    <t>Thu Jan 12 18:43:35 PST 2023</t>
  </si>
  <si>
    <t>B009WVJSBU</t>
  </si>
  <si>
    <t>A Small Place</t>
  </si>
  <si>
    <t>Kincaid, Jamaica</t>
  </si>
  <si>
    <t>H3Y 2H3</t>
  </si>
  <si>
    <t>D01-6246335-8851436</t>
  </si>
  <si>
    <t>Fri Jan 13 03:08:36 PST 2023</t>
  </si>
  <si>
    <t>B003GWX8GC</t>
  </si>
  <si>
    <t>The Killer (Victor the Assassin Book 1)</t>
  </si>
  <si>
    <t>Wood, Tom</t>
  </si>
  <si>
    <t>REGINA</t>
  </si>
  <si>
    <t>S4R2S9</t>
  </si>
  <si>
    <t>D01-4589823-3632249</t>
  </si>
  <si>
    <t>Thu Jan 12 19:28:12 PST 2023</t>
  </si>
  <si>
    <t>B00BY5QX1K</t>
  </si>
  <si>
    <t>The Brothers: John Foster Dulles, Allen Dulles, and Their Secret World War</t>
  </si>
  <si>
    <t>Kinzer, Stephen</t>
  </si>
  <si>
    <t>M5A 0P6</t>
  </si>
  <si>
    <t>D01-7921769-1296237</t>
  </si>
  <si>
    <t>Thu Jan 12 19:33:47 PST 2023</t>
  </si>
  <si>
    <t>SPRUCE GROVE</t>
  </si>
  <si>
    <t>T7X 2Z3</t>
  </si>
  <si>
    <t>D01-8126548-5760252</t>
  </si>
  <si>
    <t>Thu Jan 12 21:52:54 PST 2023</t>
  </si>
  <si>
    <t>T6J 2S8</t>
  </si>
  <si>
    <t>D01-1089544-6189024</t>
  </si>
  <si>
    <t>Thu Jan 12 16:01:33 PST 2023</t>
  </si>
  <si>
    <t>M3H 5L4</t>
  </si>
  <si>
    <t>D01-2081262-8976245</t>
  </si>
  <si>
    <t>Thu Jan 12 17:45:05 PST 2023</t>
  </si>
  <si>
    <t>B003H4I5P8</t>
  </si>
  <si>
    <t>Wings of Fire: An Inspector Ian Rutledge Mystery</t>
  </si>
  <si>
    <t>Todd, Charles</t>
  </si>
  <si>
    <t>T6R 2G8</t>
  </si>
  <si>
    <t>D01-0299323-4534667</t>
  </si>
  <si>
    <t>Thu Jan 12 20:37:04 PST 2023</t>
  </si>
  <si>
    <t>Dryden</t>
  </si>
  <si>
    <t>P8N 1W8</t>
  </si>
  <si>
    <t>D01-3832705-0134656</t>
  </si>
  <si>
    <t>Thu Jan 12 19:00:09 PST 2023</t>
  </si>
  <si>
    <t>Puslinch</t>
  </si>
  <si>
    <t>N0B 2J0</t>
  </si>
  <si>
    <t>D01-9032898-1552245</t>
  </si>
  <si>
    <t>Thu Jan 12 18:44:26 PST 2023</t>
  </si>
  <si>
    <t>V7E 1T8</t>
  </si>
  <si>
    <t>D01-5918823-1933028</t>
  </si>
  <si>
    <t>Thu Jan 12 17:12:56 PST 2023</t>
  </si>
  <si>
    <t>T1P 1V5</t>
  </si>
  <si>
    <t>D01-3769492-2800243</t>
  </si>
  <si>
    <t>Thu Jan 12 22:37:27 PST 2023</t>
  </si>
  <si>
    <t>Wembley</t>
  </si>
  <si>
    <t>T0H 3S0</t>
  </si>
  <si>
    <t>D01-6571171-2777848</t>
  </si>
  <si>
    <t>Fri Jan 13 02:39:05 PST 2023</t>
  </si>
  <si>
    <t>Happy Valley-Goose Bay</t>
  </si>
  <si>
    <t>A0P 1C0</t>
  </si>
  <si>
    <t>D01-5632396-9865843</t>
  </si>
  <si>
    <t>Thu Jan 12 23:41:37 PST 2023</t>
  </si>
  <si>
    <t>B09NTKBHQX</t>
  </si>
  <si>
    <t>Empire of Ice and Stone: The Disastrous and Heroic Voyage of the Karluk</t>
  </si>
  <si>
    <t>Levy, Buddy</t>
  </si>
  <si>
    <t>heriot bay</t>
  </si>
  <si>
    <t>V0P 1H0</t>
  </si>
  <si>
    <t>D01-3754045-2809842</t>
  </si>
  <si>
    <t>Thu Jan 12 23:57:44 PST 2023</t>
  </si>
  <si>
    <t>B096Q67NPL</t>
  </si>
  <si>
    <t>The Deepest of Secrets: A Rockton Novel (Casey Duncan Novels Book 7)</t>
  </si>
  <si>
    <t>Armstrong, Kelley</t>
  </si>
  <si>
    <t>T6C0N8</t>
  </si>
  <si>
    <t>B08BXX8WQ5</t>
  </si>
  <si>
    <t>A Stranger in Town: A Rockton Novel (Casey Duncan Novels Book 6)</t>
  </si>
  <si>
    <t>D01-1148487-5696248</t>
  </si>
  <si>
    <t>Fri Jan 13 07:23:32 PST 2023</t>
  </si>
  <si>
    <t>B075DFL227</t>
  </si>
  <si>
    <t>Bound for Gold: A Peter Fallon Novel of the California Gold Rush (Peter Fallon and Evangeline Carrington Book 6)</t>
  </si>
  <si>
    <t>Martin, William</t>
  </si>
  <si>
    <t>N1R 7S4</t>
  </si>
  <si>
    <t>D01-5323265-6406666</t>
  </si>
  <si>
    <t>Fri Jan 13 00:32:27 PST 2023</t>
  </si>
  <si>
    <t>L4G 6J3</t>
  </si>
  <si>
    <t>D01-6375162-7907413</t>
  </si>
  <si>
    <t>Fri Jan 13 07:52:59 PST 2023</t>
  </si>
  <si>
    <t>K9V 0G8</t>
  </si>
  <si>
    <t>D01-3755078-0118665</t>
  </si>
  <si>
    <t>Fri Jan 13 08:08:22 PST 2023</t>
  </si>
  <si>
    <t>V6L 2X6</t>
  </si>
  <si>
    <t>D01-0521558-6352231</t>
  </si>
  <si>
    <t>Fri Jan 13 08:15:11 PST 2023</t>
  </si>
  <si>
    <t>B08R2M3C73</t>
  </si>
  <si>
    <t>When Sparks Fly</t>
  </si>
  <si>
    <t>Hunting, Helena</t>
  </si>
  <si>
    <t>Brooklin</t>
  </si>
  <si>
    <t>L1M 1E6</t>
  </si>
  <si>
    <t>D01-4799760-4646636</t>
  </si>
  <si>
    <t>Fri Jan 13 03:28:19 PST 2023</t>
  </si>
  <si>
    <t>B0017POSDC</t>
  </si>
  <si>
    <t>Seven Up (Stephanie Plum, No. 7): A Stephanie Plum Novel</t>
  </si>
  <si>
    <t>D01-3858652-1542610</t>
  </si>
  <si>
    <t>Fri Jan 13 08:41:08 PST 2023</t>
  </si>
  <si>
    <t>K1G 0X8</t>
  </si>
  <si>
    <t>D01-7507382-9936259</t>
  </si>
  <si>
    <t>Fri Jan 13 03:53:07 PST 2023</t>
  </si>
  <si>
    <t>D01-1917457-6915403</t>
  </si>
  <si>
    <t>Fri Jan 13 05:37:53 PST 2023</t>
  </si>
  <si>
    <t>B08R2L4J44</t>
  </si>
  <si>
    <t>Civilizations: A Novel</t>
  </si>
  <si>
    <t>Binet, Laurent</t>
  </si>
  <si>
    <t>D01-5478073-9853045</t>
  </si>
  <si>
    <t>Fri Jan 13 10:04:23 PST 2023</t>
  </si>
  <si>
    <t>B01MU2DWP5</t>
  </si>
  <si>
    <t>Jane Austen at Home: A Biography</t>
  </si>
  <si>
    <t>D01-9889815-8854651</t>
  </si>
  <si>
    <t>Fri Jan 13 12:17:17 PST 2023</t>
  </si>
  <si>
    <t>B3M 2B4</t>
  </si>
  <si>
    <t>D01-9164228-2957026</t>
  </si>
  <si>
    <t>Fri Jan 13 11:18:40 PST 2023</t>
  </si>
  <si>
    <t>Perth</t>
  </si>
  <si>
    <t>K7H 0B5</t>
  </si>
  <si>
    <t>D01-4986052-4854601</t>
  </si>
  <si>
    <t>Fri Jan 13 11:53:56 PST 2023</t>
  </si>
  <si>
    <t>Wahnapitae</t>
  </si>
  <si>
    <t>P0M 3C0</t>
  </si>
  <si>
    <t>D01-2807111-4557014</t>
  </si>
  <si>
    <t>Fri Jan 13 06:32:38 PST 2023</t>
  </si>
  <si>
    <t>R2E 0J8</t>
  </si>
  <si>
    <t>D01-7949667-1174609</t>
  </si>
  <si>
    <t>Fri Jan 13 08:15:34 PST 2023</t>
  </si>
  <si>
    <t>N1S 4Z7</t>
  </si>
  <si>
    <t>D01-9523053-8525010</t>
  </si>
  <si>
    <t>Fri Jan 13 08:01:04 PST 2023</t>
  </si>
  <si>
    <t>B078X1SVGN</t>
  </si>
  <si>
    <t>Dance of Thieves</t>
  </si>
  <si>
    <t>L8G 2A8</t>
  </si>
  <si>
    <t>D01-8943357-6125046</t>
  </si>
  <si>
    <t>Fri Jan 13 14:31:58 PST 2023</t>
  </si>
  <si>
    <t>Douro-Dummer</t>
  </si>
  <si>
    <t>K0L 2H0</t>
  </si>
  <si>
    <t>D01-4461338-7734621</t>
  </si>
  <si>
    <t>Fri Jan 13 09:17:12 PST 2023</t>
  </si>
  <si>
    <t>V6H 1X1</t>
  </si>
  <si>
    <t>D01-3620584-8352248</t>
  </si>
  <si>
    <t>Fri Jan 13 08:55:10 PST 2023</t>
  </si>
  <si>
    <t>T1S 3B4</t>
  </si>
  <si>
    <t>D01-6028829-5782645</t>
  </si>
  <si>
    <t>Fri Jan 13 16:03:29 PST 2023</t>
  </si>
  <si>
    <t>B01LX3ACC7</t>
  </si>
  <si>
    <t>No Easy Target: A Novel</t>
  </si>
  <si>
    <t>Johansen, Iris</t>
  </si>
  <si>
    <t>Stoney Creek</t>
  </si>
  <si>
    <t>L8J 0E8</t>
  </si>
  <si>
    <t>D01-3099995-3664217</t>
  </si>
  <si>
    <t>Fri Jan 13 16:02:54 PST 2023</t>
  </si>
  <si>
    <t>B00J6U7LPM</t>
  </si>
  <si>
    <t>The Perfect Witness: A Novel</t>
  </si>
  <si>
    <t>D01-7074513-8355409</t>
  </si>
  <si>
    <t>Fri Jan 13 10:44:33 PST 2023</t>
  </si>
  <si>
    <t>H4V2B5</t>
  </si>
  <si>
    <t>D01-9124464-5821043</t>
  </si>
  <si>
    <t>Fri Jan 13 09:34:47 PST 2023</t>
  </si>
  <si>
    <t>Fri Jan 13 09:34:37 PST 2023</t>
  </si>
  <si>
    <t>D01-7357384-2806639</t>
  </si>
  <si>
    <t>Fri Jan 13 15:34:01 PST 2023</t>
  </si>
  <si>
    <t>B01N74PYZR</t>
  </si>
  <si>
    <t>Drakon's Promise (Blood of the Drakon Book 1)</t>
  </si>
  <si>
    <t>D01-2222433-8944229</t>
  </si>
  <si>
    <t>Fri Jan 13 09:56:22 PST 2023</t>
  </si>
  <si>
    <t>B0725N61LR</t>
  </si>
  <si>
    <t>Nightblind: A Thriller (The Dark Iceland Series Book 2)</t>
  </si>
  <si>
    <t>J8L 0Y4</t>
  </si>
  <si>
    <t>D01-2430538-5385857</t>
  </si>
  <si>
    <t>Fri Jan 13 11:26:09 PST 2023</t>
  </si>
  <si>
    <t>Parry Sound</t>
  </si>
  <si>
    <t>P2A 1R4</t>
  </si>
  <si>
    <t>D01-4892480-0137823</t>
  </si>
  <si>
    <t>Fri Jan 13 17:50:29 PST 2023</t>
  </si>
  <si>
    <t>B09CNG1KLG</t>
  </si>
  <si>
    <t>Stay Awake: A Novel</t>
  </si>
  <si>
    <t>Goldin, Megan</t>
  </si>
  <si>
    <t>Saint-Lambert</t>
  </si>
  <si>
    <t>J4P 0A5</t>
  </si>
  <si>
    <t>D01-8063464-4883454</t>
  </si>
  <si>
    <t>Fri Jan 13 11:57:30 PST 2023</t>
  </si>
  <si>
    <t>B000V77082</t>
  </si>
  <si>
    <t>Firefly Lane: A Novel</t>
  </si>
  <si>
    <t>L9Y 0E9</t>
  </si>
  <si>
    <t>D01-5798304-3808244</t>
  </si>
  <si>
    <t>Fri Jan 13 14:05:46 PST 2023</t>
  </si>
  <si>
    <t>M4P 1Y2</t>
  </si>
  <si>
    <t>D01-2516265-2713810</t>
  </si>
  <si>
    <t>Fri Jan 13 12:55:34 PST 2023</t>
  </si>
  <si>
    <t>B003HF0NA2</t>
  </si>
  <si>
    <t>Pleading Guilty (Kindle County Book 3)</t>
  </si>
  <si>
    <t>N2V 1Z3</t>
  </si>
  <si>
    <t>D01-4686932-0787414</t>
  </si>
  <si>
    <t>Fri Jan 13 19:05:00 PST 2023</t>
  </si>
  <si>
    <t>K2J2W2</t>
  </si>
  <si>
    <t>D01-3223815-6659427</t>
  </si>
  <si>
    <t>Fri Jan 13 19:09:25 PST 2023</t>
  </si>
  <si>
    <t>D01-5614519-2925032</t>
  </si>
  <si>
    <t>Fri Jan 13 13:51:45 PST 2023</t>
  </si>
  <si>
    <t>V2Z 0A9</t>
  </si>
  <si>
    <t>D01-1718160-9238627</t>
  </si>
  <si>
    <t>Fri Jan 13 13:37:07 PST 2023</t>
  </si>
  <si>
    <t>B008BU75IQ</t>
  </si>
  <si>
    <t>Best Kept Secret (Clifton Chronicles Book 3)</t>
  </si>
  <si>
    <t>D01-1910324-2537865</t>
  </si>
  <si>
    <t>Fri Jan 13 13:40:51 PST 2023</t>
  </si>
  <si>
    <t>D01-6530067-1552233</t>
  </si>
  <si>
    <t>Fri Jan 13 19:48:36 PST 2023</t>
  </si>
  <si>
    <t>B08FZ7XF86</t>
  </si>
  <si>
    <t>Boundary Lines</t>
  </si>
  <si>
    <t>Penetanguishene</t>
  </si>
  <si>
    <t>L9M 1H3</t>
  </si>
  <si>
    <t>D01-8193188-6432268</t>
  </si>
  <si>
    <t>Fri Jan 13 20:05:37 PST 2023</t>
  </si>
  <si>
    <t>B07B2ZHHKB</t>
  </si>
  <si>
    <t>If Cats Disappeared from the World: A Novel</t>
  </si>
  <si>
    <t>Kawamura, Genki</t>
  </si>
  <si>
    <t>D01-9096594-1769831</t>
  </si>
  <si>
    <t>Fri Jan 13 14:01:07 PST 2023</t>
  </si>
  <si>
    <t>B07HF382WK</t>
  </si>
  <si>
    <t>The Guest Book: A Novel</t>
  </si>
  <si>
    <t>Blake, Sarah</t>
  </si>
  <si>
    <t>M1E 3J7</t>
  </si>
  <si>
    <t>D01-5841783-9853061</t>
  </si>
  <si>
    <t>Fri Jan 13 14:32:15 PST 2023</t>
  </si>
  <si>
    <t>T8A 5Z8</t>
  </si>
  <si>
    <t>D01-7586622-2566624</t>
  </si>
  <si>
    <t>Fri Jan 13 21:30:07 PST 2023</t>
  </si>
  <si>
    <t>B071JMGHGQ</t>
  </si>
  <si>
    <t>The Shades of Magic Series: (A Darker Shade of Magic, A Gathering of Shadows, A Conjuring of Light)</t>
  </si>
  <si>
    <t>Ardrossan</t>
  </si>
  <si>
    <t>T8E 2K9</t>
  </si>
  <si>
    <t>D01-9803019-5283425</t>
  </si>
  <si>
    <t>Fri Jan 13 14:28:43 PST 2023</t>
  </si>
  <si>
    <t>B09CNDZGL9</t>
  </si>
  <si>
    <t>Butler to the World: The Book the Oligarchs Don't Want You to Read - How Britain Helps the World's Worst People Launder Money, Commit Crimes, and Get Away with Anything</t>
  </si>
  <si>
    <t>Bullough, Oliver</t>
  </si>
  <si>
    <t>M4N 2H4</t>
  </si>
  <si>
    <t>D01-0010014-2685063</t>
  </si>
  <si>
    <t>Fri Jan 13 14:38:02 PST 2023</t>
  </si>
  <si>
    <t>B0B1PJDBVQ</t>
  </si>
  <si>
    <t>Alone with You in the Ether: A Love Story</t>
  </si>
  <si>
    <t>H1W 3A6</t>
  </si>
  <si>
    <t>D01-3143063-7955456</t>
  </si>
  <si>
    <t>Fri Jan 13 14:55:14 PST 2023</t>
  </si>
  <si>
    <t>Invermere</t>
  </si>
  <si>
    <t>V0A 1K6</t>
  </si>
  <si>
    <t>D01-9669166-8707429</t>
  </si>
  <si>
    <t>Fri Jan 13 15:15:22 PST 2023</t>
  </si>
  <si>
    <t>B078X26SH3</t>
  </si>
  <si>
    <t>Vengeful (Villains Book 2)</t>
  </si>
  <si>
    <t>D01-5260127-4307462</t>
  </si>
  <si>
    <t>Fri Jan 13 22:02:05 PST 2023</t>
  </si>
  <si>
    <t>V8Y 2N3</t>
  </si>
  <si>
    <t>D01-7509892-1878633</t>
  </si>
  <si>
    <t>Fri Jan 13 19:09:19 PST 2023</t>
  </si>
  <si>
    <t>Brandon</t>
  </si>
  <si>
    <t>R7B 0Z3</t>
  </si>
  <si>
    <t>D01-9612084-0147404</t>
  </si>
  <si>
    <t>Sat Jan 14 01:14:06 PST 2023</t>
  </si>
  <si>
    <t>D01-2235877-3536233</t>
  </si>
  <si>
    <t>Fri Jan 13 16:11:24 PST 2023</t>
  </si>
  <si>
    <t>D01-5514338-9705821</t>
  </si>
  <si>
    <t>Fri Jan 13 21:17:38 PST 2023</t>
  </si>
  <si>
    <t>Eastend</t>
  </si>
  <si>
    <t>S0N 0T0</t>
  </si>
  <si>
    <t>D01-4324386-6441805</t>
  </si>
  <si>
    <t>Fri Jan 13 19:50:27 PST 2023</t>
  </si>
  <si>
    <t>Parksville</t>
  </si>
  <si>
    <t>V9P 2Z5</t>
  </si>
  <si>
    <t>D01-6468353-3277000</t>
  </si>
  <si>
    <t>Sat Jan 14 04:36:51 PST 2023</t>
  </si>
  <si>
    <t>B09BLVLZJB</t>
  </si>
  <si>
    <t>Apples Never Fall Sneak Peek</t>
  </si>
  <si>
    <t>D01-9172936-0080205</t>
  </si>
  <si>
    <t>Fri Jan 13 15:39:36 PST 2023</t>
  </si>
  <si>
    <t>Chapeau</t>
  </si>
  <si>
    <t>J0X 1M0</t>
  </si>
  <si>
    <t>D01-3800546-2803432</t>
  </si>
  <si>
    <t>Fri Jan 13 16:01:22 PST 2023</t>
  </si>
  <si>
    <t>B09CNFWMX9</t>
  </si>
  <si>
    <t>The Last Paladin: A Novel (P. T. Deutermann WWII Novels)</t>
  </si>
  <si>
    <t>Deutermann, P. T.</t>
  </si>
  <si>
    <t>Port Moody</t>
  </si>
  <si>
    <t>V3H 5H2</t>
  </si>
  <si>
    <t>D01-7118210-8221049</t>
  </si>
  <si>
    <t>Fri Jan 13 21:26:07 PST 2023</t>
  </si>
  <si>
    <t>B003J5UIG4</t>
  </si>
  <si>
    <t>Bombay Time: A Novel</t>
  </si>
  <si>
    <t>Umrigar, Thrity</t>
  </si>
  <si>
    <t>R3X 1K3</t>
  </si>
  <si>
    <t>D01-7207231-7613035</t>
  </si>
  <si>
    <t>Fri Jan 13 15:36:26 PST 2023</t>
  </si>
  <si>
    <t>T8H 0E4</t>
  </si>
  <si>
    <t>D01-6924169-0694613</t>
  </si>
  <si>
    <t>Fri Jan 13 16:54:36 PST 2023</t>
  </si>
  <si>
    <t>L3M 1N6</t>
  </si>
  <si>
    <t>D01-2196945-7088215</t>
  </si>
  <si>
    <t>Fri Jan 13 23:29:51 PST 2023</t>
  </si>
  <si>
    <t>L7P1X4</t>
  </si>
  <si>
    <t>D01-9298738-6393800</t>
  </si>
  <si>
    <t>Fri Jan 13 20:03:28 PST 2023</t>
  </si>
  <si>
    <t>D01-7127563-0381019</t>
  </si>
  <si>
    <t>Sat Jan 14 03:26:38 PST 2023</t>
  </si>
  <si>
    <t>B004SPL0OI</t>
  </si>
  <si>
    <t>Secrets to Winning at Office Politics: How to Achieve Your Goals and Increase Your Influence at Work</t>
  </si>
  <si>
    <t>McIntyre, Marie G.</t>
  </si>
  <si>
    <t>M4P 2E5</t>
  </si>
  <si>
    <t>D01-7046812-9782635</t>
  </si>
  <si>
    <t>Fri Jan 13 16:14:44 PST 2023</t>
  </si>
  <si>
    <t>B076B17NZP</t>
  </si>
  <si>
    <t>Robin</t>
  </si>
  <si>
    <t>Itzkoff, Dave</t>
  </si>
  <si>
    <t>Kincardine</t>
  </si>
  <si>
    <t>N2Z 1N7</t>
  </si>
  <si>
    <t>D01-4067997-7139445</t>
  </si>
  <si>
    <t>Fri Jan 13 15:42:01 PST 2023</t>
  </si>
  <si>
    <t>L3T 5T8</t>
  </si>
  <si>
    <t>D01-9340588-7859422</t>
  </si>
  <si>
    <t>Fri Jan 13 19:30:10 PST 2023</t>
  </si>
  <si>
    <t>Maple Creek</t>
  </si>
  <si>
    <t>S0N 1N0</t>
  </si>
  <si>
    <t>D01-0633657-7680250</t>
  </si>
  <si>
    <t>Sat Jan 14 05:00:46 PST 2023</t>
  </si>
  <si>
    <t>B08HKWZT7J</t>
  </si>
  <si>
    <t>The Last Watch (The Divide Series Book 1)</t>
  </si>
  <si>
    <t>Dewes, J. S.</t>
  </si>
  <si>
    <t>M5A 3S2</t>
  </si>
  <si>
    <t>D01-8464283-2838611</t>
  </si>
  <si>
    <t>Fri Jan 13 23:45:57 PST 2023</t>
  </si>
  <si>
    <t>B004XHXN1E</t>
  </si>
  <si>
    <t>A Dublin Student Doctor: An Irish Country Novel (Irish Country Books Book 6)</t>
  </si>
  <si>
    <t>Taylor, Patrick</t>
  </si>
  <si>
    <t>V7J 1R6</t>
  </si>
  <si>
    <t>D01-7312000-5008251</t>
  </si>
  <si>
    <t>Fri Jan 13 22:46:52 PST 2023</t>
  </si>
  <si>
    <t>D01-3594147-4080255</t>
  </si>
  <si>
    <t>Fri Jan 13 21:21:04 PST 2023</t>
  </si>
  <si>
    <t>V3C 6R1</t>
  </si>
  <si>
    <t>D01-3706584-1177862</t>
  </si>
  <si>
    <t>Fri Jan 13 23:42:48 PST 2023</t>
  </si>
  <si>
    <t>B003P8Q5PS</t>
  </si>
  <si>
    <t>An Irish Country Courtship: A Novel (Irish Country Books Book 5)</t>
  </si>
  <si>
    <t>D01-9367969-2032201</t>
  </si>
  <si>
    <t>Fri Jan 13 18:38:12 PST 2023</t>
  </si>
  <si>
    <t>Hampton</t>
  </si>
  <si>
    <t>E5N 6P2</t>
  </si>
  <si>
    <t>D01-1183481-8032202</t>
  </si>
  <si>
    <t>Fri Jan 13 20:05:38 PST 2023</t>
  </si>
  <si>
    <t>V7J 1M3</t>
  </si>
  <si>
    <t>D01-3044918-8560227</t>
  </si>
  <si>
    <t>Sat Jan 14 06:41:35 PST 2023</t>
  </si>
  <si>
    <t>B01L7BD9K8</t>
  </si>
  <si>
    <t>The Complete Clifton Chronicles, Books 1-7: Only Time Will Tell, The Sins of the Father, Best Kept Secret, Be Careful What You Wish For, Mightier than ... This Was a Man (The Clifton Chronicles)</t>
  </si>
  <si>
    <t>L6L 3B3</t>
  </si>
  <si>
    <t>D01-7585531-7421001</t>
  </si>
  <si>
    <t>Fri Jan 13 23:29:53 PST 2023</t>
  </si>
  <si>
    <t>B08PSFF6PM</t>
  </si>
  <si>
    <t>A Spindle Splintered (Fractured Fables)</t>
  </si>
  <si>
    <t>Harrow, Alix</t>
  </si>
  <si>
    <t>Y1A 1X4</t>
  </si>
  <si>
    <t>D01-8793968-7833832</t>
  </si>
  <si>
    <t>Fri Jan 13 19:18:02 PST 2023</t>
  </si>
  <si>
    <t>B07QPJQ45S</t>
  </si>
  <si>
    <t>Golden in Death: An Eve Dallas Novel</t>
  </si>
  <si>
    <t>D01-4464915-6397001</t>
  </si>
  <si>
    <t>Fri Jan 13 20:17:12 PST 2023</t>
  </si>
  <si>
    <t>M2K 1G7</t>
  </si>
  <si>
    <t>D01-6452987-9273832</t>
  </si>
  <si>
    <t>Fri Jan 13 22:42:13 PST 2023</t>
  </si>
  <si>
    <t>V7V 2M1</t>
  </si>
  <si>
    <t>D01-1131258-8678626</t>
  </si>
  <si>
    <t>Fri Jan 13 22:18:46 PST 2023</t>
  </si>
  <si>
    <t>N2K 1H1</t>
  </si>
  <si>
    <t>D01-5281642-0070648</t>
  </si>
  <si>
    <t>Sat Jan 14 01:35:36 PST 2023</t>
  </si>
  <si>
    <t>B01D8F656Q</t>
  </si>
  <si>
    <t>The Graveyard Apartment: A Novel</t>
  </si>
  <si>
    <t>Koike, Mariko</t>
  </si>
  <si>
    <t>V4B 2R5</t>
  </si>
  <si>
    <t>D01-6966680-3453037</t>
  </si>
  <si>
    <t>Sat Jan 14 07:43:06 PST 2023</t>
  </si>
  <si>
    <t>T8B 1N3</t>
  </si>
  <si>
    <t>D01-2066477-9430631</t>
  </si>
  <si>
    <t>Sat Jan 14 07:24:46 PST 2023</t>
  </si>
  <si>
    <t>Sylvan Lake</t>
  </si>
  <si>
    <t>T4S 1G4</t>
  </si>
  <si>
    <t>D01-7860242-2496212</t>
  </si>
  <si>
    <t>Sat Jan 14 02:01:26 PST 2023</t>
  </si>
  <si>
    <t>T6E 1S2</t>
  </si>
  <si>
    <t>D01-0295074-9731451</t>
  </si>
  <si>
    <t>Sat Jan 14 07:41:02 PST 2023</t>
  </si>
  <si>
    <t>B0176VPIFW</t>
  </si>
  <si>
    <t>The Shadow and Bone Trilogy: Shadow and Bone, Siege and Storm, Ruin and Rising</t>
  </si>
  <si>
    <t>V7J1Y9</t>
  </si>
  <si>
    <t>D01-0020395-7062651</t>
  </si>
  <si>
    <t>Sat Jan 14 07:57:30 PST 2023</t>
  </si>
  <si>
    <t>B0756HTGDM</t>
  </si>
  <si>
    <t>Gate Crashers</t>
  </si>
  <si>
    <t>Tomlinson, Patrick S.</t>
  </si>
  <si>
    <t>alberta</t>
  </si>
  <si>
    <t>T3C 1V6</t>
  </si>
  <si>
    <t>D01-3260018-2579450</t>
  </si>
  <si>
    <t>Sat Jan 14 08:29:04 PST 2023</t>
  </si>
  <si>
    <t>L5K 1N7</t>
  </si>
  <si>
    <t>D01-2175846-7696235</t>
  </si>
  <si>
    <t>Sat Jan 14 08:43:35 PST 2023</t>
  </si>
  <si>
    <t>Bolton</t>
  </si>
  <si>
    <t>L7E 4G5</t>
  </si>
  <si>
    <t>D01-2754051-8921858</t>
  </si>
  <si>
    <t>Sat Jan 14 09:41:10 PST 2023</t>
  </si>
  <si>
    <t>B07B2ZTW27</t>
  </si>
  <si>
    <t>The Dinner List: A Novel</t>
  </si>
  <si>
    <t>Serle, Rebecca</t>
  </si>
  <si>
    <t>Lakeville</t>
  </si>
  <si>
    <t>B4N 3V7</t>
  </si>
  <si>
    <t>D01-3440925-8249816</t>
  </si>
  <si>
    <t>Sat Jan 14 08:15:40 PST 2023</t>
  </si>
  <si>
    <t>B004S6VT84</t>
  </si>
  <si>
    <t>How Fiction Works</t>
  </si>
  <si>
    <t>Wood, James</t>
  </si>
  <si>
    <t>L3T 5J8</t>
  </si>
  <si>
    <t>D01-0593630-2745854</t>
  </si>
  <si>
    <t>Sat Jan 14 10:09:26 PST 2023</t>
  </si>
  <si>
    <t>B003UES8SY</t>
  </si>
  <si>
    <t>The Walkers of Dembley: An Agatha Raisin Mystery (Agatha Raisin Mysteries Book 4)</t>
  </si>
  <si>
    <t>Orillia</t>
  </si>
  <si>
    <t>L3V 7E1</t>
  </si>
  <si>
    <t>D01-9609167-7360240</t>
  </si>
  <si>
    <t>Sat Jan 14 04:02:16 PST 2023</t>
  </si>
  <si>
    <t>M5A 4L8</t>
  </si>
  <si>
    <t>D01-4705378-9859439</t>
  </si>
  <si>
    <t>Sat Jan 14 04:05:14 PST 2023</t>
  </si>
  <si>
    <t>Whistler</t>
  </si>
  <si>
    <t>V0N 1B8</t>
  </si>
  <si>
    <t>D01-2637299-0502663</t>
  </si>
  <si>
    <t>Sat Jan 14 10:13:29 PST 2023</t>
  </si>
  <si>
    <t>B003E4CYDU</t>
  </si>
  <si>
    <t>Agatha Raisin and the Terrible Tourist: An Agatha Raisin Mystery (Agatha Raisin Mysteries Book 6)</t>
  </si>
  <si>
    <t>D01-0079719-8022665</t>
  </si>
  <si>
    <t>Sat Jan 14 10:06:48 PST 2023</t>
  </si>
  <si>
    <t>B079DVVDLB</t>
  </si>
  <si>
    <t>Hitler's American Friends: The Third Reich's Supporters in the United States</t>
  </si>
  <si>
    <t>Hart, Bradley W.</t>
  </si>
  <si>
    <t>D01-3752299-1830648</t>
  </si>
  <si>
    <t>Sat Jan 14 10:19:53 PST 2023</t>
  </si>
  <si>
    <t>B00452VF26</t>
  </si>
  <si>
    <t>Agatha Raisin and the Wellspring of Death: An Agatha Raisin Mystery (Agatha Raisin Mysteries Book 7)</t>
  </si>
  <si>
    <t>D01-8819944-3465823</t>
  </si>
  <si>
    <t>Sat Jan 14 10:05:08 PST 2023</t>
  </si>
  <si>
    <t>B003J48BM8</t>
  </si>
  <si>
    <t>The Vicious Vet: An Agatha Raisin Mystery (Agatha Raisin Mysteries Book 2)</t>
  </si>
  <si>
    <t>D01-6032416-2694660</t>
  </si>
  <si>
    <t>Sat Jan 14 05:41:06 PST 2023</t>
  </si>
  <si>
    <t>D01-7654063-9878601</t>
  </si>
  <si>
    <t>Sat Jan 14 06:41:21 PST 2023</t>
  </si>
  <si>
    <t>V8Y2E6</t>
  </si>
  <si>
    <t>D01-6475396-6246622</t>
  </si>
  <si>
    <t>Sat Jan 14 06:43:25 PST 2023</t>
  </si>
  <si>
    <t>B00M65OFY4</t>
  </si>
  <si>
    <t>The Revenant: A Novel of Revenge</t>
  </si>
  <si>
    <t>V4A 8R4</t>
  </si>
  <si>
    <t>D01-7952893-2109011</t>
  </si>
  <si>
    <t>Sat Jan 14 12:05:17 PST 2023</t>
  </si>
  <si>
    <t>N2L 6H7</t>
  </si>
  <si>
    <t>D01-8449206-8979410</t>
  </si>
  <si>
    <t>Sat Jan 14 06:39:00 PST 2023</t>
  </si>
  <si>
    <t>Sat Jan 14 06:39:51 PST 2023</t>
  </si>
  <si>
    <t>D01-5978498-4048201</t>
  </si>
  <si>
    <t>Sat Jan 14 07:19:17 PST 2023</t>
  </si>
  <si>
    <t>B002VBV1R2</t>
  </si>
  <si>
    <t>The Great Hunt: Book Two of 'The Wheel of Time'</t>
  </si>
  <si>
    <t>Sherbrooke</t>
  </si>
  <si>
    <t>J1H 0K3</t>
  </si>
  <si>
    <t>D01-7117534-6582639</t>
  </si>
  <si>
    <t>Sat Jan 14 12:48:03 PST 2023</t>
  </si>
  <si>
    <t>M4V 3B9</t>
  </si>
  <si>
    <t>D01-7906802-9488215</t>
  </si>
  <si>
    <t>Sat Jan 14 13:54:59 PST 2023</t>
  </si>
  <si>
    <t>B002GUK7N2</t>
  </si>
  <si>
    <t>Among the Mad: A Maisie Dobbs Novel</t>
  </si>
  <si>
    <t>B2W0H2</t>
  </si>
  <si>
    <t>D01-0773509-9609841</t>
  </si>
  <si>
    <t>Sat Jan 14 08:16:12 PST 2023</t>
  </si>
  <si>
    <t>B07RZFDNNQ</t>
  </si>
  <si>
    <t>Serious Noticing: Selected Essays, 1997-2019</t>
  </si>
  <si>
    <t>D01-1739466-2627435</t>
  </si>
  <si>
    <t>Sat Jan 14 08:00:34 PST 2023</t>
  </si>
  <si>
    <t>D01-7658977-7126619</t>
  </si>
  <si>
    <t>Sat Jan 14 15:17:48 PST 2023</t>
  </si>
  <si>
    <t>B003P8Q5QC</t>
  </si>
  <si>
    <t>Towers of Midnight: Book Thirteen of The Wheel of Time</t>
  </si>
  <si>
    <t>D01-3003441-0246637</t>
  </si>
  <si>
    <t>Sat Jan 14 15:50:05 PST 2023</t>
  </si>
  <si>
    <t>B003JH8LQQ</t>
  </si>
  <si>
    <t>Out of Control: The Clara Harris Murder Case (St. Martin's True Crime Library)</t>
  </si>
  <si>
    <t>Long, Steven</t>
  </si>
  <si>
    <t>M3C 2N2</t>
  </si>
  <si>
    <t>D01-5713943-4272219</t>
  </si>
  <si>
    <t>Sat Jan 14 10:22:56 PST 2023</t>
  </si>
  <si>
    <t>B003J48C5Y</t>
  </si>
  <si>
    <t>Agatha Raisin and the Wizard of Evesham: An Agatha Raisin Mystery (Agatha Raisin Mysteries Book 8)</t>
  </si>
  <si>
    <t>D01-4468156-2368266</t>
  </si>
  <si>
    <t>Sat Jan 14 10:43:10 PST 2023</t>
  </si>
  <si>
    <t>L7P 0E9</t>
  </si>
  <si>
    <t>D01-5161050-6521800</t>
  </si>
  <si>
    <t>Sat Jan 14 16:55:52 PST 2023</t>
  </si>
  <si>
    <t>B0786LGCNR</t>
  </si>
  <si>
    <t>Mistborn: The Wax and Wayne Series: The Alloy of Law, Shadows of Self, The Bands of Mourning (The Mistborn Saga)</t>
  </si>
  <si>
    <t>L5N 1P9</t>
  </si>
  <si>
    <t>D01-4289949-3840218</t>
  </si>
  <si>
    <t>Sat Jan 14 10:56:10 PST 2023</t>
  </si>
  <si>
    <t>V6J3R5</t>
  </si>
  <si>
    <t>D01-9226456-1760204</t>
  </si>
  <si>
    <t>Sat Jan 14 11:14:56 PST 2023</t>
  </si>
  <si>
    <t>B00FUWKLHU</t>
  </si>
  <si>
    <t>Crimson Heart (Highland Hearts Book 3)</t>
  </si>
  <si>
    <t>T1C 2B5</t>
  </si>
  <si>
    <t>D01-0507417-2070625</t>
  </si>
  <si>
    <t>Sat Jan 14 16:50:51 PST 2023</t>
  </si>
  <si>
    <t>T2Z 4Y6</t>
  </si>
  <si>
    <t>D01-0031107-9296247</t>
  </si>
  <si>
    <t>Sat Jan 14 10:54:15 PST 2023</t>
  </si>
  <si>
    <t>T3K 5K7</t>
  </si>
  <si>
    <t>D01-8016005-1046605</t>
  </si>
  <si>
    <t>Sat Jan 14 11:04:26 PST 2023</t>
  </si>
  <si>
    <t>B005QPBCYC</t>
  </si>
  <si>
    <t>The Sweet Science</t>
  </si>
  <si>
    <t>Liebling, A. J.</t>
  </si>
  <si>
    <t>M5V 0B4</t>
  </si>
  <si>
    <t>D01-5806009-6694654</t>
  </si>
  <si>
    <t>Sat Jan 14 11:47:23 PST 2023</t>
  </si>
  <si>
    <t>B08FZ88SQK</t>
  </si>
  <si>
    <t>The Insiders</t>
  </si>
  <si>
    <t>Tijan</t>
  </si>
  <si>
    <t>L1R 1W3</t>
  </si>
  <si>
    <t>D01-3476245-8121836</t>
  </si>
  <si>
    <t>Sat Jan 14 11:56:35 PST 2023</t>
  </si>
  <si>
    <t>K2P 0R4</t>
  </si>
  <si>
    <t>D01-1123800-3225842</t>
  </si>
  <si>
    <t>Sat Jan 14 18:40:12 PST 2023</t>
  </si>
  <si>
    <t>D01-2350133-7181034</t>
  </si>
  <si>
    <t>Sat Jan 14 12:27:20 PST 2023</t>
  </si>
  <si>
    <t>B01GNYVS52</t>
  </si>
  <si>
    <t>Echoes in Death: An Eve Dallas Novel</t>
  </si>
  <si>
    <t>L2H 2Z1</t>
  </si>
  <si>
    <t>D01-3639353-6025849</t>
  </si>
  <si>
    <t>Sat Jan 14 13:22:12 PST 2023</t>
  </si>
  <si>
    <t>B07R7KHQCK</t>
  </si>
  <si>
    <t>Making Up: A Shacking Up Novel</t>
  </si>
  <si>
    <t>sudbury</t>
  </si>
  <si>
    <t>P3C 5G4</t>
  </si>
  <si>
    <t>D01-9125123-1305804</t>
  </si>
  <si>
    <t>Sat Jan 14 19:42:55 PST 2023</t>
  </si>
  <si>
    <t>N8N3M3</t>
  </si>
  <si>
    <t>D01-8016440-8627422</t>
  </si>
  <si>
    <t>Sat Jan 14 13:51:36 PST 2023</t>
  </si>
  <si>
    <t>M2N 6H9</t>
  </si>
  <si>
    <t>D01-2746412-1763457</t>
  </si>
  <si>
    <t>Sat Jan 14 19:51:24 PST 2023</t>
  </si>
  <si>
    <t>B00URW6FMI</t>
  </si>
  <si>
    <t>Winter (The Lunar Chronicles Book 4)</t>
  </si>
  <si>
    <t>D01-0062811-1942621</t>
  </si>
  <si>
    <t>Sat Jan 14 19:30:44 PST 2023</t>
  </si>
  <si>
    <t>St. John's</t>
  </si>
  <si>
    <t>A1H 0K8</t>
  </si>
  <si>
    <t>D01-7031562-9939444</t>
  </si>
  <si>
    <t>Sat Jan 14 13:47:30 PST 2023</t>
  </si>
  <si>
    <t>M5P1B1</t>
  </si>
  <si>
    <t>D01-2455085-5766656</t>
  </si>
  <si>
    <t>Sat Jan 14 19:34:55 PST 2023</t>
  </si>
  <si>
    <t>B06XC621TK</t>
  </si>
  <si>
    <t>The Influential Mind: What the Brain Reveals About Our Power to Change Others</t>
  </si>
  <si>
    <t>Sharot, Tali</t>
  </si>
  <si>
    <t>M4E 3R1</t>
  </si>
  <si>
    <t>D01-3227770-9600206</t>
  </si>
  <si>
    <t>Sat Jan 14 13:33:56 PST 2023</t>
  </si>
  <si>
    <t>B083RRRYPL</t>
  </si>
  <si>
    <t>I Hate You, Fuller James</t>
  </si>
  <si>
    <t>Blount, Kelly Anne</t>
  </si>
  <si>
    <t>L6X 5B7</t>
  </si>
  <si>
    <t>D01-8492479-9718613</t>
  </si>
  <si>
    <t>Sat Jan 14 15:06:28 PST 2023</t>
  </si>
  <si>
    <t>D01-6370493-5635433</t>
  </si>
  <si>
    <t>Sat Jan 14 21:19:52 PST 2023</t>
  </si>
  <si>
    <t>B00L73GT72</t>
  </si>
  <si>
    <t>The Just City (Thessaly Book 1)</t>
  </si>
  <si>
    <t>B0191JTYIY</t>
  </si>
  <si>
    <t>Necessity: A Novel (Thessaly Book 3)</t>
  </si>
  <si>
    <t>B00QQ19DOG</t>
  </si>
  <si>
    <t>The Philosopher Kings: A Novel (Thessaly Book 2)</t>
  </si>
  <si>
    <t>D01-9235903-6653031</t>
  </si>
  <si>
    <t>Sat Jan 14 15:36:47 PST 2023</t>
  </si>
  <si>
    <t>D01-4781081-4243402</t>
  </si>
  <si>
    <t>Sat Jan 14 23:20:39 PST 2023</t>
  </si>
  <si>
    <t>V1X 3M9</t>
  </si>
  <si>
    <t>D01-2092189-6157054</t>
  </si>
  <si>
    <t>Sat Jan 14 16:51:20 PST 2023</t>
  </si>
  <si>
    <t>D01-0028896-8675417</t>
  </si>
  <si>
    <t>Sat Jan 14 15:51:24 PST 2023</t>
  </si>
  <si>
    <t>B08JK75KL2</t>
  </si>
  <si>
    <t>Forever Starts Now</t>
  </si>
  <si>
    <t>London, Stefanie</t>
  </si>
  <si>
    <t>D01-1971613-2803434</t>
  </si>
  <si>
    <t>Sat Jan 14 21:35:47 PST 2023</t>
  </si>
  <si>
    <t>B07QPGW9FS</t>
  </si>
  <si>
    <t>The Last Emperox (The Interdependency Book 3)</t>
  </si>
  <si>
    <t>B01F20E7CO</t>
  </si>
  <si>
    <t>The Collapsing Empire (The Interdependency Book 1)</t>
  </si>
  <si>
    <t>D01-9962584-8550632</t>
  </si>
  <si>
    <t>Sat Jan 14 20:22:31 PST 2023</t>
  </si>
  <si>
    <t>Wentworth-Nord</t>
  </si>
  <si>
    <t>J0T 1Y0</t>
  </si>
  <si>
    <t>D01-5044768-1817862</t>
  </si>
  <si>
    <t>Sat Jan 14 18:24:35 PST 2023</t>
  </si>
  <si>
    <t>B08HKXS84X</t>
  </si>
  <si>
    <t>A Master of Djinn: a novel (Dead Djinn Universe Book 1)</t>
  </si>
  <si>
    <t>Clark, P. Dj√®l√≠</t>
  </si>
  <si>
    <t>D01-9918863-7318639</t>
  </si>
  <si>
    <t>Sat Jan 14 17:38:49 PST 2023</t>
  </si>
  <si>
    <t>B01MR6ZBOI</t>
  </si>
  <si>
    <t>The Code of Trust: An American Counterintelligence Expert's Five Rules to Lead and Succeed</t>
  </si>
  <si>
    <t>Dreeke, Robin K.</t>
  </si>
  <si>
    <t>Castlegar</t>
  </si>
  <si>
    <t>V1N 1K6</t>
  </si>
  <si>
    <t>D01-1489205-2198665</t>
  </si>
  <si>
    <t>Sat Jan 14 23:21:35 PST 2023</t>
  </si>
  <si>
    <t>X1A 0A1</t>
  </si>
  <si>
    <t>D01-4201072-0793852</t>
  </si>
  <si>
    <t>Sat Jan 14 23:24:28 PST 2023</t>
  </si>
  <si>
    <t>B09C4FGMQJ</t>
  </si>
  <si>
    <t>Three Miles Down: A Novel</t>
  </si>
  <si>
    <t>Turtledove, Harry</t>
  </si>
  <si>
    <t>L4N 7V9</t>
  </si>
  <si>
    <t>D01-3866403-2720232</t>
  </si>
  <si>
    <t>Sat Jan 14 20:35:13 PST 2023</t>
  </si>
  <si>
    <t>D01-3746834-5523410</t>
  </si>
  <si>
    <t>Sat Jan 14 18:27:47 PST 2023</t>
  </si>
  <si>
    <t>B01B1MWLHU</t>
  </si>
  <si>
    <t>Damaged: A Rosato &amp; DiNunzio Novel</t>
  </si>
  <si>
    <t>D01-7747621-0163411</t>
  </si>
  <si>
    <t>Sat Jan 14 15:57:11 PST 2023</t>
  </si>
  <si>
    <t>D01-3560935-3350631</t>
  </si>
  <si>
    <t>Sat Jan 14 23:21:25 PST 2023</t>
  </si>
  <si>
    <t>D01-9140109-9293040</t>
  </si>
  <si>
    <t>Sat Jan 14 19:46:16 PST 2023</t>
  </si>
  <si>
    <t>B0026UNZS6</t>
  </si>
  <si>
    <t>Pardonable Lies: A Maisie Dobbs Novel</t>
  </si>
  <si>
    <t>R6M 1L8</t>
  </si>
  <si>
    <t>D01-7811308-9689806</t>
  </si>
  <si>
    <t>Sat Jan 14 18:07:51 PST 2023</t>
  </si>
  <si>
    <t>M6P 5A2</t>
  </si>
  <si>
    <t>D01-2517660-7779417</t>
  </si>
  <si>
    <t>Sat Jan 14 19:32:59 PST 2023</t>
  </si>
  <si>
    <t>L2R 6P9</t>
  </si>
  <si>
    <t>D01-8417233-1750659</t>
  </si>
  <si>
    <t>Sat Jan 14 19:22:32 PST 2023</t>
  </si>
  <si>
    <t>B07S8K7YR5</t>
  </si>
  <si>
    <t>Little Secrets: A Novel</t>
  </si>
  <si>
    <t>T2T1W4</t>
  </si>
  <si>
    <t>D01-8464120-7721849</t>
  </si>
  <si>
    <t>Sat Jan 14 22:06:09 PST 2023</t>
  </si>
  <si>
    <t>M5C 3H8</t>
  </si>
  <si>
    <t>D01-4491433-7165005</t>
  </si>
  <si>
    <t>Sun Jan 15 04:16:06 PST 2023</t>
  </si>
  <si>
    <t>B092T8D1M8</t>
  </si>
  <si>
    <t>The Night Shift: A Novel</t>
  </si>
  <si>
    <t>Coteau-Du-Lac</t>
  </si>
  <si>
    <t>J0P 1B0</t>
  </si>
  <si>
    <t>D01-0625014-8851468</t>
  </si>
  <si>
    <t>Sun Jan 15 04:14:53 PST 2023</t>
  </si>
  <si>
    <t>B08FZ9RS87</t>
  </si>
  <si>
    <t>The Welcoming</t>
  </si>
  <si>
    <t>PUSLINCH</t>
  </si>
  <si>
    <t>D01-6091521-9648215</t>
  </si>
  <si>
    <t>Sat Jan 14 20:57:45 PST 2023</t>
  </si>
  <si>
    <t>B09CNF9W2Y</t>
  </si>
  <si>
    <t>Hatchet Island: A Novel (Mike Bowditch Mysteries Book 13)</t>
  </si>
  <si>
    <t>D01-0892943-3475426</t>
  </si>
  <si>
    <t>Sun Jan 15 07:03:55 PST 2023</t>
  </si>
  <si>
    <t>D01-0099172-7968278</t>
  </si>
  <si>
    <t>Sun Jan 15 04:51:19 PST 2023</t>
  </si>
  <si>
    <t>B078X26S6C</t>
  </si>
  <si>
    <t>Black Klansman: Race, Hate, and the Undercover Investigation of a Lifetime</t>
  </si>
  <si>
    <t>Stallworth, Ron</t>
  </si>
  <si>
    <t>D01-5754300-7245002</t>
  </si>
  <si>
    <t>Sat Jan 14 22:56:21 PST 2023</t>
  </si>
  <si>
    <t>B000ZMRSGM</t>
  </si>
  <si>
    <t>An Army at Dawn: The War in North Africa, 1942-1943, Volume One of the Liberation Trilogy</t>
  </si>
  <si>
    <t>Atkinson, Rick</t>
  </si>
  <si>
    <t>T2T 4A8</t>
  </si>
  <si>
    <t>D01-8107432-5997008</t>
  </si>
  <si>
    <t>Sun Jan 15 07:32:13 PST 2023</t>
  </si>
  <si>
    <t>D01-1692499-5625856</t>
  </si>
  <si>
    <t>Sun Jan 15 07:34:54 PST 2023</t>
  </si>
  <si>
    <t>D01-0023309-5257809</t>
  </si>
  <si>
    <t>Sun Jan 15 09:16:52 PST 2023</t>
  </si>
  <si>
    <t>B081XRZ1FJ</t>
  </si>
  <si>
    <t>Killing Crazy Horse: The Merciless Indian Wars in America (Bill O'Reilly's Killing Series)</t>
  </si>
  <si>
    <t>V8Z 1X2</t>
  </si>
  <si>
    <t>D01-4294302-7555421</t>
  </si>
  <si>
    <t>Sun Jan 15 09:18:38 PST 2023</t>
  </si>
  <si>
    <t>D01-7504688-5430665</t>
  </si>
  <si>
    <t>Sun Jan 15 08:09:43 PST 2023</t>
  </si>
  <si>
    <t>V4B3V1</t>
  </si>
  <si>
    <t>D01-5492334-1472202</t>
  </si>
  <si>
    <t>Sun Jan 15 09:29:58 PST 2023</t>
  </si>
  <si>
    <t>A1N 2W4</t>
  </si>
  <si>
    <t>D01-7704377-8054657</t>
  </si>
  <si>
    <t>Sun Jan 15 09:46:44 PST 2023</t>
  </si>
  <si>
    <t>B007TJ17R0</t>
  </si>
  <si>
    <t>Rules to Catch a Devilish Duke (Scandalous Brides Book 3)</t>
  </si>
  <si>
    <t>Enoch, Suzanne</t>
  </si>
  <si>
    <t>M5R 2E2</t>
  </si>
  <si>
    <t>B008RLPVG2</t>
  </si>
  <si>
    <t>The Handbook to Handling His Lordship (Scandalous Brides 4)</t>
  </si>
  <si>
    <t>D01-7229563-4819462</t>
  </si>
  <si>
    <t>Sun Jan 15 05:00:33 PST 2023</t>
  </si>
  <si>
    <t>Luskville</t>
  </si>
  <si>
    <t>J0X 2G0</t>
  </si>
  <si>
    <t>D01-4615051-8969845</t>
  </si>
  <si>
    <t>Sun Jan 15 05:01:40 PST 2023</t>
  </si>
  <si>
    <t>Amherst</t>
  </si>
  <si>
    <t>B4H 1H4</t>
  </si>
  <si>
    <t>D01-6529979-4349031</t>
  </si>
  <si>
    <t>Sun Jan 15 11:22:06 PST 2023</t>
  </si>
  <si>
    <t>T3B 4Z4</t>
  </si>
  <si>
    <t>D01-3247847-5974615</t>
  </si>
  <si>
    <t>Sun Jan 15 05:49:37 PST 2023</t>
  </si>
  <si>
    <t>D01-0618231-7830649</t>
  </si>
  <si>
    <t>Sun Jan 15 06:08:07 PST 2023</t>
  </si>
  <si>
    <t>B4P 2K2</t>
  </si>
  <si>
    <t>D01-0264694-0720239</t>
  </si>
  <si>
    <t>Sun Jan 15 06:27:14 PST 2023</t>
  </si>
  <si>
    <t>V4B2S9</t>
  </si>
  <si>
    <t>D01-3409824-3129858</t>
  </si>
  <si>
    <t>Sun Jan 15 12:40:34 PST 2023</t>
  </si>
  <si>
    <t>B09NTK17XL</t>
  </si>
  <si>
    <t>Other Birds: A Novel</t>
  </si>
  <si>
    <t>Allen, Sarah Addison</t>
  </si>
  <si>
    <t>L3V 7R4</t>
  </si>
  <si>
    <t>D01-3069395-1859463</t>
  </si>
  <si>
    <t>Sun Jan 15 07:20:23 PST 2023</t>
  </si>
  <si>
    <t>B0042XA3OE</t>
  </si>
  <si>
    <t>One Thousand White Women: The Journals of May Dodd (One Thousand White Women Series Book 1)</t>
  </si>
  <si>
    <t>Alliston</t>
  </si>
  <si>
    <t>L9R 2H4</t>
  </si>
  <si>
    <t>D01-4929720-5526647</t>
  </si>
  <si>
    <t>Sun Jan 15 07:44:52 PST 2023</t>
  </si>
  <si>
    <t>N8W2S2</t>
  </si>
  <si>
    <t>D01-7203815-3939461</t>
  </si>
  <si>
    <t>Sun Jan 15 08:26:48 PST 2023</t>
  </si>
  <si>
    <t>D01-2095169-7689851</t>
  </si>
  <si>
    <t>Sun Jan 15 08:23:50 PST 2023</t>
  </si>
  <si>
    <t>D01-2964021-6905822</t>
  </si>
  <si>
    <t>Sun Jan 15 08:30:16 PST 2023</t>
  </si>
  <si>
    <t>B002HHPVC6</t>
  </si>
  <si>
    <t>"C" Is for Corpse: A Kinsey Millhone Mystery</t>
  </si>
  <si>
    <t>D01-0319863-1187445</t>
  </si>
  <si>
    <t>Sun Jan 15 09:19:37 PST 2023</t>
  </si>
  <si>
    <t>T3L 3C1</t>
  </si>
  <si>
    <t>D01-0661172-2905816</t>
  </si>
  <si>
    <t>Sun Jan 15 09:17:13 PST 2023</t>
  </si>
  <si>
    <t>T6M 0N6</t>
  </si>
  <si>
    <t>D01-3035313-1849826</t>
  </si>
  <si>
    <t>Sun Jan 15 12:28:38 PST 2023</t>
  </si>
  <si>
    <t>B084M25F9F</t>
  </si>
  <si>
    <t>A Snake Lies Waiting: The Definitive Edition (Legends of the Condor Heroes Book 3)</t>
  </si>
  <si>
    <t>Yong, Jin</t>
  </si>
  <si>
    <t>K1R 5Z6</t>
  </si>
  <si>
    <t>D01-4241233-3302648</t>
  </si>
  <si>
    <t>Sun Jan 15 09:30:23 PST 2023</t>
  </si>
  <si>
    <t>D01-9682366-4883408</t>
  </si>
  <si>
    <t>Sun Jan 15 09:36:02 PST 2023</t>
  </si>
  <si>
    <t>B09CNDPXZV</t>
  </si>
  <si>
    <t>The Book Eaters</t>
  </si>
  <si>
    <t>Dean, Sunyi</t>
  </si>
  <si>
    <t>Leamington</t>
  </si>
  <si>
    <t>N8H 5R4</t>
  </si>
  <si>
    <t>D01-0860579-3878630</t>
  </si>
  <si>
    <t>Sun Jan 15 15:55:53 PST 2023</t>
  </si>
  <si>
    <t>V7L 4X2</t>
  </si>
  <si>
    <t>D01-7047739-4608204</t>
  </si>
  <si>
    <t>Sun Jan 15 10:23:13 PST 2023</t>
  </si>
  <si>
    <t>B09NK24573</t>
  </si>
  <si>
    <t>Isak Dinesen: The Life of a Storyteller</t>
  </si>
  <si>
    <t>Thurman, Judith</t>
  </si>
  <si>
    <t>N6A 1W8</t>
  </si>
  <si>
    <t>D01-7933964-5325022</t>
  </si>
  <si>
    <t>Sun Jan 15 10:37:59 PST 2023</t>
  </si>
  <si>
    <t>B07GVBGNB8</t>
  </si>
  <si>
    <t>Midnight at the Blackbird Cafe: A Novel</t>
  </si>
  <si>
    <t>Webber, Heather</t>
  </si>
  <si>
    <t>Ste. Anne Des Lacs</t>
  </si>
  <si>
    <t>J0R 1B0</t>
  </si>
  <si>
    <t>D01-6308192-2240206</t>
  </si>
  <si>
    <t>Sun Jan 15 11:25:31 PST 2023</t>
  </si>
  <si>
    <t>B07G12J6D3</t>
  </si>
  <si>
    <t>Vow of Thieves (Dance of Thieves Book 2)</t>
  </si>
  <si>
    <t>D01-0354279-9270627</t>
  </si>
  <si>
    <t>Sun Jan 15 11:09:31 PST 2023</t>
  </si>
  <si>
    <t>D01-6574804-1152242</t>
  </si>
  <si>
    <t>Sun Jan 15 17:06:02 PST 2023</t>
  </si>
  <si>
    <t>K4A 4R5</t>
  </si>
  <si>
    <t>D01-3118859-1603453</t>
  </si>
  <si>
    <t>Sun Jan 15 18:27:07 PST 2023</t>
  </si>
  <si>
    <t>Gananoque</t>
  </si>
  <si>
    <t>K7G2V4</t>
  </si>
  <si>
    <t>D01-4255178-0259419</t>
  </si>
  <si>
    <t>Sun Jan 15 17:36:31 PST 2023</t>
  </si>
  <si>
    <t>V7C 5A6</t>
  </si>
  <si>
    <t>D01-3338600-0630611</t>
  </si>
  <si>
    <t>Sun Jan 15 12:58:43 PST 2023</t>
  </si>
  <si>
    <t>B01IN9HWRI</t>
  </si>
  <si>
    <t>Victoria: A novel of a young queen by the Creator/Writer of the Masterpiece Presentation on PBS</t>
  </si>
  <si>
    <t>D01-8918592-4393839</t>
  </si>
  <si>
    <t>Sun Jan 15 12:47:56 PST 2023</t>
  </si>
  <si>
    <t>B092T9QSD9</t>
  </si>
  <si>
    <t>Reckless Girls: A Novel</t>
  </si>
  <si>
    <t>D01-6583754-0848251</t>
  </si>
  <si>
    <t>Sun Jan 15 19:28:08 PST 2023</t>
  </si>
  <si>
    <t>B09YPWJDR4</t>
  </si>
  <si>
    <t>Men, Women, and Chainsaws: A Tor.com Original</t>
  </si>
  <si>
    <t>Jones, Stephen Graham</t>
  </si>
  <si>
    <t>D01-7634235-1328251</t>
  </si>
  <si>
    <t>Sun Jan 15 12:49:12 PST 2023</t>
  </si>
  <si>
    <t>V6T 1G4</t>
  </si>
  <si>
    <t>D01-8431158-4102604</t>
  </si>
  <si>
    <t>Sun Jan 15 18:57:27 PST 2023</t>
  </si>
  <si>
    <t>T1S 3S1</t>
  </si>
  <si>
    <t>D01-1724956-9248258</t>
  </si>
  <si>
    <t>Sun Jan 15 14:50:13 PST 2023</t>
  </si>
  <si>
    <t>B01N9EB4LP</t>
  </si>
  <si>
    <t>Her Body and Other Parties: Stories</t>
  </si>
  <si>
    <t>Machado, Carmen Maria</t>
  </si>
  <si>
    <t>V6R 1K6</t>
  </si>
  <si>
    <t>D01-7286882-0288224</t>
  </si>
  <si>
    <t>Sun Jan 15 15:08:32 PST 2023</t>
  </si>
  <si>
    <t>T2M 4C8</t>
  </si>
  <si>
    <t>D01-8902506-1987415</t>
  </si>
  <si>
    <t>Sun Jan 15 15:22:17 PST 2023</t>
  </si>
  <si>
    <t>Fort Qu'Appelle</t>
  </si>
  <si>
    <t>D01-5149350-8896262</t>
  </si>
  <si>
    <t>Tue Jan 10 11:08:28 PST 2023</t>
  </si>
  <si>
    <t>B0BMYKZQ2T</t>
  </si>
  <si>
    <t>Hunter Avenged (Forgotten Brotherhood Book 6)</t>
  </si>
  <si>
    <t>D01-8638504-3177845</t>
  </si>
  <si>
    <t>Sun Jan 15 21:25:13 PST 2023</t>
  </si>
  <si>
    <t>R2C 5P2</t>
  </si>
  <si>
    <t>D01-8432634-8419443</t>
  </si>
  <si>
    <t>Sun Jan 15 16:29:31 PST 2023</t>
  </si>
  <si>
    <t>B0927B1P8L</t>
  </si>
  <si>
    <t>The Kaiju Preservation Society</t>
  </si>
  <si>
    <t>M6H 1A1</t>
  </si>
  <si>
    <t>D01-2858138-8118611</t>
  </si>
  <si>
    <t>Sun Jan 15 17:34:59 PST 2023</t>
  </si>
  <si>
    <t>B07VMZYK13</t>
  </si>
  <si>
    <t>Putin's People: How the KGB Took Back Russia and Then Took On the West</t>
  </si>
  <si>
    <t>Belton, Catherine</t>
  </si>
  <si>
    <t>T3C 2H7</t>
  </si>
  <si>
    <t>D01-8547360-5865825</t>
  </si>
  <si>
    <t>Sun Jan 15 14:51:29 PST 2023</t>
  </si>
  <si>
    <t>M5E 1W5</t>
  </si>
  <si>
    <t>D01-2732262-6269003</t>
  </si>
  <si>
    <t>Sun Jan 15 15:01:46 PST 2023</t>
  </si>
  <si>
    <t>V7R 4M1</t>
  </si>
  <si>
    <t>D01-3800666-5245043</t>
  </si>
  <si>
    <t>Sun Jan 15 22:49:40 PST 2023</t>
  </si>
  <si>
    <t>L3P 1M7</t>
  </si>
  <si>
    <t>D01-6989135-0390652</t>
  </si>
  <si>
    <t>Mon Jan 16 04:57:22 PST 2023</t>
  </si>
  <si>
    <t>BRAMPTON</t>
  </si>
  <si>
    <t>L6X0M7</t>
  </si>
  <si>
    <t>D01-1867231-1523430</t>
  </si>
  <si>
    <t>Sun Jan 15 19:05:55 PST 2023</t>
  </si>
  <si>
    <t>D01-0942544-9785830</t>
  </si>
  <si>
    <t>Sun Jan 15 16:49:41 PST 2023</t>
  </si>
  <si>
    <t>V4M 1N5</t>
  </si>
  <si>
    <t>D01-0188156-0313878</t>
  </si>
  <si>
    <t>Sun Jan 15 16:48:44 PST 2023</t>
  </si>
  <si>
    <t>D01-4716456-7398632</t>
  </si>
  <si>
    <t>Sun Jan 15 18:54:58 PST 2023</t>
  </si>
  <si>
    <t>B00LZLN262</t>
  </si>
  <si>
    <t>The Secrets of Midwives: A Novel</t>
  </si>
  <si>
    <t>D01-7749537-0726629</t>
  </si>
  <si>
    <t>Sun Jan 15 19:36:07 PST 2023</t>
  </si>
  <si>
    <t>B07SBQ9VZM</t>
  </si>
  <si>
    <t>The New Husband: A Novel</t>
  </si>
  <si>
    <t>Palmer, D.J.</t>
  </si>
  <si>
    <t>K9J 2W6</t>
  </si>
  <si>
    <t>D01-7630453-2745866</t>
  </si>
  <si>
    <t>Sun Jan 15 19:06:45 PST 2023</t>
  </si>
  <si>
    <t>D01-9068645-3638613</t>
  </si>
  <si>
    <t>Sun Jan 15 20:12:05 PST 2023</t>
  </si>
  <si>
    <t>L8T 4G9</t>
  </si>
  <si>
    <t>D01-0059542-4457819</t>
  </si>
  <si>
    <t>Sun Jan 15 15:55:24 PST 2023</t>
  </si>
  <si>
    <t>V6B 1T2</t>
  </si>
  <si>
    <t>D01-2495054-0089812</t>
  </si>
  <si>
    <t>Sun Jan 15 21:55:37 PST 2023</t>
  </si>
  <si>
    <t>B075WXC5FR</t>
  </si>
  <si>
    <t>Loulou &amp; Yves: The Untold Story of Loulou de La Falaise and the House of Saint Laurent (ST. MARTIN'S PR)</t>
  </si>
  <si>
    <t>Petkanas, Christopher</t>
  </si>
  <si>
    <t>T2J 1P8</t>
  </si>
  <si>
    <t>D01-8229359-0637061</t>
  </si>
  <si>
    <t>Sun Jan 15 19:37:37 PST 2023</t>
  </si>
  <si>
    <t>N8P 1P2</t>
  </si>
  <si>
    <t>D01-1047746-4185862</t>
  </si>
  <si>
    <t>Sun Jan 15 18:31:35 PST 2023</t>
  </si>
  <si>
    <t>Newcastle</t>
  </si>
  <si>
    <t>L1B 0A4</t>
  </si>
  <si>
    <t>D01-4442865-1865865</t>
  </si>
  <si>
    <t>Sun Jan 15 20:11:09 PST 2023</t>
  </si>
  <si>
    <t>L9A 5J4</t>
  </si>
  <si>
    <t>D01-3157410-2803402</t>
  </si>
  <si>
    <t>Sun Jan 15 22:52:11 PST 2023</t>
  </si>
  <si>
    <t>S7K 2S7</t>
  </si>
  <si>
    <t>D01-8163691-9817808</t>
  </si>
  <si>
    <t>Sun Jan 15 20:13:43 PST 2023</t>
  </si>
  <si>
    <t>M6H 4K5</t>
  </si>
  <si>
    <t>D01-6682002-2179441</t>
  </si>
  <si>
    <t>Sun Jan 15 23:06:28 PST 2023</t>
  </si>
  <si>
    <t>St. Paul</t>
  </si>
  <si>
    <t>T0A 3A2</t>
  </si>
  <si>
    <t>D01-4100912-8006614</t>
  </si>
  <si>
    <t>Mon Jan 16 00:32:46 PST 2023</t>
  </si>
  <si>
    <t>D01-5661849-6054624</t>
  </si>
  <si>
    <t>Mon Jan 16 07:24:32 PST 2023</t>
  </si>
  <si>
    <t>M4K1K4</t>
  </si>
  <si>
    <t>D01-3817552-2342616</t>
  </si>
  <si>
    <t>Mon Jan 16 00:04:28 PST 2023</t>
  </si>
  <si>
    <t>B002H8ORKM</t>
  </si>
  <si>
    <t>A Deepness in the Sky (Zones of Thought series Book 2)</t>
  </si>
  <si>
    <t>D01-6244678-6409837</t>
  </si>
  <si>
    <t>Mon Jan 16 06:33:18 PST 2023</t>
  </si>
  <si>
    <t>Sackville</t>
  </si>
  <si>
    <t>B4E 2H9</t>
  </si>
  <si>
    <t>D01-6902596-7798641</t>
  </si>
  <si>
    <t>Mon Jan 16 02:52:09 PST 2023</t>
  </si>
  <si>
    <t>Kamsack</t>
  </si>
  <si>
    <t>S0A 1S0</t>
  </si>
  <si>
    <t>D01-3123401-4672224</t>
  </si>
  <si>
    <t>Mon Jan 16 00:21:45 PST 2023</t>
  </si>
  <si>
    <t>B07G3DSXP1</t>
  </si>
  <si>
    <t>Stay Sexy &amp; Don't Get Murdered: The Definitive How-To Guide</t>
  </si>
  <si>
    <t>Kilgariff, Karen</t>
  </si>
  <si>
    <t>Goulais River</t>
  </si>
  <si>
    <t>P0S 1E0</t>
  </si>
  <si>
    <t>D01-0364130-0355413</t>
  </si>
  <si>
    <t>Mon Jan 16 08:04:33 PST 2023</t>
  </si>
  <si>
    <t>L7G0C4</t>
  </si>
  <si>
    <t>D01-2064377-6726602</t>
  </si>
  <si>
    <t>Mon Jan 16 08:20:04 PST 2023</t>
  </si>
  <si>
    <t>V6Z 3B1</t>
  </si>
  <si>
    <t>D01-5016939-1037040</t>
  </si>
  <si>
    <t>Mon Jan 16 08:29:32 PST 2023</t>
  </si>
  <si>
    <t>D01-9336634-9389050</t>
  </si>
  <si>
    <t>Mon Jan 16 10:17:49 PST 2023</t>
  </si>
  <si>
    <t>D01-3654172-4365046</t>
  </si>
  <si>
    <t>Mon Jan 16 03:59:19 PST 2023</t>
  </si>
  <si>
    <t>Blockhouse</t>
  </si>
  <si>
    <t>B0J 1E0</t>
  </si>
  <si>
    <t>D01-0157067-2941061</t>
  </si>
  <si>
    <t>Mon Jan 16 12:25:07 PST 2023</t>
  </si>
  <si>
    <t>M5A 4T6</t>
  </si>
  <si>
    <t>D01-5260933-7664211</t>
  </si>
  <si>
    <t>Mon Jan 16 06:32:59 PST 2023</t>
  </si>
  <si>
    <t>B005EXS7E4</t>
  </si>
  <si>
    <t>The New York Times Guide to Essential Knowledge: A Desk Reference for the Curious Mind</t>
  </si>
  <si>
    <t>The New York Times</t>
  </si>
  <si>
    <t>M6G 2A8</t>
  </si>
  <si>
    <t>D01-5684323-5347469</t>
  </si>
  <si>
    <t>Mon Jan 16 12:57:10 PST 2023</t>
  </si>
  <si>
    <t>B00UFO4VMY</t>
  </si>
  <si>
    <t>The Chief Inspector Gamache Series, Books 7-9: A Trick of the Light, The Beautiful Mystery, How the Light Gets In (Chief Inspector Gamache Boxset Book 3)</t>
  </si>
  <si>
    <t>Sydney</t>
  </si>
  <si>
    <t>B1S 3S5</t>
  </si>
  <si>
    <t>D01-3778653-8841841</t>
  </si>
  <si>
    <t>Mon Jan 16 12:03:31 PST 2023</t>
  </si>
  <si>
    <t>R2Y2G9</t>
  </si>
  <si>
    <t>D01-2670265-7433821</t>
  </si>
  <si>
    <t>Mon Jan 16 11:08:17 PST 2023</t>
  </si>
  <si>
    <t>H7T2Z4</t>
  </si>
  <si>
    <t>D01-0962598-8512242</t>
  </si>
  <si>
    <t>Mon Jan 16 13:03:59 PST 2023</t>
  </si>
  <si>
    <t>Mon Jan 16 13:05:26 PST 2023</t>
  </si>
  <si>
    <t>D01-2207081-8067403</t>
  </si>
  <si>
    <t>Mon Jan 16 07:30:55 PST 2023</t>
  </si>
  <si>
    <t>T8L 1A1</t>
  </si>
  <si>
    <t>D01-9349230-9414608</t>
  </si>
  <si>
    <t>Mon Jan 16 14:05:23 PST 2023</t>
  </si>
  <si>
    <t>T3Z 3C9</t>
  </si>
  <si>
    <t>D01-6231919-3827428</t>
  </si>
  <si>
    <t>Mon Jan 16 08:09:24 PST 2023</t>
  </si>
  <si>
    <t>V7P 1Y9</t>
  </si>
  <si>
    <t>D01-6071363-2048214</t>
  </si>
  <si>
    <t>Mon Jan 16 08:37:28 PST 2023</t>
  </si>
  <si>
    <t>thornhill</t>
  </si>
  <si>
    <t>L4J 8B2</t>
  </si>
  <si>
    <t>D01-6654086-0633818</t>
  </si>
  <si>
    <t>Mon Jan 16 16:19:06 PST 2023</t>
  </si>
  <si>
    <t>Sooke</t>
  </si>
  <si>
    <t>V9Z1P2</t>
  </si>
  <si>
    <t>D01-9988498-8944207</t>
  </si>
  <si>
    <t>Mon Jan 16 08:59:19 PST 2023</t>
  </si>
  <si>
    <t>B00B8S5D5K</t>
  </si>
  <si>
    <t>The 13-Story Treehouse: Monkey Mayhem! (The Treehouse Books Book 1)</t>
  </si>
  <si>
    <t>Griffiths, Andy</t>
  </si>
  <si>
    <t>Cookstown</t>
  </si>
  <si>
    <t>L0L 1L0</t>
  </si>
  <si>
    <t>D01-7791291-1133042</t>
  </si>
  <si>
    <t>Mon Jan 16 09:24:02 PST 2023</t>
  </si>
  <si>
    <t>B06XWFRPKB</t>
  </si>
  <si>
    <t>In Shock: My Journey from Death to Recovery and the Redemptive Power of Hope</t>
  </si>
  <si>
    <t>Awdish, Rana</t>
  </si>
  <si>
    <t>S7H 3A3</t>
  </si>
  <si>
    <t>D01-9199859-8515413</t>
  </si>
  <si>
    <t>Mon Jan 16 16:35:42 PST 2023</t>
  </si>
  <si>
    <t>B09Q1Z9SR5</t>
  </si>
  <si>
    <t>A Matter of Temptation</t>
  </si>
  <si>
    <t>H2R 0B2</t>
  </si>
  <si>
    <t>D01-7724478-3888213</t>
  </si>
  <si>
    <t>Mon Jan 16 08:47:29 PST 2023</t>
  </si>
  <si>
    <t>V3M 2Z7</t>
  </si>
  <si>
    <t>D01-6283599-1177854</t>
  </si>
  <si>
    <t>Mon Jan 16 15:44:52 PST 2023</t>
  </si>
  <si>
    <t>B08GJQ5QTQ</t>
  </si>
  <si>
    <t>The Witch In The Well</t>
  </si>
  <si>
    <t>Bruce, Camilla</t>
  </si>
  <si>
    <t>D01-3216917-5053041</t>
  </si>
  <si>
    <t>Mon Jan 16 16:31:49 PST 2023</t>
  </si>
  <si>
    <t>V7C5N7</t>
  </si>
  <si>
    <t>D01-7498202-0880247</t>
  </si>
  <si>
    <t>Mon Jan 16 11:24:28 PST 2023</t>
  </si>
  <si>
    <t>V6T 2H4</t>
  </si>
  <si>
    <t>D01-8488203-7846610</t>
  </si>
  <si>
    <t>Mon Jan 16 17:16:55 PST 2023</t>
  </si>
  <si>
    <t>B0927D791J</t>
  </si>
  <si>
    <t>Battle of the Linguist Mages</t>
  </si>
  <si>
    <t>Moore, Scotto</t>
  </si>
  <si>
    <t>D01-1631025-5869026</t>
  </si>
  <si>
    <t>Mon Jan 16 12:18:16 PST 2023</t>
  </si>
  <si>
    <t>B00V34YIOG</t>
  </si>
  <si>
    <t>Gatefather: A Novel of the Mither Mages</t>
  </si>
  <si>
    <t>D01-6885001-1510600</t>
  </si>
  <si>
    <t>Mon Jan 16 11:52:04 PST 2023</t>
  </si>
  <si>
    <t>Port Colborne</t>
  </si>
  <si>
    <t>L3K 0A7</t>
  </si>
  <si>
    <t>D01-8530367-9005036</t>
  </si>
  <si>
    <t>Mon Jan 16 13:00:47 PST 2023</t>
  </si>
  <si>
    <t>N3C 2V4</t>
  </si>
  <si>
    <t>D01-6359233-8640264</t>
  </si>
  <si>
    <t>Mon Jan 16 19:03:52 PST 2023</t>
  </si>
  <si>
    <t>Y1A 0T1</t>
  </si>
  <si>
    <t>D01-8190455-5481827</t>
  </si>
  <si>
    <t>Mon Jan 16 19:05:09 PST 2023</t>
  </si>
  <si>
    <t>V3M 0L4</t>
  </si>
  <si>
    <t>D01-8139938-0566651</t>
  </si>
  <si>
    <t>Mon Jan 16 13:08:40 PST 2023</t>
  </si>
  <si>
    <t>B003JH866G</t>
  </si>
  <si>
    <t>A Beautiful Blue Death: The First Charles Lenox Mystery (Charles Lenox Mysteries Book 1)</t>
  </si>
  <si>
    <t>Finch, Charles</t>
  </si>
  <si>
    <t>M5R 0B5</t>
  </si>
  <si>
    <t>D01-5398239-3366648</t>
  </si>
  <si>
    <t>Mon Jan 16 13:59:29 PST 2023</t>
  </si>
  <si>
    <t>B00FCQQ1IW</t>
  </si>
  <si>
    <t>Be Careful What You Wish For: A Novel (Clifton Chronicles Book 4)</t>
  </si>
  <si>
    <t>D01-5899647-4518668</t>
  </si>
  <si>
    <t>Mon Jan 16 19:18:20 PST 2023</t>
  </si>
  <si>
    <t>B005T54LWE</t>
  </si>
  <si>
    <t>Third Grave Dead Ahead (Charley Davidson Book 3)</t>
  </si>
  <si>
    <t>D01-8069977-2054636</t>
  </si>
  <si>
    <t>Mon Jan 16 20:03:21 PST 2023</t>
  </si>
  <si>
    <t>H2X 3Z2</t>
  </si>
  <si>
    <t>D01-3374044-6201820</t>
  </si>
  <si>
    <t>Mon Jan 16 13:41:26 PST 2023</t>
  </si>
  <si>
    <t>N2K4J5</t>
  </si>
  <si>
    <t>D01-3915608-5837052</t>
  </si>
  <si>
    <t>Mon Jan 16 13:59:22 PST 2023</t>
  </si>
  <si>
    <t>B008YHUWIQ</t>
  </si>
  <si>
    <t>The Path: A New Look At Reality</t>
  </si>
  <si>
    <t>Matheson, Richard</t>
  </si>
  <si>
    <t>quesnel</t>
  </si>
  <si>
    <t>V2J 2T8</t>
  </si>
  <si>
    <t>D01-5345770-3894629</t>
  </si>
  <si>
    <t>Mon Jan 16 14:01:51 PST 2023</t>
  </si>
  <si>
    <t>S7T 0M2</t>
  </si>
  <si>
    <t>D01-5893948-8397022</t>
  </si>
  <si>
    <t>Mon Dec 26 10:08:59 PST 2022</t>
  </si>
  <si>
    <t>B09Y46NXKL</t>
  </si>
  <si>
    <t>The Devil You Know: A Mystery (The Detective Margaret Nolan Series Book 3)</t>
  </si>
  <si>
    <t>Tracy, P. J.</t>
  </si>
  <si>
    <t>Port Perry</t>
  </si>
  <si>
    <t>L9L 2C4</t>
  </si>
  <si>
    <t>D01-8826108-4649859</t>
  </si>
  <si>
    <t>Mon Jan 16 14:30:48 PST 2023</t>
  </si>
  <si>
    <t>D01-4510238-5638644</t>
  </si>
  <si>
    <t>Mon Jan 02 07:44:12 PST 2023</t>
  </si>
  <si>
    <t>B09Y47D78H</t>
  </si>
  <si>
    <t>Locust Lane: A Novel</t>
  </si>
  <si>
    <t>Amidon, Stephen</t>
  </si>
  <si>
    <t>S4S 2M3</t>
  </si>
  <si>
    <t>D01-4441314-6457834</t>
  </si>
  <si>
    <t>Wed Jun 01 15:47:37 PDT 2022</t>
  </si>
  <si>
    <t>B09XL7RKSS</t>
  </si>
  <si>
    <t>The Keeper's Six</t>
  </si>
  <si>
    <t>L3R 7X8</t>
  </si>
  <si>
    <t>D01-9943984-8185864</t>
  </si>
  <si>
    <t>Mon Jan 16 13:05:51 PST 2023</t>
  </si>
  <si>
    <t>D01-2952502-6486607</t>
  </si>
  <si>
    <t>Mon Jan 16 14:12:12 PST 2023</t>
  </si>
  <si>
    <t>M2H 3K9</t>
  </si>
  <si>
    <t>D01-0879708-3270664</t>
  </si>
  <si>
    <t>Tue Jan 10 08:52:27 PST 2023</t>
  </si>
  <si>
    <t>B09XL6Y3Y3</t>
  </si>
  <si>
    <t>Tell Me I'm Worthless</t>
  </si>
  <si>
    <t>Rumfitt, Alison</t>
  </si>
  <si>
    <t>D01-3553444-7741043</t>
  </si>
  <si>
    <t>Mon Jan 16 21:41:57 PST 2023</t>
  </si>
  <si>
    <t>B01N9EAPBE</t>
  </si>
  <si>
    <t>Single-Minded: A Novel</t>
  </si>
  <si>
    <t>Daily, Lisa</t>
  </si>
  <si>
    <t>M5S 2N3</t>
  </si>
  <si>
    <t>D01-9516620-2160233</t>
  </si>
  <si>
    <t>Fri Dec 16 07:46:27 PST 2022</t>
  </si>
  <si>
    <t>B09XL73BN2</t>
  </si>
  <si>
    <t>What Lies in the Woods: A Novel</t>
  </si>
  <si>
    <t>Marshall, Kate Alice</t>
  </si>
  <si>
    <t>D01-3756544-5894658</t>
  </si>
  <si>
    <t>Mon Jan 16 01:38:52 PST 2023</t>
  </si>
  <si>
    <t>D01-5641462-9449849</t>
  </si>
  <si>
    <t>Fri Sep 23 14:05:47 PDT 2022</t>
  </si>
  <si>
    <t>M4W 2V6</t>
  </si>
  <si>
    <t>D01-0074635-2464212</t>
  </si>
  <si>
    <t>Mon Jan 16 14:42:09 PST 2023</t>
  </si>
  <si>
    <t>B005VD8RUQ</t>
  </si>
  <si>
    <t>Rainshadow Road: A Novel (Friday Harbor Book 2)</t>
  </si>
  <si>
    <t>D01-8623741-9174669</t>
  </si>
  <si>
    <t>Wed Jan 11 18:32:24 PST 2023</t>
  </si>
  <si>
    <t>D01-3038725-4326630</t>
  </si>
  <si>
    <t>Wed Jan 04 17:34:27 PST 2023</t>
  </si>
  <si>
    <t>T5X 1V1</t>
  </si>
  <si>
    <t>D01-8126382-9475459</t>
  </si>
  <si>
    <t>Sat Jan 14 07:15:00 PST 2023</t>
  </si>
  <si>
    <t>B09X4K816Z</t>
  </si>
  <si>
    <t>Please Report Your Bug Here: A Novel</t>
  </si>
  <si>
    <t>Riedel, Josh</t>
  </si>
  <si>
    <t>Thunder Bay</t>
  </si>
  <si>
    <t>P7C 6B6</t>
  </si>
  <si>
    <t>D01-3597841-2006631</t>
  </si>
  <si>
    <t>Mon Jan 16 22:07:59 PST 2023</t>
  </si>
  <si>
    <t>V7L 2G8</t>
  </si>
  <si>
    <t>D01-6172688-3696243</t>
  </si>
  <si>
    <t>Mon Jan 16 19:29:12 PST 2023</t>
  </si>
  <si>
    <t>V1H 2K6</t>
  </si>
  <si>
    <t>D01-1867412-3984219</t>
  </si>
  <si>
    <t>Mon Jan 16 17:24:44 PST 2023</t>
  </si>
  <si>
    <t>M6G 2S9</t>
  </si>
  <si>
    <t>D01-7477681-4009867</t>
  </si>
  <si>
    <t>Tue Jan 17 00:16:16 PST 2023</t>
  </si>
  <si>
    <t>B00DA6YEKS</t>
  </si>
  <si>
    <t>Words of Radiance (The Stormlight Archive, Book 2)</t>
  </si>
  <si>
    <t>V9B 0M9</t>
  </si>
  <si>
    <t>D01-0047577-6989060</t>
  </si>
  <si>
    <t>Mon Jan 16 16:33:07 PST 2023</t>
  </si>
  <si>
    <t>V6R 3A6</t>
  </si>
  <si>
    <t>D01-6692477-7821004</t>
  </si>
  <si>
    <t>Mon Jan 16 20:37:08 PST 2023</t>
  </si>
  <si>
    <t>D01-2852345-0048215</t>
  </si>
  <si>
    <t>Mon Jan 16 15:27:01 PST 2023</t>
  </si>
  <si>
    <t>T5K1B7</t>
  </si>
  <si>
    <t>D01-1400797-2067462</t>
  </si>
  <si>
    <t>Mon Jan 16 22:07:20 PST 2023</t>
  </si>
  <si>
    <t>D01-4284114-9785844</t>
  </si>
  <si>
    <t>Mon Jan 16 22:07:39 PST 2023</t>
  </si>
  <si>
    <t>D01-1109068-3638635</t>
  </si>
  <si>
    <t>Mon Jan 16 16:26:00 PST 2023</t>
  </si>
  <si>
    <t>P3E 1K6</t>
  </si>
  <si>
    <t>D01-0001061-9805028</t>
  </si>
  <si>
    <t>Mon Jan 16 21:41:10 PST 2023</t>
  </si>
  <si>
    <t>D01-1933426-5369858</t>
  </si>
  <si>
    <t>Mon Jan 16 22:29:21 PST 2023</t>
  </si>
  <si>
    <t>B001N2ZWSE</t>
  </si>
  <si>
    <t>Nantucket Nights: A Novel</t>
  </si>
  <si>
    <t>Hilderbrand, Elin</t>
  </si>
  <si>
    <t>Lake Country</t>
  </si>
  <si>
    <t>V4V 1G6</t>
  </si>
  <si>
    <t>D01-9399935-4432217</t>
  </si>
  <si>
    <t>Mon Jan 16 22:43:51 PST 2023</t>
  </si>
  <si>
    <t>V1L 6M3</t>
  </si>
  <si>
    <t>D01-0002885-6400260</t>
  </si>
  <si>
    <t>Mon Jan 16 18:20:46 PST 2023</t>
  </si>
  <si>
    <t>B0879GQ3NS</t>
  </si>
  <si>
    <t>Scandalous Passions</t>
  </si>
  <si>
    <t>Davidson, Nicola</t>
  </si>
  <si>
    <t>V3V 6C5</t>
  </si>
  <si>
    <t>D01-8670785-5571467</t>
  </si>
  <si>
    <t>Mon Jan 16 19:07:12 PST 2023</t>
  </si>
  <si>
    <t>B09KQKXFY8</t>
  </si>
  <si>
    <t>A Will and a Way</t>
  </si>
  <si>
    <t>D01-7904255-9174645</t>
  </si>
  <si>
    <t>Mon Jan 16 19:35:23 PST 2023</t>
  </si>
  <si>
    <t>Saint-Lazare</t>
  </si>
  <si>
    <t>J7T 2L4</t>
  </si>
  <si>
    <t>D01-3929800-0473806</t>
  </si>
  <si>
    <t>Mon Jan 16 19:51:59 PST 2023</t>
  </si>
  <si>
    <t>B2X 3M5</t>
  </si>
  <si>
    <t>D01-1176824-7145855</t>
  </si>
  <si>
    <t>Mon Jan 16 20:04:52 PST 2023</t>
  </si>
  <si>
    <t>B07QPJHNSM</t>
  </si>
  <si>
    <t>A Desolation Called Peace (Teixcalaan Book 2)</t>
  </si>
  <si>
    <t>D01-1832881-7117020</t>
  </si>
  <si>
    <t>Mon Jan 16 22:23:41 PST 2023</t>
  </si>
  <si>
    <t>B08R2KTZYS</t>
  </si>
  <si>
    <t>Arctic Sea: A Dan Lenson Novel (Dan Lenson Novels Book 21)</t>
  </si>
  <si>
    <t>Poyer, David</t>
  </si>
  <si>
    <t>N6K 2H6</t>
  </si>
  <si>
    <t>D01-8207286-5801835</t>
  </si>
  <si>
    <t>Mon Jan 16 18:03:20 PST 2023</t>
  </si>
  <si>
    <t>B008RLWBC4</t>
  </si>
  <si>
    <t>The Good House: A Novel</t>
  </si>
  <si>
    <t>Leary, Ann</t>
  </si>
  <si>
    <t>Enfield</t>
  </si>
  <si>
    <t>B2T 1J8</t>
  </si>
  <si>
    <t>D01-3247361-3651417</t>
  </si>
  <si>
    <t>Mon Jan 16 23:00:46 PST 2023</t>
  </si>
  <si>
    <t>B09NK4VSG4</t>
  </si>
  <si>
    <t>Pegasus: How a Spy in Your Pocket Threatens the End of Privacy, Dignity, and Democracy</t>
  </si>
  <si>
    <t>Richard, Laurent</t>
  </si>
  <si>
    <t>V3J 6G4</t>
  </si>
  <si>
    <t>D01-3536185-7270638</t>
  </si>
  <si>
    <t>Mon Jan 16 19:46:03 PST 2023</t>
  </si>
  <si>
    <t>T4L 2N2</t>
  </si>
  <si>
    <t>D01-9086319-4278637</t>
  </si>
  <si>
    <t>Tue Jan 17 03:34:39 PST 2023</t>
  </si>
  <si>
    <t>V6R 1S5</t>
  </si>
  <si>
    <t>D01-4381927-4861011</t>
  </si>
  <si>
    <t>Mon Jan 16 23:33:50 PST 2023</t>
  </si>
  <si>
    <t>victoria</t>
  </si>
  <si>
    <t>V8Z 2K7</t>
  </si>
  <si>
    <t>D01-3923566-0336231</t>
  </si>
  <si>
    <t>Tue Jan 17 00:35:09 PST 2023</t>
  </si>
  <si>
    <t>V6E 1V6</t>
  </si>
  <si>
    <t>D01-6758447-5878663</t>
  </si>
  <si>
    <t>Tue Jan 17 07:01:37 PST 2023</t>
  </si>
  <si>
    <t>D01-9988580-8041845</t>
  </si>
  <si>
    <t>Tue Jan 17 07:17:19 PST 2023</t>
  </si>
  <si>
    <t>D01-8530277-8137865</t>
  </si>
  <si>
    <t>Tue Jan 17 03:06:02 PST 2023</t>
  </si>
  <si>
    <t>B003J5UHWY</t>
  </si>
  <si>
    <t>Freethinkers: A History of American Secularism</t>
  </si>
  <si>
    <t>Jacoby, Susan</t>
  </si>
  <si>
    <t>MONTREAL</t>
  </si>
  <si>
    <t>H2J 4G4</t>
  </si>
  <si>
    <t>D01-5819994-9533057</t>
  </si>
  <si>
    <t>Tue Jan 17 01:25:06 PST 2023</t>
  </si>
  <si>
    <t>B009LRWVDC</t>
  </si>
  <si>
    <t>The Prince of Paradise: The True Story of a Hotel Heir, His Seductive Wife, and a Ruthless Murder (St. Martin's True Crime Library)</t>
  </si>
  <si>
    <t>V6S 2G9</t>
  </si>
  <si>
    <t>D01-5855665-6605060</t>
  </si>
  <si>
    <t>Tue Jan 17 03:11:11 PST 2023</t>
  </si>
  <si>
    <t>Blaketown</t>
  </si>
  <si>
    <t>A0B 1C0</t>
  </si>
  <si>
    <t>D01-6854484-4022605</t>
  </si>
  <si>
    <t>Tue Jan 17 01:29:22 PST 2023</t>
  </si>
  <si>
    <t>V6Z1W4</t>
  </si>
  <si>
    <t>D01-5990545-7715469</t>
  </si>
  <si>
    <t>Tue Jan 17 10:04:57 PST 2023</t>
  </si>
  <si>
    <t>St.Thomas</t>
  </si>
  <si>
    <t>N5R0N1</t>
  </si>
  <si>
    <t>D01-8589328-9795461</t>
  </si>
  <si>
    <t>Tue Jan 17 10:39:17 PST 2023</t>
  </si>
  <si>
    <t>B2X 1V5</t>
  </si>
  <si>
    <t>D01-7216460-0483427</t>
  </si>
  <si>
    <t>Tue Jan 17 11:28:42 PST 2023</t>
  </si>
  <si>
    <t>B00FIL9B7E</t>
  </si>
  <si>
    <t>Infinitesimal: How a Dangerous Mathematical Theory Shaped the Modern World</t>
  </si>
  <si>
    <t>Alexander, Amir</t>
  </si>
  <si>
    <t>L2R 6N9</t>
  </si>
  <si>
    <t>D01-8166836-2080210</t>
  </si>
  <si>
    <t>Tue Jan 17 05:34:11 PST 2023</t>
  </si>
  <si>
    <t>B00PP63PAQ</t>
  </si>
  <si>
    <t>Blueprints: A Novel</t>
  </si>
  <si>
    <t>M5E 1T4</t>
  </si>
  <si>
    <t>D01-1449149-6051431</t>
  </si>
  <si>
    <t>Tue Jan 17 06:48:01 PST 2023</t>
  </si>
  <si>
    <t>V4L2C6</t>
  </si>
  <si>
    <t>D01-1643819-8041807</t>
  </si>
  <si>
    <t>Tue Jan 17 08:30:34 PST 2023</t>
  </si>
  <si>
    <t>T8N 3L7</t>
  </si>
  <si>
    <t>D01-0893622-4355429</t>
  </si>
  <si>
    <t>Tue Jan 17 08:05:46 PST 2023</t>
  </si>
  <si>
    <t>D01-3968588-8803457</t>
  </si>
  <si>
    <t>Tue Jan 17 07:20:20 PST 2023</t>
  </si>
  <si>
    <t>S7V 0G2</t>
  </si>
  <si>
    <t>D01-6270180-8358666</t>
  </si>
  <si>
    <t>Tue Jan 17 14:21:22 PST 2023</t>
  </si>
  <si>
    <t>D01-5554039-1353841</t>
  </si>
  <si>
    <t>Tue Jan 17 07:44:29 PST 2023</t>
  </si>
  <si>
    <t>V4L 1M7</t>
  </si>
  <si>
    <t>D01-5817364-5174635</t>
  </si>
  <si>
    <t>Tue Jan 17 09:28:50 PST 2023</t>
  </si>
  <si>
    <t>Blue Mountains</t>
  </si>
  <si>
    <t>L9Y 0S9</t>
  </si>
  <si>
    <t>D01-2341232-1286600</t>
  </si>
  <si>
    <t>Tue Jan 17 16:17:31 PST 2023</t>
  </si>
  <si>
    <t>S4X 0B4</t>
  </si>
  <si>
    <t>D01-9221691-8419451</t>
  </si>
  <si>
    <t>Tue Jan 17 10:44:35 PST 2023</t>
  </si>
  <si>
    <t>D01-8937633-5795431</t>
  </si>
  <si>
    <t>Tue Jan 17 16:26:36 PST 2023</t>
  </si>
  <si>
    <t>B09CNFVYGJ</t>
  </si>
  <si>
    <t>A Strange and Stubborn Endurance (The Tithenai Chronicles Book 1)</t>
  </si>
  <si>
    <t>Meadows, Foz</t>
  </si>
  <si>
    <t>D01-6059654-6637064</t>
  </si>
  <si>
    <t>Tue Jan 17 11:43:49 PST 2023</t>
  </si>
  <si>
    <t>D01-1274280-4896250</t>
  </si>
  <si>
    <t>Tue Jan 17 10:37:11 PST 2023</t>
  </si>
  <si>
    <t>B07ZMS36CC</t>
  </si>
  <si>
    <t>What You Wish For: A Novel</t>
  </si>
  <si>
    <t>L8H 5C5</t>
  </si>
  <si>
    <t>D01-5152902-0294662</t>
  </si>
  <si>
    <t>Tue Jan 17 17:05:17 PST 2023</t>
  </si>
  <si>
    <t>B0951RC9QY</t>
  </si>
  <si>
    <t>Enola Holmes and the Boy in Buttons</t>
  </si>
  <si>
    <t>Springer, Nancy</t>
  </si>
  <si>
    <t>E3B 5M6</t>
  </si>
  <si>
    <t>D01-1704435-2838659</t>
  </si>
  <si>
    <t>Tue Jan 17 11:49:39 PST 2023</t>
  </si>
  <si>
    <t>V6P 5W6</t>
  </si>
  <si>
    <t>D01-0553712-0345836</t>
  </si>
  <si>
    <t>Tue Jan 17 11:05:11 PST 2023</t>
  </si>
  <si>
    <t>B081LWR5PM</t>
  </si>
  <si>
    <t>The Shadows: A Novel</t>
  </si>
  <si>
    <t>North, Alex</t>
  </si>
  <si>
    <t>Owen sound</t>
  </si>
  <si>
    <t>N4K1A1</t>
  </si>
  <si>
    <t>D01-2188660-4768248</t>
  </si>
  <si>
    <t>Tue Jan 17 11:52:23 PST 2023</t>
  </si>
  <si>
    <t>Penticton</t>
  </si>
  <si>
    <t>V2A 2N5</t>
  </si>
  <si>
    <t>D01-4135961-0333058</t>
  </si>
  <si>
    <t>Tue Jan 17 13:52:24 PST 2023</t>
  </si>
  <si>
    <t>cornwall</t>
  </si>
  <si>
    <t>K6H 7M9</t>
  </si>
  <si>
    <t>D01-1735532-7382643</t>
  </si>
  <si>
    <t>Tue Jan 17 12:11:40 PST 2023</t>
  </si>
  <si>
    <t>B003P9WEF2</t>
  </si>
  <si>
    <t>City of Tranquil Light: A Novel</t>
  </si>
  <si>
    <t>Caldwell, Bo</t>
  </si>
  <si>
    <t>K2J 3K3</t>
  </si>
  <si>
    <t>D01-5283056-0272229</t>
  </si>
  <si>
    <t>Tue Jan 17 12:20:57 PST 2023</t>
  </si>
  <si>
    <t>B00L0I1MN0</t>
  </si>
  <si>
    <t>Retribution: A Kirk McGarvey Novel</t>
  </si>
  <si>
    <t>D01-1672212-5974613</t>
  </si>
  <si>
    <t>Tue Jan 17 19:23:45 PST 2023</t>
  </si>
  <si>
    <t>B09TYR8FMT</t>
  </si>
  <si>
    <t>Saint: A Novel (The World of the Narrows Book 1)</t>
  </si>
  <si>
    <t>Saint-Constant</t>
  </si>
  <si>
    <t>J5A 2E7</t>
  </si>
  <si>
    <t>D01-7505831-5421066</t>
  </si>
  <si>
    <t>Tue Jan 17 13:43:37 PST 2023</t>
  </si>
  <si>
    <t>D01-2019300-2627419</t>
  </si>
  <si>
    <t>Tue Jan 17 20:05:22 PST 2023</t>
  </si>
  <si>
    <t>B0030AF5DO</t>
  </si>
  <si>
    <t>The Dragon Reborn: Book Three of 'The Wheel of Time'</t>
  </si>
  <si>
    <t>N8Y 1N1</t>
  </si>
  <si>
    <t>D01-0928865-3248245</t>
  </si>
  <si>
    <t>Tue Jan 17 13:36:17 PST 2023</t>
  </si>
  <si>
    <t>Digby</t>
  </si>
  <si>
    <t>nova Scotia</t>
  </si>
  <si>
    <t>B0V1A0</t>
  </si>
  <si>
    <t>D01-1416351-1837016</t>
  </si>
  <si>
    <t>Tue Jan 17 19:45:43 PST 2023</t>
  </si>
  <si>
    <t>B00P60Y6JK</t>
  </si>
  <si>
    <t>The Storm Murders: A Thriller (The Storm Murders Trilogy Book 1)</t>
  </si>
  <si>
    <t>Farrow, John</t>
  </si>
  <si>
    <t>H1Y 2H6</t>
  </si>
  <si>
    <t>D01-1578168-2086626</t>
  </si>
  <si>
    <t>Tue Jan 17 20:14:00 PST 2023</t>
  </si>
  <si>
    <t>N7T7H6</t>
  </si>
  <si>
    <t>D01-0082825-8198606</t>
  </si>
  <si>
    <t>Tue Jan 17 21:22:29 PST 2023</t>
  </si>
  <si>
    <t>B07H26SP6C</t>
  </si>
  <si>
    <t>Nothing But Trouble (Credence, Colorado Book 1)</t>
  </si>
  <si>
    <t>Andrews, Amy</t>
  </si>
  <si>
    <t>R3T 3Z9</t>
  </si>
  <si>
    <t>D01-0614282-0182631</t>
  </si>
  <si>
    <t>Tue Jan 17 21:16:45 PST 2023</t>
  </si>
  <si>
    <t>L8L 2K8</t>
  </si>
  <si>
    <t>D01-3248134-3920261</t>
  </si>
  <si>
    <t>Tue Jan 17 14:24:59 PST 2023</t>
  </si>
  <si>
    <t>T8L 4C9</t>
  </si>
  <si>
    <t>D01-8511660-7078656</t>
  </si>
  <si>
    <t>Tue Jan 17 22:36:47 PST 2023</t>
  </si>
  <si>
    <t>B087P5MXKL</t>
  </si>
  <si>
    <t>The Perfect Neighbor: The MacGregors</t>
  </si>
  <si>
    <t>T4V 2N1</t>
  </si>
  <si>
    <t>D01-0709137-0137841</t>
  </si>
  <si>
    <t>Tue Jan 17 18:31:38 PST 2023</t>
  </si>
  <si>
    <t>V1H2A1</t>
  </si>
  <si>
    <t>D01-2843927-5555424</t>
  </si>
  <si>
    <t>Tue Jan 17 18:56:00 PST 2023</t>
  </si>
  <si>
    <t>D01-3186842-5545825</t>
  </si>
  <si>
    <t>Tue Jan 17 18:40:37 PST 2023</t>
  </si>
  <si>
    <t>B01JZ72HGI</t>
  </si>
  <si>
    <t>Dodge City: Wyatt Earp, Bat Masterson, and the Wickedest Town in the American West (Frontier Lawmen)</t>
  </si>
  <si>
    <t>Clavin, Tom</t>
  </si>
  <si>
    <t>Clarksburg</t>
  </si>
  <si>
    <t>N0H 1J0</t>
  </si>
  <si>
    <t>D01-4654351-8445029</t>
  </si>
  <si>
    <t>Tue Jan 17 21:24:01 PST 2023</t>
  </si>
  <si>
    <t>B084F93N4H</t>
  </si>
  <si>
    <t>Asking for Trouble (Credence, Colorado Book 3)</t>
  </si>
  <si>
    <t>D01-2822209-9801855</t>
  </si>
  <si>
    <t>Tue Jan 17 21:34:50 PST 2023</t>
  </si>
  <si>
    <t>T2J 5M9</t>
  </si>
  <si>
    <t>D01-7048160-2473831</t>
  </si>
  <si>
    <t>Tue Jan 17 16:13:19 PST 2023</t>
  </si>
  <si>
    <t>D01-9102710-9881846</t>
  </si>
  <si>
    <t>Tue Jan 17 16:24:20 PST 2023</t>
  </si>
  <si>
    <t>Belleville</t>
  </si>
  <si>
    <t>K8N 0A9</t>
  </si>
  <si>
    <t>D01-3486242-3629068</t>
  </si>
  <si>
    <t>Tue Jan 17 18:54:09 PST 2023</t>
  </si>
  <si>
    <t>T3Z3J3</t>
  </si>
  <si>
    <t>D01-8412954-5981045</t>
  </si>
  <si>
    <t>Tue Jan 17 18:18:09 PST 2023</t>
  </si>
  <si>
    <t>newmarket</t>
  </si>
  <si>
    <t>L3Y 6K6</t>
  </si>
  <si>
    <t>D01-6995187-0637009</t>
  </si>
  <si>
    <t>Tue Jan 17 17:24:36 PST 2023</t>
  </si>
  <si>
    <t>M6G 2C8</t>
  </si>
  <si>
    <t>D01-9715579-0147426</t>
  </si>
  <si>
    <t>Tue Jan 17 22:58:21 PST 2023</t>
  </si>
  <si>
    <t>B01M4GE64D</t>
  </si>
  <si>
    <t>Come Sundown: A Novel</t>
  </si>
  <si>
    <t>Wasaga Beach</t>
  </si>
  <si>
    <t>L9Z 2A6</t>
  </si>
  <si>
    <t>D01-9460257-3568261</t>
  </si>
  <si>
    <t>Wed Jan 18 00:08:56 PST 2023</t>
  </si>
  <si>
    <t>B00F1RE1H0</t>
  </si>
  <si>
    <t>Shotgun Lovesongs: A Novel</t>
  </si>
  <si>
    <t>Butler, Nickolas</t>
  </si>
  <si>
    <t>V7E 2H7</t>
  </si>
  <si>
    <t>D01-9049151-8310653</t>
  </si>
  <si>
    <t>Tue Jan 17 20:25:42 PST 2023</t>
  </si>
  <si>
    <t>B01N36Z6DK</t>
  </si>
  <si>
    <t>Emma in the Night: A Novel</t>
  </si>
  <si>
    <t>Walker, Wendy</t>
  </si>
  <si>
    <t>T2T 3A2</t>
  </si>
  <si>
    <t>D01-1540688-3325047</t>
  </si>
  <si>
    <t>Tue Jan 17 20:46:54 PST 2023</t>
  </si>
  <si>
    <t>B09CNFSLFG</t>
  </si>
  <si>
    <t>A Rip Through Time: A Novel (Rip Through Time Novels Book 1)</t>
  </si>
  <si>
    <t>S7H 5T2</t>
  </si>
  <si>
    <t>D01-0663014-4947434</t>
  </si>
  <si>
    <t>Wed Jan 18 03:47:11 PST 2023</t>
  </si>
  <si>
    <t>M5R 1T9</t>
  </si>
  <si>
    <t>D01-1272618-3481846</t>
  </si>
  <si>
    <t>Tue Jan 17 21:48:03 PST 2023</t>
  </si>
  <si>
    <t>T2M 3E1</t>
  </si>
  <si>
    <t>D01-7768279-3513832</t>
  </si>
  <si>
    <t>Tue Jan 17 17:34:40 PST 2023</t>
  </si>
  <si>
    <t>B07S8K7NHN</t>
  </si>
  <si>
    <t>Tweet Cute: A Novel</t>
  </si>
  <si>
    <t>Lord, Emma</t>
  </si>
  <si>
    <t>G1L 2Z3</t>
  </si>
  <si>
    <t>D01-6946963-8262616</t>
  </si>
  <si>
    <t>Tue Jan 17 20:11:43 PST 2023</t>
  </si>
  <si>
    <t>H3Y 2R8</t>
  </si>
  <si>
    <t>D01-0972724-9328223</t>
  </si>
  <si>
    <t>Tue Jan 17 22:58:57 PST 2023</t>
  </si>
  <si>
    <t>L5V 3B8</t>
  </si>
  <si>
    <t>D01-6493772-1273864</t>
  </si>
  <si>
    <t>Wed Jan 18 07:16:03 PST 2023</t>
  </si>
  <si>
    <t>B092T7R689</t>
  </si>
  <si>
    <t>Mickey7: A Novel</t>
  </si>
  <si>
    <t>Ashton, Edward</t>
  </si>
  <si>
    <t>V5J 1Z1</t>
  </si>
  <si>
    <t>D01-8678857-5897869</t>
  </si>
  <si>
    <t>Wed Jan 18 02:12:21 PST 2023</t>
  </si>
  <si>
    <t>D01-2200648-3280225</t>
  </si>
  <si>
    <t>Wed Jan 18 01:40:59 PST 2023</t>
  </si>
  <si>
    <t>Brooks</t>
  </si>
  <si>
    <t>T1R 1B5</t>
  </si>
  <si>
    <t>D01-3173548-9539421</t>
  </si>
  <si>
    <t>Wed Jan 18 07:01:00 PST 2023</t>
  </si>
  <si>
    <t>B01HMMYSOW</t>
  </si>
  <si>
    <t>Empire Games: A Tale of the Merchant Princes Universe</t>
  </si>
  <si>
    <t>Stross, Charles</t>
  </si>
  <si>
    <t>K1N0A2</t>
  </si>
  <si>
    <t>D01-4595501-5760218</t>
  </si>
  <si>
    <t>Wed Jan 18 02:54:36 PST 2023</t>
  </si>
  <si>
    <t>V7R 3K4</t>
  </si>
  <si>
    <t>D01-2190796-4899453</t>
  </si>
  <si>
    <t>Wed Jan 18 08:45:31 PST 2023</t>
  </si>
  <si>
    <t>L1X 0A4</t>
  </si>
  <si>
    <t>D01-1084667-5398649</t>
  </si>
  <si>
    <t>Wed Jan 18 04:00:59 PST 2023</t>
  </si>
  <si>
    <t>B0B4H2KB4J</t>
  </si>
  <si>
    <t>Llama Rocks the Cradle of Chaos (A Llama Book Book 3)</t>
  </si>
  <si>
    <t>Stutzman, Jonathan</t>
  </si>
  <si>
    <t>V6B 6J7</t>
  </si>
  <si>
    <t>D01-1478100-3264266</t>
  </si>
  <si>
    <t>Wed Jan 18 12:04:45 PST 2023</t>
  </si>
  <si>
    <t>M4T 1G6</t>
  </si>
  <si>
    <t>D01-5541455-9494661</t>
  </si>
  <si>
    <t>Wed Jan 18 06:45:35 PST 2023</t>
  </si>
  <si>
    <t>N8M 2R3</t>
  </si>
  <si>
    <t>D01-0050402-2349038</t>
  </si>
  <si>
    <t>Wed Jan 18 11:33:19 PST 2023</t>
  </si>
  <si>
    <t>H1X 1M6</t>
  </si>
  <si>
    <t>D01-8470160-6441801</t>
  </si>
  <si>
    <t>Wed Jan 18 09:50:25 PST 2023</t>
  </si>
  <si>
    <t>JACKSONS POINT</t>
  </si>
  <si>
    <t>L0E1L0</t>
  </si>
  <si>
    <t>D01-1958862-1462651</t>
  </si>
  <si>
    <t>Wed Jan 18 11:18:16 PST 2023</t>
  </si>
  <si>
    <t>T3R 1B6</t>
  </si>
  <si>
    <t>D01-6716929-3664203</t>
  </si>
  <si>
    <t>Wed Jan 18 12:12:50 PST 2023</t>
  </si>
  <si>
    <t>B006905BLS</t>
  </si>
  <si>
    <t>Cinder: Chapters 1-5 (The Lunar Chronicles)</t>
  </si>
  <si>
    <t>D01-5087486-1913858</t>
  </si>
  <si>
    <t>Wed Jan 18 06:06:16 PST 2023</t>
  </si>
  <si>
    <t>D01-7925189-3635438</t>
  </si>
  <si>
    <t>Wed Jan 18 07:30:03 PST 2023</t>
  </si>
  <si>
    <t>D01-4594673-5417837</t>
  </si>
  <si>
    <t>Wed Jan 18 06:49:01 PST 2023</t>
  </si>
  <si>
    <t>B09RJ1RC2H</t>
  </si>
  <si>
    <t>The Big Lie: Election Chaos, Political Opportunism, and the State of American Politics After 2020</t>
  </si>
  <si>
    <t>Lemire, Jonathan</t>
  </si>
  <si>
    <t>King City</t>
  </si>
  <si>
    <t>L7B 1K5</t>
  </si>
  <si>
    <t>D01-4253924-7181016</t>
  </si>
  <si>
    <t>Wed Jan 18 12:55:59 PST 2023</t>
  </si>
  <si>
    <t>D01-0790632-2317066</t>
  </si>
  <si>
    <t>Wed Jan 18 07:48:30 PST 2023</t>
  </si>
  <si>
    <t>T2T1R5</t>
  </si>
  <si>
    <t>D01-6570204-9113832</t>
  </si>
  <si>
    <t>Wed Jan 18 15:23:00 PST 2023</t>
  </si>
  <si>
    <t>B078S2CFMS</t>
  </si>
  <si>
    <t>Double Blind: A Novel (Kendra Michaels Book 6)</t>
  </si>
  <si>
    <t>Quyon</t>
  </si>
  <si>
    <t>J0X 2V0</t>
  </si>
  <si>
    <t>D01-7649569-5811430</t>
  </si>
  <si>
    <t>Wed Jan 18 13:55:43 PST 2023</t>
  </si>
  <si>
    <t>B078X1KJ28</t>
  </si>
  <si>
    <t>Severance: A Novel</t>
  </si>
  <si>
    <t>Ma, Ling</t>
  </si>
  <si>
    <t>Anmore</t>
  </si>
  <si>
    <t>V3H 4W9</t>
  </si>
  <si>
    <t>D01-6157555-4717052</t>
  </si>
  <si>
    <t>Wed Jan 18 15:34:26 PST 2023</t>
  </si>
  <si>
    <t>B074SY1LRD</t>
  </si>
  <si>
    <t>Mighty Jack and the Goblin King</t>
  </si>
  <si>
    <t>D01-1173285-5197028</t>
  </si>
  <si>
    <t>Wed Jan 18 10:09:20 PST 2023</t>
  </si>
  <si>
    <t>B00VPZVR0G</t>
  </si>
  <si>
    <t>Petty: The Biography</t>
  </si>
  <si>
    <t>Zanes, Warren</t>
  </si>
  <si>
    <t>S4Z 0A4</t>
  </si>
  <si>
    <t>D01-9744739-5373039</t>
  </si>
  <si>
    <t>Wed Jan 18 10:30:25 PST 2023</t>
  </si>
  <si>
    <t>B092T91FSD</t>
  </si>
  <si>
    <t>String Follow: A Novel</t>
  </si>
  <si>
    <t>Jacobs, Simon</t>
  </si>
  <si>
    <t>D01-7918693-3251420</t>
  </si>
  <si>
    <t>Wed Jan 18 16:38:45 PST 2023</t>
  </si>
  <si>
    <t>B000UZJRH2</t>
  </si>
  <si>
    <t>Midnight Tides: Book Five of The Malazan Book of the Fallen</t>
  </si>
  <si>
    <t>T6W 3L8</t>
  </si>
  <si>
    <t>B004JXVYO0</t>
  </si>
  <si>
    <t>Memories of Ice: Book Three of The Malazan Book of the Fallen</t>
  </si>
  <si>
    <t>B000SEIKBY</t>
  </si>
  <si>
    <t>House of Chains: Book Four of The Malazan Book of the Fallen</t>
  </si>
  <si>
    <t>D01-4505141-9645002</t>
  </si>
  <si>
    <t>Wed Jan 18 11:16:57 PST 2023</t>
  </si>
  <si>
    <t>B0051O9YBQ</t>
  </si>
  <si>
    <t>Midnight Rising: John Brown and the Raid That Sparked the Civil War</t>
  </si>
  <si>
    <t>Horwitz, Tony</t>
  </si>
  <si>
    <t>M4V 2W9</t>
  </si>
  <si>
    <t>D01-4973125-6841866</t>
  </si>
  <si>
    <t>Wed Jan 18 12:13:17 PST 2023</t>
  </si>
  <si>
    <t>B004GHN2JE</t>
  </si>
  <si>
    <t>A Death in Summer: A Novel (Quirke Book 4)</t>
  </si>
  <si>
    <t>V4B 3Y2</t>
  </si>
  <si>
    <t>D01-9976117-2185849</t>
  </si>
  <si>
    <t>Wed Jan 18 11:53:12 PST 2023</t>
  </si>
  <si>
    <t>V1H 2K2</t>
  </si>
  <si>
    <t>D01-5347106-3997029</t>
  </si>
  <si>
    <t>Wed Jan 18 17:34:17 PST 2023</t>
  </si>
  <si>
    <t>N4S 7W3</t>
  </si>
  <si>
    <t>D01-3318532-6921813</t>
  </si>
  <si>
    <t>Wed Jan 18 11:28:57 PST 2023</t>
  </si>
  <si>
    <t>B004O0TUNU</t>
  </si>
  <si>
    <t>The Towers of the Sunset (Saga of Recluce Book 2)</t>
  </si>
  <si>
    <t>L4N 6R3</t>
  </si>
  <si>
    <t>D01-3002979-7462610</t>
  </si>
  <si>
    <t>Wed Jan 18 12:47:41 PST 2023</t>
  </si>
  <si>
    <t>B001BAJ25W</t>
  </si>
  <si>
    <t>Nickel and Dimed: On (Not) Getting By in America</t>
  </si>
  <si>
    <t>Ehrenreich, Barbara</t>
  </si>
  <si>
    <t>Dundas</t>
  </si>
  <si>
    <t>L9H3M6</t>
  </si>
  <si>
    <t>D01-6927110-3603400</t>
  </si>
  <si>
    <t>Wed Jan 18 13:13:42 PST 2023</t>
  </si>
  <si>
    <t>L6X4X6</t>
  </si>
  <si>
    <t>D01-5783750-0653022</t>
  </si>
  <si>
    <t>Wed Jan 18 19:20:37 PST 2023</t>
  </si>
  <si>
    <t>B000OI0DU0</t>
  </si>
  <si>
    <t>Specimen Days: A Novel</t>
  </si>
  <si>
    <t>Cunningham, Michael</t>
  </si>
  <si>
    <t>L7R 1L7</t>
  </si>
  <si>
    <t>D01-8924706-6576233</t>
  </si>
  <si>
    <t>Wed Jan 18 13:18:18 PST 2023</t>
  </si>
  <si>
    <t>V5N 2C1</t>
  </si>
  <si>
    <t>D01-5003395-2323416</t>
  </si>
  <si>
    <t>Wed Jan 18 18:31:42 PST 2023</t>
  </si>
  <si>
    <t>B07PKG7BRQ</t>
  </si>
  <si>
    <t>Black Girl Unlimited: The Remarkable Story of a Teenage Wizard</t>
  </si>
  <si>
    <t>Brown, Echo</t>
  </si>
  <si>
    <t>H3K 1N8</t>
  </si>
  <si>
    <t>D01-7255060-5808227</t>
  </si>
  <si>
    <t>Wed Jan 18 19:29:37 PST 2023</t>
  </si>
  <si>
    <t>B007CJ8CUC</t>
  </si>
  <si>
    <t>The Coldest War (Milkweed Book 2)</t>
  </si>
  <si>
    <t>Tregillis, Ian</t>
  </si>
  <si>
    <t>N1G 0E4</t>
  </si>
  <si>
    <t>D01-9086411-1056232</t>
  </si>
  <si>
    <t>Wed Jan 18 19:35:03 PST 2023</t>
  </si>
  <si>
    <t>B01BSN15F6</t>
  </si>
  <si>
    <t>The Dry: A Novel</t>
  </si>
  <si>
    <t>D01-1320454-4467452</t>
  </si>
  <si>
    <t>Wed Jan 18 19:15:30 PST 2023</t>
  </si>
  <si>
    <t>T5Y2L3</t>
  </si>
  <si>
    <t>D01-5032960-1670640</t>
  </si>
  <si>
    <t>Wed Jan 18 14:19:05 PST 2023</t>
  </si>
  <si>
    <t>N1L 1S6</t>
  </si>
  <si>
    <t>D01-3105380-6848256</t>
  </si>
  <si>
    <t>Wed Jan 18 22:53:55 PST 2023</t>
  </si>
  <si>
    <t>B08MYM1NXD</t>
  </si>
  <si>
    <t>Times Change</t>
  </si>
  <si>
    <t>D01-6025862-3846604</t>
  </si>
  <si>
    <t>Wed Jan 18 19:35:33 PST 2023</t>
  </si>
  <si>
    <t>Alix</t>
  </si>
  <si>
    <t>T0C 0B0</t>
  </si>
  <si>
    <t>D01-5230506-9341063</t>
  </si>
  <si>
    <t>Wed Jan 18 13:34:18 PST 2023</t>
  </si>
  <si>
    <t>T2P 5N3</t>
  </si>
  <si>
    <t>D01-8427081-0793800</t>
  </si>
  <si>
    <t>Wed Jan 18 20:10:42 PST 2023</t>
  </si>
  <si>
    <t>T9K 2M9</t>
  </si>
  <si>
    <t>D01-5594966-1267452</t>
  </si>
  <si>
    <t>Wed Jan 18 21:10:58 PST 2023</t>
  </si>
  <si>
    <t>B00OFJS572</t>
  </si>
  <si>
    <t>The Kristin Hannah Collection: Volume 1: Firefly Lane, True Colors, Fly Away</t>
  </si>
  <si>
    <t>Fort St John</t>
  </si>
  <si>
    <t>V1J 7G6</t>
  </si>
  <si>
    <t>D01-0097830-7597020</t>
  </si>
  <si>
    <t>Wed Jan 18 18:38:56 PST 2023</t>
  </si>
  <si>
    <t>M5R 2B5</t>
  </si>
  <si>
    <t>D01-3339808-7901039</t>
  </si>
  <si>
    <t>Wed Jan 18 16:45:12 PST 2023</t>
  </si>
  <si>
    <t>B01LWROGLV</t>
  </si>
  <si>
    <t>The Most Beautiful Woman in Florence: A Story of Botticelli</t>
  </si>
  <si>
    <t>Palombo, Alyssa</t>
  </si>
  <si>
    <t>V7N 2T3</t>
  </si>
  <si>
    <t>D01-4812807-7888207</t>
  </si>
  <si>
    <t>Wed Jan 18 17:40:29 PST 2023</t>
  </si>
  <si>
    <t>B003KN3WQS</t>
  </si>
  <si>
    <t>The September Society (Charles Lenox Mysteries Book 2)</t>
  </si>
  <si>
    <t>D01-8446016-6089837</t>
  </si>
  <si>
    <t>Wed Jan 18 19:19:38 PST 2023</t>
  </si>
  <si>
    <t>B08QGKD3JL</t>
  </si>
  <si>
    <t>The Unseen Body: A Doctor's Journey Through the Hidden Wonders of Human Anatomy</t>
  </si>
  <si>
    <t>Reisman, Jonathan</t>
  </si>
  <si>
    <t>B2Y 2K6</t>
  </si>
  <si>
    <t>D01-1627195-5683424</t>
  </si>
  <si>
    <t>Wed Jan 18 22:53:27 PST 2023</t>
  </si>
  <si>
    <t>B08MYLM15S</t>
  </si>
  <si>
    <t>Time Was</t>
  </si>
  <si>
    <t>D01-4450256-8697864</t>
  </si>
  <si>
    <t>Thu Jan 19 01:41:40 PST 2023</t>
  </si>
  <si>
    <t>B000QCSAB8</t>
  </si>
  <si>
    <t>Better: A Surgeon's Notes on Performance</t>
  </si>
  <si>
    <t>Gawande, Atul</t>
  </si>
  <si>
    <t>D01-8757877-0368251</t>
  </si>
  <si>
    <t>Wed Jan 18 16:54:17 PST 2023</t>
  </si>
  <si>
    <t>B07ZXV7GR6</t>
  </si>
  <si>
    <t>In the Lion's Den: A House of Falconer Novel (The House of Falconer Series Book 2)</t>
  </si>
  <si>
    <t>Bradford, Barbara Taylor</t>
  </si>
  <si>
    <t>P7J 1M2</t>
  </si>
  <si>
    <t>D01-5033067-3357047</t>
  </si>
  <si>
    <t>Wed Jan 18 19:40:02 PST 2023</t>
  </si>
  <si>
    <t>D01-9242830-3910658</t>
  </si>
  <si>
    <t>Wed Jan 18 18:19:35 PST 2023</t>
  </si>
  <si>
    <t>Charlottetown</t>
  </si>
  <si>
    <t>C1A 4P3</t>
  </si>
  <si>
    <t>D01-1039260-7001816</t>
  </si>
  <si>
    <t>Wed Jan 18 19:19:18 PST 2023</t>
  </si>
  <si>
    <t>K2S 0W3</t>
  </si>
  <si>
    <t>D01-9329906-5651410</t>
  </si>
  <si>
    <t>Wed Jan 18 20:40:23 PST 2023</t>
  </si>
  <si>
    <t>Fairview</t>
  </si>
  <si>
    <t>T0H 1L0</t>
  </si>
  <si>
    <t>D01-4652514-8681869</t>
  </si>
  <si>
    <t>Thu Jan 19 02:05:49 PST 2023</t>
  </si>
  <si>
    <t>D01-1524037-0819400</t>
  </si>
  <si>
    <t>Thu Jan 19 05:03:26 PST 2023</t>
  </si>
  <si>
    <t>B08R2KMM3M</t>
  </si>
  <si>
    <t>Dark Night: A Mystery (Alaska Wild Book 3)</t>
  </si>
  <si>
    <t>N2E 1B9</t>
  </si>
  <si>
    <t>D01-2424032-7197015</t>
  </si>
  <si>
    <t>Wed Jan 18 20:47:12 PST 2023</t>
  </si>
  <si>
    <t>X1A 3E8</t>
  </si>
  <si>
    <t>D01-7056658-8816207</t>
  </si>
  <si>
    <t>Wed Jan 18 23:09:25 PST 2023</t>
  </si>
  <si>
    <t>D01-2167431-8653014</t>
  </si>
  <si>
    <t>Wed Jan 18 21:16:12 PST 2023</t>
  </si>
  <si>
    <t>B08FGV6R9D</t>
  </si>
  <si>
    <t>Ariadne: A Novel</t>
  </si>
  <si>
    <t>Saint, Jennifer</t>
  </si>
  <si>
    <t>D01-3396870-3136202</t>
  </si>
  <si>
    <t>Wed Jan 18 22:21:43 PST 2023</t>
  </si>
  <si>
    <t>H4H 1P3</t>
  </si>
  <si>
    <t>D01-1197326-3597022</t>
  </si>
  <si>
    <t>Wed Jan 18 23:00:20 PST 2023</t>
  </si>
  <si>
    <t>V4N 0B7</t>
  </si>
  <si>
    <t>D01-9047538-3817821</t>
  </si>
  <si>
    <t>Thu Jan 19 07:32:23 PST 2023</t>
  </si>
  <si>
    <t>Sonningdale</t>
  </si>
  <si>
    <t>S0K4B0</t>
  </si>
  <si>
    <t>D01-8701789-9600200</t>
  </si>
  <si>
    <t>Thu Jan 19 07:06:00 PST 2023</t>
  </si>
  <si>
    <t>K7K 1B7</t>
  </si>
  <si>
    <t>D01-8995266-6726668</t>
  </si>
  <si>
    <t>Thu Jan 19 05:02:33 PST 2023</t>
  </si>
  <si>
    <t>Brossard</t>
  </si>
  <si>
    <t>J4Y 0B9</t>
  </si>
  <si>
    <t>D01-3106283-7811467</t>
  </si>
  <si>
    <t>Wed Jan 18 23:29:39 PST 2023</t>
  </si>
  <si>
    <t>M8W 1Z5</t>
  </si>
  <si>
    <t>D01-8928473-0374607</t>
  </si>
  <si>
    <t>Thu Jan 19 01:49:31 PST 2023</t>
  </si>
  <si>
    <t>B09CNFTV9L</t>
  </si>
  <si>
    <t>Booked on a Feeling: A Novel</t>
  </si>
  <si>
    <t>Lee, Jayci</t>
  </si>
  <si>
    <t>D01-9576760-8352220</t>
  </si>
  <si>
    <t>Thu Jan 19 07:12:16 PST 2023</t>
  </si>
  <si>
    <t>D01-3668277-0409830</t>
  </si>
  <si>
    <t>Wed Jan 18 20:40:58 PST 2023</t>
  </si>
  <si>
    <t>B00779MN2A</t>
  </si>
  <si>
    <t>Dream Lake: A Friday Harbor Novel</t>
  </si>
  <si>
    <t>D01-5730091-6982666</t>
  </si>
  <si>
    <t>Thu Jan 19 00:59:25 PST 2023</t>
  </si>
  <si>
    <t>K9H 7K9</t>
  </si>
  <si>
    <t>D01-2152061-5155409</t>
  </si>
  <si>
    <t>Thu Jan 19 08:22:14 PST 2023</t>
  </si>
  <si>
    <t>D01-1615663-5552249</t>
  </si>
  <si>
    <t>Thu Jan 19 02:04:46 PST 2023</t>
  </si>
  <si>
    <t>B0017I1IZA</t>
  </si>
  <si>
    <t>Hard Eight (Stephanie Plum, No. 8): A Stephanie Plum Novel</t>
  </si>
  <si>
    <t>D01-0292985-0035401</t>
  </si>
  <si>
    <t>Thu Jan 19 02:07:56 PST 2023</t>
  </si>
  <si>
    <t>D01-7873929-2563433</t>
  </si>
  <si>
    <t>Thu Jan 19 09:24:27 PST 2023</t>
  </si>
  <si>
    <t>B0BKXW2SBX</t>
  </si>
  <si>
    <t>Sneak Peek for The Terraformers</t>
  </si>
  <si>
    <t>Newitz, Annalee</t>
  </si>
  <si>
    <t>H2J 4G5</t>
  </si>
  <si>
    <t>D01-7651249-3747461</t>
  </si>
  <si>
    <t>Thu Jan 19 10:48:01 PST 2023</t>
  </si>
  <si>
    <t>B08R2JNYLX</t>
  </si>
  <si>
    <t>These Silent Woods: A Novel</t>
  </si>
  <si>
    <t>Grant, Kimi Cunningham</t>
  </si>
  <si>
    <t>Newport Station</t>
  </si>
  <si>
    <t>B0N 2T0</t>
  </si>
  <si>
    <t>D01-5953435-7737852</t>
  </si>
  <si>
    <t>Thu Jan 19 10:24:14 PST 2023</t>
  </si>
  <si>
    <t>B009OZN7HU</t>
  </si>
  <si>
    <t>Coyote V. Acme</t>
  </si>
  <si>
    <t>Frazier, Ian</t>
  </si>
  <si>
    <t>Tatlayoko Lake</t>
  </si>
  <si>
    <t>V0L1W0</t>
  </si>
  <si>
    <t>D01-0428194-5120216</t>
  </si>
  <si>
    <t>Thu Jan 19 11:35:03 PST 2023</t>
  </si>
  <si>
    <t>M1W 3Z9</t>
  </si>
  <si>
    <t>D01-8947689-6806615</t>
  </si>
  <si>
    <t>Thu Jan 19 06:05:43 PST 2023</t>
  </si>
  <si>
    <t>B01M716DW3</t>
  </si>
  <si>
    <t>Secrets in Death: An Eve Dallas Novel</t>
  </si>
  <si>
    <t>D01-1737335-5667445</t>
  </si>
  <si>
    <t>Thu Jan 19 05:50:07 PST 2023</t>
  </si>
  <si>
    <t>D01-2437858-5405009</t>
  </si>
  <si>
    <t>Thu Jan 19 06:39:35 PST 2023</t>
  </si>
  <si>
    <t>B0B6SJ2KG9</t>
  </si>
  <si>
    <t>The Sisters of Saint Nicola of The Almost Perpetual Motion vs the Lurch: A Tor.com Original</t>
  </si>
  <si>
    <t>Nix, Garth</t>
  </si>
  <si>
    <t>D01-6529026-8278647</t>
  </si>
  <si>
    <t>Thu Jan 19 13:30:15 PST 2023</t>
  </si>
  <si>
    <t>L4C 5B6</t>
  </si>
  <si>
    <t>D01-5292252-1107400</t>
  </si>
  <si>
    <t>Thu Jan 19 07:18:30 PST 2023</t>
  </si>
  <si>
    <t>B0879HBYB2</t>
  </si>
  <si>
    <t>You Sexy Thing</t>
  </si>
  <si>
    <t>Rambo, Cat</t>
  </si>
  <si>
    <t>V8P 2G3</t>
  </si>
  <si>
    <t>D01-2052599-5056230</t>
  </si>
  <si>
    <t>Thu Jan 19 07:07:45 PST 2023</t>
  </si>
  <si>
    <t>V5W 2W1</t>
  </si>
  <si>
    <t>D01-6726245-5773024</t>
  </si>
  <si>
    <t>Thu Jan 19 08:15:06 PST 2023</t>
  </si>
  <si>
    <t>L5M 7T3</t>
  </si>
  <si>
    <t>D01-4973913-3805037</t>
  </si>
  <si>
    <t>Thu Jan 19 13:55:02 PST 2023</t>
  </si>
  <si>
    <t>K9A 5K2</t>
  </si>
  <si>
    <t>D01-1308371-8272247</t>
  </si>
  <si>
    <t>Thu Jan 19 14:01:51 PST 2023</t>
  </si>
  <si>
    <t>T6V 2Y3</t>
  </si>
  <si>
    <t>D01-9336241-8726605</t>
  </si>
  <si>
    <t>Thu Jan 19 09:15:33 PST 2023</t>
  </si>
  <si>
    <t>D01-5843417-8525038</t>
  </si>
  <si>
    <t>Thu Jan 19 10:25:26 PST 2023</t>
  </si>
  <si>
    <t>B009LRWVBY</t>
  </si>
  <si>
    <t>Great Plains</t>
  </si>
  <si>
    <t>D01-0000899-9449867</t>
  </si>
  <si>
    <t>Thu Jan 19 15:02:55 PST 2023</t>
  </si>
  <si>
    <t>B092T873GC</t>
  </si>
  <si>
    <t>The Starless Crown (Moonfall Book 1)</t>
  </si>
  <si>
    <t>Rollins, James</t>
  </si>
  <si>
    <t>V4L 2H9</t>
  </si>
  <si>
    <t>D01-0974392-7878664</t>
  </si>
  <si>
    <t>Thu Jan 19 10:21:41 PST 2023</t>
  </si>
  <si>
    <t>B08CT4JHTG</t>
  </si>
  <si>
    <t>Discipline Equals Freedom: Field Manual Mk1-MOD1</t>
  </si>
  <si>
    <t>V7K 1R9</t>
  </si>
  <si>
    <t>D01-2018043-5005038</t>
  </si>
  <si>
    <t>Thu Jan 19 16:38:03 PST 2023</t>
  </si>
  <si>
    <t>V9B 0S9</t>
  </si>
  <si>
    <t>D01-2804352-5846653</t>
  </si>
  <si>
    <t>Thu Jan 19 16:28:49 PST 2023</t>
  </si>
  <si>
    <t>B082RSGDYX</t>
  </si>
  <si>
    <t>The How Not to Diet Cookbook: 100+ Recipes for Healthy, Permanent Weight Loss</t>
  </si>
  <si>
    <t>Greger, Michael</t>
  </si>
  <si>
    <t>V6K 1R5</t>
  </si>
  <si>
    <t>D01-2688227-9555422</t>
  </si>
  <si>
    <t>Thu Jan 19 11:49:13 PST 2023</t>
  </si>
  <si>
    <t>K9J 6X5</t>
  </si>
  <si>
    <t>D01-1345366-3097836</t>
  </si>
  <si>
    <t>Thu Jan 19 18:46:02 PST 2023</t>
  </si>
  <si>
    <t>D01-5607151-9286666</t>
  </si>
  <si>
    <t>Thu Jan 19 19:24:37 PST 2023</t>
  </si>
  <si>
    <t>K2C 2P6</t>
  </si>
  <si>
    <t>D01-3040572-4742600</t>
  </si>
  <si>
    <t>Thu Jan 19 12:22:07 PST 2023</t>
  </si>
  <si>
    <t>Meaford</t>
  </si>
  <si>
    <t>N4L 1X8</t>
  </si>
  <si>
    <t>D01-5109520-5961857</t>
  </si>
  <si>
    <t>Thu Jan 19 13:32:03 PST 2023</t>
  </si>
  <si>
    <t>B092T8CKS8</t>
  </si>
  <si>
    <t>Where the Drowned Girls Go (Wayward Children Book 7)</t>
  </si>
  <si>
    <t>Rossland</t>
  </si>
  <si>
    <t>D01-1922061-5581040</t>
  </si>
  <si>
    <t>Thu Jan 19 18:58:01 PST 2023</t>
  </si>
  <si>
    <t>B06XFGWZZ2</t>
  </si>
  <si>
    <t>Killing England: The Brutal Struggle for American Independence (Bill O'Reilly's Killing Series)</t>
  </si>
  <si>
    <t>L3M 0H2</t>
  </si>
  <si>
    <t>D01-6037044-1853013</t>
  </si>
  <si>
    <t>Thu Jan 19 20:18:34 PST 2023</t>
  </si>
  <si>
    <t>B09NTK1KVJ</t>
  </si>
  <si>
    <t>Winter's End: A Mystery (Alaska Wild Book 4)</t>
  </si>
  <si>
    <t>D01-0014792-6003406</t>
  </si>
  <si>
    <t>Thu Jan 19 18:16:28 PST 2023</t>
  </si>
  <si>
    <t>B074T3KN4Y</t>
  </si>
  <si>
    <t>The Third Victim: A Novel (Robin Lockwood Book 1)</t>
  </si>
  <si>
    <t>T3G 1H4</t>
  </si>
  <si>
    <t>D01-1148518-8886619</t>
  </si>
  <si>
    <t>Thu Jan 19 18:49:13 PST 2023</t>
  </si>
  <si>
    <t>B09XL6LGNL</t>
  </si>
  <si>
    <t>Muffin But the Truth: A Bakeshop Mystery</t>
  </si>
  <si>
    <t>Alexander, Ellie</t>
  </si>
  <si>
    <t>V5S 4V2</t>
  </si>
  <si>
    <t>D01-5944261-7053034</t>
  </si>
  <si>
    <t>Thu Jan 19 17:11:39 PST 2023</t>
  </si>
  <si>
    <t>B00MELK918</t>
  </si>
  <si>
    <t>Mightier Than the Sword: A Novel (Clifton Chronicles Book 5)</t>
  </si>
  <si>
    <t>D01-1542655-1763429</t>
  </si>
  <si>
    <t>Thu Jan 19 17:22:30 PST 2023</t>
  </si>
  <si>
    <t>L8G 2J6</t>
  </si>
  <si>
    <t>D01-2268860-0534647</t>
  </si>
  <si>
    <t>Fri Jan 20 00:54:50 PST 2023</t>
  </si>
  <si>
    <t>V6C 0B2</t>
  </si>
  <si>
    <t>D01-0325402-9603451</t>
  </si>
  <si>
    <t>Fri Jan 20 01:11:45 PST 2023</t>
  </si>
  <si>
    <t>V6A 1B2</t>
  </si>
  <si>
    <t>D01-1314967-6774623</t>
  </si>
  <si>
    <t>Thu Jan 19 19:06:07 PST 2023</t>
  </si>
  <si>
    <t>K0K 2W0</t>
  </si>
  <si>
    <t>D01-3637593-5350650</t>
  </si>
  <si>
    <t>Fri Jan 20 01:12:07 PST 2023</t>
  </si>
  <si>
    <t>D01-4382324-5331418</t>
  </si>
  <si>
    <t>Thu Jan 19 22:09:36 PST 2023</t>
  </si>
  <si>
    <t>B00BMKE7CE</t>
  </si>
  <si>
    <t>Behind the Scenes at the Museum: A Novel</t>
  </si>
  <si>
    <t>Atkinson, Kate</t>
  </si>
  <si>
    <t>V9M 0B3</t>
  </si>
  <si>
    <t>D01-0983501-1645056</t>
  </si>
  <si>
    <t>Thu Jan 19 17:15:25 PST 2023</t>
  </si>
  <si>
    <t>V3G 1C5</t>
  </si>
  <si>
    <t>D01-3039628-0342653</t>
  </si>
  <si>
    <t>Thu Jan 19 18:25:15 PST 2023</t>
  </si>
  <si>
    <t>V0A 1K0</t>
  </si>
  <si>
    <t>D01-6681068-6201828</t>
  </si>
  <si>
    <t>Fri Jan 20 01:12:17 PST 2023</t>
  </si>
  <si>
    <t>D01-7583588-6867410</t>
  </si>
  <si>
    <t>Thu Jan 19 19:18:13 PST 2023</t>
  </si>
  <si>
    <t>B075DD3JH1</t>
  </si>
  <si>
    <t>The Dosadi Experiment and The Eyes of Heisenberg: Two Classic Works of Science Fiction</t>
  </si>
  <si>
    <t>Herbert, Frank</t>
  </si>
  <si>
    <t>Frankford</t>
  </si>
  <si>
    <t>K0K 2C0</t>
  </si>
  <si>
    <t>D01-1148950-3072216</t>
  </si>
  <si>
    <t>Fri Jan 20 00:32:07 PST 2023</t>
  </si>
  <si>
    <t>B09CNDV5GJ</t>
  </si>
  <si>
    <t>Bloomsbury Girls: A Novel</t>
  </si>
  <si>
    <t>Jenner, Natalie</t>
  </si>
  <si>
    <t>L6M 4R1</t>
  </si>
  <si>
    <t>D01-8954620-5869040</t>
  </si>
  <si>
    <t>Thu Jan 19 20:53:34 PST 2023</t>
  </si>
  <si>
    <t>B003JH8HAQ</t>
  </si>
  <si>
    <t>Search the Dark: An Inspector Ian Rutledge Mystery</t>
  </si>
  <si>
    <t>D01-9426535-8713805</t>
  </si>
  <si>
    <t>Thu Jan 19 20:41:19 PST 2023</t>
  </si>
  <si>
    <t>B0B54LBPD2</t>
  </si>
  <si>
    <t>Honor 'N' Duty (Federal K-9 Book 6)</t>
  </si>
  <si>
    <t>O'Fallon, Tee</t>
  </si>
  <si>
    <t>D01-4035482-0733015</t>
  </si>
  <si>
    <t>Thu Jan 19 21:45:45 PST 2023</t>
  </si>
  <si>
    <t>B09C4F5X1Q</t>
  </si>
  <si>
    <t>A Mirror Mended (Fractured Fables)</t>
  </si>
  <si>
    <t xml:space="preserve">Harrow, Alix E. </t>
  </si>
  <si>
    <t>D01-7177881-2169802</t>
  </si>
  <si>
    <t>Thu Jan 19 22:31:12 PST 2023</t>
  </si>
  <si>
    <t>B09NTKRPLT</t>
  </si>
  <si>
    <t>The Lion House: The Coming of a King</t>
  </si>
  <si>
    <t>Bellaigue, Christopher de</t>
  </si>
  <si>
    <t>V7L 1L9</t>
  </si>
  <si>
    <t>D01-0567387-0121846</t>
  </si>
  <si>
    <t>Thu Jan 19 18:49:42 PST 2023</t>
  </si>
  <si>
    <t>Lloydminster</t>
  </si>
  <si>
    <t>T9V 2R5</t>
  </si>
  <si>
    <t>D01-1104075-2217813</t>
  </si>
  <si>
    <t>Thu Jan 19 22:32:49 PST 2023</t>
  </si>
  <si>
    <t>M2L 1C9</t>
  </si>
  <si>
    <t>D01-3010617-3081821</t>
  </si>
  <si>
    <t>Fri Jan 20 00:32:56 PST 2023</t>
  </si>
  <si>
    <t>B07WQPPXFW</t>
  </si>
  <si>
    <t>The Jane Austen Society: A Novel</t>
  </si>
  <si>
    <t>D01-5049344-7942650</t>
  </si>
  <si>
    <t>Thu Jan 19 20:22:28 PST 2023</t>
  </si>
  <si>
    <t>B00Y7RWXHU</t>
  </si>
  <si>
    <t>Binti</t>
  </si>
  <si>
    <t>Okorafor, Nnedi</t>
  </si>
  <si>
    <t>L4A 0N1</t>
  </si>
  <si>
    <t>D01-2602533-7024231</t>
  </si>
  <si>
    <t>Thu Jan 19 22:37:10 PST 2023</t>
  </si>
  <si>
    <t>D01-0281478-9395466</t>
  </si>
  <si>
    <t>Thu Jan 19 21:51:16 PST 2023</t>
  </si>
  <si>
    <t>Airdrie</t>
  </si>
  <si>
    <t>T4B 0E8</t>
  </si>
  <si>
    <t>D01-9823726-3558626</t>
  </si>
  <si>
    <t>Fri Jan 20 04:46:23 PST 2023</t>
  </si>
  <si>
    <t>Ashern</t>
  </si>
  <si>
    <t>R0C 0E0</t>
  </si>
  <si>
    <t>D01-3716455-0166650</t>
  </si>
  <si>
    <t>Fri Jan 20 06:42:11 PST 2023</t>
  </si>
  <si>
    <t>B015CKNXBU</t>
  </si>
  <si>
    <t>The Beauty Queen of Jerusalem: A Novel</t>
  </si>
  <si>
    <t>Yishai-Levi, Sarit</t>
  </si>
  <si>
    <t>M5P2S8</t>
  </si>
  <si>
    <t>D01-6362977-2672211</t>
  </si>
  <si>
    <t>Fri Jan 20 02:44:17 PST 2023</t>
  </si>
  <si>
    <t>T6R 1A6</t>
  </si>
  <si>
    <t>D01-2258496-7081841</t>
  </si>
  <si>
    <t>Fri Jan 20 09:49:28 PST 2023</t>
  </si>
  <si>
    <t>D01-8397988-8761810</t>
  </si>
  <si>
    <t>Fri Jan 20 03:08:24 PST 2023</t>
  </si>
  <si>
    <t>B0951R8W4K</t>
  </si>
  <si>
    <t>Tough Justice (K-9 Special Ops Book 1)</t>
  </si>
  <si>
    <t>D01-0978806-7955448</t>
  </si>
  <si>
    <t>Fri Jan 20 11:42:34 PST 2023</t>
  </si>
  <si>
    <t>B07J4VJDZ1</t>
  </si>
  <si>
    <t>Much Ado About Lewrie: An Alan Lewrie Naval Adventure (Alan Lewrie Naval Adventures Book 25)</t>
  </si>
  <si>
    <t>Lambdin, Dewey</t>
  </si>
  <si>
    <t>L9H3Y2</t>
  </si>
  <si>
    <t>D01-6435821-6528230</t>
  </si>
  <si>
    <t>Fri Jan 20 11:24:23 PST 2023</t>
  </si>
  <si>
    <t>B073TSP1GV</t>
  </si>
  <si>
    <t>Wolf at the Door (Salvation Series Book 1)</t>
  </si>
  <si>
    <t>D01-6105306-5488237</t>
  </si>
  <si>
    <t>Fri Jan 20 07:00:59 PST 2023</t>
  </si>
  <si>
    <t>M5P 2X7</t>
  </si>
  <si>
    <t>D01-8672452-2550611</t>
  </si>
  <si>
    <t>Fri Jan 20 12:41:47 PST 2023</t>
  </si>
  <si>
    <t>B00VE4Y2IW</t>
  </si>
  <si>
    <t>Hitler's Art Thief: Hildebrand Gurlitt, the Nazis, and the Looting of Europe's Treasures</t>
  </si>
  <si>
    <t>Ronald, Susan</t>
  </si>
  <si>
    <t>H4V 1Y2</t>
  </si>
  <si>
    <t>D01-6088414-0157029</t>
  </si>
  <si>
    <t>Fri Jan 20 06:43:47 PST 2023</t>
  </si>
  <si>
    <t>B07S1HZBZY</t>
  </si>
  <si>
    <t>The Other Bennet Sister: A Novel</t>
  </si>
  <si>
    <t>Hadlow, Janice</t>
  </si>
  <si>
    <t>D01-8195957-8521865</t>
  </si>
  <si>
    <t>Fri Jan 20 14:11:57 PST 2023</t>
  </si>
  <si>
    <t>B00BMKFPUC</t>
  </si>
  <si>
    <t>Coming Home</t>
  </si>
  <si>
    <t>Pilcher, Rosamunde</t>
  </si>
  <si>
    <t>V6N 2N6</t>
  </si>
  <si>
    <t>D01-7544290-5113850</t>
  </si>
  <si>
    <t>Fri Jan 20 15:14:55 PST 2023</t>
  </si>
  <si>
    <t>T4C 1B7</t>
  </si>
  <si>
    <t>D01-2034343-5014649</t>
  </si>
  <si>
    <t>Fri Jan 20 08:33:20 PST 2023</t>
  </si>
  <si>
    <t>B01N9X5YA9</t>
  </si>
  <si>
    <t>The Saboteur: A Novel</t>
  </si>
  <si>
    <t>D01-1753744-5315459</t>
  </si>
  <si>
    <t>Fri Jan 20 14:55:39 PST 2023</t>
  </si>
  <si>
    <t>B003E74AJ8</t>
  </si>
  <si>
    <t>Whispers of the Dead: Fifteen Sister Fidelma Mysteries (A Sister Fidelma Mystery Book 15)</t>
  </si>
  <si>
    <t>Tremayne, Peter</t>
  </si>
  <si>
    <t>K1R 5P9</t>
  </si>
  <si>
    <t>D01-3774797-3805047</t>
  </si>
  <si>
    <t>Fri Jan 20 15:37:57 PST 2023</t>
  </si>
  <si>
    <t>B075JMRXR9</t>
  </si>
  <si>
    <t>The Consciousness Instinct: Unraveling the Mystery of How the Brain Makes the Mind</t>
  </si>
  <si>
    <t>Gazzaniga, Michael S.</t>
  </si>
  <si>
    <t>T2M 1V2</t>
  </si>
  <si>
    <t>D01-4741501-2969850</t>
  </si>
  <si>
    <t>Fri Jan 20 16:27:56 PST 2023</t>
  </si>
  <si>
    <t>D01-9157470-5472200</t>
  </si>
  <si>
    <t>Fri Jan 20 15:29:11 PST 2023</t>
  </si>
  <si>
    <t>D01-7452395-1165008</t>
  </si>
  <si>
    <t>Fri Jan 20 10:11:06 PST 2023</t>
  </si>
  <si>
    <t>Timberlea</t>
  </si>
  <si>
    <t>B3T 1G8</t>
  </si>
  <si>
    <t>D01-5929907-0099451</t>
  </si>
  <si>
    <t>Fri Jan 20 10:24:14 PST 2023</t>
  </si>
  <si>
    <t>Quebec City</t>
  </si>
  <si>
    <t>G1R 1K7</t>
  </si>
  <si>
    <t>D01-6445875-3667452</t>
  </si>
  <si>
    <t>Fri Jan 20 17:20:57 PST 2023</t>
  </si>
  <si>
    <t>V6R 2L9</t>
  </si>
  <si>
    <t>D01-2074046-6563467</t>
  </si>
  <si>
    <t>Fri Jan 20 16:33:32 PST 2023</t>
  </si>
  <si>
    <t>V5V 0B3</t>
  </si>
  <si>
    <t>D01-7286971-8998650</t>
  </si>
  <si>
    <t>Fri Jan 20 16:09:05 PST 2023</t>
  </si>
  <si>
    <t>H2S 2P7</t>
  </si>
  <si>
    <t>D01-4714908-5542636</t>
  </si>
  <si>
    <t>Fri Jan 20 11:33:13 PST 2023</t>
  </si>
  <si>
    <t>Atwood</t>
  </si>
  <si>
    <t>N0G 1B0</t>
  </si>
  <si>
    <t>D01-1203666-7744262</t>
  </si>
  <si>
    <t>Fri Jan 20 11:16:39 PST 2023</t>
  </si>
  <si>
    <t>V6J 1M7</t>
  </si>
  <si>
    <t>D01-7076502-1587436</t>
  </si>
  <si>
    <t>Fri Jan 20 18:37:21 PST 2023</t>
  </si>
  <si>
    <t>T2W 2R3</t>
  </si>
  <si>
    <t>D01-6707035-6336230</t>
  </si>
  <si>
    <t>Fri Jan 20 18:01:35 PST 2023</t>
  </si>
  <si>
    <t>V9E 2A1</t>
  </si>
  <si>
    <t>D01-7601578-8374611</t>
  </si>
  <si>
    <t>Fri Jan 20 12:58:34 PST 2023</t>
  </si>
  <si>
    <t>B00FO7LVHA</t>
  </si>
  <si>
    <t>Fordlandia: The Rise and Fall of Henry Ford's Forgotten Jungle City</t>
  </si>
  <si>
    <t>Grandin, Greg</t>
  </si>
  <si>
    <t>V8S2J5</t>
  </si>
  <si>
    <t>D01-8513433-4086607</t>
  </si>
  <si>
    <t>Fri Jan 20 18:51:40 PST 2023</t>
  </si>
  <si>
    <t>B0039PH70O</t>
  </si>
  <si>
    <t>A Rumor of War: The Classic Vietnam Memoir (40th Anniversary Edition)</t>
  </si>
  <si>
    <t>Caputo, Philip</t>
  </si>
  <si>
    <t>Kamloops</t>
  </si>
  <si>
    <t>V2E 1T9</t>
  </si>
  <si>
    <t>D01-1679199-8550614</t>
  </si>
  <si>
    <t>Fri Jan 20 19:00:03 PST 2023</t>
  </si>
  <si>
    <t>B004IZLRU0</t>
  </si>
  <si>
    <t>Night Road: A Novel</t>
  </si>
  <si>
    <t>MELFORT</t>
  </si>
  <si>
    <t>D01-9633203-4861029</t>
  </si>
  <si>
    <t>Fri Jan 20 12:06:32 PST 2023</t>
  </si>
  <si>
    <t>S4S 6X1</t>
  </si>
  <si>
    <t>D01-6990661-3078646</t>
  </si>
  <si>
    <t>Fri Jan 20 12:03:34 PST 2023</t>
  </si>
  <si>
    <t>D01-6328304-6713810</t>
  </si>
  <si>
    <t>Fri Jan 20 13:31:41 PST 2023</t>
  </si>
  <si>
    <t>B0893RFB8Q</t>
  </si>
  <si>
    <t>The Spinster and the Rake (Never a Wallflower Book 1)</t>
  </si>
  <si>
    <t>Devon, Eva</t>
  </si>
  <si>
    <t>New Hamburg</t>
  </si>
  <si>
    <t>N3A 1M7</t>
  </si>
  <si>
    <t>D01-5304425-3561853</t>
  </si>
  <si>
    <t>Fri Jan 20 19:48:31 PST 2023</t>
  </si>
  <si>
    <t>B007VM9FTM</t>
  </si>
  <si>
    <t>Fourth Grave Beneath My Feet (Charley Davidson Book 4)</t>
  </si>
  <si>
    <t>D01-5034983-4099427</t>
  </si>
  <si>
    <t>Fri Jan 20 19:34:47 PST 2023</t>
  </si>
  <si>
    <t>T4X 1V6</t>
  </si>
  <si>
    <t>D01-3836516-5613068</t>
  </si>
  <si>
    <t>Fri Jan 20 14:39:46 PST 2023</t>
  </si>
  <si>
    <t>CAMBRIDGE</t>
  </si>
  <si>
    <t>N1S 4S8</t>
  </si>
  <si>
    <t>D01-0157967-2496220</t>
  </si>
  <si>
    <t>Fri Jan 20 19:31:27 PST 2023</t>
  </si>
  <si>
    <t>D01-8860855-4774668</t>
  </si>
  <si>
    <t>Fri Jan 20 19:24:32 PST 2023</t>
  </si>
  <si>
    <t>Hinton</t>
  </si>
  <si>
    <t>T7V 1S1</t>
  </si>
  <si>
    <t>D01-2648431-8973018</t>
  </si>
  <si>
    <t>Fri Jan 20 14:38:22 PST 2023</t>
  </si>
  <si>
    <t>B07J4WHC78</t>
  </si>
  <si>
    <t>Things You Save in a Fire: A Novel</t>
  </si>
  <si>
    <t>V2W 1Z8</t>
  </si>
  <si>
    <t>D01-6137301-6201826</t>
  </si>
  <si>
    <t>Fri Jan 20 15:19:59 PST 2023</t>
  </si>
  <si>
    <t>D01-7202178-5552203</t>
  </si>
  <si>
    <t>Fri Jan 20 21:19:55 PST 2023</t>
  </si>
  <si>
    <t>L9W 5B6</t>
  </si>
  <si>
    <t>D01-7854153-4045048</t>
  </si>
  <si>
    <t>Sat Jan 21 00:06:52 PST 2023</t>
  </si>
  <si>
    <t>V5Y 1K6</t>
  </si>
  <si>
    <t>D01-2898858-1197050</t>
  </si>
  <si>
    <t>Fri Jan 20 19:51:31 PST 2023</t>
  </si>
  <si>
    <t>B009LRWGZ0</t>
  </si>
  <si>
    <t>Fifth Grave Past the Light (Charley Davidson Book 5)</t>
  </si>
  <si>
    <t>D01-4441158-1753802</t>
  </si>
  <si>
    <t>Fri Jan 20 21:21:38 PST 2023</t>
  </si>
  <si>
    <t>V5N 5Z3</t>
  </si>
  <si>
    <t>D01-0307437-8477063</t>
  </si>
  <si>
    <t>Fri Jan 20 21:29:43 PST 2023</t>
  </si>
  <si>
    <t>B002LA0A8O</t>
  </si>
  <si>
    <t>True Colors: A Novel</t>
  </si>
  <si>
    <t>V6G 3H3</t>
  </si>
  <si>
    <t>D01-0418930-8006620</t>
  </si>
  <si>
    <t>Sat Jan 21 03:53:39 PST 2023</t>
  </si>
  <si>
    <t>B09Y46RBL4</t>
  </si>
  <si>
    <t>And Finally: Matters of Life and Death</t>
  </si>
  <si>
    <t>V6G 2P2</t>
  </si>
  <si>
    <t>D01-7217170-5520225</t>
  </si>
  <si>
    <t>Fri Jan 20 21:17:14 PST 2023</t>
  </si>
  <si>
    <t>altona</t>
  </si>
  <si>
    <t>R0G0B1</t>
  </si>
  <si>
    <t>D01-8453742-6397023</t>
  </si>
  <si>
    <t>Fri Jan 20 17:50:28 PST 2023</t>
  </si>
  <si>
    <t>V1M 4A7</t>
  </si>
  <si>
    <t>D01-4316240-5248212</t>
  </si>
  <si>
    <t>Sat Jan 21 00:38:42 PST 2023</t>
  </si>
  <si>
    <t>St.Catharines</t>
  </si>
  <si>
    <t>L2N5S9</t>
  </si>
  <si>
    <t>D01-6097065-7328256</t>
  </si>
  <si>
    <t>Fri Jan 20 19:21:15 PST 2023</t>
  </si>
  <si>
    <t>L5A 3A7</t>
  </si>
  <si>
    <t>D01-5094387-2521818</t>
  </si>
  <si>
    <t>Fri Jan 20 23:45:57 PST 2023</t>
  </si>
  <si>
    <t>V6K 4A8</t>
  </si>
  <si>
    <t>D01-9031253-5744229</t>
  </si>
  <si>
    <t>Fri Jan 20 19:25:30 PST 2023</t>
  </si>
  <si>
    <t>D01-2844060-5936267</t>
  </si>
  <si>
    <t>Fri Jan 20 21:09:22 PST 2023</t>
  </si>
  <si>
    <t>V1X 8C7</t>
  </si>
  <si>
    <t>D01-3208416-6953831</t>
  </si>
  <si>
    <t>Fri Jan 20 23:15:24 PST 2023</t>
  </si>
  <si>
    <t>V5R 1Y6</t>
  </si>
  <si>
    <t>D01-6727958-2630648</t>
  </si>
  <si>
    <t>Fri Jan 20 23:15:10 PST 2023</t>
  </si>
  <si>
    <t>B07WLRFDDC</t>
  </si>
  <si>
    <t>Being Lolita: A Memoir</t>
  </si>
  <si>
    <t>Wood, Alisson</t>
  </si>
  <si>
    <t>N4S 5K3</t>
  </si>
  <si>
    <t>D01-5651467-3475416</t>
  </si>
  <si>
    <t>Sat Jan 21 01:16:04 PST 2023</t>
  </si>
  <si>
    <t>T8L 1M4</t>
  </si>
  <si>
    <t>D01-4668996-8009847</t>
  </si>
  <si>
    <t>Fri Jan 20 23:26:50 PST 2023</t>
  </si>
  <si>
    <t>T5T 5Z1</t>
  </si>
  <si>
    <t>D01-0790496-6765018</t>
  </si>
  <si>
    <t>Fri Jan 20 20:18:18 PST 2023</t>
  </si>
  <si>
    <t>K9J 3B9</t>
  </si>
  <si>
    <t>D01-6117891-4755406</t>
  </si>
  <si>
    <t>Fri Jan 20 21:21:54 PST 2023</t>
  </si>
  <si>
    <t>D01-5082831-2857803</t>
  </si>
  <si>
    <t>Sat Jan 21 05:26:08 PST 2023</t>
  </si>
  <si>
    <t>Iona Station</t>
  </si>
  <si>
    <t>N0L 1P0</t>
  </si>
  <si>
    <t>D01-8412356-7629032</t>
  </si>
  <si>
    <t>Sat Jan 21 06:32:28 PST 2023</t>
  </si>
  <si>
    <t>L5B0L4</t>
  </si>
  <si>
    <t>D01-3339271-3171461</t>
  </si>
  <si>
    <t>Sat Jan 21 01:17:28 PST 2023</t>
  </si>
  <si>
    <t>B082RRR1BB</t>
  </si>
  <si>
    <t>Shadows in Death: An Eve Dallas Novel</t>
  </si>
  <si>
    <t>D01-8746748-9638616</t>
  </si>
  <si>
    <t>Sat Jan 21 09:11:10 PST 2023</t>
  </si>
  <si>
    <t>B074DZ8BT5</t>
  </si>
  <si>
    <t>The Hush: A Novel</t>
  </si>
  <si>
    <t>V3M 0E6</t>
  </si>
  <si>
    <t>D01-2212912-0998632</t>
  </si>
  <si>
    <t>Sat Jan 21 02:05:07 PST 2023</t>
  </si>
  <si>
    <t>D01-2308148-6672251</t>
  </si>
  <si>
    <t>Sat Jan 21 07:36:38 PST 2023</t>
  </si>
  <si>
    <t>B00O0F3MAG</t>
  </si>
  <si>
    <t>Exposed by Fate (Serve Book 2)</t>
  </si>
  <si>
    <t>Bailey, Tessa</t>
  </si>
  <si>
    <t>L5H 1N2</t>
  </si>
  <si>
    <t>D01-5868260-1133020</t>
  </si>
  <si>
    <t>Sat Jan 21 09:06:09 PST 2023</t>
  </si>
  <si>
    <t>D01-5914833-5187447</t>
  </si>
  <si>
    <t>Sat Jan 21 09:03:43 PST 2023</t>
  </si>
  <si>
    <t>T2X2E3</t>
  </si>
  <si>
    <t>D01-6902188-8710610</t>
  </si>
  <si>
    <t>Sat Jan 21 08:32:41 PST 2023</t>
  </si>
  <si>
    <t>B004M8SQYI</t>
  </si>
  <si>
    <t>They Tell Me of a Home: A Novel (Tommy Lee Tyson Book 1)</t>
  </si>
  <si>
    <t>Black, Daniel</t>
  </si>
  <si>
    <t>surrey</t>
  </si>
  <si>
    <t>V4A 9N8</t>
  </si>
  <si>
    <t>D01-3274486-0739403</t>
  </si>
  <si>
    <t>Sat Jan 21 09:42:40 PST 2023</t>
  </si>
  <si>
    <t>B0B6SJX9ZT</t>
  </si>
  <si>
    <t>Porgee's Boar: A Tor.Com Original</t>
  </si>
  <si>
    <t>Carroll, Jonathan</t>
  </si>
  <si>
    <t>N5X 2T2</t>
  </si>
  <si>
    <t>D01-2366038-6806603</t>
  </si>
  <si>
    <t>Sat Jan 21 03:47:23 PST 2023</t>
  </si>
  <si>
    <t>B00WDVL07Q</t>
  </si>
  <si>
    <t>A Gathering of Shadows: A Novel (Shades of Magic Book 2)</t>
  </si>
  <si>
    <t>D01-6093001-6582623</t>
  </si>
  <si>
    <t>Sat Jan 21 04:40:04 PST 2023</t>
  </si>
  <si>
    <t>B07B8WH8G8</t>
  </si>
  <si>
    <t>A Well-Behaved Woman: A Novel of the Vanderbilts</t>
  </si>
  <si>
    <t>D01-6491008-3091414</t>
  </si>
  <si>
    <t>Sat Jan 21 03:55:32 PST 2023</t>
  </si>
  <si>
    <t>A1B 2W4</t>
  </si>
  <si>
    <t>D01-2146722-3782668</t>
  </si>
  <si>
    <t>Sat Jan 21 10:57:31 PST 2023</t>
  </si>
  <si>
    <t>L8K 3C3</t>
  </si>
  <si>
    <t>D01-7595697-1065807</t>
  </si>
  <si>
    <t>Sat Jan 21 10:43:16 PST 2023</t>
  </si>
  <si>
    <t>B08R2KLY2D</t>
  </si>
  <si>
    <t>Harsh Times: A Novel</t>
  </si>
  <si>
    <t>Vargas Llosa, Mario</t>
  </si>
  <si>
    <t>D01-7748133-4121848</t>
  </si>
  <si>
    <t>Sat Jan 21 06:48:14 PST 2023</t>
  </si>
  <si>
    <t>B079DW9B41</t>
  </si>
  <si>
    <t>The Duke With the Dragon Tattoo (Victorian Rebels Book 6)</t>
  </si>
  <si>
    <t>Byrne, Kerrigan</t>
  </si>
  <si>
    <t>toronto</t>
  </si>
  <si>
    <t>M5R 2X4</t>
  </si>
  <si>
    <t>D01-6907192-7997013</t>
  </si>
  <si>
    <t>Sat Jan 21 06:34:29 PST 2023</t>
  </si>
  <si>
    <t>D01-1947415-5513865</t>
  </si>
  <si>
    <t>Sat Jan 21 05:57:18 PST 2023</t>
  </si>
  <si>
    <t>B092T8K5R9</t>
  </si>
  <si>
    <t>The Damaged: An Insiders Novel (The Insiders Book 2)</t>
  </si>
  <si>
    <t>D01-2227221-4355423</t>
  </si>
  <si>
    <t>Sat Jan 21 05:22:03 PST 2023</t>
  </si>
  <si>
    <t>D01-8902673-5401840</t>
  </si>
  <si>
    <t>Sat Jan 21 05:59:39 PST 2023</t>
  </si>
  <si>
    <t>M4E 2P3</t>
  </si>
  <si>
    <t>D01-9642359-0201829</t>
  </si>
  <si>
    <t>Sat Jan 21 07:28:56 PST 2023</t>
  </si>
  <si>
    <t>B00F8FG6JG</t>
  </si>
  <si>
    <t>Ender's Game Boxed Set: Ender's Game, Ender's Shadow (The Ender Saga)</t>
  </si>
  <si>
    <t>BRACEBRIDGE</t>
  </si>
  <si>
    <t>P1L 1W8</t>
  </si>
  <si>
    <t>D01-5766384-7107449</t>
  </si>
  <si>
    <t>Sat Jan 21 07:27:43 PST 2023</t>
  </si>
  <si>
    <t>B08QGL96B5</t>
  </si>
  <si>
    <t>The Last House on Needless Street</t>
  </si>
  <si>
    <t>T5N 0Z3</t>
  </si>
  <si>
    <t>D01-8579812-4630617</t>
  </si>
  <si>
    <t>Sat Jan 21 09:23:42 PST 2023</t>
  </si>
  <si>
    <t>B09NTK2HF1</t>
  </si>
  <si>
    <t>Madly, Deeply: The Diaries of Alan Rickman</t>
  </si>
  <si>
    <t>Rickman, Alan</t>
  </si>
  <si>
    <t>M5P 1N3</t>
  </si>
  <si>
    <t>D01-9466156-7609808</t>
  </si>
  <si>
    <t>Sat Jan 21 08:30:00 PST 2023</t>
  </si>
  <si>
    <t>kingston</t>
  </si>
  <si>
    <t>K7M 9H3</t>
  </si>
  <si>
    <t>D01-8394293-5117015</t>
  </si>
  <si>
    <t>Sat Jan 21 09:12:06 PST 2023</t>
  </si>
  <si>
    <t>D01-4713117-3475462</t>
  </si>
  <si>
    <t>Sat Jan 21 08:54:57 PST 2023</t>
  </si>
  <si>
    <t>Kaleden</t>
  </si>
  <si>
    <t>V0H 1K0</t>
  </si>
  <si>
    <t>D01-2346066-4326646</t>
  </si>
  <si>
    <t>Sat Jan 21 08:55:25 PST 2023</t>
  </si>
  <si>
    <t>B084722THN</t>
  </si>
  <si>
    <t>Intuitive Eating, 4th Edition: A Revolutionary Anti-Diet Approach</t>
  </si>
  <si>
    <t xml:space="preserve">Tribole, Evelyn </t>
  </si>
  <si>
    <t>M4V 0A2</t>
  </si>
  <si>
    <t>D01-3714423-3273869</t>
  </si>
  <si>
    <t>Sat Jan 21 14:47:27 PST 2023</t>
  </si>
  <si>
    <t>B07LF64HFJ</t>
  </si>
  <si>
    <t>Grown and Flown: How to Support Your Teen, Stay Close as a Family, and Raise Independent Adults</t>
  </si>
  <si>
    <t>Heffernan, Lisa</t>
  </si>
  <si>
    <t>L6M 0A3</t>
  </si>
  <si>
    <t>D01-0042122-6051437</t>
  </si>
  <si>
    <t>Sat Jan 21 08:46:59 PST 2023</t>
  </si>
  <si>
    <t>T3K 5A4</t>
  </si>
  <si>
    <t>D01-9680727-8637045</t>
  </si>
  <si>
    <t>Sat Jan 21 14:39:59 PST 2023</t>
  </si>
  <si>
    <t>L1M 2G6</t>
  </si>
  <si>
    <t>D01-9090246-6726630</t>
  </si>
  <si>
    <t>Sat Jan 21 16:46:36 PST 2023</t>
  </si>
  <si>
    <t>B0714B1Y42</t>
  </si>
  <si>
    <t>The How Not to Die Cookbook: 100+ Recipes to Help Prevent and Reverse Disease</t>
  </si>
  <si>
    <t>Greger M.D., Michael</t>
  </si>
  <si>
    <t>Powell River</t>
  </si>
  <si>
    <t>V8A 0E7</t>
  </si>
  <si>
    <t>D01-4082100-7689833</t>
  </si>
  <si>
    <t>Sat Jan 21 10:56:09 PST 2023</t>
  </si>
  <si>
    <t>B07C75P1R6</t>
  </si>
  <si>
    <t>The Ruin of Kings (A Chorus of Dragons Book 1)</t>
  </si>
  <si>
    <t>Lyons, Jenn</t>
  </si>
  <si>
    <t>D01-5427283-4057810</t>
  </si>
  <si>
    <t>Sat Jan 21 11:04:53 PST 2023</t>
  </si>
  <si>
    <t>D01-4902820-7357063</t>
  </si>
  <si>
    <t>Sat Jan 21 11:09:11 PST 2023</t>
  </si>
  <si>
    <t>D01-6584773-1043422</t>
  </si>
  <si>
    <t>Sat Jan 21 11:25:08 PST 2023</t>
  </si>
  <si>
    <t>B08QGL6RDT</t>
  </si>
  <si>
    <t>Destiny of the Dead (The Shroud of Prophecy Book 2)</t>
  </si>
  <si>
    <t>Kade, Kel</t>
  </si>
  <si>
    <t>D01-2015949-0537820</t>
  </si>
  <si>
    <t>Sat Jan 21 12:20:43 PST 2023</t>
  </si>
  <si>
    <t>NEW WESTMINSTER</t>
  </si>
  <si>
    <t>V3M 6K4</t>
  </si>
  <si>
    <t>Maple</t>
  </si>
  <si>
    <t>L6A 0H8</t>
  </si>
  <si>
    <t>D01-4559546-3123436</t>
  </si>
  <si>
    <t>Sat Jan 21 11:51:31 PST 2023</t>
  </si>
  <si>
    <t>B09CNDSKZL</t>
  </si>
  <si>
    <t>Still Pictures: On Photography and Memory</t>
  </si>
  <si>
    <t>Malcolm, Janet</t>
  </si>
  <si>
    <t>D01-1419010-2365047</t>
  </si>
  <si>
    <t>Sat Jan 21 18:38:04 PST 2023</t>
  </si>
  <si>
    <t>B09HPL4HR3</t>
  </si>
  <si>
    <t>Elektra: A Novel</t>
  </si>
  <si>
    <t>D01-2534979-0585861</t>
  </si>
  <si>
    <t>Sat Jan 21 18:22:45 PST 2023</t>
  </si>
  <si>
    <t>B09NTJYL2C</t>
  </si>
  <si>
    <t>Wild: The Life of Peter Beard: Photographer, Adventurer, Lover</t>
  </si>
  <si>
    <t>Boynton, Graham</t>
  </si>
  <si>
    <t>D01-3927113-5296205</t>
  </si>
  <si>
    <t>Sat Jan 21 18:29:25 PST 2023</t>
  </si>
  <si>
    <t>V5Z 1L9</t>
  </si>
  <si>
    <t>D01-1735659-9373037</t>
  </si>
  <si>
    <t>Sat Jan 21 19:27:29 PST 2023</t>
  </si>
  <si>
    <t>B097L697YF</t>
  </si>
  <si>
    <t>Friends Forever Sneak Peek</t>
  </si>
  <si>
    <t>Hale, Shannon</t>
  </si>
  <si>
    <t>N5V4A8</t>
  </si>
  <si>
    <t>D01-2705800-0029035</t>
  </si>
  <si>
    <t>Sat Jan 21 18:51:11 PST 2023</t>
  </si>
  <si>
    <t>M4K 2Z9</t>
  </si>
  <si>
    <t>D01-7206608-8905807</t>
  </si>
  <si>
    <t>Sat Jan 21 13:20:34 PST 2023</t>
  </si>
  <si>
    <t>M1N 2X5</t>
  </si>
  <si>
    <t>D01-7923575-0406621</t>
  </si>
  <si>
    <t>Sat Jan 21 19:34:10 PST 2023</t>
  </si>
  <si>
    <t>D01-1608139-9193847</t>
  </si>
  <si>
    <t>Sat Jan 21 19:53:29 PST 2023</t>
  </si>
  <si>
    <t>D01-9167099-7037031</t>
  </si>
  <si>
    <t>Sat Jan 21 19:47:02 PST 2023</t>
  </si>
  <si>
    <t>B08FZB763D</t>
  </si>
  <si>
    <t>Partners</t>
  </si>
  <si>
    <t>V8N2K2</t>
  </si>
  <si>
    <t>D01-1603145-8848257</t>
  </si>
  <si>
    <t>Sat Jan 21 19:35:29 PST 2023</t>
  </si>
  <si>
    <t>B003JMF4FC</t>
  </si>
  <si>
    <t>Kane and Abel</t>
  </si>
  <si>
    <t>Mameo Beach</t>
  </si>
  <si>
    <t>T0C1X0</t>
  </si>
  <si>
    <t>D01-5468623-8393829</t>
  </si>
  <si>
    <t>Sat Jan 21 14:44:50 PST 2023</t>
  </si>
  <si>
    <t>B002LC8HF0</t>
  </si>
  <si>
    <t>The Hero of Ages: Book Three of Mistborn</t>
  </si>
  <si>
    <t>T2V 4G9</t>
  </si>
  <si>
    <t>D01-2856825-5200263</t>
  </si>
  <si>
    <t>Sat Jan 21 15:48:22 PST 2023</t>
  </si>
  <si>
    <t>B084M22836</t>
  </si>
  <si>
    <t>Eli's Promise: A Novel</t>
  </si>
  <si>
    <t>Balson, Ronald H.</t>
  </si>
  <si>
    <t>N6G 1T4</t>
  </si>
  <si>
    <t>D01-9841497-6573002</t>
  </si>
  <si>
    <t>Sat Jan 21 14:21:09 PST 2023</t>
  </si>
  <si>
    <t>B008RLU0I6</t>
  </si>
  <si>
    <t>Crystal Cove: A Friday Harbor Novel</t>
  </si>
  <si>
    <t>D01-6147298-5632256</t>
  </si>
  <si>
    <t>Sat Jan 21 15:52:54 PST 2023</t>
  </si>
  <si>
    <t>Stratford</t>
  </si>
  <si>
    <t>N5A 3A6</t>
  </si>
  <si>
    <t>D01-4832079-1952232</t>
  </si>
  <si>
    <t>Sat Jan 21 20:46:33 PST 2023</t>
  </si>
  <si>
    <t>B003J5UIKA</t>
  </si>
  <si>
    <t>Dune: The Machine Crusade: Book Two of the Legends of Dune Trilogy</t>
  </si>
  <si>
    <t>D01-1059931-4774608</t>
  </si>
  <si>
    <t>Sat Jan 21 17:23:19 PST 2023</t>
  </si>
  <si>
    <t>T3M 1S4</t>
  </si>
  <si>
    <t>D01-4183793-4105841</t>
  </si>
  <si>
    <t>Sun Jan 22 02:10:10 PST 2023</t>
  </si>
  <si>
    <t>D01-9061119-4851428</t>
  </si>
  <si>
    <t>Sat Jan 21 21:20:57 PST 2023</t>
  </si>
  <si>
    <t>B07SBQDKPS</t>
  </si>
  <si>
    <t>Breathing for Warriors: Master Your Breath to Unlock More Strength, Greater Endurance, Sharper Precision, Faster Recovery, and an Unshakable Inner Game</t>
  </si>
  <si>
    <t>Vranich, Belisa</t>
  </si>
  <si>
    <t>V5T 1M9</t>
  </si>
  <si>
    <t>D01-0444955-5645020</t>
  </si>
  <si>
    <t>Sat Jan 21 19:21:10 PST 2023</t>
  </si>
  <si>
    <t>B015MR0UJG</t>
  </si>
  <si>
    <t>Truly Madly Guilty</t>
  </si>
  <si>
    <t>V8Y 2S3</t>
  </si>
  <si>
    <t>D01-5424292-2029030</t>
  </si>
  <si>
    <t>Sat Jan 21 21:15:07 PST 2023</t>
  </si>
  <si>
    <t>B07PBPK8D2</t>
  </si>
  <si>
    <t>The Prettiest</t>
  </si>
  <si>
    <t>Young, Brigit</t>
  </si>
  <si>
    <t>V6K2Z2</t>
  </si>
  <si>
    <t>T5E 5B2</t>
  </si>
  <si>
    <t>D01-8251863-4745825</t>
  </si>
  <si>
    <t>Sun Jan 22 00:24:47 PST 2023</t>
  </si>
  <si>
    <t>B00J6TWIGK</t>
  </si>
  <si>
    <t>An Irish Doctor in Peace and at War: An Irish Country Novel (Irish Country Books Book 9)</t>
  </si>
  <si>
    <t>D01-3368718-4944239</t>
  </si>
  <si>
    <t>Sat Jan 21 18:14:21 PST 2023</t>
  </si>
  <si>
    <t>V3W 0S1</t>
  </si>
  <si>
    <t>D01-8002001-6870621</t>
  </si>
  <si>
    <t>Sun Jan 22 00:24:11 PST 2023</t>
  </si>
  <si>
    <t>B00CQY7T52</t>
  </si>
  <si>
    <t>Fingal O'Reilly, Irish Doctor: An Irish Country Novel (Irish Country Books Book 8)</t>
  </si>
  <si>
    <t>D01-2099448-3430642</t>
  </si>
  <si>
    <t>Sun Jan 22 04:25:28 PST 2023</t>
  </si>
  <si>
    <t>M5R 1X6</t>
  </si>
  <si>
    <t>D01-2050712-8790603</t>
  </si>
  <si>
    <t>Sat Jan 21 21:12:10 PST 2023</t>
  </si>
  <si>
    <t>K9V 0J2</t>
  </si>
  <si>
    <t>D01-4795871-4483437</t>
  </si>
  <si>
    <t>Sat Jan 21 17:37:39 PST 2023</t>
  </si>
  <si>
    <t>M4S 1B4</t>
  </si>
  <si>
    <t>D01-2767122-4480236</t>
  </si>
  <si>
    <t>Sat Jan 21 17:39:04 PST 2023</t>
  </si>
  <si>
    <t>N5X2P9</t>
  </si>
  <si>
    <t>D01-1691324-1056228</t>
  </si>
  <si>
    <t>Sun Jan 22 00:23:43 PST 2023</t>
  </si>
  <si>
    <t>B007XSNHPM</t>
  </si>
  <si>
    <t>An Irish Country Wedding: A Novel (Irish Country Books Book 7)</t>
  </si>
  <si>
    <t>D01-7196260-9517054</t>
  </si>
  <si>
    <t>Sun Jan 22 02:51:39 PST 2023</t>
  </si>
  <si>
    <t>B09NK8C9N1</t>
  </si>
  <si>
    <t>Leech</t>
  </si>
  <si>
    <t>Ennes, Hiron</t>
  </si>
  <si>
    <t>D01-6115129-3030661</t>
  </si>
  <si>
    <t>Sat Jan 21 19:23:51 PST 2023</t>
  </si>
  <si>
    <t>B07K6DBG46</t>
  </si>
  <si>
    <t>Beetle Battles: One Scientist's Journey of Adventure and Discovery</t>
  </si>
  <si>
    <t>Emlen, Douglas J.</t>
  </si>
  <si>
    <t>V5A 1P9</t>
  </si>
  <si>
    <t>D01-8554610-4189015</t>
  </si>
  <si>
    <t>Sat Jan 21 18:29:00 PST 2023</t>
  </si>
  <si>
    <t>B0B7G1SR76</t>
  </si>
  <si>
    <t>The Highlander‚Äôs Tudor Lass (The Brothers of Wolf Isle Book 3)</t>
  </si>
  <si>
    <t>Devon</t>
  </si>
  <si>
    <t>T9G 0A2</t>
  </si>
  <si>
    <t>D01-2546077-0349057</t>
  </si>
  <si>
    <t>Sat Jan 21 22:03:01 PST 2023</t>
  </si>
  <si>
    <t>B07WQHHQGM</t>
  </si>
  <si>
    <t>Hideaway: A Novel</t>
  </si>
  <si>
    <t>D01-2123052-8147418</t>
  </si>
  <si>
    <t>Sun Jan 22 01:55:39 PST 2023</t>
  </si>
  <si>
    <t>H8T 1R1</t>
  </si>
  <si>
    <t>D01-2199853-2022658</t>
  </si>
  <si>
    <t>Sun Jan 22 03:55:38 PST 2023</t>
  </si>
  <si>
    <t>Ramara</t>
  </si>
  <si>
    <t>L3V 6H7</t>
  </si>
  <si>
    <t>D01-0031194-4333004</t>
  </si>
  <si>
    <t>Sun Jan 22 03:51:38 PST 2023</t>
  </si>
  <si>
    <t>D01-9416834-2461059</t>
  </si>
  <si>
    <t>Sat Jan 21 21:55:12 PST 2023</t>
  </si>
  <si>
    <t>K1S 2K1</t>
  </si>
  <si>
    <t>D01-6535489-8861023</t>
  </si>
  <si>
    <t>Sun Jan 22 04:58:05 PST 2023</t>
  </si>
  <si>
    <t>D01-3630303-2896227</t>
  </si>
  <si>
    <t>Sun Jan 22 00:45:03 PST 2023</t>
  </si>
  <si>
    <t>B09CNFFDQJ</t>
  </si>
  <si>
    <t>Ways of Being: Animals, Plants, Machines: The Search for a Planetary Intelligence</t>
  </si>
  <si>
    <t>Bridle, James</t>
  </si>
  <si>
    <t>D01-3537022-6464262</t>
  </si>
  <si>
    <t>Sat Jan 21 23:31:07 PST 2023</t>
  </si>
  <si>
    <t>B003J4VEF4</t>
  </si>
  <si>
    <t>The Brooklyn Follies: A Novel</t>
  </si>
  <si>
    <t>Auster, Paul</t>
  </si>
  <si>
    <t>D01-3864255-1984220</t>
  </si>
  <si>
    <t>Sun Jan 22 03:52:47 PST 2023</t>
  </si>
  <si>
    <t>D01-6744240-1910639</t>
  </si>
  <si>
    <t>Sat Jan 21 23:57:50 PST 2023</t>
  </si>
  <si>
    <t>ESTEVAN</t>
  </si>
  <si>
    <t>S4A 1M6</t>
  </si>
  <si>
    <t>D01-8469431-4941014</t>
  </si>
  <si>
    <t>Sun Jan 22 05:32:47 PST 2023</t>
  </si>
  <si>
    <t>B00DTDHGWA</t>
  </si>
  <si>
    <t>Will Write for Shoes: How to Write a Chick Lit Novel</t>
  </si>
  <si>
    <t>Yardley, Cathy</t>
  </si>
  <si>
    <t>M4E 3H8</t>
  </si>
  <si>
    <t>D01-4951612-4320254</t>
  </si>
  <si>
    <t>Sun Jan 22 06:04:55 PST 2023</t>
  </si>
  <si>
    <t>B092TB4NN4</t>
  </si>
  <si>
    <t>The Brain in Search of Itself: Santiago Ram√≥n y Cajal and the Story of the Neuron</t>
  </si>
  <si>
    <t>Ehrlich, Benjamin</t>
  </si>
  <si>
    <t>M5A3C8</t>
  </si>
  <si>
    <t>D01-2320390-3638639</t>
  </si>
  <si>
    <t>Sat Jan 21 21:14:48 PST 2023</t>
  </si>
  <si>
    <t>D01-1497582-1043450</t>
  </si>
  <si>
    <t>Sat Jan 21 21:57:25 PST 2023</t>
  </si>
  <si>
    <t>B0019FPCWG</t>
  </si>
  <si>
    <t>To the Nines (Stephanie Plum, No. 9): A Stephanie Plum Novel</t>
  </si>
  <si>
    <t>D01-8058665-7481866</t>
  </si>
  <si>
    <t>Sat Jan 21 23:19:29 PST 2023</t>
  </si>
  <si>
    <t>B006U1C6D2</t>
  </si>
  <si>
    <t>Crouching Buzzard, Leaping Loon (Meg Langslow Mysteries Book 4)</t>
  </si>
  <si>
    <t>T5K 2S6</t>
  </si>
  <si>
    <t>D01-6631903-7305805</t>
  </si>
  <si>
    <t>Sun Jan 22 00:25:59 PST 2023</t>
  </si>
  <si>
    <t>B00EMSUSMG</t>
  </si>
  <si>
    <t>The Wily O'Reilly: Irish Country Stories (Irish Country Books Book 10)</t>
  </si>
  <si>
    <t>D01-2754633-1315411</t>
  </si>
  <si>
    <t>Sun Jan 22 00:47:57 PST 2023</t>
  </si>
  <si>
    <t>B072LD8JG9</t>
  </si>
  <si>
    <t>Head On: A Novel of the Near Future (The Lock In Series Book 2)</t>
  </si>
  <si>
    <t>N2B 3V6</t>
  </si>
  <si>
    <t>D01-4074996-3638625</t>
  </si>
  <si>
    <t>Sat Jan 21 23:38:03 PST 2023</t>
  </si>
  <si>
    <t>D01-4165122-6096269</t>
  </si>
  <si>
    <t>Sun Jan 22 07:14:16 PST 2023</t>
  </si>
  <si>
    <t>P3C 3X1</t>
  </si>
  <si>
    <t>D01-3403998-9517038</t>
  </si>
  <si>
    <t>Sun Jan 22 07:17:08 PST 2023</t>
  </si>
  <si>
    <t>M4N 1H6</t>
  </si>
  <si>
    <t>D01-8281298-9987449</t>
  </si>
  <si>
    <t>Sun Jan 22 06:58:27 PST 2023</t>
  </si>
  <si>
    <t>T8N 2W9</t>
  </si>
  <si>
    <t>D01-0700011-4080265</t>
  </si>
  <si>
    <t>Sun Jan 22 07:58:24 PST 2023</t>
  </si>
  <si>
    <t>B005J4EXPU</t>
  </si>
  <si>
    <t>The Leak (Hood Rat)</t>
  </si>
  <si>
    <t>K'wan</t>
  </si>
  <si>
    <t>M1L 2W4</t>
  </si>
  <si>
    <t>D01-2689049-3373032</t>
  </si>
  <si>
    <t>Sun Jan 22 08:54:37 PST 2023</t>
  </si>
  <si>
    <t>Saint-Jean-Sur-Richelieu</t>
  </si>
  <si>
    <t>J2X 5T9</t>
  </si>
  <si>
    <t>D01-3186371-0448228</t>
  </si>
  <si>
    <t>Sun Jan 22 09:26:02 PST 2023</t>
  </si>
  <si>
    <t>B0052Z3M8A</t>
  </si>
  <si>
    <t>The Anatomy of Story: 22 Steps to Becoming a Master Storyteller</t>
  </si>
  <si>
    <t>Cobble Hill</t>
  </si>
  <si>
    <t>V0R1L1</t>
  </si>
  <si>
    <t>D01-3357211-8035441</t>
  </si>
  <si>
    <t>Sun Jan 22 03:42:48 PST 2023</t>
  </si>
  <si>
    <t>H2L 0B9</t>
  </si>
  <si>
    <t>D01-7574504-9350640</t>
  </si>
  <si>
    <t>Sun Jan 22 05:17:24 PST 2023</t>
  </si>
  <si>
    <t>B06WP6RDRP</t>
  </si>
  <si>
    <t>The Butchering Art: Joseph Lister's Quest to Transform the Grisly World of Victorian Medicine</t>
  </si>
  <si>
    <t>Fitzharris, Lindsey</t>
  </si>
  <si>
    <t>D01-5366463-3289818</t>
  </si>
  <si>
    <t>Sun Jan 22 10:55:42 PST 2023</t>
  </si>
  <si>
    <t>Y1A 3V8</t>
  </si>
  <si>
    <t>D01-6451311-3392208</t>
  </si>
  <si>
    <t>Sun Jan 22 11:43:09 PST 2023</t>
  </si>
  <si>
    <t>D01-4659129-9661061</t>
  </si>
  <si>
    <t>Sun Jan 22 11:34:02 PST 2023</t>
  </si>
  <si>
    <t>D01-9500170-8467430</t>
  </si>
  <si>
    <t>Sun Jan 22 06:04:18 PST 2023</t>
  </si>
  <si>
    <t>D01-8250252-2525021</t>
  </si>
  <si>
    <t>Sun Jan 22 12:56:10 PST 2023</t>
  </si>
  <si>
    <t>M5N 1N2</t>
  </si>
  <si>
    <t>D01-1540455-2931410</t>
  </si>
  <si>
    <t>Sun Jan 22 06:47:19 PST 2023</t>
  </si>
  <si>
    <t>Gorham</t>
  </si>
  <si>
    <t>P7G 0K9</t>
  </si>
  <si>
    <t>D01-4087752-5469001</t>
  </si>
  <si>
    <t>Sun Jan 22 07:19:30 PST 2023</t>
  </si>
  <si>
    <t>D01-5306157-5152216</t>
  </si>
  <si>
    <t>Sun Jan 22 12:46:20 PST 2023</t>
  </si>
  <si>
    <t>D01-6258289-4249868</t>
  </si>
  <si>
    <t>Sun Jan 22 07:32:40 PST 2023</t>
  </si>
  <si>
    <t>Tiny</t>
  </si>
  <si>
    <t>L9M 0M4</t>
  </si>
  <si>
    <t>D01-8228540-8086637</t>
  </si>
  <si>
    <t>Sun Jan 22 07:37:22 PST 2023</t>
  </si>
  <si>
    <t>D01-3196251-8739405</t>
  </si>
  <si>
    <t>Sun Jan 22 14:14:51 PST 2023</t>
  </si>
  <si>
    <t>D01-0240714-5453006</t>
  </si>
  <si>
    <t>Sun Jan 22 14:44:31 PST 2023</t>
  </si>
  <si>
    <t>D01-4584762-7536257</t>
  </si>
  <si>
    <t>Sun Jan 22 09:03:37 PST 2023</t>
  </si>
  <si>
    <t>D01-1967750-8701053</t>
  </si>
  <si>
    <t>Sun Jan 22 08:04:17 PST 2023</t>
  </si>
  <si>
    <t>Warkworth</t>
  </si>
  <si>
    <t>K0K 3K0</t>
  </si>
  <si>
    <t>D01-3024415-7792265</t>
  </si>
  <si>
    <t>Sun Jan 22 15:36:05 PST 2023</t>
  </si>
  <si>
    <t>M4P 1V9</t>
  </si>
  <si>
    <t>D01-6227426-2646627</t>
  </si>
  <si>
    <t>Sun Jan 22 14:25:58 PST 2023</t>
  </si>
  <si>
    <t>B004RGYSRE</t>
  </si>
  <si>
    <t>Murder in Vegas: New Crime Tales of Gambling and Desperation</t>
  </si>
  <si>
    <t>Connelly, Michael</t>
  </si>
  <si>
    <t>D01-8330065-8269030</t>
  </si>
  <si>
    <t>Sun Jan 22 09:48:15 PST 2023</t>
  </si>
  <si>
    <t>B01ARRWOOU</t>
  </si>
  <si>
    <t>All the Ugly and Wonderful Things: A Novel</t>
  </si>
  <si>
    <t>Greenwood, Bryn</t>
  </si>
  <si>
    <t>fruitvale</t>
  </si>
  <si>
    <t>V0G1L0</t>
  </si>
  <si>
    <t>D01-0145523-2755413</t>
  </si>
  <si>
    <t>Sun Jan 22 09:33:45 PST 2023</t>
  </si>
  <si>
    <t>V5V 3L3</t>
  </si>
  <si>
    <t>D01-2724648-1475451</t>
  </si>
  <si>
    <t>Sun Jan 22 09:05:47 PST 2023</t>
  </si>
  <si>
    <t>V9S 2W5</t>
  </si>
  <si>
    <t>D01-0228091-8173042</t>
  </si>
  <si>
    <t>Sun Jan 22 16:17:28 PST 2023</t>
  </si>
  <si>
    <t>E2M 2H6</t>
  </si>
  <si>
    <t>D01-0313280-2461035</t>
  </si>
  <si>
    <t>Sun Jan 22 11:54:53 PST 2023</t>
  </si>
  <si>
    <t>Vegreville</t>
  </si>
  <si>
    <t>T9C 1R7</t>
  </si>
  <si>
    <t>D01-1969577-0365036</t>
  </si>
  <si>
    <t>Sun Jan 22 10:58:23 PST 2023</t>
  </si>
  <si>
    <t>B08WL1T8H4</t>
  </si>
  <si>
    <t>The Girl Who Fell Beneath the Sea</t>
  </si>
  <si>
    <t>Oh, Axie</t>
  </si>
  <si>
    <t>D01-4197050-2614639</t>
  </si>
  <si>
    <t>Sun Jan 22 18:10:05 PST 2023</t>
  </si>
  <si>
    <t>B0010SKT5M</t>
  </si>
  <si>
    <t>Love the One You're With: A Novel</t>
  </si>
  <si>
    <t>Giffin, Emily</t>
  </si>
  <si>
    <t>Prevost</t>
  </si>
  <si>
    <t>J0R 1T0</t>
  </si>
  <si>
    <t>D01-0478650-4509019</t>
  </si>
  <si>
    <t>Sun Jan 22 18:28:50 PST 2023</t>
  </si>
  <si>
    <t>D01-6865297-6054664</t>
  </si>
  <si>
    <t>Sun Jan 22 18:34:33 PST 2023</t>
  </si>
  <si>
    <t>D01-7376579-0086645</t>
  </si>
  <si>
    <t>Sun Jan 22 12:45:48 PST 2023</t>
  </si>
  <si>
    <t>B007IVOHH6</t>
  </si>
  <si>
    <t>Countdown: A Novel (McGarvey Book 2)</t>
  </si>
  <si>
    <t>D01-3531990-0361859</t>
  </si>
  <si>
    <t>Sun Jan 22 12:41:13 PST 2023</t>
  </si>
  <si>
    <t>D01-1234978-4749002</t>
  </si>
  <si>
    <t>Sun Jan 22 12:22:36 PST 2023</t>
  </si>
  <si>
    <t>B07HLX2HY9</t>
  </si>
  <si>
    <t>The Intern: An Orphan X Short Story</t>
  </si>
  <si>
    <t>Sun Jan 22 12:23:20 PST 2023</t>
  </si>
  <si>
    <t>B07D2BWHF8</t>
  </si>
  <si>
    <t>Out of the Dark: An Orphan X Novel</t>
  </si>
  <si>
    <t>D01-4494362-2861040</t>
  </si>
  <si>
    <t>Sun Jan 22 13:35:39 PST 2023</t>
  </si>
  <si>
    <t>B079DW9LVX</t>
  </si>
  <si>
    <t>The Other Woman: A Novel</t>
  </si>
  <si>
    <t>Jones, Sandie</t>
  </si>
  <si>
    <t>T2V 0C7</t>
  </si>
  <si>
    <t>D01-8634928-7792233</t>
  </si>
  <si>
    <t>Sun Jan 22 13:06:09 PST 2023</t>
  </si>
  <si>
    <t>B079DVT6VP</t>
  </si>
  <si>
    <t>Creative Selection: Inside Apple's Design Process During the Golden Age of Steve Jobs</t>
  </si>
  <si>
    <t>Kocienda, Ken</t>
  </si>
  <si>
    <t>K1R 6T6</t>
  </si>
  <si>
    <t>D01-6100940-0963459</t>
  </si>
  <si>
    <t>Sun Jan 22 14:50:07 PST 2023</t>
  </si>
  <si>
    <t>B07GVCZFNJ</t>
  </si>
  <si>
    <t>Heart of Barkness (A Chet &amp; Bernie Mystery Book 9)</t>
  </si>
  <si>
    <t>Quinn, Spencer</t>
  </si>
  <si>
    <t>Campbell River</t>
  </si>
  <si>
    <t>V9W 3S7</t>
  </si>
  <si>
    <t>D01-8177317-5424265</t>
  </si>
  <si>
    <t>Sun Jan 22 14:01:17 PST 2023</t>
  </si>
  <si>
    <t>B07TQH4X2J</t>
  </si>
  <si>
    <t>You Are Not Alone: A Novel</t>
  </si>
  <si>
    <t>gatineau</t>
  </si>
  <si>
    <t>J8R 1N7</t>
  </si>
  <si>
    <t>D01-7333056-0614612</t>
  </si>
  <si>
    <t>Sun Jan 22 19:45:46 PST 2023</t>
  </si>
  <si>
    <t>B07VJ9DJFL</t>
  </si>
  <si>
    <t>Crave</t>
  </si>
  <si>
    <t>V1V 1P4</t>
  </si>
  <si>
    <t>D01-0912763-1312252</t>
  </si>
  <si>
    <t>Sun Jan 22 21:06:27 PST 2023</t>
  </si>
  <si>
    <t>D01-1027977-6880212</t>
  </si>
  <si>
    <t>Sun Jan 22 16:07:12 PST 2023</t>
  </si>
  <si>
    <t>Aldergrove</t>
  </si>
  <si>
    <t>V4W 3S1</t>
  </si>
  <si>
    <t>D01-3928489-3216217</t>
  </si>
  <si>
    <t>Sun Jan 22 19:52:07 PST 2023</t>
  </si>
  <si>
    <t>D01-3686977-4605005</t>
  </si>
  <si>
    <t>Sun Jan 22 21:37:20 PST 2023</t>
  </si>
  <si>
    <t>T9K0E7</t>
  </si>
  <si>
    <t>D01-0335121-5389014</t>
  </si>
  <si>
    <t>Sun Jan 22 16:17:06 PST 2023</t>
  </si>
  <si>
    <t>T1W 3L4</t>
  </si>
  <si>
    <t>D01-9449513-0665868</t>
  </si>
  <si>
    <t>Sun Jan 22 23:33:50 PST 2023</t>
  </si>
  <si>
    <t>V5Z 1R9</t>
  </si>
  <si>
    <t>D01-9429698-5120216</t>
  </si>
  <si>
    <t>Sun Jan 22 16:19:42 PST 2023</t>
  </si>
  <si>
    <t>T2J5A9</t>
  </si>
  <si>
    <t>D01-1289339-3565032</t>
  </si>
  <si>
    <t>Sun Jan 22 17:28:23 PST 2023</t>
  </si>
  <si>
    <t>B00BCFYN50</t>
  </si>
  <si>
    <t>The Highway: A Cody Hoyt/Cassie Dewell Novel (Highway (feat. Cody Hoyt / Cassie Dewell) Book 2)</t>
  </si>
  <si>
    <t>P3A 3N4</t>
  </si>
  <si>
    <t>D01-4648817-3865838</t>
  </si>
  <si>
    <t>Sun Jan 22 17:09:46 PST 2023</t>
  </si>
  <si>
    <t>B07HF2NQVC</t>
  </si>
  <si>
    <t>The Whisper Man: A Novel</t>
  </si>
  <si>
    <t>D01-4657445-7053054</t>
  </si>
  <si>
    <t>Sun Jan 22 18:15:30 PST 2023</t>
  </si>
  <si>
    <t>B003JTHZ48</t>
  </si>
  <si>
    <t>Heart of the Matter: A Novel</t>
  </si>
  <si>
    <t>D01-3707724-7001826</t>
  </si>
  <si>
    <t>Sun Jan 22 16:44:48 PST 2023</t>
  </si>
  <si>
    <t>D01-7214067-7363423</t>
  </si>
  <si>
    <t>Sun Jan 22 18:50:15 PST 2023</t>
  </si>
  <si>
    <t>Roseneath</t>
  </si>
  <si>
    <t>K0K2X0</t>
  </si>
  <si>
    <t>D01-3329436-3827436</t>
  </si>
  <si>
    <t>Sun Jan 22 19:44:50 PST 2023</t>
  </si>
  <si>
    <t>B003SNJL60</t>
  </si>
  <si>
    <t>Listen to This</t>
  </si>
  <si>
    <t>Ross, Alex</t>
  </si>
  <si>
    <t>Stillwater Lake</t>
  </si>
  <si>
    <t>B3Z 1H1</t>
  </si>
  <si>
    <t>D01-9738506-4368205</t>
  </si>
  <si>
    <t>Sun Jan 22 19:07:38 PST 2023</t>
  </si>
  <si>
    <t>B092T8BSD9</t>
  </si>
  <si>
    <t>Heal from Within: A Guidebook to Intuitive Wellness</t>
  </si>
  <si>
    <t>Beecher, Katie</t>
  </si>
  <si>
    <t>MAPLE</t>
  </si>
  <si>
    <t>L6A2M6</t>
  </si>
  <si>
    <t>D01-9971858-3929842</t>
  </si>
  <si>
    <t>Sun Jan 22 19:07:54 PST 2023</t>
  </si>
  <si>
    <t>B005LVL3Z4</t>
  </si>
  <si>
    <t>The Royal Stuarts: A History of the Family That Shaped Britain</t>
  </si>
  <si>
    <t>Massie, Allan</t>
  </si>
  <si>
    <t>R3L 2S8</t>
  </si>
  <si>
    <t>D01-2897599-5440258</t>
  </si>
  <si>
    <t>Sun Jan 22 20:21:29 PST 2023</t>
  </si>
  <si>
    <t>D01-2317382-9478624</t>
  </si>
  <si>
    <t>Sun Jan 22 18:11:22 PST 2023</t>
  </si>
  <si>
    <t>D01-3959750-4969829</t>
  </si>
  <si>
    <t>Sun Jan 22 19:20:53 PST 2023</t>
  </si>
  <si>
    <t>B07ZBT7L5V</t>
  </si>
  <si>
    <t>Remain in Love: Talking Heads, Tom Tom Club, Tina</t>
  </si>
  <si>
    <t>Frantz, Chris</t>
  </si>
  <si>
    <t>M2N 2L2</t>
  </si>
  <si>
    <t>D01-1755125-1369834</t>
  </si>
  <si>
    <t>Mon Jan 23 04:33:04 PST 2023</t>
  </si>
  <si>
    <t>D01-2925296-1517040</t>
  </si>
  <si>
    <t>Sun Jan 22 19:31:13 PST 2023</t>
  </si>
  <si>
    <t>Clayton</t>
  </si>
  <si>
    <t>K0A 1P0</t>
  </si>
  <si>
    <t>D01-1891869-9414662</t>
  </si>
  <si>
    <t>Sun Jan 22 22:02:04 PST 2023</t>
  </si>
  <si>
    <t>D01-7622354-2483446</t>
  </si>
  <si>
    <t>Sun Jan 22 20:23:25 PST 2023</t>
  </si>
  <si>
    <t>Wabasca</t>
  </si>
  <si>
    <t>T0G 2K0</t>
  </si>
  <si>
    <t>D01-9334047-5235420</t>
  </si>
  <si>
    <t>Sun Jan 22 20:53:26 PST 2023</t>
  </si>
  <si>
    <t>B005XMMMRY</t>
  </si>
  <si>
    <t>The Wrecking Crew: The Inside Story of Rock and Roll's Best-Kept Secret</t>
  </si>
  <si>
    <t>Hartman, Kent</t>
  </si>
  <si>
    <t>V7N 4K7</t>
  </si>
  <si>
    <t>D01-7140700-4121802</t>
  </si>
  <si>
    <t>Sun Jan 22 22:02:49 PST 2023</t>
  </si>
  <si>
    <t>T2N 4H7</t>
  </si>
  <si>
    <t>D01-1873254-7584234</t>
  </si>
  <si>
    <t>Sun Jan 22 21:26:29 PST 2023</t>
  </si>
  <si>
    <t>T2V 3G9</t>
  </si>
  <si>
    <t>D01-7497097-6921841</t>
  </si>
  <si>
    <t>Sun Jan 22 18:59:08 PST 2023</t>
  </si>
  <si>
    <t>D01-5606823-5529814</t>
  </si>
  <si>
    <t>Sun Jan 22 22:34:17 PST 2023</t>
  </si>
  <si>
    <t>V9A 4G9</t>
  </si>
  <si>
    <t>D01-5036471-8579467</t>
  </si>
  <si>
    <t>Mon Jan 23 08:17:16 PST 2023</t>
  </si>
  <si>
    <t>B00LDRARWK</t>
  </si>
  <si>
    <t>The Unquiet Dead: A Novel (Rachel Getty and Esa Khattak Novels Book 1)</t>
  </si>
  <si>
    <t>D01-4949150-7401801</t>
  </si>
  <si>
    <t>Sun Jan 22 21:33:43 PST 2023</t>
  </si>
  <si>
    <t>Pitt Meadows</t>
  </si>
  <si>
    <t>V3Y 1Y7</t>
  </si>
  <si>
    <t>D01-1591697-3965055</t>
  </si>
  <si>
    <t>Sun Jan 22 22:05:31 PST 2023</t>
  </si>
  <si>
    <t>V9A 5N8</t>
  </si>
  <si>
    <t>D01-0093845-6640249</t>
  </si>
  <si>
    <t>Mon Jan 23 07:14:47 PST 2023</t>
  </si>
  <si>
    <t>L7E 1W7</t>
  </si>
  <si>
    <t>D01-4684397-3069015</t>
  </si>
  <si>
    <t>Mon Jan 23 08:14:23 PST 2023</t>
  </si>
  <si>
    <t>L2A 6E9</t>
  </si>
  <si>
    <t>D01-4026801-3734655</t>
  </si>
  <si>
    <t>Mon Jan 23 03:08:35 PST 2023</t>
  </si>
  <si>
    <t>S7T 0E9</t>
  </si>
  <si>
    <t>D01-8257266-9289803</t>
  </si>
  <si>
    <t>Mon Jan 23 10:26:40 PST 2023</t>
  </si>
  <si>
    <t>N7G 1Z4</t>
  </si>
  <si>
    <t>D01-1983540-5955439</t>
  </si>
  <si>
    <t>Mon Jan 23 10:35:28 PST 2023</t>
  </si>
  <si>
    <t>B09XL7CVMJ</t>
  </si>
  <si>
    <t>Love, Clancy: Diary of a Good Dog</t>
  </si>
  <si>
    <t>Fergus</t>
  </si>
  <si>
    <t>N1M 2W3</t>
  </si>
  <si>
    <t>D01-2742208-0342663</t>
  </si>
  <si>
    <t>Mon Jan 23 11:47:55 PST 2023</t>
  </si>
  <si>
    <t>B08SKX3TX9</t>
  </si>
  <si>
    <t>Slewfoot: A Tale of Bewitchery</t>
  </si>
  <si>
    <t>Brom</t>
  </si>
  <si>
    <t>S4X 3A5</t>
  </si>
  <si>
    <t>D01-9227137-3347422</t>
  </si>
  <si>
    <t>Mon Jan 23 11:35:13 PST 2023</t>
  </si>
  <si>
    <t>H3J 2V9</t>
  </si>
  <si>
    <t>D01-7727624-1254662</t>
  </si>
  <si>
    <t>Mon Jan 23 12:10:22 PST 2023</t>
  </si>
  <si>
    <t>D01-5515841-6857865</t>
  </si>
  <si>
    <t>Mon Jan 23 06:24:11 PST 2023</t>
  </si>
  <si>
    <t>B092T985RF</t>
  </si>
  <si>
    <t>The Arc: A Novel</t>
  </si>
  <si>
    <t>Hoen, Tory Henwood</t>
  </si>
  <si>
    <t>V9P 2N8</t>
  </si>
  <si>
    <t>D01-5486806-4003437</t>
  </si>
  <si>
    <t>Mon Jan 23 12:18:01 PST 2023</t>
  </si>
  <si>
    <t>K2K 2L8</t>
  </si>
  <si>
    <t>D01-6823828-1517038</t>
  </si>
  <si>
    <t>Mon Jan 23 08:17:42 PST 2023</t>
  </si>
  <si>
    <t>B01KTIEFN0</t>
  </si>
  <si>
    <t>The Pretender: My Life Undercover for the FBI</t>
  </si>
  <si>
    <t>Ruskin, Marc</t>
  </si>
  <si>
    <t>Chambly</t>
  </si>
  <si>
    <t>J3L 3B7</t>
  </si>
  <si>
    <t>D01-7586178-8086633</t>
  </si>
  <si>
    <t>Mon Jan 23 08:02:34 PST 2023</t>
  </si>
  <si>
    <t>D01-5714859-8022635</t>
  </si>
  <si>
    <t>Mon Jan 23 08:16:01 PST 2023</t>
  </si>
  <si>
    <t>V9N3G5</t>
  </si>
  <si>
    <t>D01-2778321-5337804</t>
  </si>
  <si>
    <t>Mon Jan 23 09:42:07 PST 2023</t>
  </si>
  <si>
    <t>V9P 9J8</t>
  </si>
  <si>
    <t>D01-3800499-9613050</t>
  </si>
  <si>
    <t>Mon Jan 23 10:10:43 PST 2023</t>
  </si>
  <si>
    <t>V1M1A9</t>
  </si>
  <si>
    <t>D01-2031252-7225850</t>
  </si>
  <si>
    <t>Mon Jan 23 11:00:54 PST 2023</t>
  </si>
  <si>
    <t>B00ZOO3SMY</t>
  </si>
  <si>
    <t>The Sound of Gravel: A Memoir</t>
  </si>
  <si>
    <t>Wariner, Ruth</t>
  </si>
  <si>
    <t>T6G 2A7</t>
  </si>
  <si>
    <t>D01-8254549-9987423</t>
  </si>
  <si>
    <t>Mon Jan 23 16:10:39 PST 2023</t>
  </si>
  <si>
    <t>B08R2K3NK4</t>
  </si>
  <si>
    <t>Never Fall for Your Fiancee (The Merriwell Sisters Book 1)</t>
  </si>
  <si>
    <t>Heath, Virginia</t>
  </si>
  <si>
    <t>V9L6Z3</t>
  </si>
  <si>
    <t>D01-8134105-7680250</t>
  </si>
  <si>
    <t>Mon Jan 23 16:44:55 PST 2023</t>
  </si>
  <si>
    <t>B073TSXM3K</t>
  </si>
  <si>
    <t>Wolf on the Hunt (Salvation Series Book 5)</t>
  </si>
  <si>
    <t>B073TT1PNK</t>
  </si>
  <si>
    <t>Wolf from the Past (Salvation Series Book 4)</t>
  </si>
  <si>
    <t>D01-0809782-4918609</t>
  </si>
  <si>
    <t>Mon Jan 23 16:41:39 PST 2023</t>
  </si>
  <si>
    <t>B073TRZKBX</t>
  </si>
  <si>
    <t>Wolf in her Bed (Salvation Series Book 2)</t>
  </si>
  <si>
    <t>D01-5742721-0237056</t>
  </si>
  <si>
    <t>Mon Jan 23 10:58:59 PST 2023</t>
  </si>
  <si>
    <t>T8H 0K1</t>
  </si>
  <si>
    <t>D01-5615291-1190640</t>
  </si>
  <si>
    <t>Mon Jan 23 11:03:47 PST 2023</t>
  </si>
  <si>
    <t>M9C 1Y7</t>
  </si>
  <si>
    <t>D01-8329209-4627442</t>
  </si>
  <si>
    <t>Mon Jan 23 18:39:42 PST 2023</t>
  </si>
  <si>
    <t>Milton</t>
  </si>
  <si>
    <t>L9T 6E2</t>
  </si>
  <si>
    <t>D01-0972798-1693021</t>
  </si>
  <si>
    <t>Mon Jan 23 12:35:31 PST 2023</t>
  </si>
  <si>
    <t>B00329UWL8</t>
  </si>
  <si>
    <t>The Shadow Rising: Book Four of 'The Wheel of Time'</t>
  </si>
  <si>
    <t>T3G 1B4</t>
  </si>
  <si>
    <t>D01-8247334-2630668</t>
  </si>
  <si>
    <t>Mon Jan 23 13:21:13 PST 2023</t>
  </si>
  <si>
    <t>L7P 4L8</t>
  </si>
  <si>
    <t>D01-7507763-2377819</t>
  </si>
  <si>
    <t>Mon Jan 23 13:49:26 PST 2023</t>
  </si>
  <si>
    <t>B07J4SBYQ6</t>
  </si>
  <si>
    <t>Death on the River: A Fiancee's Dark Secrets and a Kayak Trip Turned Deadly</t>
  </si>
  <si>
    <t>Fanning, Diane</t>
  </si>
  <si>
    <t>Lebret</t>
  </si>
  <si>
    <t>S0G 2Y0</t>
  </si>
  <si>
    <t>D01-7377186-0761868</t>
  </si>
  <si>
    <t>Mon Jan 23 13:31:17 PST 2023</t>
  </si>
  <si>
    <t>D01-2244944-4029033</t>
  </si>
  <si>
    <t>Mon Jan 23 19:55:47 PST 2023</t>
  </si>
  <si>
    <t>chesterville</t>
  </si>
  <si>
    <t>K0C 1H0</t>
  </si>
  <si>
    <t>D01-0382216-2701036</t>
  </si>
  <si>
    <t>Mon Oct 10 21:21:18 PDT 2022</t>
  </si>
  <si>
    <t>B0B9KW7M6N</t>
  </si>
  <si>
    <t>Courtiers: Intrigue, Ambition, and the Power Players Behind the House of Windsor</t>
  </si>
  <si>
    <t>Low, Valentine</t>
  </si>
  <si>
    <t>K2G 4M7</t>
  </si>
  <si>
    <t>D01-2381033-7942616</t>
  </si>
  <si>
    <t>Fri Oct 14 16:05:54 PDT 2022</t>
  </si>
  <si>
    <t>D01-0691612-4944265</t>
  </si>
  <si>
    <t>Sat Oct 08 10:36:53 PDT 2022</t>
  </si>
  <si>
    <t>P8N 3L1</t>
  </si>
  <si>
    <t>D01-6547819-9840205</t>
  </si>
  <si>
    <t>Sun Sep 25 11:54:27 PDT 2022</t>
  </si>
  <si>
    <t>T1W 2L2</t>
  </si>
  <si>
    <t>D01-2802654-8288238</t>
  </si>
  <si>
    <t>Mon Jan 23 13:51:42 PST 2023</t>
  </si>
  <si>
    <t>B012MZ4L0U</t>
  </si>
  <si>
    <t>The Fourth Horseman: A Kirk McGarvey Novel</t>
  </si>
  <si>
    <t>D01-5065539-8317021</t>
  </si>
  <si>
    <t>Fri Mar 18 01:28:01 PDT 2022</t>
  </si>
  <si>
    <t>B09HPJ9ZS3</t>
  </si>
  <si>
    <t>Blush</t>
  </si>
  <si>
    <t>L4J 6X4</t>
  </si>
  <si>
    <t>D01-3289828-6723431</t>
  </si>
  <si>
    <t>Fri Jan 08 21:25:44 PST 2021</t>
  </si>
  <si>
    <t>B08JKDF3CR</t>
  </si>
  <si>
    <t>Breaking All The Rules</t>
  </si>
  <si>
    <t>Hillsburgh</t>
  </si>
  <si>
    <t>N0B1Z0</t>
  </si>
  <si>
    <t>D01-4412448-7721801</t>
  </si>
  <si>
    <t>Wed Jan 18 09:41:52 PST 2023</t>
  </si>
  <si>
    <t>V6K 1E7</t>
  </si>
  <si>
    <t>D01-9688928-3152265</t>
  </si>
  <si>
    <t>Mon Jun 27 10:54:55 PDT 2022</t>
  </si>
  <si>
    <t>B09Y476QLD</t>
  </si>
  <si>
    <t>Make a Wish</t>
  </si>
  <si>
    <t>T5H 3S8</t>
  </si>
  <si>
    <t>D01-4474728-3110656</t>
  </si>
  <si>
    <t>Wed Aug 31 10:01:19 PDT 2022</t>
  </si>
  <si>
    <t>L7M 0C7</t>
  </si>
  <si>
    <t>D01-6714263-3315448</t>
  </si>
  <si>
    <t>Thu Sep 29 17:38:58 PDT 2022</t>
  </si>
  <si>
    <t>Rockcliffe</t>
  </si>
  <si>
    <t>K1M 0Y4</t>
  </si>
  <si>
    <t>D01-0154556-9616251</t>
  </si>
  <si>
    <t>Mon Jan 23 17:07:37 PST 2023</t>
  </si>
  <si>
    <t>D01-6723765-8390602</t>
  </si>
  <si>
    <t>Tue Sep 27 10:21:39 PDT 2022</t>
  </si>
  <si>
    <t>D01-9270936-4214651</t>
  </si>
  <si>
    <t>Thu Sep 01 05:08:56 PDT 2022</t>
  </si>
  <si>
    <t>D01-5873402-2477028</t>
  </si>
  <si>
    <t>Sat Sep 24 06:47:27 PDT 2022</t>
  </si>
  <si>
    <t>Quispamsis</t>
  </si>
  <si>
    <t>E2E 5B4</t>
  </si>
  <si>
    <t>D01-8132723-9014607</t>
  </si>
  <si>
    <t>Tue Oct 04 23:58:27 PDT 2022</t>
  </si>
  <si>
    <t>Neepawa</t>
  </si>
  <si>
    <t>R0J1H0</t>
  </si>
  <si>
    <t>D01-7205513-4726627</t>
  </si>
  <si>
    <t>Mon Jan 23 13:55:15 PST 2023</t>
  </si>
  <si>
    <t>V7T 2H2</t>
  </si>
  <si>
    <t>D01-5293174-4125059</t>
  </si>
  <si>
    <t>Sun Jan 22 12:58:35 PST 2023</t>
  </si>
  <si>
    <t>L5J 3R8</t>
  </si>
  <si>
    <t>D01-0234985-7193868</t>
  </si>
  <si>
    <t>Tue Dec 20 13:44:17 PST 2022</t>
  </si>
  <si>
    <t>hamilton</t>
  </si>
  <si>
    <t>L8V 1H6</t>
  </si>
  <si>
    <t>D01-5085605-0534625</t>
  </si>
  <si>
    <t>Thu Sep 22 16:42:43 PDT 2022</t>
  </si>
  <si>
    <t>V2E 2L8</t>
  </si>
  <si>
    <t>D01-5641984-8249838</t>
  </si>
  <si>
    <t>Sun Sep 25 10:02:38 PDT 2022</t>
  </si>
  <si>
    <t>K2G 5P6</t>
  </si>
  <si>
    <t>D01-9209350-1101046</t>
  </si>
  <si>
    <t>Mon Jan 23 16:00:34 PST 2023</t>
  </si>
  <si>
    <t>B003H3IOKU</t>
  </si>
  <si>
    <t>Winter's Heart: Book Nine of The Wheel of Time</t>
  </si>
  <si>
    <t>D01-2746230-9056238</t>
  </si>
  <si>
    <t>Mon Jan 23 16:44:35 PST 2023</t>
  </si>
  <si>
    <t>D01-8598385-8832218</t>
  </si>
  <si>
    <t>Fri Oct 14 11:47:41 PDT 2022</t>
  </si>
  <si>
    <t>T2J 3A6</t>
  </si>
  <si>
    <t>D01-1605635-2723465</t>
  </si>
  <si>
    <t>Mon Dec 20 17:21:28 PST 2021</t>
  </si>
  <si>
    <t>ST CATHARINES</t>
  </si>
  <si>
    <t>D01-7673869-3379418</t>
  </si>
  <si>
    <t>Tue Jan 17 17:28:26 PST 2023</t>
  </si>
  <si>
    <t>M4K 2Y5</t>
  </si>
  <si>
    <t>D01-8074293-9971464</t>
  </si>
  <si>
    <t>Mon Oct 03 10:19:16 PDT 2022</t>
  </si>
  <si>
    <t>B4B 0T5</t>
  </si>
  <si>
    <t>D01-0476657-2125048</t>
  </si>
  <si>
    <t>Sun Sep 25 21:39:28 PDT 2022</t>
  </si>
  <si>
    <t>V2S 0L9</t>
  </si>
  <si>
    <t>D01-0114026-2803432</t>
  </si>
  <si>
    <t>Wed Oct 12 06:52:23 PDT 2022</t>
  </si>
  <si>
    <t>K1C 4V1</t>
  </si>
  <si>
    <t>D01-9823278-9299434</t>
  </si>
  <si>
    <t>Fri Nov 11 15:16:42 PST 2022</t>
  </si>
  <si>
    <t>L2S 3C8</t>
  </si>
  <si>
    <t>D01-9424011-2643432</t>
  </si>
  <si>
    <t>Sat Sep 24 16:01:10 PDT 2022</t>
  </si>
  <si>
    <t>D01-8322604-8560203</t>
  </si>
  <si>
    <t>Mon Jan 23 16:40:05 PST 2023</t>
  </si>
  <si>
    <t>B00YWZU0MC</t>
  </si>
  <si>
    <t>Cometh the Hour: Book Six Of the Clifton Chronicles</t>
  </si>
  <si>
    <t>D01-9484225-2115437</t>
  </si>
  <si>
    <t>Mon Jan 23 19:01:38 PST 2023</t>
  </si>
  <si>
    <t>D01-4570195-7641848</t>
  </si>
  <si>
    <t>Mon Jan 23 22:16:45 PST 2023</t>
  </si>
  <si>
    <t>V9W 8H5</t>
  </si>
  <si>
    <t>D01-8698447-4643405</t>
  </si>
  <si>
    <t>Mon Jan 23 16:12:55 PST 2023</t>
  </si>
  <si>
    <t>V6R1Y2</t>
  </si>
  <si>
    <t>D01-8072187-6800223</t>
  </si>
  <si>
    <t>Tue Jan 24 00:09:15 PST 2023</t>
  </si>
  <si>
    <t>V6P 3X3</t>
  </si>
  <si>
    <t>D01-9117713-3590606</t>
  </si>
  <si>
    <t>Mon Jan 23 15:30:37 PST 2023</t>
  </si>
  <si>
    <t>K7M 6S1</t>
  </si>
  <si>
    <t>D01-5062095-5913844</t>
  </si>
  <si>
    <t>Tue Jan 17 08:48:09 PST 2023</t>
  </si>
  <si>
    <t>Black Diamond</t>
  </si>
  <si>
    <t>T0L0H0</t>
  </si>
  <si>
    <t>D01-5227952-4368219</t>
  </si>
  <si>
    <t>Mon Jun 20 14:06:24 PDT 2022</t>
  </si>
  <si>
    <t>H9B 3J8</t>
  </si>
  <si>
    <t>D01-5797385-0227435</t>
  </si>
  <si>
    <t>Thu Jan 12 22:39:05 PST 2023</t>
  </si>
  <si>
    <t>Bc</t>
  </si>
  <si>
    <t>V5V 2N4</t>
  </si>
  <si>
    <t>D01-0799948-9571427</t>
  </si>
  <si>
    <t>Sun Nov 13 06:01:54 PST 2022</t>
  </si>
  <si>
    <t>N5R 6H4</t>
  </si>
  <si>
    <t>D01-3888668-4937847</t>
  </si>
  <si>
    <t>Tue Dec 06 21:13:08 PST 2022</t>
  </si>
  <si>
    <t>D01-8498263-3718612</t>
  </si>
  <si>
    <t>Sat Jun 04 11:30:27 PDT 2022</t>
  </si>
  <si>
    <t>T3A 6C5</t>
  </si>
  <si>
    <t>D01-6888538-5465862</t>
  </si>
  <si>
    <t>Mon Jan 23 19:22:04 PST 2023</t>
  </si>
  <si>
    <t>L6X 2X2</t>
  </si>
  <si>
    <t>D01-9127392-7373022</t>
  </si>
  <si>
    <t>Mon Jan 23 17:37:39 PST 2023</t>
  </si>
  <si>
    <t>B3H 0B2</t>
  </si>
  <si>
    <t>D01-4038990-2025861</t>
  </si>
  <si>
    <t>Mon Jan 23 18:53:57 PST 2023</t>
  </si>
  <si>
    <t>D01-8873473-3337811</t>
  </si>
  <si>
    <t>Mon Jan 23 15:51:27 PST 2023</t>
  </si>
  <si>
    <t>B07BZP5131</t>
  </si>
  <si>
    <t>American Born Chinese</t>
  </si>
  <si>
    <t>Yang, Gene Luen</t>
  </si>
  <si>
    <t>T3G 4B4</t>
  </si>
  <si>
    <t>D01-6106964-2688222</t>
  </si>
  <si>
    <t>Mon Jan 23 18:28:55 PST 2023</t>
  </si>
  <si>
    <t>B084M22KMY</t>
  </si>
  <si>
    <t>Blithe Images</t>
  </si>
  <si>
    <t>L9M 1J4</t>
  </si>
  <si>
    <t>D01-1307815-0640214</t>
  </si>
  <si>
    <t>Mon Jan 23 17:08:52 PST 2023</t>
  </si>
  <si>
    <t>D01-7837046-8944237</t>
  </si>
  <si>
    <t>Mon Jan 23 19:49:35 PST 2023</t>
  </si>
  <si>
    <t>M4L 3G8</t>
  </si>
  <si>
    <t>D01-2443517-7232264</t>
  </si>
  <si>
    <t>Mon Jan 23 19:38:47 PST 2023</t>
  </si>
  <si>
    <t>N7L 5N7</t>
  </si>
  <si>
    <t>D01-2442183-2803458</t>
  </si>
  <si>
    <t>Mon Jan 23 18:10:30 PST 2023</t>
  </si>
  <si>
    <t>Birch Hills</t>
  </si>
  <si>
    <t>S0J 0G0</t>
  </si>
  <si>
    <t>D01-5950530-4560211</t>
  </si>
  <si>
    <t>Tue Jan 24 05:40:16 PST 2023</t>
  </si>
  <si>
    <t>M9A 4A5</t>
  </si>
  <si>
    <t>D01-6655632-0134668</t>
  </si>
  <si>
    <t>Tue Jan 24 03:59:45 PST 2023</t>
  </si>
  <si>
    <t>K9A 5L3</t>
  </si>
  <si>
    <t>D01-3356830-1641851</t>
  </si>
  <si>
    <t>Tue Jan 24 07:28:31 PST 2023</t>
  </si>
  <si>
    <t>V8R 5K4</t>
  </si>
  <si>
    <t>D01-0882487-2121861</t>
  </si>
  <si>
    <t>Tue Jan 24 05:57:33 PST 2023</t>
  </si>
  <si>
    <t>B00V351EOM</t>
  </si>
  <si>
    <t>The Traitor Baru Cormorant (The Masquerade Book 1)</t>
  </si>
  <si>
    <t>D01-0206851-1174601</t>
  </si>
  <si>
    <t>Tue Jan 24 03:08:13 PST 2023</t>
  </si>
  <si>
    <t>Sidney</t>
  </si>
  <si>
    <t>V8L 2X3</t>
  </si>
  <si>
    <t>D01-6924217-3574647</t>
  </si>
  <si>
    <t>Tue Jan 24 03:15:01 PST 2023</t>
  </si>
  <si>
    <t>B09Y45NK7C</t>
  </si>
  <si>
    <t>Begin Again: A Novel</t>
  </si>
  <si>
    <t>D01-0064852-5357050</t>
  </si>
  <si>
    <t>Tue Jan 24 04:36:08 PST 2023</t>
  </si>
  <si>
    <t>Brockville</t>
  </si>
  <si>
    <t>K6V5V6</t>
  </si>
  <si>
    <t>D01-2115008-3821008</t>
  </si>
  <si>
    <t>Tue Jan 24 09:43:19 PST 2023</t>
  </si>
  <si>
    <t>B001VLXNO2</t>
  </si>
  <si>
    <t>Paths of Glory</t>
  </si>
  <si>
    <t>V8X 4Y4</t>
  </si>
  <si>
    <t>D01-6095121-3168262</t>
  </si>
  <si>
    <t>Tue Jan 24 10:29:11 PST 2023</t>
  </si>
  <si>
    <t>B09NTKGM42</t>
  </si>
  <si>
    <t>Shirley Hazzard: A Writing Life</t>
  </si>
  <si>
    <t>Olubas, Brigitta</t>
  </si>
  <si>
    <t>D01-5196584-9984242</t>
  </si>
  <si>
    <t>Tue Jan 24 10:12:44 PST 2023</t>
  </si>
  <si>
    <t>B07N69F1W7</t>
  </si>
  <si>
    <t>Permission to Feel: Unlocking the Power of Emotions to Help Our Kids, Ourselves, and Our Society Thrive</t>
  </si>
  <si>
    <t>Brackett,Ph.D., Marc</t>
  </si>
  <si>
    <t>Newmarket</t>
  </si>
  <si>
    <t>L3Y 2H3</t>
  </si>
  <si>
    <t>D01-2841402-5558641</t>
  </si>
  <si>
    <t>Tue Jan 24 10:23:28 PST 2023</t>
  </si>
  <si>
    <t>B012N6FF6W</t>
  </si>
  <si>
    <t>Five Things I Love About You (Chase Brothers Book 1)</t>
  </si>
  <si>
    <t>Ballance, Sarah</t>
  </si>
  <si>
    <t>D01-0160972-7485043</t>
  </si>
  <si>
    <t>Tue Jan 24 10:24:51 PST 2023</t>
  </si>
  <si>
    <t>B01MRH7ZRB</t>
  </si>
  <si>
    <t>One Sexy Mistake (Chase Brothers Book 5)</t>
  </si>
  <si>
    <t>D01-4648685-7574645</t>
  </si>
  <si>
    <t>Tue Jan 24 05:30:19 PST 2023</t>
  </si>
  <si>
    <t>V6B 1B4</t>
  </si>
  <si>
    <t>D01-9487132-7056259</t>
  </si>
  <si>
    <t>Tue Jan 24 05:38:43 PST 2023</t>
  </si>
  <si>
    <t>B01M73Z1HD</t>
  </si>
  <si>
    <t>A Death in Sarajevo (Rachel Getty and Esa Khattak Novels)</t>
  </si>
  <si>
    <t>K7L 4B6</t>
  </si>
  <si>
    <t>D01-2646990-7283442</t>
  </si>
  <si>
    <t>Tue Jan 24 10:59:03 PST 2023</t>
  </si>
  <si>
    <t>V6R1S1</t>
  </si>
  <si>
    <t>D01-7742269-1472204</t>
  </si>
  <si>
    <t>Tue Jan 24 12:35:55 PST 2023</t>
  </si>
  <si>
    <t>V6Z 0G5</t>
  </si>
  <si>
    <t>D01-7238530-3478643</t>
  </si>
  <si>
    <t>Tue Jan 24 12:26:09 PST 2023</t>
  </si>
  <si>
    <t>R2J 2A4</t>
  </si>
  <si>
    <t>D01-7985980-1993837</t>
  </si>
  <si>
    <t>Tue Jan 24 06:01:15 PST 2023</t>
  </si>
  <si>
    <t>Tue Jan 24 05:48:18 PST 2023</t>
  </si>
  <si>
    <t>D01-7670626-1629045</t>
  </si>
  <si>
    <t>Tue Jan 24 06:00:28 PST 2023</t>
  </si>
  <si>
    <t>B0030V0PEW</t>
  </si>
  <si>
    <t>The Checklist Manifesto: How to Get Things Right</t>
  </si>
  <si>
    <t>T3Z 2T8</t>
  </si>
  <si>
    <t>D01-3586752-9763443</t>
  </si>
  <si>
    <t>Tue Jan 24 12:49:23 PST 2023</t>
  </si>
  <si>
    <t>B08R2JJ2P4</t>
  </si>
  <si>
    <t>A Reckless Match (Ruthless Rivals Book 1)</t>
  </si>
  <si>
    <t>Lewisporte</t>
  </si>
  <si>
    <t>A0G 3A0</t>
  </si>
  <si>
    <t>D01-1490630-7629026</t>
  </si>
  <si>
    <t>Tue Jan 24 06:04:32 PST 2023</t>
  </si>
  <si>
    <t>E2G 2C3</t>
  </si>
  <si>
    <t>D01-1566682-0928234</t>
  </si>
  <si>
    <t>Tue Jan 24 06:41:59 PST 2023</t>
  </si>
  <si>
    <t>J9J 4A7</t>
  </si>
  <si>
    <t>D01-8007345-8557026</t>
  </si>
  <si>
    <t>Tue Jan 24 07:06:06 PST 2023</t>
  </si>
  <si>
    <t>K1R 7X5</t>
  </si>
  <si>
    <t>D01-9626132-6838655</t>
  </si>
  <si>
    <t>Tue Jan 24 13:18:53 PST 2023</t>
  </si>
  <si>
    <t>K2J 3N4</t>
  </si>
  <si>
    <t>D01-1264712-5229010</t>
  </si>
  <si>
    <t>Tue Jan 24 13:23:52 PST 2023</t>
  </si>
  <si>
    <t>T4C 2H7</t>
  </si>
  <si>
    <t>D01-5918675-0653038</t>
  </si>
  <si>
    <t>Tue Jan 24 07:13:22 PST 2023</t>
  </si>
  <si>
    <t>D01-4426608-1590665</t>
  </si>
  <si>
    <t>Tue Jan 24 07:49:46 PST 2023</t>
  </si>
  <si>
    <t>B09CNF12Y7</t>
  </si>
  <si>
    <t>Two Nights in Lisbon: A Novel</t>
  </si>
  <si>
    <t>Pavone, Chris</t>
  </si>
  <si>
    <t>L9Y 3X6</t>
  </si>
  <si>
    <t>D01-3786663-7040244</t>
  </si>
  <si>
    <t>Tue Jan 24 14:11:25 PST 2023</t>
  </si>
  <si>
    <t>V5N 2G4</t>
  </si>
  <si>
    <t>D01-4095298-1011442</t>
  </si>
  <si>
    <t>Tue Jan 24 08:28:55 PST 2023</t>
  </si>
  <si>
    <t>T1S 2J1</t>
  </si>
  <si>
    <t>D01-1421793-9104217</t>
  </si>
  <si>
    <t>Tue Jan 24 09:11:21 PST 2023</t>
  </si>
  <si>
    <t>B003GY0K02</t>
  </si>
  <si>
    <t>Toll the Hounds: Book Eight of The Malazan Book of the Fallen</t>
  </si>
  <si>
    <t>M6S3X7</t>
  </si>
  <si>
    <t>D01-9472188-4240269</t>
  </si>
  <si>
    <t>Tue Jan 24 09:51:12 PST 2023</t>
  </si>
  <si>
    <t>D01-3007869-1945858</t>
  </si>
  <si>
    <t>Tue Jan 24 10:03:38 PST 2023</t>
  </si>
  <si>
    <t>L2N 4V9</t>
  </si>
  <si>
    <t>D01-8942502-8307432</t>
  </si>
  <si>
    <t>Tue Jan 24 09:46:55 PST 2023</t>
  </si>
  <si>
    <t>T2Y 4T3</t>
  </si>
  <si>
    <t>D01-6539585-5149043</t>
  </si>
  <si>
    <t>Tue Jan 24 08:00:23 PST 2023</t>
  </si>
  <si>
    <t>L7M 0G4</t>
  </si>
  <si>
    <t>D01-6893997-6185857</t>
  </si>
  <si>
    <t>Tue Jan 24 08:37:32 PST 2023</t>
  </si>
  <si>
    <t>N2N 3B5</t>
  </si>
  <si>
    <t>D01-5814678-5968201</t>
  </si>
  <si>
    <t>Tue Jan 24 14:59:44 PST 2023</t>
  </si>
  <si>
    <t>D01-7344227-1465822</t>
  </si>
  <si>
    <t>Tue Jan 24 15:36:18 PST 2023</t>
  </si>
  <si>
    <t>T3J 2A1</t>
  </si>
  <si>
    <t>D01-9320750-8339458</t>
  </si>
  <si>
    <t>Tue Jan 24 16:51:03 PST 2023</t>
  </si>
  <si>
    <t>M4E 2Z3</t>
  </si>
  <si>
    <t>D01-6602791-6694628</t>
  </si>
  <si>
    <t>Tue Jan 24 11:35:19 PST 2023</t>
  </si>
  <si>
    <t>Manotick</t>
  </si>
  <si>
    <t>K4M 1B3</t>
  </si>
  <si>
    <t>D01-0397840-0310655</t>
  </si>
  <si>
    <t>Tue Jan 24 18:05:09 PST 2023</t>
  </si>
  <si>
    <t>B000QCTMQ0</t>
  </si>
  <si>
    <t>The Echo Maker: A Novel</t>
  </si>
  <si>
    <t>Powers, Richard</t>
  </si>
  <si>
    <t>T6W 1A2</t>
  </si>
  <si>
    <t>D01-0331329-9625860</t>
  </si>
  <si>
    <t>Tue Jan 24 12:00:37 PST 2023</t>
  </si>
  <si>
    <t>D01-5231557-5101046</t>
  </si>
  <si>
    <t>Tue Jan 24 17:50:13 PST 2023</t>
  </si>
  <si>
    <t>B003R0LC3O</t>
  </si>
  <si>
    <t>The Hare with Amber Eyes: A Hidden Inheritance</t>
  </si>
  <si>
    <t>Waal, Edmund de</t>
  </si>
  <si>
    <t>H3K 3G9</t>
  </si>
  <si>
    <t>D01-7155466-8365048</t>
  </si>
  <si>
    <t>Tue Jan 24 18:16:23 PST 2023</t>
  </si>
  <si>
    <t>B06XFTY6T4</t>
  </si>
  <si>
    <t>Wishtree</t>
  </si>
  <si>
    <t>P7E 3M7</t>
  </si>
  <si>
    <t>D01-2598606-2096203</t>
  </si>
  <si>
    <t>Tue Jan 24 18:25:57 PST 2023</t>
  </si>
  <si>
    <t>E3B 9R4</t>
  </si>
  <si>
    <t>D01-8368594-1193865</t>
  </si>
  <si>
    <t>Tue Jan 24 12:57:19 PST 2023</t>
  </si>
  <si>
    <t>B00BIV55CS</t>
  </si>
  <si>
    <t>Under Gemini</t>
  </si>
  <si>
    <t>K2J 2A6</t>
  </si>
  <si>
    <t>D01-7036899-1318658</t>
  </si>
  <si>
    <t>Tue Jan 24 18:18:32 PST 2023</t>
  </si>
  <si>
    <t>B08FZ89GVD</t>
  </si>
  <si>
    <t>A Man for Amanda: The Calhoun Women</t>
  </si>
  <si>
    <t>V2P 4E2</t>
  </si>
  <si>
    <t>D01-1376665-5331436</t>
  </si>
  <si>
    <t>Tue Jan 24 18:45:20 PST 2023</t>
  </si>
  <si>
    <t>S7N4A1</t>
  </si>
  <si>
    <t>D01-5000877-9603463</t>
  </si>
  <si>
    <t>Tue Jan 24 13:37:22 PST 2023</t>
  </si>
  <si>
    <t>B08QGKKYX1</t>
  </si>
  <si>
    <t>The Bond King: How One Man Made a Market, Built an Empire, and Lost It All</t>
  </si>
  <si>
    <t>Childs, Mary</t>
  </si>
  <si>
    <t>V2R 1J7</t>
  </si>
  <si>
    <t>D01-8401347-0243448</t>
  </si>
  <si>
    <t>Tue Jan 24 13:42:06 PST 2023</t>
  </si>
  <si>
    <t>B00ERQM2XG</t>
  </si>
  <si>
    <t>Destroyer Angel: An Anna Pigeon Novel (Anna Pigeon Mysteries Book 18)</t>
  </si>
  <si>
    <t>Barr, Nevada</t>
  </si>
  <si>
    <t>tecumseh</t>
  </si>
  <si>
    <t>N8N 3S3</t>
  </si>
  <si>
    <t>D01-9591252-4163459</t>
  </si>
  <si>
    <t>Tue Jan 24 12:28:52 PST 2023</t>
  </si>
  <si>
    <t>B00BQMKCHC</t>
  </si>
  <si>
    <t>Cancer Ward: A Novel (FSG Classics)</t>
  </si>
  <si>
    <t>Solzhenitsyn, Aleksandr</t>
  </si>
  <si>
    <t>M6R 1G4</t>
  </si>
  <si>
    <t>D01-5985722-8617835</t>
  </si>
  <si>
    <t>Tue Jan 24 13:25:31 PST 2023</t>
  </si>
  <si>
    <t>M5V 0H4</t>
  </si>
  <si>
    <t>D01-6829464-0544228</t>
  </si>
  <si>
    <t>Tue Jan 24 19:18:55 PST 2023</t>
  </si>
  <si>
    <t>B00EGJE3P4</t>
  </si>
  <si>
    <t>Runner (Sam Dryden series Book 1)</t>
  </si>
  <si>
    <t>Lee, Patrick</t>
  </si>
  <si>
    <t>T5T 2G4</t>
  </si>
  <si>
    <t>B00MEHAJPI</t>
  </si>
  <si>
    <t>Signal: A Sam Dryden Novel (Sam Dryden series Book 2)</t>
  </si>
  <si>
    <t>B07J4XH5DN</t>
  </si>
  <si>
    <t>Dark Site: A Sam Dryden Novel</t>
  </si>
  <si>
    <t>D01-7544363-2429051</t>
  </si>
  <si>
    <t>Tue Jan 24 19:51:28 PST 2023</t>
  </si>
  <si>
    <t>B07J4W8197</t>
  </si>
  <si>
    <t>The Kindness Method: Change Your Habits for Good Using Self-Compassion and Understanding</t>
  </si>
  <si>
    <t>Izadi, Shahroo</t>
  </si>
  <si>
    <t>Sainte-Genevi√®ve</t>
  </si>
  <si>
    <t>H9H 2K6</t>
  </si>
  <si>
    <t>D01-0757219-6086666</t>
  </si>
  <si>
    <t>Tue Jan 24 19:21:48 PST 2023</t>
  </si>
  <si>
    <t>M5V 1K5</t>
  </si>
  <si>
    <t>D01-8886595-8102668</t>
  </si>
  <si>
    <t>Tue Jan 24 13:10:17 PST 2023</t>
  </si>
  <si>
    <t>M5R 1J9</t>
  </si>
  <si>
    <t>D01-8402995-9337846</t>
  </si>
  <si>
    <t>Tue Jan 24 15:08:31 PST 2023</t>
  </si>
  <si>
    <t>Burns Lake</t>
  </si>
  <si>
    <t>V0J 1E0</t>
  </si>
  <si>
    <t>D01-6056136-9533043</t>
  </si>
  <si>
    <t>Tue Jan 24 20:21:57 PST 2023</t>
  </si>
  <si>
    <t>B009LRWWYK</t>
  </si>
  <si>
    <t>Atlanta Heat: A Navy SEALs Story (Tempting Navy SEALs Book 6)</t>
  </si>
  <si>
    <t>Leigh, Lora</t>
  </si>
  <si>
    <t>T6G 2B7</t>
  </si>
  <si>
    <t>D01-2054149-3945813</t>
  </si>
  <si>
    <t>Tue Jan 24 20:54:43 PST 2023</t>
  </si>
  <si>
    <t>D01-8861305-7229031</t>
  </si>
  <si>
    <t>Sun Jan 15 04:20:22 PST 2023</t>
  </si>
  <si>
    <t>B0BSD4W4L7</t>
  </si>
  <si>
    <t>Time: Marked and Mended: A Tor.Com Original</t>
  </si>
  <si>
    <t>Vaughn, Carrie</t>
  </si>
  <si>
    <t>D01-8756342-0246605</t>
  </si>
  <si>
    <t>Tue Jan 24 15:53:48 PST 2023</t>
  </si>
  <si>
    <t>B00779MT5Q</t>
  </si>
  <si>
    <t>The Survivor: A Novel</t>
  </si>
  <si>
    <t>T2T 1M1</t>
  </si>
  <si>
    <t>D01-5876123-5142649</t>
  </si>
  <si>
    <t>Tue Jan 24 14:49:08 PST 2023</t>
  </si>
  <si>
    <t>B003G93ZCC</t>
  </si>
  <si>
    <t>Sons of Fortune</t>
  </si>
  <si>
    <t>D01-4978621-7353806</t>
  </si>
  <si>
    <t>Sun Jan 15 04:20:47 PST 2023</t>
  </si>
  <si>
    <t>B0BSD5JCH2</t>
  </si>
  <si>
    <t>Burning Books for Pleasure and Profit: A Tor.Com Original</t>
  </si>
  <si>
    <t>Parker, K. J.</t>
  </si>
  <si>
    <t>D01-9140422-0249848</t>
  </si>
  <si>
    <t>Tue Jan 24 17:01:44 PST 2023</t>
  </si>
  <si>
    <t>B0015DYIMW</t>
  </si>
  <si>
    <t>The Ninth Talisman: Volume Two of The Annals of the Chosen</t>
  </si>
  <si>
    <t>Watt-Evans, Lawrence</t>
  </si>
  <si>
    <t>V3R 6X8</t>
  </si>
  <si>
    <t>D01-5214075-0646642</t>
  </si>
  <si>
    <t>Tue Jan 24 23:31:17 PST 2023</t>
  </si>
  <si>
    <t>T8H0B4</t>
  </si>
  <si>
    <t>D01-7852540-0406617</t>
  </si>
  <si>
    <t>Tue Jan 24 17:42:34 PST 2023</t>
  </si>
  <si>
    <t>V1W 3B3</t>
  </si>
  <si>
    <t>D01-9137651-7273817</t>
  </si>
  <si>
    <t>Tue Jan 24 17:42:47 PST 2023</t>
  </si>
  <si>
    <t>D01-9109326-2224243</t>
  </si>
  <si>
    <t>Tue Jan 24 15:03:59 PST 2023</t>
  </si>
  <si>
    <t>B01EROMI2M</t>
  </si>
  <si>
    <t>A Conjuring of Light: A Novel (Shades of Magic Book 3)</t>
  </si>
  <si>
    <t>L8N2R6</t>
  </si>
  <si>
    <t>D01-2007998-4381029</t>
  </si>
  <si>
    <t>Tue Jan 24 21:26:50 PST 2023</t>
  </si>
  <si>
    <t>V2K 5J8</t>
  </si>
  <si>
    <t>D01-1999665-8294648</t>
  </si>
  <si>
    <t>Tue Jan 24 20:38:35 PST 2023</t>
  </si>
  <si>
    <t>Leduc</t>
  </si>
  <si>
    <t>T9E 7H6</t>
  </si>
  <si>
    <t>D01-8495654-5379441</t>
  </si>
  <si>
    <t>Tue Jan 24 17:25:41 PST 2023</t>
  </si>
  <si>
    <t>L6X 4B4</t>
  </si>
  <si>
    <t>D01-6400157-2336246</t>
  </si>
  <si>
    <t>Tue Jan 24 21:19:20 PST 2023</t>
  </si>
  <si>
    <t>N6P 1P3</t>
  </si>
  <si>
    <t>D01-9509845-0445051</t>
  </si>
  <si>
    <t>Tue Jan 24 21:35:31 PST 2023</t>
  </si>
  <si>
    <t>D01-3960204-7069025</t>
  </si>
  <si>
    <t>Wed Jan 25 02:09:25 PST 2023</t>
  </si>
  <si>
    <t>B003J5UIU0</t>
  </si>
  <si>
    <t>The Summer Palace: Volume Three of the Annals of the Chosen</t>
  </si>
  <si>
    <t>D01-9212606-2259464</t>
  </si>
  <si>
    <t>Tue Jan 24 19:57:56 PST 2023</t>
  </si>
  <si>
    <t>H2X 2B8</t>
  </si>
  <si>
    <t>D01-7700460-4825826</t>
  </si>
  <si>
    <t>Tue Jan 24 21:02:38 PST 2023</t>
  </si>
  <si>
    <t>B000SCHBHK</t>
  </si>
  <si>
    <t>Messenger of Truth: A Maisie Dobbs Novel</t>
  </si>
  <si>
    <t>D01-2986192-9325040</t>
  </si>
  <si>
    <t>Tue Jan 24 18:36:14 PST 2023</t>
  </si>
  <si>
    <t>H2R 2J7</t>
  </si>
  <si>
    <t>D01-2879359-6374634</t>
  </si>
  <si>
    <t>Tue Jan 24 21:16:27 PST 2023</t>
  </si>
  <si>
    <t>B003ZDO0KK</t>
  </si>
  <si>
    <t>A Stranger in Mayfair: A Mystery (Charles Lenox Mysteries Book 4)</t>
  </si>
  <si>
    <t>D01-8627051-9305850</t>
  </si>
  <si>
    <t>Wed Jan 25 00:24:05 PST 2023</t>
  </si>
  <si>
    <t>B000FBJAF0</t>
  </si>
  <si>
    <t>Avenger: A Thriller</t>
  </si>
  <si>
    <t>Forsyth, Frederick</t>
  </si>
  <si>
    <t>T8V0N4</t>
  </si>
  <si>
    <t>D01-6072531-8973048</t>
  </si>
  <si>
    <t>Tue Jan 24 20:33:14 PST 2023</t>
  </si>
  <si>
    <t>Tue Jan 24 20:32:14 PST 2023</t>
  </si>
  <si>
    <t>D01-7788079-3917024</t>
  </si>
  <si>
    <t>Tue Jan 24 21:59:09 PST 2023</t>
  </si>
  <si>
    <t>V2W 2B7</t>
  </si>
  <si>
    <t>D01-4127167-2649840</t>
  </si>
  <si>
    <t>Tue Jan 24 20:27:22 PST 2023</t>
  </si>
  <si>
    <t>B092T8KT1N</t>
  </si>
  <si>
    <t>Gangsters of Capitalism: Smedley Butler, the Marines, and the Making and Breaking of America's Empire</t>
  </si>
  <si>
    <t>Katz, Jonathan M.</t>
  </si>
  <si>
    <t>The Blue Mountains</t>
  </si>
  <si>
    <t>L9Y 0P3</t>
  </si>
  <si>
    <t>D01-5524710-1616251</t>
  </si>
  <si>
    <t>Wed Jan 25 05:47:44 PST 2023</t>
  </si>
  <si>
    <t>D01-7484920-0499406</t>
  </si>
  <si>
    <t>Wed Jan 25 00:26:08 PST 2023</t>
  </si>
  <si>
    <t>D01-3391780-4694653</t>
  </si>
  <si>
    <t>Wed Jan 25 07:23:15 PST 2023</t>
  </si>
  <si>
    <t>D01-1678266-2835430</t>
  </si>
  <si>
    <t>Wed Jan 25 01:16:25 PST 2023</t>
  </si>
  <si>
    <t>T1W 1G2</t>
  </si>
  <si>
    <t>D01-9919192-0406667</t>
  </si>
  <si>
    <t>Wed Jan 25 00:47:06 PST 2023</t>
  </si>
  <si>
    <t>T4S 1S8</t>
  </si>
  <si>
    <t>D01-3250095-4246609</t>
  </si>
  <si>
    <t>Wed Jan 25 06:12:02 PST 2023</t>
  </si>
  <si>
    <t>B004OA639O</t>
  </si>
  <si>
    <t>Prodigal Father, Pagan Son: Growing Up Inside the Dangerous World of the Pagans Motorcycle Club</t>
  </si>
  <si>
    <t>Menginie, Anthony "LT"</t>
  </si>
  <si>
    <t>Tilbury</t>
  </si>
  <si>
    <t>N0P 2L0</t>
  </si>
  <si>
    <t>D01-6327657-2893048</t>
  </si>
  <si>
    <t>Wed Jan 25 00:40:50 PST 2023</t>
  </si>
  <si>
    <t>L6J 3B4</t>
  </si>
  <si>
    <t>D01-5354998-2224253</t>
  </si>
  <si>
    <t>Wed Jan 25 07:53:27 PST 2023</t>
  </si>
  <si>
    <t>B003E74A66</t>
  </si>
  <si>
    <t>The Prodigal Daughter (Kane and Abel Book 2)</t>
  </si>
  <si>
    <t>B4A 0K2</t>
  </si>
  <si>
    <t>D01-1332216-3641830</t>
  </si>
  <si>
    <t>Wed Jan 25 10:16:30 PST 2023</t>
  </si>
  <si>
    <t>Deroche</t>
  </si>
  <si>
    <t>V0M 1G0</t>
  </si>
  <si>
    <t>D01-8681988-9017838</t>
  </si>
  <si>
    <t>Wed Jan 25 09:11:21 PST 2023</t>
  </si>
  <si>
    <t>D01-0286597-4006654</t>
  </si>
  <si>
    <t>Wed Jan 25 10:07:17 PST 2023</t>
  </si>
  <si>
    <t>B0052UV0IO</t>
  </si>
  <si>
    <t>She Drives Me Crazy: Three Favorite Essays</t>
  </si>
  <si>
    <t>Rivenbark, Celia</t>
  </si>
  <si>
    <t>R3R1K2</t>
  </si>
  <si>
    <t>D01-0975156-2736207</t>
  </si>
  <si>
    <t>Wed Jan 25 09:49:52 PST 2023</t>
  </si>
  <si>
    <t>K1L6X1</t>
  </si>
  <si>
    <t>D01-9959803-7792265</t>
  </si>
  <si>
    <t>Wed Jan 25 11:38:17 PST 2023</t>
  </si>
  <si>
    <t>Okanagan Falls</t>
  </si>
  <si>
    <t>V0H1R5</t>
  </si>
  <si>
    <t>D01-3312206-1744219</t>
  </si>
  <si>
    <t>Wed Jan 25 05:34:02 PST 2023</t>
  </si>
  <si>
    <t>B08HKX42VT</t>
  </si>
  <si>
    <t>The Chosen and the Beautiful</t>
  </si>
  <si>
    <t>Vo, Nghi</t>
  </si>
  <si>
    <t>Wed Jan 25 05:34:48 PST 2023</t>
  </si>
  <si>
    <t>B0927DBRPB</t>
  </si>
  <si>
    <t>All the Horses of Iceland</t>
  </si>
  <si>
    <t>Tolmie, Sarah</t>
  </si>
  <si>
    <t>Wed Jan 25 05:32:50 PST 2023</t>
  </si>
  <si>
    <t>Wed Jan 25 05:32:06 PST 2023</t>
  </si>
  <si>
    <t>D01-8549189-2573034</t>
  </si>
  <si>
    <t>Wed Jan 25 11:08:24 PST 2023</t>
  </si>
  <si>
    <t>B01CNTDM50</t>
  </si>
  <si>
    <t>A Deadly Thaw: A Mystery (Inspector Francis Sadler Book 2)</t>
  </si>
  <si>
    <t>Ward, Sarah</t>
  </si>
  <si>
    <t>C1A 3J5</t>
  </si>
  <si>
    <t>B00V38KC6U</t>
  </si>
  <si>
    <t>In Bitter Chill: A Mystery (Inspector Francis Sadler Book 1)</t>
  </si>
  <si>
    <t>D01-4096430-6352229</t>
  </si>
  <si>
    <t>Wed Jan 25 11:45:00 PST 2023</t>
  </si>
  <si>
    <t>H9W 6E6</t>
  </si>
  <si>
    <t>D01-1567644-0912231</t>
  </si>
  <si>
    <t>Wed Jan 25 11:18:11 PST 2023</t>
  </si>
  <si>
    <t>B075JL493G</t>
  </si>
  <si>
    <t>The Complete Book of the New Sun: The Shadow of the Torturer, The Claw of the Conciliator, The Sword of the Lictor, The Citadel of the Autarch, The Urth of the New Sun (The Book of the New Sun)</t>
  </si>
  <si>
    <t>R3C4L3</t>
  </si>
  <si>
    <t>D01-8094271-4041801</t>
  </si>
  <si>
    <t>Wed Jan 25 05:26:02 PST 2023</t>
  </si>
  <si>
    <t>halifax</t>
  </si>
  <si>
    <t>ns</t>
  </si>
  <si>
    <t>B3M 0G6</t>
  </si>
  <si>
    <t>D01-2864162-0150663</t>
  </si>
  <si>
    <t>Wed Jan 25 05:44:02 PST 2023</t>
  </si>
  <si>
    <t>M6P 1T5</t>
  </si>
  <si>
    <t>D01-3296918-5763469</t>
  </si>
  <si>
    <t>Wed Jan 25 10:58:25 PST 2023</t>
  </si>
  <si>
    <t>D01-8282202-9389000</t>
  </si>
  <si>
    <t>Wed Jan 25 11:39:57 PST 2023</t>
  </si>
  <si>
    <t>L7N 2Y9</t>
  </si>
  <si>
    <t>D01-1849215-6595453</t>
  </si>
  <si>
    <t>Wed Jan 25 06:12:45 PST 2023</t>
  </si>
  <si>
    <t>D01-8609177-8953862</t>
  </si>
  <si>
    <t>Wed Jan 25 12:56:22 PST 2023</t>
  </si>
  <si>
    <t>B01ARRWPUS</t>
  </si>
  <si>
    <t>The Gardener and the Carpenter: What the New Science of Child Development Tells Us About the Relationship Between Parents and Children</t>
  </si>
  <si>
    <t>Gopnik, Alison</t>
  </si>
  <si>
    <t>H4G1K4</t>
  </si>
  <si>
    <t>D01-6926043-2697815</t>
  </si>
  <si>
    <t>Wed Jan 25 07:53:44 PST 2023</t>
  </si>
  <si>
    <t>B004VMWJZW</t>
  </si>
  <si>
    <t>Shall We Tell the President? (Kane and Abel Book 3)</t>
  </si>
  <si>
    <t>D01-4370968-9273848</t>
  </si>
  <si>
    <t>Wed Jan 25 07:25:15 PST 2023</t>
  </si>
  <si>
    <t>D01-6789068-2022612</t>
  </si>
  <si>
    <t>Wed Jan 25 08:32:16 PST 2023</t>
  </si>
  <si>
    <t>Fort Langley</t>
  </si>
  <si>
    <t>V1M 2R8</t>
  </si>
  <si>
    <t>D01-0010926-8032228</t>
  </si>
  <si>
    <t>Wed Jan 25 07:58:40 PST 2023</t>
  </si>
  <si>
    <t>B00DA79U24</t>
  </si>
  <si>
    <t>The Med: A Thriller (Dan Lenson Novels Book 1)</t>
  </si>
  <si>
    <t>A1A 1E8</t>
  </si>
  <si>
    <t>D01-0652395-1997064</t>
  </si>
  <si>
    <t>Wed Jan 25 08:22:33 PST 2023</t>
  </si>
  <si>
    <t>K7K 2X4</t>
  </si>
  <si>
    <t>D01-7608762-1529840</t>
  </si>
  <si>
    <t>Wed Jan 25 14:15:50 PST 2023</t>
  </si>
  <si>
    <t>B0818Q37S9</t>
  </si>
  <si>
    <t>The Half Sister: A Novel</t>
  </si>
  <si>
    <t>D01-7484086-2749047</t>
  </si>
  <si>
    <t>Wed Jan 25 08:45:23 PST 2023</t>
  </si>
  <si>
    <t>B01N2VO0XJ</t>
  </si>
  <si>
    <t>Jasmine Toguchi, Mochi Queen</t>
  </si>
  <si>
    <t>Michiko Florence, Debbi</t>
  </si>
  <si>
    <t>V3A 0B3</t>
  </si>
  <si>
    <t>D01-1137422-6403429</t>
  </si>
  <si>
    <t>Wed Jan 25 09:37:11 PST 2023</t>
  </si>
  <si>
    <t>K1C 6H2</t>
  </si>
  <si>
    <t>D01-2217157-5430613</t>
  </si>
  <si>
    <t>Wed Jan 25 15:06:38 PST 2023</t>
  </si>
  <si>
    <t>B005KJV3RU</t>
  </si>
  <si>
    <t>Trickster Makes This World: Mischief, Myth, and Art</t>
  </si>
  <si>
    <t>Hyde, Lewis</t>
  </si>
  <si>
    <t>D01-5113170-3101039</t>
  </si>
  <si>
    <t>Wed Jan 25 15:26:08 PST 2023</t>
  </si>
  <si>
    <t>D01-9881409-0528267</t>
  </si>
  <si>
    <t>Wed Jan 25 09:54:28 PST 2023</t>
  </si>
  <si>
    <t>B00AJI09R2</t>
  </si>
  <si>
    <t>The Eleventh Commandment</t>
  </si>
  <si>
    <t>creemore</t>
  </si>
  <si>
    <t>L0M1G0</t>
  </si>
  <si>
    <t>D01-6822163-9417849</t>
  </si>
  <si>
    <t>Wed Jan 25 15:56:52 PST 2023</t>
  </si>
  <si>
    <t>T3A2K1</t>
  </si>
  <si>
    <t>D01-3478470-0451425</t>
  </si>
  <si>
    <t>Wed Jan 25 16:14:14 PST 2023</t>
  </si>
  <si>
    <t>D01-4070993-1712225</t>
  </si>
  <si>
    <t>Wed Jan 25 10:38:33 PST 2023</t>
  </si>
  <si>
    <t>B09DBDMGMR</t>
  </si>
  <si>
    <t>Liberalism and Its Discontents</t>
  </si>
  <si>
    <t>Fukuyama, Francis</t>
  </si>
  <si>
    <t>D01-1146133-4857832</t>
  </si>
  <si>
    <t>Wed Jan 25 11:42:16 PST 2023</t>
  </si>
  <si>
    <t>D01-0847465-7469002</t>
  </si>
  <si>
    <t>Wed Jan 25 18:09:57 PST 2023</t>
  </si>
  <si>
    <t>V8A 0K3</t>
  </si>
  <si>
    <t>D01-4647928-7174600</t>
  </si>
  <si>
    <t>Wed Jan 25 12:13:56 PST 2023</t>
  </si>
  <si>
    <t>D01-6345094-5926612</t>
  </si>
  <si>
    <t>Wed Jan 25 12:09:12 PST 2023</t>
  </si>
  <si>
    <t>B08FZ8LNFP</t>
  </si>
  <si>
    <t>For the Love of Lilah: The Calhoun Women</t>
  </si>
  <si>
    <t>D01-0963974-5741044</t>
  </si>
  <si>
    <t>Wed Jan 25 19:20:22 PST 2023</t>
  </si>
  <si>
    <t>H2S 0B6</t>
  </si>
  <si>
    <t>D01-2493726-3606663</t>
  </si>
  <si>
    <t>Wed Jan 25 14:27:56 PST 2023</t>
  </si>
  <si>
    <t>T3Z3B5</t>
  </si>
  <si>
    <t>D01-8103053-5008237</t>
  </si>
  <si>
    <t>Wed Jan 25 19:18:08 PST 2023</t>
  </si>
  <si>
    <t>B07G73VGPG</t>
  </si>
  <si>
    <t>Saga of Recluce: Books 1-5: The Magic of Recluce, The Towers of the Sunset, The Magic Engineer, The Order War, The Death of Chaos</t>
  </si>
  <si>
    <t>Fernie</t>
  </si>
  <si>
    <t>V0B 1M3</t>
  </si>
  <si>
    <t>D01-6509333-3209829</t>
  </si>
  <si>
    <t>Wed Jan 25 14:51:39 PST 2023</t>
  </si>
  <si>
    <t>D01-8092126-2198633</t>
  </si>
  <si>
    <t>Wed Jan 25 20:34:18 PST 2023</t>
  </si>
  <si>
    <t>M2L 2A8</t>
  </si>
  <si>
    <t>D01-8185169-1645026</t>
  </si>
  <si>
    <t>Wed Jan 25 18:16:38 PST 2023</t>
  </si>
  <si>
    <t>M5V 0B8</t>
  </si>
  <si>
    <t>D01-5633926-4576260</t>
  </si>
  <si>
    <t>Wed Jan 25 14:26:59 PST 2023</t>
  </si>
  <si>
    <t>B006JJPGFK</t>
  </si>
  <si>
    <t>The Reckoning: A Maeve Kerrigan Crime Novel (Maeve Kerrigan Novels Book 2)</t>
  </si>
  <si>
    <t>D01-3078924-5331428</t>
  </si>
  <si>
    <t>Wed Jan 25 14:19:20 PST 2023</t>
  </si>
  <si>
    <t>B06X3VBJ21</t>
  </si>
  <si>
    <t>Godsgrave: Book Two of the Nevernight Chronicle</t>
  </si>
  <si>
    <t>M4P0E6</t>
  </si>
  <si>
    <t>D01-7110918-6429059</t>
  </si>
  <si>
    <t>Wed Jan 25 23:35:00 PST 2023</t>
  </si>
  <si>
    <t>B00E2PZSWY</t>
  </si>
  <si>
    <t>The Real Diana</t>
  </si>
  <si>
    <t>Campbell, Lady Colin</t>
  </si>
  <si>
    <t>T6T 2M2</t>
  </si>
  <si>
    <t>D01-9192038-5549040</t>
  </si>
  <si>
    <t>Wed Jan 25 17:54:11 PST 2023</t>
  </si>
  <si>
    <t>B00H6EOL8A</t>
  </si>
  <si>
    <t>A Paris Apartment: A Novel</t>
  </si>
  <si>
    <t>Gable, Michelle</t>
  </si>
  <si>
    <t>Port Elgin</t>
  </si>
  <si>
    <t>N0H2C6</t>
  </si>
  <si>
    <t>D01-8706780-5513813</t>
  </si>
  <si>
    <t>Wed Jan 25 15:57:01 PST 2023</t>
  </si>
  <si>
    <t>D01-1788380-4982649</t>
  </si>
  <si>
    <t>Wed Jan 25 16:22:51 PST 2023</t>
  </si>
  <si>
    <t>B00LRXRO4Y</t>
  </si>
  <si>
    <t>One Night of Sin (After Hours Book 1)</t>
  </si>
  <si>
    <t>N2K 1S2</t>
  </si>
  <si>
    <t>B00MSZEDNA</t>
  </si>
  <si>
    <t>One Night of Scandal (After Hours Book 2)</t>
  </si>
  <si>
    <t>B00R19EZH2</t>
  </si>
  <si>
    <t>One Night of Trouble (After Hours Book 3)</t>
  </si>
  <si>
    <t>D01-3218739-9763465</t>
  </si>
  <si>
    <t>Wed Jan 25 22:40:27 PST 2023</t>
  </si>
  <si>
    <t>T2E 2Z8</t>
  </si>
  <si>
    <t>D01-8550903-3785821</t>
  </si>
  <si>
    <t>Wed Jan 25 23:20:02 PST 2023</t>
  </si>
  <si>
    <t>V5L 3B1</t>
  </si>
  <si>
    <t>D01-3526031-9529862</t>
  </si>
  <si>
    <t>Wed Jan 25 16:43:28 PST 2023</t>
  </si>
  <si>
    <t>B07H796G2Z</t>
  </si>
  <si>
    <t>The Haunting of Tram Car 015 (Dead Djinn Universe)</t>
  </si>
  <si>
    <t>D01-0817236-1043424</t>
  </si>
  <si>
    <t>Wed Jan 25 19:35:25 PST 2023</t>
  </si>
  <si>
    <t>M2J 0E1</t>
  </si>
  <si>
    <t>D01-0021575-3862629</t>
  </si>
  <si>
    <t>Wed Jan 25 18:17:34 PST 2023</t>
  </si>
  <si>
    <t>L6H 3S6</t>
  </si>
  <si>
    <t>D01-9420788-5673801</t>
  </si>
  <si>
    <t>Wed Jan 25 23:22:38 PST 2023</t>
  </si>
  <si>
    <t>D01-5386044-0144241</t>
  </si>
  <si>
    <t>Wed Jan 25 17:31:03 PST 2023</t>
  </si>
  <si>
    <t>D01-7737596-9232231</t>
  </si>
  <si>
    <t>Wed Jan 25 19:55:20 PST 2023</t>
  </si>
  <si>
    <t>V4A 1X6</t>
  </si>
  <si>
    <t>D01-9598615-8214669</t>
  </si>
  <si>
    <t>Wed Jan 25 17:38:44 PST 2023</t>
  </si>
  <si>
    <t>B08MYLZ8QY</t>
  </si>
  <si>
    <t>Summer Desserts</t>
  </si>
  <si>
    <t>D01-9755643-1897807</t>
  </si>
  <si>
    <t>Wed Jan 25 17:47:17 PST 2023</t>
  </si>
  <si>
    <t>T2H 1T4</t>
  </si>
  <si>
    <t>D01-7299171-3901015</t>
  </si>
  <si>
    <t>Wed Jan 25 19:08:38 PST 2023</t>
  </si>
  <si>
    <t>V4R0E4</t>
  </si>
  <si>
    <t>D01-0170480-6877019</t>
  </si>
  <si>
    <t>Wed Jan 25 22:54:10 PST 2023</t>
  </si>
  <si>
    <t>T3A 2Z1</t>
  </si>
  <si>
    <t>D01-8691609-6403403</t>
  </si>
  <si>
    <t>Wed Jan 25 18:12:18 PST 2023</t>
  </si>
  <si>
    <t>M4C 2H5</t>
  </si>
  <si>
    <t>D01-1292637-7318615</t>
  </si>
  <si>
    <t>Wed Jan 25 22:33:38 PST 2023</t>
  </si>
  <si>
    <t>D01-2769599-6694650</t>
  </si>
  <si>
    <t>Wed Jan 25 20:50:48 PST 2023</t>
  </si>
  <si>
    <t>windsor</t>
  </si>
  <si>
    <t>N8W 3X4</t>
  </si>
  <si>
    <t>D01-4626400-1235460</t>
  </si>
  <si>
    <t>Wed Jan 25 18:25:01 PST 2023</t>
  </si>
  <si>
    <t>D01-1893939-4739437</t>
  </si>
  <si>
    <t>Wed Jan 25 20:41:48 PST 2023</t>
  </si>
  <si>
    <t>V3H0L3</t>
  </si>
  <si>
    <t>D01-9443938-0669041</t>
  </si>
  <si>
    <t>Thu Jan 26 05:24:46 PST 2023</t>
  </si>
  <si>
    <t>B09Y44ZJXT</t>
  </si>
  <si>
    <t>The Great Money Reset: Change Your Work, Change Your Wealth, Change Your Life</t>
  </si>
  <si>
    <t>Schlesinger, Jill</t>
  </si>
  <si>
    <t>M6J 2X8</t>
  </si>
  <si>
    <t>D01-2727666-8528231</t>
  </si>
  <si>
    <t>Wed Jan 25 20:50:34 PST 2023</t>
  </si>
  <si>
    <t>B0031B7KBW</t>
  </si>
  <si>
    <t>"D" is for Deadbeat: A Kinsey Millhone Mystery</t>
  </si>
  <si>
    <t>D01-7536053-5401840</t>
  </si>
  <si>
    <t>Wed Jan 25 20:57:31 PST 2023</t>
  </si>
  <si>
    <t>B0041T51F0</t>
  </si>
  <si>
    <t>Tom Cruise: An Unauthorized Biography</t>
  </si>
  <si>
    <t>Morton, Andrew</t>
  </si>
  <si>
    <t>Shuniah</t>
  </si>
  <si>
    <t>P7A 0G5</t>
  </si>
  <si>
    <t>D01-2523526-7385832</t>
  </si>
  <si>
    <t>Wed Jan 25 19:05:04 PST 2023</t>
  </si>
  <si>
    <t>B08FZ7Y6X9</t>
  </si>
  <si>
    <t>First Impressions</t>
  </si>
  <si>
    <t>L3P6R2</t>
  </si>
  <si>
    <t>D01-5966498-6809816</t>
  </si>
  <si>
    <t>Wed Jan 25 23:49:08 PST 2023</t>
  </si>
  <si>
    <t>B004ZM06YE</t>
  </si>
  <si>
    <t>Owls Well That Ends Well (Meg Langslow Mysteries Book 6)</t>
  </si>
  <si>
    <t>D01-2528661-5747404</t>
  </si>
  <si>
    <t>Thu Jan 26 00:30:17 PST 2023</t>
  </si>
  <si>
    <t>Lombardy</t>
  </si>
  <si>
    <t>K0G 1L0</t>
  </si>
  <si>
    <t>D01-3962806-9424201</t>
  </si>
  <si>
    <t>Wed Jan 25 20:32:18 PST 2023</t>
  </si>
  <si>
    <t>B00GL442Q2</t>
  </si>
  <si>
    <t>Sixth Grave on the Edge: A Novel (Charley Davidson Book 6)</t>
  </si>
  <si>
    <t>D01-7809383-5577811</t>
  </si>
  <si>
    <t>Wed Jan 25 19:01:03 PST 2023</t>
  </si>
  <si>
    <t>B00779MU0A</t>
  </si>
  <si>
    <t>Vengeance: A Novel (Quirke Book 5)</t>
  </si>
  <si>
    <t>H2N 2A5</t>
  </si>
  <si>
    <t>D01-0129964-2742615</t>
  </si>
  <si>
    <t>Thu Jan 26 03:17:21 PST 2023</t>
  </si>
  <si>
    <t>D01-4560396-3078620</t>
  </si>
  <si>
    <t>Thu Jan 26 06:17:22 PST 2023</t>
  </si>
  <si>
    <t>B079Y98RTF</t>
  </si>
  <si>
    <t>Bearing His Sins</t>
  </si>
  <si>
    <t>Langlais, Eve</t>
  </si>
  <si>
    <t>Hythe</t>
  </si>
  <si>
    <t>T0H 2C0</t>
  </si>
  <si>
    <t>B01FQRPF6U</t>
  </si>
  <si>
    <t>Legal Wolf's Mate</t>
  </si>
  <si>
    <t>B07H7BLM5L</t>
  </si>
  <si>
    <t>Bearing His Name</t>
  </si>
  <si>
    <t>B06X97R2FC</t>
  </si>
  <si>
    <t>Catch a Tiger by the Tail</t>
  </si>
  <si>
    <t>B07MQSX6RV</t>
  </si>
  <si>
    <t>Bearing His Touch</t>
  </si>
  <si>
    <t>D01-8943532-4793840</t>
  </si>
  <si>
    <t>Thu Jan 26 01:51:24 PST 2023</t>
  </si>
  <si>
    <t>M1N 1B9</t>
  </si>
  <si>
    <t>D01-0563169-9021009</t>
  </si>
  <si>
    <t>Thu Jan 26 09:02:59 PST 2023</t>
  </si>
  <si>
    <t>B00BIV5M5S</t>
  </si>
  <si>
    <t>Wild Mountain Thyme: A Novel</t>
  </si>
  <si>
    <t>D01-6369429-8688211</t>
  </si>
  <si>
    <t>Thu Jan 26 05:11:31 PST 2023</t>
  </si>
  <si>
    <t>D01-9303656-7561863</t>
  </si>
  <si>
    <t>Thu Jan 26 06:53:44 PST 2023</t>
  </si>
  <si>
    <t>B00OFL6PE0</t>
  </si>
  <si>
    <t>The Spiritual Child: The New Science on Parenting for Health and Lifelong Thriving</t>
  </si>
  <si>
    <t>Miller, Dr. Lisa</t>
  </si>
  <si>
    <t>L4J 9J7</t>
  </si>
  <si>
    <t>D01-5554390-2515464</t>
  </si>
  <si>
    <t>Thu Jan 26 07:18:36 PST 2023</t>
  </si>
  <si>
    <t>K1Z 1E9</t>
  </si>
  <si>
    <t>D01-9174188-2288203</t>
  </si>
  <si>
    <t>Thu Jan 26 13:39:20 PST 2023</t>
  </si>
  <si>
    <t>B09QJPLRNX</t>
  </si>
  <si>
    <t>Cinderella and the Duke</t>
  </si>
  <si>
    <t>Drake, Lydia</t>
  </si>
  <si>
    <t>Robson</t>
  </si>
  <si>
    <t>V0G 1X0</t>
  </si>
  <si>
    <t>D01-7228360-1977820</t>
  </si>
  <si>
    <t>Thu Jan 26 07:18:58 PST 2023</t>
  </si>
  <si>
    <t>B08FZ8G4FQ</t>
  </si>
  <si>
    <t>A Summer to Remember: A Novel</t>
  </si>
  <si>
    <t>Montgomery, Erika</t>
  </si>
  <si>
    <t>E5B 1T4</t>
  </si>
  <si>
    <t>D01-3593589-2547444</t>
  </si>
  <si>
    <t>Thu Jan 26 13:29:37 PST 2023</t>
  </si>
  <si>
    <t>D01-0833734-1005024</t>
  </si>
  <si>
    <t>Thu Jan 26 10:16:20 PST 2023</t>
  </si>
  <si>
    <t>B2X2E5</t>
  </si>
  <si>
    <t>D01-2625424-6774629</t>
  </si>
  <si>
    <t>Thu Jan 26 13:08:12 PST 2023</t>
  </si>
  <si>
    <t>B015WAWMCG</t>
  </si>
  <si>
    <t>Nurture the Wow: Finding Spirituality in the Frustration, Boredom, Tears, Poop, Desperation, Wonder, and Radical Amazement of Parenting</t>
  </si>
  <si>
    <t>Ruttenberg, Danya</t>
  </si>
  <si>
    <t>V6B 5X5</t>
  </si>
  <si>
    <t>D01-2373533-3513836</t>
  </si>
  <si>
    <t>Thu Jan 26 08:14:41 PST 2023</t>
  </si>
  <si>
    <t>R2W 1G3</t>
  </si>
  <si>
    <t>D01-9516491-5593838</t>
  </si>
  <si>
    <t>Thu Jan 26 08:34:49 PST 2023</t>
  </si>
  <si>
    <t>B07WYSGHC7</t>
  </si>
  <si>
    <t>Harrow the Ninth (The Locked Tomb Series Book 2)</t>
  </si>
  <si>
    <t>D01-9936445-1021005</t>
  </si>
  <si>
    <t>Thu Jan 26 15:04:06 PST 2023</t>
  </si>
  <si>
    <t>Creston</t>
  </si>
  <si>
    <t>V0B 1G8</t>
  </si>
  <si>
    <t>D01-2594091-0729848</t>
  </si>
  <si>
    <t>Thu Jan 26 08:46:10 PST 2023</t>
  </si>
  <si>
    <t>B09CNF2GPL</t>
  </si>
  <si>
    <t>When They Win, You Win: Being a Great Manager Is Simpler Than You Think</t>
  </si>
  <si>
    <t>Laraway, Russ</t>
  </si>
  <si>
    <t>V5H 0J7</t>
  </si>
  <si>
    <t>D01-8635583-5120234</t>
  </si>
  <si>
    <t>Thu Jan 26 08:46:09 PST 2023</t>
  </si>
  <si>
    <t>B092T93LTD</t>
  </si>
  <si>
    <t>Unmasked: My Life Solving America's Cold Cases</t>
  </si>
  <si>
    <t>Holes, Paul</t>
  </si>
  <si>
    <t>T5L 1G7</t>
  </si>
  <si>
    <t>D01-4606475-9030606</t>
  </si>
  <si>
    <t>Thu Jan 26 09:10:31 PST 2023</t>
  </si>
  <si>
    <t>V2B 7T7</t>
  </si>
  <si>
    <t>D01-3781693-2358643</t>
  </si>
  <si>
    <t>Thu Jan 26 16:17:41 PST 2023</t>
  </si>
  <si>
    <t>D01-6621429-1145832</t>
  </si>
  <si>
    <t>Thu Jan 26 16:19:54 PST 2023</t>
  </si>
  <si>
    <t>Niton Junction</t>
  </si>
  <si>
    <t>T7E5A1</t>
  </si>
  <si>
    <t>D01-4015678-4611419</t>
  </si>
  <si>
    <t>Thu Jan 26 10:58:01 PST 2023</t>
  </si>
  <si>
    <t>B09NK8C9N2</t>
  </si>
  <si>
    <t>Lucky Girl: How I Became A Horror Writer: A Krampus Story</t>
  </si>
  <si>
    <t>Rickert, M.</t>
  </si>
  <si>
    <t>D01-7462131-1731463</t>
  </si>
  <si>
    <t>Thu Jan 26 16:43:29 PST 2023</t>
  </si>
  <si>
    <t>B01BBXYB04</t>
  </si>
  <si>
    <t>Waking Up Dead: A Mystery</t>
  </si>
  <si>
    <t>Williams, Nigel</t>
  </si>
  <si>
    <t>N6H 5W8</t>
  </si>
  <si>
    <t>D01-7103183-6790632</t>
  </si>
  <si>
    <t>Thu Jan 26 10:16:07 PST 2023</t>
  </si>
  <si>
    <t>M5S 1S5</t>
  </si>
  <si>
    <t>D01-9017500-2915467</t>
  </si>
  <si>
    <t>Thu Jan 26 17:52:25 PST 2023</t>
  </si>
  <si>
    <t>N8N 4V1</t>
  </si>
  <si>
    <t>D01-6498290-1763463</t>
  </si>
  <si>
    <t>Thu Jan 26 19:40:05 PST 2023</t>
  </si>
  <si>
    <t>D01-7742064-2275407</t>
  </si>
  <si>
    <t>Thu Jan 26 20:03:04 PST 2023</t>
  </si>
  <si>
    <t>B004FEF6MY</t>
  </si>
  <si>
    <t>Beautiful: The Life of Hedy Lamarr</t>
  </si>
  <si>
    <t>Shearer, Stephen Michael</t>
  </si>
  <si>
    <t>V7G 1H6</t>
  </si>
  <si>
    <t>D01-2624408-2777856</t>
  </si>
  <si>
    <t>Thu Jan 26 14:56:25 PST 2023</t>
  </si>
  <si>
    <t>V4B 4S9</t>
  </si>
  <si>
    <t>D01-5050477-0672246</t>
  </si>
  <si>
    <t>Thu Jan 26 20:06:28 PST 2023</t>
  </si>
  <si>
    <t>M8W 0A2</t>
  </si>
  <si>
    <t>D01-2016118-8240223</t>
  </si>
  <si>
    <t>Thu Jan 26 21:18:15 PST 2023</t>
  </si>
  <si>
    <t>V0A 1K3</t>
  </si>
  <si>
    <t>D01-1549322-2985855</t>
  </si>
  <si>
    <t>Thu Jan 26 20:19:19 PST 2023</t>
  </si>
  <si>
    <t>Elmvale</t>
  </si>
  <si>
    <t>L0L 1P0</t>
  </si>
  <si>
    <t>D01-7124604-0921812</t>
  </si>
  <si>
    <t>Thu Jan 26 19:12:23 PST 2023</t>
  </si>
  <si>
    <t>B08QGJQVDF</t>
  </si>
  <si>
    <t>Echo</t>
  </si>
  <si>
    <t>Olde Heuvelt, Thomas</t>
  </si>
  <si>
    <t>D01-5146609-2777864</t>
  </si>
  <si>
    <t>Thu Jan 26 20:01:36 PST 2023</t>
  </si>
  <si>
    <t>D01-1085847-5459432</t>
  </si>
  <si>
    <t>Thu Jan 26 13:34:54 PST 2023</t>
  </si>
  <si>
    <t>D01-3758132-2233868</t>
  </si>
  <si>
    <t>Thu Jan 26 16:30:05 PST 2023</t>
  </si>
  <si>
    <t>Wardner</t>
  </si>
  <si>
    <t>V0B 2J0</t>
  </si>
  <si>
    <t>D01-4703044-0809869</t>
  </si>
  <si>
    <t>Thu Jan 26 22:20:55 PST 2023</t>
  </si>
  <si>
    <t>B075DFB2QN</t>
  </si>
  <si>
    <t>Wolf in her Soul (Salvation Series Book 8)</t>
  </si>
  <si>
    <t>B073TT4NQ1</t>
  </si>
  <si>
    <t>Wolf in his Heart (Salvation Series Book 7)</t>
  </si>
  <si>
    <t>B073TS9ZYV</t>
  </si>
  <si>
    <t>Wolf on a Mission (Salvation Series Book 6)</t>
  </si>
  <si>
    <t>B07CWQ4PK1</t>
  </si>
  <si>
    <t>Wolf of her Own (Salvation Series Book 9)</t>
  </si>
  <si>
    <t>D01-6915407-2317020</t>
  </si>
  <si>
    <t>Thu Jan 26 17:41:08 PST 2023</t>
  </si>
  <si>
    <t>M5M1H2</t>
  </si>
  <si>
    <t>D01-6262864-2262633</t>
  </si>
  <si>
    <t>Thu Jan 26 17:13:39 PST 2023</t>
  </si>
  <si>
    <t>B092T8L15J</t>
  </si>
  <si>
    <t>Little Souls: A Novel</t>
  </si>
  <si>
    <t>Dallas, Sandra</t>
  </si>
  <si>
    <t>Vassar</t>
  </si>
  <si>
    <t>R0A2J0</t>
  </si>
  <si>
    <t>D01-3738413-5606620</t>
  </si>
  <si>
    <t>Thu Jan 26 16:40:00 PST 2023</t>
  </si>
  <si>
    <t>B00IQOFTR6</t>
  </si>
  <si>
    <t>The Silent Sister: A Novel</t>
  </si>
  <si>
    <t>D01-3724491-1728208</t>
  </si>
  <si>
    <t>Thu Jan 26 17:12:08 PST 2023</t>
  </si>
  <si>
    <t>B01BSNQJIY</t>
  </si>
  <si>
    <t>This Was a Man: The Final Volume of The Clifton Chronicles</t>
  </si>
  <si>
    <t>D01-4451496-7709045</t>
  </si>
  <si>
    <t>Thu Jan 26 19:34:08 PST 2023</t>
  </si>
  <si>
    <t>H4B 2W6</t>
  </si>
  <si>
    <t>D01-8082735-4630621</t>
  </si>
  <si>
    <t>Thu Jan 26 19:54:50 PST 2023</t>
  </si>
  <si>
    <t>B01CXNZDB2</t>
  </si>
  <si>
    <t>An Irish Country Love Story: A Novel (Irish Country Books Book 11)</t>
  </si>
  <si>
    <t>T3K 1X4</t>
  </si>
  <si>
    <t>D01-7501534-0969863</t>
  </si>
  <si>
    <t>Thu Jan 26 21:04:13 PST 2023</t>
  </si>
  <si>
    <t>B08FZ8TM54</t>
  </si>
  <si>
    <t>Suzanna's Surrender: The Calhoun Women</t>
  </si>
  <si>
    <t>D01-6239201-7971409</t>
  </si>
  <si>
    <t>Thu Jan 26 20:55:24 PST 2023</t>
  </si>
  <si>
    <t>K1H 8M1</t>
  </si>
  <si>
    <t>D01-0048636-3369861</t>
  </si>
  <si>
    <t>Thu Jan 26 18:07:35 PST 2023</t>
  </si>
  <si>
    <t>B0818N4HC8</t>
  </si>
  <si>
    <t>The Night Swim: A Novel</t>
  </si>
  <si>
    <t>D01-2450087-7904236</t>
  </si>
  <si>
    <t>Thu Jan 26 19:13:09 PST 2023</t>
  </si>
  <si>
    <t>R3Y 1M9</t>
  </si>
  <si>
    <t>D01-2992279-4665822</t>
  </si>
  <si>
    <t>Thu Jan 26 20:57:33 PST 2023</t>
  </si>
  <si>
    <t>D01-1577570-3229019</t>
  </si>
  <si>
    <t>Thu Jan 26 22:31:12 PST 2023</t>
  </si>
  <si>
    <t>B08FGVMHNG</t>
  </si>
  <si>
    <t>Razorblade Tears: A Novel</t>
  </si>
  <si>
    <t>Cosby, S. A.</t>
  </si>
  <si>
    <t>T8N 6A2</t>
  </si>
  <si>
    <t>D01-6852183-9584225</t>
  </si>
  <si>
    <t>Fri Jan 27 02:07:27 PST 2023</t>
  </si>
  <si>
    <t>B00179FNRI</t>
  </si>
  <si>
    <t>Ten Big Ones (Stephanie Plum, No. 10): A Stephanie Plum Novel</t>
  </si>
  <si>
    <t>D01-0363270-6854668</t>
  </si>
  <si>
    <t>Thu Jan 26 18:46:31 PST 2023</t>
  </si>
  <si>
    <t>K1K 0G6</t>
  </si>
  <si>
    <t>D01-5842757-9472230</t>
  </si>
  <si>
    <t>Thu Jan 26 19:41:16 PST 2023</t>
  </si>
  <si>
    <t>Mirabel</t>
  </si>
  <si>
    <t>J7J 0B8</t>
  </si>
  <si>
    <t>D01-8484773-6333051</t>
  </si>
  <si>
    <t>Thu Jan 26 22:15:18 PST 2023</t>
  </si>
  <si>
    <t>V9N 9X8</t>
  </si>
  <si>
    <t>D01-2649360-2765002</t>
  </si>
  <si>
    <t>Thu Jan 26 18:50:19 PST 2023</t>
  </si>
  <si>
    <t>Midale</t>
  </si>
  <si>
    <t>S0C1S0</t>
  </si>
  <si>
    <t>D01-7155459-4640212</t>
  </si>
  <si>
    <t>Fri Jan 27 04:51:00 PST 2023</t>
  </si>
  <si>
    <t>Dokis First Nation</t>
  </si>
  <si>
    <t>P0M 2N1</t>
  </si>
  <si>
    <t>D01-9093162-8662627</t>
  </si>
  <si>
    <t>Fri Jan 27 01:36:13 PST 2023</t>
  </si>
  <si>
    <t>Wimborne</t>
  </si>
  <si>
    <t>T0M 2G0</t>
  </si>
  <si>
    <t>D01-4992404-5801831</t>
  </si>
  <si>
    <t>Fri Jan 27 07:20:00 PST 2023</t>
  </si>
  <si>
    <t>D01-1705657-4438609</t>
  </si>
  <si>
    <t>Fri Jan 27 07:14:39 PST 2023</t>
  </si>
  <si>
    <t>B004TLH3EC</t>
  </si>
  <si>
    <t>Effie: The Passionate Lives of Effie Gray, John Ruskin and John Everett Millais</t>
  </si>
  <si>
    <t>Cooper, Suzanne Fagence</t>
  </si>
  <si>
    <t>V5S 4B2</t>
  </si>
  <si>
    <t>D01-6504329-7760233</t>
  </si>
  <si>
    <t>Fri Jan 27 07:46:43 PST 2023</t>
  </si>
  <si>
    <t>M5R 2T1</t>
  </si>
  <si>
    <t>D01-7753285-6976234</t>
  </si>
  <si>
    <t>Fri Jan 27 07:46:17 PST 2023</t>
  </si>
  <si>
    <t>D01-4457805-5478600</t>
  </si>
  <si>
    <t>Fri Jan 27 02:57:55 PST 2023</t>
  </si>
  <si>
    <t>B00CQYAW92</t>
  </si>
  <si>
    <t>Once We Were Brothers: A Novel (Liam Taggart and Catherine Lockhart Book 1)</t>
  </si>
  <si>
    <t>T4N 4Z8</t>
  </si>
  <si>
    <t>D01-4434542-7955440</t>
  </si>
  <si>
    <t>Fri Jan 27 08:57:54 PST 2023</t>
  </si>
  <si>
    <t>D01-4186168-0649823</t>
  </si>
  <si>
    <t>Fri Jan 27 08:57:46 PST 2023</t>
  </si>
  <si>
    <t>D01-3845885-5872201</t>
  </si>
  <si>
    <t>Fri Jan 27 02:55:42 PST 2023</t>
  </si>
  <si>
    <t>N2C 2T3</t>
  </si>
  <si>
    <t>D01-0226774-6413012</t>
  </si>
  <si>
    <t>Fri Jan 27 09:12:54 PST 2023</t>
  </si>
  <si>
    <t>T2S 0M2</t>
  </si>
  <si>
    <t>D01-5440667-0899447</t>
  </si>
  <si>
    <t>Fri Jan 27 09:11:09 PST 2023</t>
  </si>
  <si>
    <t>V1Z 2X5</t>
  </si>
  <si>
    <t>D01-1977091-2630616</t>
  </si>
  <si>
    <t>Fri Jan 27 09:10:49 PST 2023</t>
  </si>
  <si>
    <t>T2N 1B1</t>
  </si>
  <si>
    <t>D01-5371499-7590608</t>
  </si>
  <si>
    <t>Fri Jan 27 03:33:27 PST 2023</t>
  </si>
  <si>
    <t>L8S 3K5</t>
  </si>
  <si>
    <t>D01-4112469-1174615</t>
  </si>
  <si>
    <t>Fri Jan 27 11:56:11 PST 2023</t>
  </si>
  <si>
    <t>D01-0560053-4448232</t>
  </si>
  <si>
    <t>Fri Jan 27 09:58:26 PST 2023</t>
  </si>
  <si>
    <t>B09Y45HJPZ</t>
  </si>
  <si>
    <t>Write for Life: Creative Tools for Every Writer (A 6-Week Artist's Way Program)</t>
  </si>
  <si>
    <t>Cameron, Julia</t>
  </si>
  <si>
    <t>Lazo</t>
  </si>
  <si>
    <t>V0R 2K0</t>
  </si>
  <si>
    <t>D01-6786288-4656237</t>
  </si>
  <si>
    <t>Fri Jan 27 05:18:45 PST 2023</t>
  </si>
  <si>
    <t>B08JKC299M</t>
  </si>
  <si>
    <t>The Plot: A Novel</t>
  </si>
  <si>
    <t>H4C 0A7</t>
  </si>
  <si>
    <t>D01-6454454-8979448</t>
  </si>
  <si>
    <t>Fri Jan 27 06:06:51 PST 2023</t>
  </si>
  <si>
    <t>M5R 3C7</t>
  </si>
  <si>
    <t>D01-2277356-2352257</t>
  </si>
  <si>
    <t>Fri Jan 27 13:05:41 PST 2023</t>
  </si>
  <si>
    <t>L5J 3G2</t>
  </si>
  <si>
    <t>D01-3435586-1555430</t>
  </si>
  <si>
    <t>Fri Jan 27 06:42:56 PST 2023</t>
  </si>
  <si>
    <t>Clarenville</t>
  </si>
  <si>
    <t>A5A 1K5</t>
  </si>
  <si>
    <t>D01-6306037-2966615</t>
  </si>
  <si>
    <t>Fri Jan 27 07:03:24 PST 2023</t>
  </si>
  <si>
    <t>D01-4923790-8419453</t>
  </si>
  <si>
    <t>Fri Jan 27 13:32:06 PST 2023</t>
  </si>
  <si>
    <t>D01-4488325-7117018</t>
  </si>
  <si>
    <t>Fri Jan 27 09:00:00 PST 2023</t>
  </si>
  <si>
    <t>D01-4909362-2288227</t>
  </si>
  <si>
    <t>Fri Jan 27 08:09:17 PST 2023</t>
  </si>
  <si>
    <t>M1T 2H6</t>
  </si>
  <si>
    <t>D01-6483449-0121862</t>
  </si>
  <si>
    <t>Fri Jan 27 09:16:26 PST 2023</t>
  </si>
  <si>
    <t>V3B 8A8</t>
  </si>
  <si>
    <t>D01-6049230-0710668</t>
  </si>
  <si>
    <t>Fri Jan 27 15:35:18 PST 2023</t>
  </si>
  <si>
    <t>S4R 6N7</t>
  </si>
  <si>
    <t>D01-1753821-3357013</t>
  </si>
  <si>
    <t>Fri Jan 27 15:40:00 PST 2023</t>
  </si>
  <si>
    <t>B017RBWIF4</t>
  </si>
  <si>
    <t>First Touch - Sneak Peek (A First and Last Novel)</t>
  </si>
  <si>
    <t>Paige, Laurelin</t>
  </si>
  <si>
    <t>V4C 1C1</t>
  </si>
  <si>
    <t>D01-6265239-1897847</t>
  </si>
  <si>
    <t>Fri Jan 27 08:53:30 PST 2023</t>
  </si>
  <si>
    <t>K1C 4T6</t>
  </si>
  <si>
    <t>D01-6049247-3616252</t>
  </si>
  <si>
    <t>Fri Jan 27 10:07:13 PST 2023</t>
  </si>
  <si>
    <t>Fri Jan 27 10:40:41 PST 2023</t>
  </si>
  <si>
    <t>D01-8654555-0889806</t>
  </si>
  <si>
    <t>Fri Jan 27 09:43:52 PST 2023</t>
  </si>
  <si>
    <t>L7G 0B1</t>
  </si>
  <si>
    <t>D01-3906201-3360236</t>
  </si>
  <si>
    <t>Fri Jan 27 15:47:17 PST 2023</t>
  </si>
  <si>
    <t>D01-1896460-9606658</t>
  </si>
  <si>
    <t>Fri Jan 27 10:54:21 PST 2023</t>
  </si>
  <si>
    <t>H3E 1K8</t>
  </si>
  <si>
    <t>D01-7855488-4125025</t>
  </si>
  <si>
    <t>Fri Jan 27 16:32:33 PST 2023</t>
  </si>
  <si>
    <t>Cypress County</t>
  </si>
  <si>
    <t>T1B 0H7</t>
  </si>
  <si>
    <t>D01-4235418-0000266</t>
  </si>
  <si>
    <t>Fri Jan 27 11:19:54 PST 2023</t>
  </si>
  <si>
    <t>B00ME0TBFE</t>
  </si>
  <si>
    <t>A Darker Shade of Magic: A Novel (Shades of Magic Book 1)</t>
  </si>
  <si>
    <t>D01-4647619-4569858</t>
  </si>
  <si>
    <t>Fri Jan 27 17:32:21 PST 2023</t>
  </si>
  <si>
    <t>L3V 1E4</t>
  </si>
  <si>
    <t>D01-8459102-0147410</t>
  </si>
  <si>
    <t>Fri Jan 27 17:57:04 PST 2023</t>
  </si>
  <si>
    <t>D01-0122465-8086625</t>
  </si>
  <si>
    <t>Fri Jan 27 12:08:14 PST 2023</t>
  </si>
  <si>
    <t>T3C 2V7</t>
  </si>
  <si>
    <t>D01-3093245-4877014</t>
  </si>
  <si>
    <t>Fri Jan 27 18:02:34 PST 2023</t>
  </si>
  <si>
    <t>D01-1574294-3859408</t>
  </si>
  <si>
    <t>Fri Jan 27 12:08:00 PST 2023</t>
  </si>
  <si>
    <t>B00125OL20</t>
  </si>
  <si>
    <t>Mage-Guard of Hamor (Saga of Recluce Book 15)</t>
  </si>
  <si>
    <t>D01-9551286-6214620</t>
  </si>
  <si>
    <t>Fri Jan 27 12:40:56 PST 2023</t>
  </si>
  <si>
    <t>D01-0365660-5549034</t>
  </si>
  <si>
    <t>Fri Jan 27 18:51:01 PST 2023</t>
  </si>
  <si>
    <t>V9K 1K1</t>
  </si>
  <si>
    <t>D01-8420171-4707451</t>
  </si>
  <si>
    <t>Fri Jan 27 12:29:49 PST 2023</t>
  </si>
  <si>
    <t>D01-5025913-2109011</t>
  </si>
  <si>
    <t>Fri Jan 27 13:07:23 PST 2023</t>
  </si>
  <si>
    <t>D01-6862036-5040267</t>
  </si>
  <si>
    <t>Fri Jan 27 13:11:25 PST 2023</t>
  </si>
  <si>
    <t>Canada</t>
  </si>
  <si>
    <t>V5G 3S5</t>
  </si>
  <si>
    <t>D01-9793408-0979400</t>
  </si>
  <si>
    <t>Fri Jan 27 19:01:16 PST 2023</t>
  </si>
  <si>
    <t>M4N 3R8</t>
  </si>
  <si>
    <t>D01-2178780-7318647</t>
  </si>
  <si>
    <t>Fri Jan 27 19:07:13 PST 2023</t>
  </si>
  <si>
    <t>D01-9823809-2969850</t>
  </si>
  <si>
    <t>Fri Jan 27 21:41:47 PST 2023</t>
  </si>
  <si>
    <t>K1J 7C7</t>
  </si>
  <si>
    <t>D01-4698480-4825826</t>
  </si>
  <si>
    <t>Fri Jan 27 21:31:37 PST 2023</t>
  </si>
  <si>
    <t>B009LRWWOK</t>
  </si>
  <si>
    <t>Mystery and Manners: Occasional Prose (FSG Classics)</t>
  </si>
  <si>
    <t>O'Connor, Flannery</t>
  </si>
  <si>
    <t>L2A1C7</t>
  </si>
  <si>
    <t>D01-6740317-0877046</t>
  </si>
  <si>
    <t>Fri Jan 27 21:14:34 PST 2023</t>
  </si>
  <si>
    <t>D01-8536963-8493026</t>
  </si>
  <si>
    <t>Fri Jan 27 22:58:20 PST 2023</t>
  </si>
  <si>
    <t>M6R 2X6</t>
  </si>
  <si>
    <t>D01-0627519-1232247</t>
  </si>
  <si>
    <t>Fri Jan 27 16:46:31 PST 2023</t>
  </si>
  <si>
    <t>B09NTK21CT</t>
  </si>
  <si>
    <t>Faith, Hope and Carnage</t>
  </si>
  <si>
    <t>Cave, Nick</t>
  </si>
  <si>
    <t>T9E 5W4</t>
  </si>
  <si>
    <t>D01-5395793-3014602</t>
  </si>
  <si>
    <t>Fri Jan 27 18:16:15 PST 2023</t>
  </si>
  <si>
    <t>B08R2KSXN4</t>
  </si>
  <si>
    <t>Lightning Down: A World War II Story of Survival</t>
  </si>
  <si>
    <t>Belcarra</t>
  </si>
  <si>
    <t>V3H 4N5</t>
  </si>
  <si>
    <t>D01-5684109-1971430</t>
  </si>
  <si>
    <t>Fri Jan 27 20:33:45 PST 2023</t>
  </si>
  <si>
    <t>V4M1L6</t>
  </si>
  <si>
    <t>D01-8138793-0672206</t>
  </si>
  <si>
    <t>Fri Jan 27 18:13:46 PST 2023</t>
  </si>
  <si>
    <t>H3E 1H7</t>
  </si>
  <si>
    <t>D01-7553564-4355435</t>
  </si>
  <si>
    <t>Fri Jan 27 18:25:13 PST 2023</t>
  </si>
  <si>
    <t>H3Z 2S4</t>
  </si>
  <si>
    <t>D01-2032261-2486633</t>
  </si>
  <si>
    <t>Fri Jan 27 19:01:02 PST 2023</t>
  </si>
  <si>
    <t>B087P4BC3X</t>
  </si>
  <si>
    <t>All the Possibilities: The MacGregors</t>
  </si>
  <si>
    <t>Fri Jan 27 18:56:52 PST 2023</t>
  </si>
  <si>
    <t>D01-8354914-0797011</t>
  </si>
  <si>
    <t>Sat Jan 28 01:23:52 PST 2023</t>
  </si>
  <si>
    <t>V2S 6Z6</t>
  </si>
  <si>
    <t>D01-9143787-6179465</t>
  </si>
  <si>
    <t>Fri Jan 27 20:01:21 PST 2023</t>
  </si>
  <si>
    <t>B00V34YJ0E</t>
  </si>
  <si>
    <t>An Irish Doctor in Love and at Sea: An Irish Country Novel (Irish Country Books Book 11)</t>
  </si>
  <si>
    <t>D01-7875595-6870665</t>
  </si>
  <si>
    <t>Fri Jan 27 19:18:28 PST 2023</t>
  </si>
  <si>
    <t>N1E 7C8</t>
  </si>
  <si>
    <t>D01-4232602-0592239</t>
  </si>
  <si>
    <t>Fri Jan 27 19:07:16 PST 2023</t>
  </si>
  <si>
    <t>B09CNF8LS6</t>
  </si>
  <si>
    <t>In the Middle of Hickory Lane</t>
  </si>
  <si>
    <t>D01-0882608-1398621</t>
  </si>
  <si>
    <t>Sat Jan 28 01:24:16 PST 2023</t>
  </si>
  <si>
    <t>D01-3651041-6557003</t>
  </si>
  <si>
    <t>Fri Jan 27 19:17:47 PST 2023</t>
  </si>
  <si>
    <t>B08BKLVZRJ</t>
  </si>
  <si>
    <t>The Wife Upstairs: A Novel</t>
  </si>
  <si>
    <t>D01-7075080-4013064</t>
  </si>
  <si>
    <t>Sat Jan 28 01:22:47 PST 2023</t>
  </si>
  <si>
    <t>D01-4526483-6915457</t>
  </si>
  <si>
    <t>Fri Jan 27 22:50:08 PST 2023</t>
  </si>
  <si>
    <t>Moose Jaw</t>
  </si>
  <si>
    <t>S6H 3G5</t>
  </si>
  <si>
    <t>D01-1800135-4349059</t>
  </si>
  <si>
    <t>Fri Jan 27 20:25:49 PST 2023</t>
  </si>
  <si>
    <t>D01-6855975-8521829</t>
  </si>
  <si>
    <t>Fri Jan 27 23:12:32 PST 2023</t>
  </si>
  <si>
    <t>Hussar</t>
  </si>
  <si>
    <t>T0J 1S0</t>
  </si>
  <si>
    <t>D01-7738934-8621058</t>
  </si>
  <si>
    <t>Fri Jan 27 19:19:19 PST 2023</t>
  </si>
  <si>
    <t>Jardineville</t>
  </si>
  <si>
    <t>E4W 0G6</t>
  </si>
  <si>
    <t>D01-0066186-0864240</t>
  </si>
  <si>
    <t>Fri Jan 27 20:32:24 PST 2023</t>
  </si>
  <si>
    <t>M4N 1W6</t>
  </si>
  <si>
    <t>D01-0257292-8147458</t>
  </si>
  <si>
    <t>Fri Jan 27 21:38:25 PST 2023</t>
  </si>
  <si>
    <t>T4B 1B9</t>
  </si>
  <si>
    <t>D01-5560151-2281817</t>
  </si>
  <si>
    <t>Fri Jan 27 20:01:39 PST 2023</t>
  </si>
  <si>
    <t>B3L 3E2</t>
  </si>
  <si>
    <t>D01-7446376-6489806</t>
  </si>
  <si>
    <t>Fri Jan 27 21:26:37 PST 2023</t>
  </si>
  <si>
    <t>L2N 5S4</t>
  </si>
  <si>
    <t>D01-5622208-1328227</t>
  </si>
  <si>
    <t>Sat Jan 28 06:10:07 PST 2023</t>
  </si>
  <si>
    <t>M1N 1B6</t>
  </si>
  <si>
    <t>D01-7094259-1677058</t>
  </si>
  <si>
    <t>Fri Jan 27 20:55:11 PST 2023</t>
  </si>
  <si>
    <t>T3E 2M8</t>
  </si>
  <si>
    <t>D01-4393465-6262627</t>
  </si>
  <si>
    <t>Sat Jan 28 07:46:42 PST 2023</t>
  </si>
  <si>
    <t>B08GJQD2HD</t>
  </si>
  <si>
    <t>The Beautiful Ones: A Novel</t>
  </si>
  <si>
    <t>Moreno-Garcia, Silvia</t>
  </si>
  <si>
    <t>B3H 1R1</t>
  </si>
  <si>
    <t>D01-1587927-8941062</t>
  </si>
  <si>
    <t>Sat Jan 28 01:23:03 PST 2023</t>
  </si>
  <si>
    <t>E3B 3N8</t>
  </si>
  <si>
    <t>D01-5952407-1011460</t>
  </si>
  <si>
    <t>Sat Jan 28 01:58:08 PST 2023</t>
  </si>
  <si>
    <t>T1S 1P3</t>
  </si>
  <si>
    <t>D01-1136343-8045002</t>
  </si>
  <si>
    <t>Sat Jan 28 09:40:46 PST 2023</t>
  </si>
  <si>
    <t>B08LT71HZ9</t>
  </si>
  <si>
    <t>Write Before Christmas</t>
  </si>
  <si>
    <t>Hammerle, Julie</t>
  </si>
  <si>
    <t>D01-8447533-1062604</t>
  </si>
  <si>
    <t>Sat Jan 28 10:29:08 PST 2023</t>
  </si>
  <si>
    <t>B07PWRXYN4</t>
  </si>
  <si>
    <t>Ray Bradbury's Fahrenheit 451: The Authorized Adaptation (Ray Bradbury Graphic Novels)</t>
  </si>
  <si>
    <t>Bradbury, Ray</t>
  </si>
  <si>
    <t>V3N 0C6</t>
  </si>
  <si>
    <t>D01-0606933-4224238</t>
  </si>
  <si>
    <t>Sat Jan 28 10:40:04 PST 2023</t>
  </si>
  <si>
    <t>B09NTKN5M9</t>
  </si>
  <si>
    <t>Resurrection: A Channeled Text: (Book One of the Manifestation Trilogy)</t>
  </si>
  <si>
    <t>Selig, Paul</t>
  </si>
  <si>
    <t>LaSalle</t>
  </si>
  <si>
    <t>H8P 2G5</t>
  </si>
  <si>
    <t>D01-0368575-4144219</t>
  </si>
  <si>
    <t>Sat Jan 28 10:27:50 PST 2023</t>
  </si>
  <si>
    <t>B01LY2K0SL</t>
  </si>
  <si>
    <t>Shirley Jackson's "The Lottery": The Authorized Graphic Adaptation</t>
  </si>
  <si>
    <t>Hyman, Miles</t>
  </si>
  <si>
    <t>D01-5806385-7168250</t>
  </si>
  <si>
    <t>Sat Jan 28 05:59:37 PST 2023</t>
  </si>
  <si>
    <t>chetwynd</t>
  </si>
  <si>
    <t>V0C 1J0</t>
  </si>
  <si>
    <t>D01-1698793-5270665</t>
  </si>
  <si>
    <t>Sat Jan 28 11:25:35 PST 2023</t>
  </si>
  <si>
    <t>B07GDDXV76</t>
  </si>
  <si>
    <t>The Fatburn Fix: Boost Energy, End Hunger, and Lose Weight by Using Body Fat for Fuel</t>
  </si>
  <si>
    <t xml:space="preserve">Shanahan, Catherine </t>
  </si>
  <si>
    <t>V6G 2Z1</t>
  </si>
  <si>
    <t>D01-5770681-5657820</t>
  </si>
  <si>
    <t>Sat Jan 28 13:04:17 PST 2023</t>
  </si>
  <si>
    <t>M1E 3V1</t>
  </si>
  <si>
    <t>D01-6320209-6710653</t>
  </si>
  <si>
    <t>Sat Jan 28 12:24:13 PST 2023</t>
  </si>
  <si>
    <t>V3S 6C9</t>
  </si>
  <si>
    <t>D01-3044655-0909048</t>
  </si>
  <si>
    <t>Sat Jan 28 13:03:56 PST 2023</t>
  </si>
  <si>
    <t>D01-5353385-9846657</t>
  </si>
  <si>
    <t>Sat Jan 28 13:31:25 PST 2023</t>
  </si>
  <si>
    <t>B09NTKMJ1K</t>
  </si>
  <si>
    <t>The Mountain in the Sea: A Novel</t>
  </si>
  <si>
    <t>Nayler, Ray</t>
  </si>
  <si>
    <t>R3G 2K3</t>
  </si>
  <si>
    <t>D01-7181149-1254608</t>
  </si>
  <si>
    <t>Sat Jan 28 08:11:17 PST 2023</t>
  </si>
  <si>
    <t>B09NTJW2H7</t>
  </si>
  <si>
    <t>Devil's Delight: An Agatha Raisin Mystery (Agatha Raisin Mysteries Book 33)</t>
  </si>
  <si>
    <t>M1T 1V1</t>
  </si>
  <si>
    <t>D01-8927682-2694624</t>
  </si>
  <si>
    <t>Sat Jan 28 09:01:07 PST 2023</t>
  </si>
  <si>
    <t>S7J 2S9</t>
  </si>
  <si>
    <t>D01-2060407-0397048</t>
  </si>
  <si>
    <t>Sat Jan 28 08:55:34 PST 2023</t>
  </si>
  <si>
    <t>B006JR7XLC</t>
  </si>
  <si>
    <t>Jesus' Son: Stories (Picador Modern Classics Book 3)</t>
  </si>
  <si>
    <t>Johnson, Denis</t>
  </si>
  <si>
    <t>D01-1121443-0473858</t>
  </si>
  <si>
    <t>Sat Jan 28 07:20:24 PST 2023</t>
  </si>
  <si>
    <t>K2V 0N1</t>
  </si>
  <si>
    <t>D01-5923987-4589012</t>
  </si>
  <si>
    <t>Sat Jan 28 14:27:49 PST 2023</t>
  </si>
  <si>
    <t>B00S58ED0C</t>
  </si>
  <si>
    <t>A Thousand Miles to Freedom: My Escape from North Korea</t>
  </si>
  <si>
    <t>Kim, Eunsun</t>
  </si>
  <si>
    <t>L8W 3A7</t>
  </si>
  <si>
    <t>D01-6626224-9817816</t>
  </si>
  <si>
    <t>Sat Jan 28 09:27:24 PST 2023</t>
  </si>
  <si>
    <t>V2A 8Z2</t>
  </si>
  <si>
    <t>D01-5366633-2793853</t>
  </si>
  <si>
    <t>Sat Jan 28 15:21:51 PST 2023</t>
  </si>
  <si>
    <t>B004YD69E0</t>
  </si>
  <si>
    <t>Running Away to Home: Our Family's Journey to Croatia in Search of Who We Are, Where We Came From, and What Really Matters</t>
  </si>
  <si>
    <t>Wilson, Jennifer</t>
  </si>
  <si>
    <t>V3J5R7</t>
  </si>
  <si>
    <t>D01-3609422-0531468</t>
  </si>
  <si>
    <t>Sat Jan 28 09:54:56 PST 2023</t>
  </si>
  <si>
    <t>B003JTHZ0M</t>
  </si>
  <si>
    <t>The Porn Star Guide to Great Sex</t>
  </si>
  <si>
    <t>Mr. Marcus</t>
  </si>
  <si>
    <t>L3Y 5C9</t>
  </si>
  <si>
    <t>D01-9290073-3977849</t>
  </si>
  <si>
    <t>Sat Jan 28 09:28:57 PST 2023</t>
  </si>
  <si>
    <t>D01-2127390-4825852</t>
  </si>
  <si>
    <t>Sat Jan 28 10:29:58 PST 2023</t>
  </si>
  <si>
    <t>B09QJNB6Q2</t>
  </si>
  <si>
    <t>Ray Bradbury's Something Wicked This Way Comes: The Authorized Adaptation (Ray Bradbury Graphic Novels)</t>
  </si>
  <si>
    <t>D01-3193760-8624207</t>
  </si>
  <si>
    <t>Sat Jan 28 16:44:39 PST 2023</t>
  </si>
  <si>
    <t>H4L 1S6</t>
  </si>
  <si>
    <t>D01-2213192-3846660</t>
  </si>
  <si>
    <t>Sat Jan 28 11:49:19 PST 2023</t>
  </si>
  <si>
    <t>B00C74WXEI</t>
  </si>
  <si>
    <t>Protecting What's His (A Line of Duty Book 1)</t>
  </si>
  <si>
    <t>Sherwood park</t>
  </si>
  <si>
    <t>T8A 4K2</t>
  </si>
  <si>
    <t>B00CQYAW3I</t>
  </si>
  <si>
    <t>Officer Off Limits (A Line of Duty Book 3)</t>
  </si>
  <si>
    <t>B00CK51JT4</t>
  </si>
  <si>
    <t>His Risk to Take (A Line of Duty Book 2)</t>
  </si>
  <si>
    <t>D01-8956331-7670643</t>
  </si>
  <si>
    <t>Sat Jan 28 17:05:32 PST 2023</t>
  </si>
  <si>
    <t>J8V 2K3</t>
  </si>
  <si>
    <t>D01-7688013-9440202</t>
  </si>
  <si>
    <t>Sat Jan 28 12:40:30 PST 2023</t>
  </si>
  <si>
    <t>N6K 1M1</t>
  </si>
  <si>
    <t>D01-0008041-6550625</t>
  </si>
  <si>
    <t>Sat Jan 28 18:09:46 PST 2023</t>
  </si>
  <si>
    <t>T2V 2L6</t>
  </si>
  <si>
    <t>D01-5167702-6486617</t>
  </si>
  <si>
    <t>Sat Jan 28 12:17:00 PST 2023</t>
  </si>
  <si>
    <t>M4G 0A7</t>
  </si>
  <si>
    <t>D01-5127524-9891413</t>
  </si>
  <si>
    <t>Sat Jan 28 17:57:09 PST 2023</t>
  </si>
  <si>
    <t>Tillsonburg</t>
  </si>
  <si>
    <t>N4G 3Y5</t>
  </si>
  <si>
    <t>D01-6771447-3529839</t>
  </si>
  <si>
    <t>Sat Jan 28 12:37:23 PST 2023</t>
  </si>
  <si>
    <t>L7M 4H9</t>
  </si>
  <si>
    <t>D01-8604464-3027400</t>
  </si>
  <si>
    <t>Sat Jan 28 18:36:23 PST 2023</t>
  </si>
  <si>
    <t>M4K3P9</t>
  </si>
  <si>
    <t>D01-5203926-8061043</t>
  </si>
  <si>
    <t>Sat Jan 28 19:41:40 PST 2023</t>
  </si>
  <si>
    <t>B071GLHH56</t>
  </si>
  <si>
    <t>Nick Heller: The Beginning, Books 1 &amp; 2: Vanished and Buried Secrets</t>
  </si>
  <si>
    <t>T2V 2B5</t>
  </si>
  <si>
    <t>D01-8905529-3782632</t>
  </si>
  <si>
    <t>Sat Jan 28 11:54:25 PST 2023</t>
  </si>
  <si>
    <t>Ville Mont-Royal</t>
  </si>
  <si>
    <t>H3R 1N7</t>
  </si>
  <si>
    <t>D01-1228872-2541000</t>
  </si>
  <si>
    <t>Sat Jan 28 19:04:37 PST 2023</t>
  </si>
  <si>
    <t>D01-7590538-3232234</t>
  </si>
  <si>
    <t>Sat Jan 28 14:11:36 PST 2023</t>
  </si>
  <si>
    <t>B09JMWM742</t>
  </si>
  <si>
    <t>Katmere Academy: An Insider‚Äôs Guide</t>
  </si>
  <si>
    <t>D01-9935641-3801844</t>
  </si>
  <si>
    <t>Sat Jan 28 19:19:16 PST 2023</t>
  </si>
  <si>
    <t>B004SI9ACY</t>
  </si>
  <si>
    <t>Monica's Story</t>
  </si>
  <si>
    <t>Pembroke</t>
  </si>
  <si>
    <t>K8A 8M9</t>
  </si>
  <si>
    <t>D01-3789203-6950640</t>
  </si>
  <si>
    <t>Sat Jan 28 13:23:48 PST 2023</t>
  </si>
  <si>
    <t>North sydney</t>
  </si>
  <si>
    <t>B2A 2T2</t>
  </si>
  <si>
    <t>D01-5351241-1174655</t>
  </si>
  <si>
    <t>Sat Jan 28 20:58:50 PST 2023</t>
  </si>
  <si>
    <t>B00Y7RWXJI</t>
  </si>
  <si>
    <t>The Builders</t>
  </si>
  <si>
    <t>Polansky, Daniel</t>
  </si>
  <si>
    <t>D01-6529717-2409803</t>
  </si>
  <si>
    <t>Sat Jan 28 14:10:24 PST 2023</t>
  </si>
  <si>
    <t>Hampstead</t>
  </si>
  <si>
    <t>H3X 3B8</t>
  </si>
  <si>
    <t>D01-8030759-5427444</t>
  </si>
  <si>
    <t>Sat Jan 28 15:00:17 PST 2023</t>
  </si>
  <si>
    <t>B089FTQB4V</t>
  </si>
  <si>
    <t>You Have a Match: A Novel</t>
  </si>
  <si>
    <t>V2R2R4</t>
  </si>
  <si>
    <t>D01-2405374-1472242</t>
  </si>
  <si>
    <t>Sat Jan 28 15:04:04 PST 2023</t>
  </si>
  <si>
    <t>B3L 4R1</t>
  </si>
  <si>
    <t>D01-0549574-9885029</t>
  </si>
  <si>
    <t>Sat Jan 28 14:57:36 PST 2023</t>
  </si>
  <si>
    <t>yellowknife</t>
  </si>
  <si>
    <t>X1A 2P5</t>
  </si>
  <si>
    <t>D01-3426075-5222644</t>
  </si>
  <si>
    <t>Sat Jan 28 14:01:03 PST 2023</t>
  </si>
  <si>
    <t>V0R 1L1</t>
  </si>
  <si>
    <t>D01-3119840-2531457</t>
  </si>
  <si>
    <t>Sat Jan 28 15:18:56 PST 2023</t>
  </si>
  <si>
    <t>B07SBQD5TY</t>
  </si>
  <si>
    <t>The Warsaw Protocol: A Novel (Cotton Malone Book 15)</t>
  </si>
  <si>
    <t>H9W 5B8</t>
  </si>
  <si>
    <t>D01-0268587-7075415</t>
  </si>
  <si>
    <t>Sat Jan 28 17:32:11 PST 2023</t>
  </si>
  <si>
    <t>M6K 0C8</t>
  </si>
  <si>
    <t>D01-1696514-2624212</t>
  </si>
  <si>
    <t>B085BKLP5Q</t>
  </si>
  <si>
    <t>The Rakehell of Roth (The Regency Rogues Book 2)</t>
  </si>
  <si>
    <t>Howard, Amalie</t>
  </si>
  <si>
    <t>D01-2431283-0553843</t>
  </si>
  <si>
    <t>Sat Jan 28 14:57:42 PST 2023</t>
  </si>
  <si>
    <t>Sioux Lookout</t>
  </si>
  <si>
    <t>P8T 0A7</t>
  </si>
  <si>
    <t>D01-8714437-3158609</t>
  </si>
  <si>
    <t>Sat Jan 28 19:16:18 PST 2023</t>
  </si>
  <si>
    <t>Marystown</t>
  </si>
  <si>
    <t>A0E2M0</t>
  </si>
  <si>
    <t>D01-4117163-8198632</t>
  </si>
  <si>
    <t>Sat Jan 28 18:03:50 PST 2023</t>
  </si>
  <si>
    <t>S7M 3Z6</t>
  </si>
  <si>
    <t>D01-6404223-6621053</t>
  </si>
  <si>
    <t>Sat Jan 28 18:34:54 PST 2023</t>
  </si>
  <si>
    <t>Walkerton</t>
  </si>
  <si>
    <t>N0G 2V0</t>
  </si>
  <si>
    <t>D01-1688758-4582656</t>
  </si>
  <si>
    <t>Sat Jan 28 18:24:26 PST 2023</t>
  </si>
  <si>
    <t>B078X1YCM2</t>
  </si>
  <si>
    <t>Leverage in Death: An Eve Dallas Novel</t>
  </si>
  <si>
    <t>D01-7180629-6928257</t>
  </si>
  <si>
    <t>Sat Jan 28 18:46:13 PST 2023</t>
  </si>
  <si>
    <t>N7G 1J2</t>
  </si>
  <si>
    <t>D01-4031223-3952225</t>
  </si>
  <si>
    <t>Sun Jan 29 03:13:42 PST 2023</t>
  </si>
  <si>
    <t>B00SRVJQP4</t>
  </si>
  <si>
    <t>The Double Life of Fidel Castro: My 17 Years as Personal Bodyguard to El Lider Maximo</t>
  </si>
  <si>
    <t>Sanchez, Juan Reinaldo</t>
  </si>
  <si>
    <t>L4E 0S2</t>
  </si>
  <si>
    <t>D01-5515417-6627465</t>
  </si>
  <si>
    <t>Sat Jan 28 19:14:05 PST 2023</t>
  </si>
  <si>
    <t>V5N 2P3</t>
  </si>
  <si>
    <t>D01-4676064-0349051</t>
  </si>
  <si>
    <t>Sat Jan 28 17:13:23 PST 2023</t>
  </si>
  <si>
    <t>T6G 2B6</t>
  </si>
  <si>
    <t>D01-6907036-6083401</t>
  </si>
  <si>
    <t>Sat Jan 28 19:05:30 PST 2023</t>
  </si>
  <si>
    <t>B08SKY4W14</t>
  </si>
  <si>
    <t>Gilded (Gilded Duology Book 1)</t>
  </si>
  <si>
    <t>D01-2068817-8240265</t>
  </si>
  <si>
    <t>Sat Jan 28 17:57:53 PST 2023</t>
  </si>
  <si>
    <t>B075DGJD7D</t>
  </si>
  <si>
    <t>Shocking the Medic (The Pulse Series Book 4)</t>
  </si>
  <si>
    <t>Otto, Elizabeth</t>
  </si>
  <si>
    <t>N8W 3V5</t>
  </si>
  <si>
    <t>D01-9691662-1203466</t>
  </si>
  <si>
    <t>Sat Jan 28 18:55:52 PST 2023</t>
  </si>
  <si>
    <t>B0818N5WNX</t>
  </si>
  <si>
    <t>The Story of China: The Epic History of a World Power from the Middle Kingdom to Mao and the China Dream</t>
  </si>
  <si>
    <t>Wood, Michael</t>
  </si>
  <si>
    <t>M4V 2W1</t>
  </si>
  <si>
    <t>D01-8064748-1213033</t>
  </si>
  <si>
    <t>Sat Jan 28 21:05:52 PST 2023</t>
  </si>
  <si>
    <t>M2N 6S4</t>
  </si>
  <si>
    <t>D01-1215449-6745854</t>
  </si>
  <si>
    <t>Sat Jan 28 21:12:32 PST 2023</t>
  </si>
  <si>
    <t>T3H 4T7</t>
  </si>
  <si>
    <t>D01-9580328-5533025</t>
  </si>
  <si>
    <t>Sat Jan 28 22:43:51 PST 2023</t>
  </si>
  <si>
    <t>T4R 2W3</t>
  </si>
  <si>
    <t>D01-6691054-1974639</t>
  </si>
  <si>
    <t>Sat Jan 28 20:56:02 PST 2023</t>
  </si>
  <si>
    <t>H2J 2J7</t>
  </si>
  <si>
    <t>D01-1414524-2521866</t>
  </si>
  <si>
    <t>Sat Jan 28 15:13:09 PST 2023</t>
  </si>
  <si>
    <t>Gloucester</t>
  </si>
  <si>
    <t>K1V2L3</t>
  </si>
  <si>
    <t>D01-4099912-1142659</t>
  </si>
  <si>
    <t>Sun Jan 29 01:21:57 PST 2023</t>
  </si>
  <si>
    <t>B08R2KXHGP</t>
  </si>
  <si>
    <t>A Taste for Poison: Eleven Deadly Molecules and the Killers Who Used Them</t>
  </si>
  <si>
    <t xml:space="preserve">Bradbury, Neil </t>
  </si>
  <si>
    <t>D01-7809639-7389003</t>
  </si>
  <si>
    <t>Sat Jan 28 20:28:44 PST 2023</t>
  </si>
  <si>
    <t>D01-6568831-1696202</t>
  </si>
  <si>
    <t>Sat Jan 28 19:20:39 PST 2023</t>
  </si>
  <si>
    <t>M4V 1P6</t>
  </si>
  <si>
    <t>D01-2230364-5817830</t>
  </si>
  <si>
    <t>Sun Jan 29 00:58:56 PST 2023</t>
  </si>
  <si>
    <t>B00GVQXW3O</t>
  </si>
  <si>
    <t>Break Out (Dark Desires Book 1)</t>
  </si>
  <si>
    <t>Croft, Nina</t>
  </si>
  <si>
    <t>L1T4B3</t>
  </si>
  <si>
    <t>D01-2179685-1373027</t>
  </si>
  <si>
    <t>Sat Jan 28 19:00:17 PST 2023</t>
  </si>
  <si>
    <t>B00699SAKS</t>
  </si>
  <si>
    <t>Death in the Silent Places</t>
  </si>
  <si>
    <t>Capstick, Peter Hathaway</t>
  </si>
  <si>
    <t>West Kelowna</t>
  </si>
  <si>
    <t>V4T 2S6</t>
  </si>
  <si>
    <t>D01-9724059-9757047</t>
  </si>
  <si>
    <t>Sun Jan 29 03:27:50 PST 2023</t>
  </si>
  <si>
    <t>B09NTKJMWX</t>
  </si>
  <si>
    <t>The Lindbergh Nanny: A Novel</t>
  </si>
  <si>
    <t>Fredericks, Mariah</t>
  </si>
  <si>
    <t>H3X 1E2</t>
  </si>
  <si>
    <t>D01-3936317-4467434</t>
  </si>
  <si>
    <t>Sat Jan 28 21:09:25 PST 2023</t>
  </si>
  <si>
    <t>D01-0734583-4221011</t>
  </si>
  <si>
    <t>Sat Jan 28 20:27:58 PST 2023</t>
  </si>
  <si>
    <t>M5M 4J3</t>
  </si>
  <si>
    <t>D01-5456597-5053039</t>
  </si>
  <si>
    <t>Sat Jan 28 23:37:33 PST 2023</t>
  </si>
  <si>
    <t>B078X2FHFW</t>
  </si>
  <si>
    <t>Purrder She Wrote: A Cat Cafe Mystery (Cat Cafe Mystery Series Book 2)</t>
  </si>
  <si>
    <t>Conte, Cate</t>
  </si>
  <si>
    <t>T6C 3L9</t>
  </si>
  <si>
    <t>D01-6856303-9561858</t>
  </si>
  <si>
    <t>Sat Jan 28 22:49:59 PST 2023</t>
  </si>
  <si>
    <t>V9B 0H3</t>
  </si>
  <si>
    <t>D01-2551256-1696220</t>
  </si>
  <si>
    <t>Sun Jan 29 04:26:54 PST 2023</t>
  </si>
  <si>
    <t>D01-9661403-3638627</t>
  </si>
  <si>
    <t>Sat Jan 28 23:39:56 PST 2023</t>
  </si>
  <si>
    <t>B07NTHGCZ9</t>
  </si>
  <si>
    <t>The Fifth Column: A Novel</t>
  </si>
  <si>
    <t>D01-8909397-3430660</t>
  </si>
  <si>
    <t>Sat Jan 28 22:24:49 PST 2023</t>
  </si>
  <si>
    <t>V6G 1N1</t>
  </si>
  <si>
    <t>D01-9359815-7539420</t>
  </si>
  <si>
    <t>Sun Jan 29 05:14:15 PST 2023</t>
  </si>
  <si>
    <t>B09CNFBLH6</t>
  </si>
  <si>
    <t>Geography Is Destiny: Britain and the World: A 10,000-Year History</t>
  </si>
  <si>
    <t>Morris, Ian</t>
  </si>
  <si>
    <t>H3G 1E8</t>
  </si>
  <si>
    <t>D01-9859768-3171467</t>
  </si>
  <si>
    <t>Sat Jan 28 22:58:05 PST 2023</t>
  </si>
  <si>
    <t>North Saanich</t>
  </si>
  <si>
    <t>V8L 5S1</t>
  </si>
  <si>
    <t>D01-5951783-3574623</t>
  </si>
  <si>
    <t>Sun Jan 29 05:49:06 PST 2023</t>
  </si>
  <si>
    <t>T9G 2H4</t>
  </si>
  <si>
    <t>D01-6292654-9248244</t>
  </si>
  <si>
    <t>Sun Jan 29 00:39:27 PST 2023</t>
  </si>
  <si>
    <t>B0927D374F</t>
  </si>
  <si>
    <t>Sundial</t>
  </si>
  <si>
    <t>T1P 1G1</t>
  </si>
  <si>
    <t>D01-6664880-4422664</t>
  </si>
  <si>
    <t>Sun Jan 29 07:29:58 PST 2023</t>
  </si>
  <si>
    <t>B08BYCTTZD</t>
  </si>
  <si>
    <t>A Heart Divided: The Definitive Edition (Legends of the Condor Heroes Book 4)</t>
  </si>
  <si>
    <t>D01-1347200-5638620</t>
  </si>
  <si>
    <t>Sun Jan 29 08:00:18 PST 2023</t>
  </si>
  <si>
    <t>B003P8QMKQ</t>
  </si>
  <si>
    <t>Wicked Highlander: A Dark Sword Novel</t>
  </si>
  <si>
    <t>Grant, Donna</t>
  </si>
  <si>
    <t>D01-9473447-8915462</t>
  </si>
  <si>
    <t>Sun Jan 29 08:01:23 PST 2023</t>
  </si>
  <si>
    <t>B005J4EXCS</t>
  </si>
  <si>
    <t>Darkest Highlander: A Dark Sword Novel</t>
  </si>
  <si>
    <t>D01-3605017-3517069</t>
  </si>
  <si>
    <t>Sun Jan 29 09:06:31 PST 2023</t>
  </si>
  <si>
    <t>B08R2JR4Z1</t>
  </si>
  <si>
    <t>Into the Forest: A Holocaust Story of Survival, Triumph, and Love</t>
  </si>
  <si>
    <t>Frankel, Rebecca</t>
  </si>
  <si>
    <t>D01-6332949-0045052</t>
  </si>
  <si>
    <t>Sun Jan 29 08:02:14 PST 2023</t>
  </si>
  <si>
    <t>B07S75Q664</t>
  </si>
  <si>
    <t>A Nearly Normal Family: A Novel</t>
  </si>
  <si>
    <t>Edvardsson, M. T.</t>
  </si>
  <si>
    <t>E2H 1A8</t>
  </si>
  <si>
    <t>D01-0270427-2966609</t>
  </si>
  <si>
    <t>Sun Jan 29 08:01:14 PST 2023</t>
  </si>
  <si>
    <t>B004VMV4JE</t>
  </si>
  <si>
    <t>Shadow Highlander: A Dark Sword Novel</t>
  </si>
  <si>
    <t>D01-6148175-9101010</t>
  </si>
  <si>
    <t>Sun Jan 29 08:01:06 PST 2023</t>
  </si>
  <si>
    <t>B004IZLRQY</t>
  </si>
  <si>
    <t>Untamed Highlander: A Dark Sword Novel</t>
  </si>
  <si>
    <t>D01-7627076-4416266</t>
  </si>
  <si>
    <t>Sun Jan 29 09:00:45 PST 2023</t>
  </si>
  <si>
    <t>D01-1431871-1929835</t>
  </si>
  <si>
    <t>Sun Jan 29 09:50:06 PST 2023</t>
  </si>
  <si>
    <t>D01-7475928-7942668</t>
  </si>
  <si>
    <t>Sun Jan 29 08:56:36 PST 2023</t>
  </si>
  <si>
    <t>D01-7357155-3315460</t>
  </si>
  <si>
    <t>Sun Jan 29 02:18:42 PST 2023</t>
  </si>
  <si>
    <t>D01-6595420-5261056</t>
  </si>
  <si>
    <t>Sun Jan 29 09:30:53 PST 2023</t>
  </si>
  <si>
    <t>D01-7010211-9571429</t>
  </si>
  <si>
    <t>Sun Jan 29 04:20:44 PST 2023</t>
  </si>
  <si>
    <t>D01-1711817-0301002</t>
  </si>
  <si>
    <t>Sun Jan 29 09:05:26 PST 2023</t>
  </si>
  <si>
    <t>D01-0394808-6201868</t>
  </si>
  <si>
    <t>Sun Jan 29 09:39:33 PST 2023</t>
  </si>
  <si>
    <t>B00OO10WWM</t>
  </si>
  <si>
    <t>The A Swing: The Alternative Approach to Great Golf</t>
  </si>
  <si>
    <t>Leadbetter, David</t>
  </si>
  <si>
    <t>M4T 1E3</t>
  </si>
  <si>
    <t>D01-3271697-1750619</t>
  </si>
  <si>
    <t>Sun Jan 29 09:20:10 PST 2023</t>
  </si>
  <si>
    <t>D01-8493444-1190616</t>
  </si>
  <si>
    <t>Sun Jan 29 09:54:25 PST 2023</t>
  </si>
  <si>
    <t>D01-8323638-7840264</t>
  </si>
  <si>
    <t>Sun Jan 29 09:22:19 PST 2023</t>
  </si>
  <si>
    <t>D01-0072979-8493046</t>
  </si>
  <si>
    <t>Sun Jan 29 11:15:37 PST 2023</t>
  </si>
  <si>
    <t>B00633PFQC</t>
  </si>
  <si>
    <t>What Money Can't Buy: The Moral Limits of Markets</t>
  </si>
  <si>
    <t>Sandel, Michael J.</t>
  </si>
  <si>
    <t>T2R 0E4</t>
  </si>
  <si>
    <t>D01-9777819-2457824</t>
  </si>
  <si>
    <t>Sun Jan 29 11:16:02 PST 2023</t>
  </si>
  <si>
    <t>B08FZ87C9M</t>
  </si>
  <si>
    <t>The Hitler Years: Triumph, 1933-1939</t>
  </si>
  <si>
    <t>McDonough, Frank</t>
  </si>
  <si>
    <t>D01-1846539-3993814</t>
  </si>
  <si>
    <t>Sun Jan 29 11:20:40 PST 2023</t>
  </si>
  <si>
    <t>B003JTHZCA</t>
  </si>
  <si>
    <t>Pray for Silence: A Kate Burkholder Novel</t>
  </si>
  <si>
    <t>K7C 0B1</t>
  </si>
  <si>
    <t>D01-4577951-7469056</t>
  </si>
  <si>
    <t>Sun Jan 29 04:38:00 PST 2023</t>
  </si>
  <si>
    <t>D01-0747560-8848251</t>
  </si>
  <si>
    <t>Sun Jan 29 11:04:41 PST 2023</t>
  </si>
  <si>
    <t>B09NTJQVLX</t>
  </si>
  <si>
    <t>Mistakes Were Made: A Novel</t>
  </si>
  <si>
    <t>Wilsner, Meryl</t>
  </si>
  <si>
    <t>Varennes</t>
  </si>
  <si>
    <t>J3X 1W1</t>
  </si>
  <si>
    <t>D01-8062286-7597058</t>
  </si>
  <si>
    <t>Sun Jan 29 05:00:13 PST 2023</t>
  </si>
  <si>
    <t>B014PC4C4I</t>
  </si>
  <si>
    <t>The Fifty-Year Mission: The Complete, Uncensored, Unauthorized Oral History of Star Trek: The First 25 Years</t>
  </si>
  <si>
    <t>Gross, Edward</t>
  </si>
  <si>
    <t>M6S 3R5</t>
  </si>
  <si>
    <t>D01-8391558-4864266</t>
  </si>
  <si>
    <t>Sun Jan 29 05:28:54 PST 2023</t>
  </si>
  <si>
    <t>M5A1K5</t>
  </si>
  <si>
    <t>D01-2074281-6409851</t>
  </si>
  <si>
    <t>Sun Jan 29 11:24:47 PST 2023</t>
  </si>
  <si>
    <t>B004TLH3C4</t>
  </si>
  <si>
    <t>Breaking Silence: A Kate Burkholder Novel</t>
  </si>
  <si>
    <t>D01-2193675-6243431</t>
  </si>
  <si>
    <t>Sun Jan 29 12:29:16 PST 2023</t>
  </si>
  <si>
    <t>M5V 0P4</t>
  </si>
  <si>
    <t>D01-0493646-8816207</t>
  </si>
  <si>
    <t>Sun Jan 29 06:54:43 PST 2023</t>
  </si>
  <si>
    <t>D01-9169095-1680203</t>
  </si>
  <si>
    <t>Sun Jan 29 05:57:41 PST 2023</t>
  </si>
  <si>
    <t>D01-0906728-7334646</t>
  </si>
  <si>
    <t>Sun Jan 29 12:32:04 PST 2023</t>
  </si>
  <si>
    <t>D01-3517304-2736237</t>
  </si>
  <si>
    <t>Sun Jan 29 07:08:19 PST 2023</t>
  </si>
  <si>
    <t>B07WPNG138</t>
  </si>
  <si>
    <t>The Echo Wife</t>
  </si>
  <si>
    <t>K2S 1G7</t>
  </si>
  <si>
    <t>D01-0852315-9043442</t>
  </si>
  <si>
    <t>Sun Jan 29 05:56:35 PST 2023</t>
  </si>
  <si>
    <t>D01-0893801-9443415</t>
  </si>
  <si>
    <t>Sun Jan 29 06:46:13 PST 2023</t>
  </si>
  <si>
    <t>M4X 1S4</t>
  </si>
  <si>
    <t>D01-4259343-5053065</t>
  </si>
  <si>
    <t>Sun Jan 29 14:24:58 PST 2023</t>
  </si>
  <si>
    <t>K1T 3W8</t>
  </si>
  <si>
    <t>D01-4300117-7587411</t>
  </si>
  <si>
    <t>Sun Jan 29 07:25:12 PST 2023</t>
  </si>
  <si>
    <t>prince albert</t>
  </si>
  <si>
    <t>S6X 0A7</t>
  </si>
  <si>
    <t>D01-4801016-9350658</t>
  </si>
  <si>
    <t>Sun Jan 29 08:12:49 PST 2023</t>
  </si>
  <si>
    <t>B0756HL8LR</t>
  </si>
  <si>
    <t>Witchmark (The Kingston Cycle Book 1)</t>
  </si>
  <si>
    <t>Polk, C. L.</t>
  </si>
  <si>
    <t>D01-0802903-1891421</t>
  </si>
  <si>
    <t>Sun Jan 29 14:37:55 PST 2023</t>
  </si>
  <si>
    <t>T3Z 3J8</t>
  </si>
  <si>
    <t>D01-9437740-8249838</t>
  </si>
  <si>
    <t>Sun Jan 29 08:47:38 PST 2023</t>
  </si>
  <si>
    <t>B076ZTC4GQ</t>
  </si>
  <si>
    <t>Baby Teeth: A Novel</t>
  </si>
  <si>
    <t>Stage, Zoje</t>
  </si>
  <si>
    <t>M5V3M8</t>
  </si>
  <si>
    <t>D01-5575265-6297838</t>
  </si>
  <si>
    <t>Sun Jan 29 15:23:24 PST 2023</t>
  </si>
  <si>
    <t>D01-4913874-4717004</t>
  </si>
  <si>
    <t>Sun Jan 29 15:39:32 PST 2023</t>
  </si>
  <si>
    <t>L1M 2B1</t>
  </si>
  <si>
    <t>D01-7245665-7830605</t>
  </si>
  <si>
    <t>Sun Jan 29 15:15:29 PST 2023</t>
  </si>
  <si>
    <t>K1K 4Z8</t>
  </si>
  <si>
    <t>D01-0870103-7113829</t>
  </si>
  <si>
    <t>Sun Jan 29 09:48:31 PST 2023</t>
  </si>
  <si>
    <t>B092T8WZ5W</t>
  </si>
  <si>
    <t>A Brush with Love: A Novel</t>
  </si>
  <si>
    <t>Eddings, Mazey</t>
  </si>
  <si>
    <t>D01-8924623-6297824</t>
  </si>
  <si>
    <t>Sun Jan 29 15:22:08 PST 2023</t>
  </si>
  <si>
    <t>V5N 5R6</t>
  </si>
  <si>
    <t>D01-1014450-7232252</t>
  </si>
  <si>
    <t>Sun Jan 29 09:04:40 PST 2023</t>
  </si>
  <si>
    <t>H2H 1V6</t>
  </si>
  <si>
    <t>D01-9412102-4429026</t>
  </si>
  <si>
    <t>Sun Jan 29 15:39:52 PST 2023</t>
  </si>
  <si>
    <t>D01-9914470-9648203</t>
  </si>
  <si>
    <t>Sun Jan 29 15:42:59 PST 2023</t>
  </si>
  <si>
    <t>K8N 4Z4</t>
  </si>
  <si>
    <t>D01-5811139-8934664</t>
  </si>
  <si>
    <t>Sun Jan 29 09:46:54 PST 2023</t>
  </si>
  <si>
    <t>B00BMKOO6S</t>
  </si>
  <si>
    <t>Scarcity: Why Having Too Little Means So Much</t>
  </si>
  <si>
    <t>Mullainathan, Sendhil</t>
  </si>
  <si>
    <t>V3C 4Y9</t>
  </si>
  <si>
    <t>D01-5989787-5293046</t>
  </si>
  <si>
    <t>Sun Jan 29 10:06:00 PST 2023</t>
  </si>
  <si>
    <t>B07D2BP6YJ</t>
  </si>
  <si>
    <t>Daughter of Moloka'i: A Novel</t>
  </si>
  <si>
    <t>D01-9850406-5693007</t>
  </si>
  <si>
    <t>Sun Jan 29 09:28:22 PST 2023</t>
  </si>
  <si>
    <t>V8N5X5</t>
  </si>
  <si>
    <t>D01-5859522-4739431</t>
  </si>
  <si>
    <t>Sun Jan 29 15:37:37 PST 2023</t>
  </si>
  <si>
    <t>B002LA0A3E</t>
  </si>
  <si>
    <t>The Spire: A Novel</t>
  </si>
  <si>
    <t>Patterson, Richard North</t>
  </si>
  <si>
    <t>R2Y2A2</t>
  </si>
  <si>
    <t>D01-6582623-6240226</t>
  </si>
  <si>
    <t>Sun Jan 29 12:21:38 PST 2023</t>
  </si>
  <si>
    <t>L6A 3J5</t>
  </si>
  <si>
    <t>D01-4377236-2813057</t>
  </si>
  <si>
    <t>Sun Jan 29 12:03:13 PST 2023</t>
  </si>
  <si>
    <t>H3S1H1</t>
  </si>
  <si>
    <t>D01-6195192-2064241</t>
  </si>
  <si>
    <t>Sun Jan 29 18:32:51 PST 2023</t>
  </si>
  <si>
    <t>B004WJR80U</t>
  </si>
  <si>
    <t>The Bates Method for Better Eyesight Without Glasses</t>
  </si>
  <si>
    <t xml:space="preserve">Bates, William Horatio </t>
  </si>
  <si>
    <t>R7B 4J2</t>
  </si>
  <si>
    <t>D01-7914732-3315446</t>
  </si>
  <si>
    <t>Sun Jan 29 18:05:34 PST 2023</t>
  </si>
  <si>
    <t>D01-8461866-6829038</t>
  </si>
  <si>
    <t>Sun Jan 29 18:38:53 PST 2023</t>
  </si>
  <si>
    <t>D01-8081097-0537828</t>
  </si>
  <si>
    <t>Sun Jan 29 17:59:39 PST 2023</t>
  </si>
  <si>
    <t>B0B3BL5PPL</t>
  </si>
  <si>
    <t>The Breach: The Untold Story of the Investigation into January 6th</t>
  </si>
  <si>
    <t>Riggleman, Denver</t>
  </si>
  <si>
    <t>K7M3C3</t>
  </si>
  <si>
    <t>D01-7503210-1667421</t>
  </si>
  <si>
    <t>Sun Jan 29 13:11:55 PST 2023</t>
  </si>
  <si>
    <t>B01N0NJ4XG</t>
  </si>
  <si>
    <t>Border: A Journey to the Edge of Europe</t>
  </si>
  <si>
    <t>Kassabova, Kapka</t>
  </si>
  <si>
    <t>K1S 0T7</t>
  </si>
  <si>
    <t>D01-6966162-3971431</t>
  </si>
  <si>
    <t>Sun Jan 29 19:10:03 PST 2023</t>
  </si>
  <si>
    <t>D01-2858522-7053052</t>
  </si>
  <si>
    <t>Sun Jan 29 12:14:47 PST 2023</t>
  </si>
  <si>
    <t>L3C 4J3</t>
  </si>
  <si>
    <t>D01-2861751-3453019</t>
  </si>
  <si>
    <t>Sun Jan 29 12:35:02 PST 2023</t>
  </si>
  <si>
    <t>Cote Saint-Luc</t>
  </si>
  <si>
    <t>H4W 0C1</t>
  </si>
  <si>
    <t>D01-8926740-2249807</t>
  </si>
  <si>
    <t>Sun Jan 29 18:36:12 PST 2023</t>
  </si>
  <si>
    <t>B07D2BKVQR</t>
  </si>
  <si>
    <t>Loonshots: How to Nurture the Crazy Ideas That Win Wars, Cure Diseases, and Transform Industries</t>
  </si>
  <si>
    <t>Bahcall, Safi</t>
  </si>
  <si>
    <t>T6W 1A9</t>
  </si>
  <si>
    <t>Sun Jan 29 18:40:25 PST 2023</t>
  </si>
  <si>
    <t>D01-6045121-9155467</t>
  </si>
  <si>
    <t>Sun Jan 29 12:40:34 PST 2023</t>
  </si>
  <si>
    <t>B08R2KC5Z7</t>
  </si>
  <si>
    <t>Defending Britta Stein: A Novel (Liam Taggart and Catherine Lockhart Book 6)</t>
  </si>
  <si>
    <t>H3Z 1E3</t>
  </si>
  <si>
    <t>D01-5178371-0960228</t>
  </si>
  <si>
    <t>Sun Jan 29 13:00:04 PST 2023</t>
  </si>
  <si>
    <t>Richards Landing</t>
  </si>
  <si>
    <t>P0R 1J0</t>
  </si>
  <si>
    <t>D01-2335659-7753841</t>
  </si>
  <si>
    <t>Sun Jan 29 12:39:04 PST 2023</t>
  </si>
  <si>
    <t>B00AEC8OVG</t>
  </si>
  <si>
    <t>Shattered Pillars (The Eternal Sky Book 2)</t>
  </si>
  <si>
    <t>Bear, Elizabeth</t>
  </si>
  <si>
    <t>D01-1104463-7875423</t>
  </si>
  <si>
    <t>Sun Jan 29 12:56:44 PST 2023</t>
  </si>
  <si>
    <t>H1L5Z5</t>
  </si>
  <si>
    <t>D01-6635267-7536245</t>
  </si>
  <si>
    <t>Sun Jan 29 19:02:09 PST 2023</t>
  </si>
  <si>
    <t>B09RVTLLVL</t>
  </si>
  <si>
    <t>Bliss Montage: Stories</t>
  </si>
  <si>
    <t>M6C 1T1</t>
  </si>
  <si>
    <t>D01-8778837-5347455</t>
  </si>
  <si>
    <t>Sun Jan 29 13:10:58 PST 2023</t>
  </si>
  <si>
    <t>K1H 7G5</t>
  </si>
  <si>
    <t>D01-4831504-5235416</t>
  </si>
  <si>
    <t>Sun Jan 29 13:56:08 PST 2023</t>
  </si>
  <si>
    <t>B003E4CXOK</t>
  </si>
  <si>
    <t>Flight of the Intruder: A Jake Grafton Novel (Jake Grafton Series Book 1)</t>
  </si>
  <si>
    <t>D01-7161349-0336203</t>
  </si>
  <si>
    <t>Sun Jan 29 14:19:26 PST 2023</t>
  </si>
  <si>
    <t>D01-0375227-3699440</t>
  </si>
  <si>
    <t>Sun Jan 29 13:57:01 PST 2023</t>
  </si>
  <si>
    <t>K1N 9M2</t>
  </si>
  <si>
    <t>D01-1613189-5683460</t>
  </si>
  <si>
    <t>Sun Jan 29 15:44:56 PST 2023</t>
  </si>
  <si>
    <t>B01LYYHDNF</t>
  </si>
  <si>
    <t>Ararat: A Novel</t>
  </si>
  <si>
    <t>Golden, Christopher</t>
  </si>
  <si>
    <t>D01-8587678-2467407</t>
  </si>
  <si>
    <t>Sun Jan 29 19:57:19 PST 2023</t>
  </si>
  <si>
    <t>B079DVL6D3</t>
  </si>
  <si>
    <t>The Darkness: A Thriller (The Hulda Series Book 1)</t>
  </si>
  <si>
    <t>D01-6726579-4221049</t>
  </si>
  <si>
    <t>Sun Jan 29 14:05:21 PST 2023</t>
  </si>
  <si>
    <t>D01-3181435-1677008</t>
  </si>
  <si>
    <t>Sun Jan 29 15:01:22 PST 2023</t>
  </si>
  <si>
    <t>M5V 1S5</t>
  </si>
  <si>
    <t>D01-7725366-1459426</t>
  </si>
  <si>
    <t>Sun Jan 29 16:02:58 PST 2023</t>
  </si>
  <si>
    <t>B003H4I4JU</t>
  </si>
  <si>
    <t>Speaker for the Dead (Ender Quintet Book 2)</t>
  </si>
  <si>
    <t>D01-5917247-9929849</t>
  </si>
  <si>
    <t>Sun Jan 29 17:07:47 PST 2023</t>
  </si>
  <si>
    <t>B01BSNFRJG</t>
  </si>
  <si>
    <t>Karolina's Twins: A Novel (Liam Taggart and Catherine Lockhart Book 3)</t>
  </si>
  <si>
    <t>D01-0007625-7424228</t>
  </si>
  <si>
    <t>Sun Jan 29 16:38:59 PST 2023</t>
  </si>
  <si>
    <t>D01-9739726-0297855</t>
  </si>
  <si>
    <t>Sun Jan 29 18:45:21 PST 2023</t>
  </si>
  <si>
    <t>D01-8528601-4493064</t>
  </si>
  <si>
    <t>Sun Jan 29 18:34:49 PST 2023</t>
  </si>
  <si>
    <t>H4E 4E1</t>
  </si>
  <si>
    <t>D01-6151811-8134626</t>
  </si>
  <si>
    <t>Sun Jan 29 19:40:02 PST 2023</t>
  </si>
  <si>
    <t>D01-8985422-9037006</t>
  </si>
  <si>
    <t>Sun Jan 29 19:36:18 PST 2023</t>
  </si>
  <si>
    <t>D01-3555888-4694633</t>
  </si>
  <si>
    <t>Sun Jan 29 19:30:38 PST 2023</t>
  </si>
  <si>
    <t>K2A 1A8</t>
  </si>
  <si>
    <t>D01-1965115-9769863</t>
  </si>
  <si>
    <t>Sun Jan 29 18:54:38 PST 2023</t>
  </si>
  <si>
    <t>B009WUG56M</t>
  </si>
  <si>
    <t>Chronicles of the Black Company (Chronicles of the Black Company Series Book 1)</t>
  </si>
  <si>
    <t>Cook, Glen</t>
  </si>
  <si>
    <t>K7K5G6</t>
  </si>
  <si>
    <t>D01-3554520-2909011</t>
  </si>
  <si>
    <t>Sun Jan 29 20:42:28 PST 2023</t>
  </si>
  <si>
    <t>T2J4J7</t>
  </si>
  <si>
    <t>D01-4213500-2832231</t>
  </si>
  <si>
    <t>Sun Jan 29 17:40:14 PST 2023</t>
  </si>
  <si>
    <t>K1V 9L1</t>
  </si>
  <si>
    <t>D01-0551524-2557047</t>
  </si>
  <si>
    <t>Sun Jan 29 17:55:33 PST 2023</t>
  </si>
  <si>
    <t>D01-7468059-8134626</t>
  </si>
  <si>
    <t>Sun Jan 29 18:52:37 PST 2023</t>
  </si>
  <si>
    <t>S7K3J9</t>
  </si>
  <si>
    <t>D01-1281650-4233827</t>
  </si>
  <si>
    <t>Sun Jan 29 18:39:24 PST 2023</t>
  </si>
  <si>
    <t>B084M1DCCN</t>
  </si>
  <si>
    <t>Less of a Stranger</t>
  </si>
  <si>
    <t>D01-2652513-8294620</t>
  </si>
  <si>
    <t>Sun Jan 29 18:34:59 PST 2023</t>
  </si>
  <si>
    <t>D01-6433618-0253043</t>
  </si>
  <si>
    <t>Sun Jan 29 21:37:15 PST 2023</t>
  </si>
  <si>
    <t>B0951RX59Z</t>
  </si>
  <si>
    <t>The Wedding Wager</t>
  </si>
  <si>
    <t>D01-7471369-4336261</t>
  </si>
  <si>
    <t>Sun Jan 29 23:50:08 PST 2023</t>
  </si>
  <si>
    <t>L3T 5J3</t>
  </si>
  <si>
    <t>D01-6602038-7283422</t>
  </si>
  <si>
    <t>Sun Jan 29 15:10:26 PST 2023</t>
  </si>
  <si>
    <t>R3V 1J2</t>
  </si>
  <si>
    <t>D01-4103988-1373049</t>
  </si>
  <si>
    <t>Sun Jan 29 18:29:36 PST 2023</t>
  </si>
  <si>
    <t>L1V 6S2</t>
  </si>
  <si>
    <t>D01-3137848-8397022</t>
  </si>
  <si>
    <t>Sun Jan 29 20:21:03 PST 2023</t>
  </si>
  <si>
    <t>T2S 1Z2</t>
  </si>
  <si>
    <t>D01-0850374-6272266</t>
  </si>
  <si>
    <t>Sun Jan 29 23:35:07 PST 2023</t>
  </si>
  <si>
    <t>D01-9211826-0800214</t>
  </si>
  <si>
    <t>Sun Jan 29 20:03:20 PST 2023</t>
  </si>
  <si>
    <t>D01-6990478-4189045</t>
  </si>
  <si>
    <t>Mon Jan 30 04:55:34 PST 2023</t>
  </si>
  <si>
    <t>J1E 2Z9</t>
  </si>
  <si>
    <t>D01-3546647-8781024</t>
  </si>
  <si>
    <t>Mon Jan 30 07:59:49 PST 2023</t>
  </si>
  <si>
    <t>B088DRB12V</t>
  </si>
  <si>
    <t>The Quick Fix: Why Fad Psychology Can't Cure Our Social Ills</t>
  </si>
  <si>
    <t>Singal, Jesse</t>
  </si>
  <si>
    <t>M4V 1H6</t>
  </si>
  <si>
    <t>D01-2023033-1049828</t>
  </si>
  <si>
    <t>Mon Jan 30 10:49:05 PST 2023</t>
  </si>
  <si>
    <t>N6J 3V9</t>
  </si>
  <si>
    <t>D01-5377450-0861005</t>
  </si>
  <si>
    <t>Mon Jan 30 03:55:20 PST 2023</t>
  </si>
  <si>
    <t>B0796XQBPY</t>
  </si>
  <si>
    <t>Feared: A Rosato &amp; DiNunzio Novel</t>
  </si>
  <si>
    <t>L7E 0E3</t>
  </si>
  <si>
    <t>D01-2169000-8835405</t>
  </si>
  <si>
    <t>Mon Jan 30 10:26:09 PST 2023</t>
  </si>
  <si>
    <t>D01-5707358-8294626</t>
  </si>
  <si>
    <t>Mon Jan 30 04:46:49 PST 2023</t>
  </si>
  <si>
    <t>V7H 2Y5</t>
  </si>
  <si>
    <t>D01-2989694-6566612</t>
  </si>
  <si>
    <t>Mon Jan 30 11:34:11 PST 2023</t>
  </si>
  <si>
    <t>M4L 6T1</t>
  </si>
  <si>
    <t>D01-9480261-2313809</t>
  </si>
  <si>
    <t>Mon Jan 30 07:21:43 PST 2023</t>
  </si>
  <si>
    <t>B0763S6JPW</t>
  </si>
  <si>
    <t>Before and Again: A Novel</t>
  </si>
  <si>
    <t>D01-1455795-7795408</t>
  </si>
  <si>
    <t>Mon Jan 30 12:01:22 PST 2023</t>
  </si>
  <si>
    <t>B00CQYAWU6</t>
  </si>
  <si>
    <t>The Partner Track: A Novel</t>
  </si>
  <si>
    <t>Wan, Helen</t>
  </si>
  <si>
    <t>T2N 0R7</t>
  </si>
  <si>
    <t>D01-8619353-2758632</t>
  </si>
  <si>
    <t>Mon Jan 30 06:31:37 PST 2023</t>
  </si>
  <si>
    <t>B0B2MMC6VR</t>
  </si>
  <si>
    <t>Crash</t>
  </si>
  <si>
    <t>Lush, Tamara</t>
  </si>
  <si>
    <t>D01-9983128-0381067</t>
  </si>
  <si>
    <t>Mon Jan 30 07:31:58 PST 2023</t>
  </si>
  <si>
    <t>V6S 0M2</t>
  </si>
  <si>
    <t>D01-6295942-4704220</t>
  </si>
  <si>
    <t>Mon Jan 30 08:38:29 PST 2023</t>
  </si>
  <si>
    <t>Y1A 3G8</t>
  </si>
  <si>
    <t>D01-3038305-8115408</t>
  </si>
  <si>
    <t>Mon Jan 30 08:04:43 PST 2023</t>
  </si>
  <si>
    <t>L9P 1R3</t>
  </si>
  <si>
    <t>D01-5403926-4902642</t>
  </si>
  <si>
    <t>Mon Jan 30 15:07:45 PST 2023</t>
  </si>
  <si>
    <t>B0BLLCLVS9</t>
  </si>
  <si>
    <t>Cozy Case Files, Volume 17: A Cozy Mystery Sampler</t>
  </si>
  <si>
    <t>D01-0765425-8422610</t>
  </si>
  <si>
    <t>Mon Jan 30 16:49:55 PST 2023</t>
  </si>
  <si>
    <t>J8Y 6K4</t>
  </si>
  <si>
    <t>B088QB4VRG</t>
  </si>
  <si>
    <t>Covet (Crave Book 3)</t>
  </si>
  <si>
    <t>B0945ZCKFK</t>
  </si>
  <si>
    <t>Charm (Crave Book 5)</t>
  </si>
  <si>
    <t>B08L1PGH7L</t>
  </si>
  <si>
    <t>Court (Crave Book 4)</t>
  </si>
  <si>
    <t>D01-3316428-1968247</t>
  </si>
  <si>
    <t>Mon Jan 30 13:31:02 PST 2023</t>
  </si>
  <si>
    <t>B09XL77CX2</t>
  </si>
  <si>
    <t>Talk Flirty to Me</t>
  </si>
  <si>
    <t>Hart, Livy</t>
  </si>
  <si>
    <t>D01-1737674-4073801</t>
  </si>
  <si>
    <t>Mon Jan 30 10:57:11 PST 2023</t>
  </si>
  <si>
    <t>V3V 2K7</t>
  </si>
  <si>
    <t>D01-3771814-1462609</t>
  </si>
  <si>
    <t>Mon Jan 30 18:03:40 PST 2023</t>
  </si>
  <si>
    <t>D01-5391785-4429018</t>
  </si>
  <si>
    <t>Mon Jan 30 10:56:51 PST 2023</t>
  </si>
  <si>
    <t>T5A 4J9</t>
  </si>
  <si>
    <t>D01-4112851-1961803</t>
  </si>
  <si>
    <t>Mon Jan 30 17:16:41 PST 2023</t>
  </si>
  <si>
    <t>B09NTL2HDJ</t>
  </si>
  <si>
    <t>The Grand Affair: John Singer Sargent in His World</t>
  </si>
  <si>
    <t>Fisher, Paul</t>
  </si>
  <si>
    <t>N2P 2B3</t>
  </si>
  <si>
    <t>D01-1391379-3353824</t>
  </si>
  <si>
    <t>Mon Jan 30 19:03:05 PST 2023</t>
  </si>
  <si>
    <t>B08R2K5C2M</t>
  </si>
  <si>
    <t>Garbo: Her Life, Her Films</t>
  </si>
  <si>
    <t>Gottlieb, Robert</t>
  </si>
  <si>
    <t>M6R 1H8</t>
  </si>
  <si>
    <t>D01-3403609-5760268</t>
  </si>
  <si>
    <t>Mon Sep 26 19:15:42 PDT 2022</t>
  </si>
  <si>
    <t>B09XL72RWP</t>
  </si>
  <si>
    <t>Exiles: A Novel</t>
  </si>
  <si>
    <t>L1Z 1M6</t>
  </si>
  <si>
    <t>D01-3528132-2669050</t>
  </si>
  <si>
    <t>Sun Jan 08 16:39:39 PST 2023</t>
  </si>
  <si>
    <t>V7R 4M5</t>
  </si>
  <si>
    <t>D01-1730318-2893026</t>
  </si>
  <si>
    <t>Tue Jan 03 13:19:58 PST 2023</t>
  </si>
  <si>
    <t>D01-6580643-1853025</t>
  </si>
  <si>
    <t>Sun Jan 29 17:45:50 PST 2023</t>
  </si>
  <si>
    <t>B09X42L7TM</t>
  </si>
  <si>
    <t>Waco Rising: David Koresh, the FBI, and the Birth of America's Modern Militias</t>
  </si>
  <si>
    <t>Cook, Kevin</t>
  </si>
  <si>
    <t>M4J 1X2</t>
  </si>
  <si>
    <t>D01-7291977-6493007</t>
  </si>
  <si>
    <t>Mon Jan 30 19:51:05 PST 2023</t>
  </si>
  <si>
    <t>N2T 1N8</t>
  </si>
  <si>
    <t>D01-4710968-1581024</t>
  </si>
  <si>
    <t>Mon Aug 01 23:05:59 PDT 2022</t>
  </si>
  <si>
    <t>D01-2621974-3990613</t>
  </si>
  <si>
    <t>Wed Sep 14 10:56:55 PDT 2022</t>
  </si>
  <si>
    <t>B09Y4666Q4</t>
  </si>
  <si>
    <t>Finlay Donovan Jumps the Gun: A Novel (The Finlay Donovan Series Book 3)</t>
  </si>
  <si>
    <t>D01-4574703-3974602</t>
  </si>
  <si>
    <t>Wed Apr 13 10:15:12 PDT 2022</t>
  </si>
  <si>
    <t>B09XL7N9XD</t>
  </si>
  <si>
    <t>The Terraformers</t>
  </si>
  <si>
    <t>M6S 2X6</t>
  </si>
  <si>
    <t>D01-3758375-9459430</t>
  </si>
  <si>
    <t>Mon Jan 30 15:17:20 PST 2023</t>
  </si>
  <si>
    <t>T6X 2H1</t>
  </si>
  <si>
    <t>D01-9081750-2109067</t>
  </si>
  <si>
    <t>Mon Jan 30 18:47:38 PST 2023</t>
  </si>
  <si>
    <t>B00L0IACUE</t>
  </si>
  <si>
    <t>For Women Only: A Revolutionary Guide to Reclaiming Your Sex Life</t>
  </si>
  <si>
    <t>Berman, Dr. Jennifer</t>
  </si>
  <si>
    <t>D01-7847764-6227460</t>
  </si>
  <si>
    <t>Wed Jun 01 00:57:28 PDT 2022</t>
  </si>
  <si>
    <t>D01-2414535-3689847</t>
  </si>
  <si>
    <t>Mon Jan 30 19:32:50 PST 2023</t>
  </si>
  <si>
    <t>H3W 2B8</t>
  </si>
  <si>
    <t>D01-3091471-1379419</t>
  </si>
  <si>
    <t>Thu Jun 09 13:22:04 PDT 2022</t>
  </si>
  <si>
    <t>K1J 6L4</t>
  </si>
  <si>
    <t>D01-2878767-4909066</t>
  </si>
  <si>
    <t>Sat Jan 21 15:23:39 PST 2023</t>
  </si>
  <si>
    <t>K1Y 3N1</t>
  </si>
  <si>
    <t>D01-4236613-6688256</t>
  </si>
  <si>
    <t>Mon Jan 30 13:51:48 PST 2023</t>
  </si>
  <si>
    <t>B09NJ51G82</t>
  </si>
  <si>
    <t>All the Women in My Brain: And Other Concerns</t>
  </si>
  <si>
    <t>Gilpin, Betty</t>
  </si>
  <si>
    <t>M4G 1A1</t>
  </si>
  <si>
    <t>D01-9315767-6387450</t>
  </si>
  <si>
    <t>Fri Jul 01 21:30:42 PDT 2022</t>
  </si>
  <si>
    <t>lethbridge</t>
  </si>
  <si>
    <t>T1H 7B3</t>
  </si>
  <si>
    <t>D01-2150081-5305846</t>
  </si>
  <si>
    <t>Wed May 18 08:57:21 PDT 2022</t>
  </si>
  <si>
    <t>B3M 4L4</t>
  </si>
  <si>
    <t>D01-7784554-3075421</t>
  </si>
  <si>
    <t>Mon Nov 28 10:23:26 PST 2022</t>
  </si>
  <si>
    <t>D01-4761505-1817818</t>
  </si>
  <si>
    <t>Sun Jan 29 18:15:56 PST 2023</t>
  </si>
  <si>
    <t>B09Y462D6Z</t>
  </si>
  <si>
    <t>Cobalt Red: How the Blood of the Congo Powers Our Lives</t>
  </si>
  <si>
    <t>Kara, Siddharth</t>
  </si>
  <si>
    <t>T6X 0P2</t>
  </si>
  <si>
    <t>D01-4189830-2672237</t>
  </si>
  <si>
    <t>Wed Aug 03 18:18:33 PDT 2022</t>
  </si>
  <si>
    <t>L7L 3W4</t>
  </si>
  <si>
    <t>D01-1184109-1203408</t>
  </si>
  <si>
    <t>Fri Jan 27 12:27:05 PST 2023</t>
  </si>
  <si>
    <t>V5V 1P5</t>
  </si>
  <si>
    <t>D01-4560085-9933018</t>
  </si>
  <si>
    <t>Fri Oct 28 15:35:26 PDT 2022</t>
  </si>
  <si>
    <t>D01-1942755-6912234</t>
  </si>
  <si>
    <t>Thu Aug 18 14:45:52 PDT 2022</t>
  </si>
  <si>
    <t>M4C 0A6</t>
  </si>
  <si>
    <t>D01-2289894-3107457</t>
  </si>
  <si>
    <t>Thu Jul 07 19:42:37 PDT 2022</t>
  </si>
  <si>
    <t>L3V 0S2</t>
  </si>
  <si>
    <t>D01-5340002-8041809</t>
  </si>
  <si>
    <t>Wed Dec 14 10:47:31 PST 2022</t>
  </si>
  <si>
    <t>K7K 0H3</t>
  </si>
  <si>
    <t>D01-4075963-0077054</t>
  </si>
  <si>
    <t>Mon Jan 30 14:53:41 PST 2023</t>
  </si>
  <si>
    <t>H4A 2Y5</t>
  </si>
  <si>
    <t>D01-6547890-8592215</t>
  </si>
  <si>
    <t>Sun Aug 07 13:59:02 PDT 2022</t>
  </si>
  <si>
    <t>R3G 2W6</t>
  </si>
  <si>
    <t>D01-9767488-0595430</t>
  </si>
  <si>
    <t>Mon Jan 30 17:46:51 PST 2023</t>
  </si>
  <si>
    <t>Dollard-des-Ormeaux</t>
  </si>
  <si>
    <t>H9G1L3</t>
  </si>
  <si>
    <t>D01-0870766-8813044</t>
  </si>
  <si>
    <t>Mon Jan 30 16:26:15 PST 2023</t>
  </si>
  <si>
    <t>T3N 0A6</t>
  </si>
  <si>
    <t>D01-8015589-6592234</t>
  </si>
  <si>
    <t>Mon Jan 30 12:19:08 PST 2023</t>
  </si>
  <si>
    <t>R3L1G5</t>
  </si>
  <si>
    <t>D01-5825024-0784219</t>
  </si>
  <si>
    <t>Sat Jan 14 08:35:27 PST 2023</t>
  </si>
  <si>
    <t>P3E 6L2</t>
  </si>
  <si>
    <t>D01-8257580-5581002</t>
  </si>
  <si>
    <t>Mon Jan 30 18:32:30 PST 2023</t>
  </si>
  <si>
    <t>B087RSY952</t>
  </si>
  <si>
    <t>Float Plan</t>
  </si>
  <si>
    <t>Doller, Trish</t>
  </si>
  <si>
    <t>E3B 1A9</t>
  </si>
  <si>
    <t>D01-3024657-8755420</t>
  </si>
  <si>
    <t>Sun Jan 22 11:26:46 PST 2023</t>
  </si>
  <si>
    <t>V6K 1G8</t>
  </si>
  <si>
    <t>D01-3620312-1312248</t>
  </si>
  <si>
    <t>Tue Jun 14 15:11:42 PDT 2022</t>
  </si>
  <si>
    <t>K2A3S4</t>
  </si>
  <si>
    <t>D01-0616871-5875448</t>
  </si>
  <si>
    <t>Sun Dec 18 04:50:41 PST 2022</t>
  </si>
  <si>
    <t>V8K 1T6</t>
  </si>
  <si>
    <t>D01-7230553-4656265</t>
  </si>
  <si>
    <t>Tue Dec 27 06:54:47 PST 2022</t>
  </si>
  <si>
    <t>B09Y46V951</t>
  </si>
  <si>
    <t>Maame: A Novel</t>
  </si>
  <si>
    <t>George, Jessica</t>
  </si>
  <si>
    <t>D01-0208595-2329854</t>
  </si>
  <si>
    <t>Thu Jan 26 18:12:58 PST 2023</t>
  </si>
  <si>
    <t>V1L 6M5</t>
  </si>
  <si>
    <t>D01-3514402-3113805</t>
  </si>
  <si>
    <t>Mon Jan 30 22:26:30 PST 2023</t>
  </si>
  <si>
    <t>B00ANI9G0O</t>
  </si>
  <si>
    <t>The Glass Bead Game: (Magister Ludi) A Novel</t>
  </si>
  <si>
    <t>D01-2853953-8528203</t>
  </si>
  <si>
    <t>Mon Jan 30 17:32:47 PST 2023</t>
  </si>
  <si>
    <t>B004OA62VS</t>
  </si>
  <si>
    <t>Stories I Only Tell My Friends: An Autobiography</t>
  </si>
  <si>
    <t>Lowe, Rob</t>
  </si>
  <si>
    <t>Carlisle</t>
  </si>
  <si>
    <t>L0R1H1</t>
  </si>
  <si>
    <t>D01-6879919-8848223</t>
  </si>
  <si>
    <t>Mon Jan 30 18:52:50 PST 2023</t>
  </si>
  <si>
    <t>M6R 2C4</t>
  </si>
  <si>
    <t>D01-5555484-7590626</t>
  </si>
  <si>
    <t>Wed Aug 10 15:35:16 PDT 2022</t>
  </si>
  <si>
    <t>D01-4478504-5133066</t>
  </si>
  <si>
    <t>Fri Oct 21 20:00:14 PDT 2022</t>
  </si>
  <si>
    <t>L9T 0J1</t>
  </si>
  <si>
    <t>D01-1570708-6707462</t>
  </si>
  <si>
    <t>Tue May 24 00:41:04 PDT 2022</t>
  </si>
  <si>
    <t>D01-4555001-0099455</t>
  </si>
  <si>
    <t>Mon Jan 30 15:24:17 PST 2023</t>
  </si>
  <si>
    <t>Hubley</t>
  </si>
  <si>
    <t>B3Z 1A6</t>
  </si>
  <si>
    <t>D01-9207513-2416259</t>
  </si>
  <si>
    <t>Mon Oct 10 16:19:06 PDT 2022</t>
  </si>
  <si>
    <t>D01-7710983-6797018</t>
  </si>
  <si>
    <t>Mon Nov 14 09:17:00 PST 2022</t>
  </si>
  <si>
    <t>D01-8888505-3840208</t>
  </si>
  <si>
    <t>Mon Jan 30 16:40:23 PST 2023</t>
  </si>
  <si>
    <t>D01-3249715-0569822</t>
  </si>
  <si>
    <t>Mon Jan 30 20:45:36 PST 2023</t>
  </si>
  <si>
    <t>K1S 2E2</t>
  </si>
  <si>
    <t>D01-2841690-9030638</t>
  </si>
  <si>
    <t>Mon Jan 30 20:27:20 PST 2023</t>
  </si>
  <si>
    <t>D01-7562262-0701017</t>
  </si>
  <si>
    <t>Mon Jan 30 16:40:36 PST 2023</t>
  </si>
  <si>
    <t>J9A 2E1</t>
  </si>
  <si>
    <t>D01-5060030-7385822</t>
  </si>
  <si>
    <t>Mon Jan 30 22:08:56 PST 2023</t>
  </si>
  <si>
    <t>H3G 0B7</t>
  </si>
  <si>
    <t>D01-7597896-1926630</t>
  </si>
  <si>
    <t>Mon Jan 30 19:01:13 PST 2023</t>
  </si>
  <si>
    <t>V7V 1K8</t>
  </si>
  <si>
    <t>D01-6767574-1315467</t>
  </si>
  <si>
    <t>Mon Jan 30 19:09:33 PST 2023</t>
  </si>
  <si>
    <t>H3Y 1P1</t>
  </si>
  <si>
    <t>D01-1052866-4953812</t>
  </si>
  <si>
    <t>Mon Jan 30 20:22:35 PST 2023</t>
  </si>
  <si>
    <t>D01-5156819-8630627</t>
  </si>
  <si>
    <t>Mon Jan 30 21:36:11 PST 2023</t>
  </si>
  <si>
    <t>N9G 1X8</t>
  </si>
  <si>
    <t>D01-8042128-6771466</t>
  </si>
  <si>
    <t>Mon Jan 30 20:13:45 PST 2023</t>
  </si>
  <si>
    <t>B09NKBVZ52</t>
  </si>
  <si>
    <t>The Genesis of Misery</t>
  </si>
  <si>
    <t>Yang, Neon</t>
  </si>
  <si>
    <t>M6R 1G5</t>
  </si>
  <si>
    <t>D01-2814138-6659409</t>
  </si>
  <si>
    <t>Mon Jan 30 19:43:14 PST 2023</t>
  </si>
  <si>
    <t>L1V 3K4</t>
  </si>
  <si>
    <t>D01-8247450-8976245</t>
  </si>
  <si>
    <t>Tue Jan 31 07:59:37 PST 2023</t>
  </si>
  <si>
    <t>D01-7814997-5078611</t>
  </si>
  <si>
    <t>Tue Jan 31 11:06:29 PST 2023</t>
  </si>
  <si>
    <t>D01-8111090-0201803</t>
  </si>
  <si>
    <t>Tue Jan 31 00:52:31 PST 2023</t>
  </si>
  <si>
    <t>B09H5JS22K</t>
  </si>
  <si>
    <t>All the Broken Girls</t>
  </si>
  <si>
    <t>Bond, Linda Hurtado</t>
  </si>
  <si>
    <t>D01-7182604-2659437</t>
  </si>
  <si>
    <t>Tue Jan 31 09:42:56 PST 2023</t>
  </si>
  <si>
    <t>N1G 4X7</t>
  </si>
  <si>
    <t>D01-8642380-3232238</t>
  </si>
  <si>
    <t>Tue Jan 31 04:43:37 PST 2023</t>
  </si>
  <si>
    <t>Moncton</t>
  </si>
  <si>
    <t>E1C 8Z9</t>
  </si>
  <si>
    <t>D01-6862719-9001823</t>
  </si>
  <si>
    <t>Tue Jan 31 05:50:57 PST 2023</t>
  </si>
  <si>
    <t>D01-3842189-9565037</t>
  </si>
  <si>
    <t>Tue Jan 31 12:52:23 PST 2023</t>
  </si>
  <si>
    <t>B09NTKCH8C</t>
  </si>
  <si>
    <t>Murder at Black Oaks: A Robin Lockwood Novel</t>
  </si>
  <si>
    <t>D01-9093149-3917060</t>
  </si>
  <si>
    <t>Tue Jan 31 06:44:15 PST 2023</t>
  </si>
  <si>
    <t>B06XKGL3MR</t>
  </si>
  <si>
    <t>The Witches' Tree: An Agatha Raisin Mystery (Agatha Raisin Mysteries Book 28)</t>
  </si>
  <si>
    <t>D01-8921530-1382666</t>
  </si>
  <si>
    <t>Tue Jan 31 12:54:07 PST 2023</t>
  </si>
  <si>
    <t>Florenceville Bristol</t>
  </si>
  <si>
    <t>E7L 3J1</t>
  </si>
  <si>
    <t>D01-8654956-8429060</t>
  </si>
  <si>
    <t>Tue Jan 31 14:11:48 PST 2023</t>
  </si>
  <si>
    <t>L'Ile-Perrot</t>
  </si>
  <si>
    <t>J7V 5Z2</t>
  </si>
  <si>
    <t>D01-8910228-0259415</t>
  </si>
  <si>
    <t>Tue Jan 31 09:26:35 PST 2023</t>
  </si>
  <si>
    <t>B087P5N75Y</t>
  </si>
  <si>
    <t>Night Shadow: A Night Tales Novel</t>
  </si>
  <si>
    <t>D01-5978699-9491456</t>
  </si>
  <si>
    <t>Tue Jan 31 06:17:58 PST 2023</t>
  </si>
  <si>
    <t>B003G83U6O</t>
  </si>
  <si>
    <t>Murphy's Law: A Molly Murphy Mystery (Molly Murphy Mysteries Book 1)</t>
  </si>
  <si>
    <t>D01-7668995-3331457</t>
  </si>
  <si>
    <t>Tue Jan 31 07:54:41 PST 2023</t>
  </si>
  <si>
    <t>D01-1578918-6829050</t>
  </si>
  <si>
    <t>Tue Jan 31 09:09:37 PST 2023</t>
  </si>
  <si>
    <t>T3B 3N2</t>
  </si>
  <si>
    <t>D01-9859014-2326663</t>
  </si>
  <si>
    <t>Tue Jan 31 09:49:21 PST 2023</t>
  </si>
  <si>
    <t>Hebron</t>
  </si>
  <si>
    <t>B5A 0B1</t>
  </si>
  <si>
    <t>D01-3168555-6790632</t>
  </si>
  <si>
    <t>Tue Jan 31 09:44:18 PST 2023</t>
  </si>
  <si>
    <t>B08PS6LKXP</t>
  </si>
  <si>
    <t>She's With Me</t>
  </si>
  <si>
    <t>V6R 2G2</t>
  </si>
  <si>
    <t>D01-9076618-1622647</t>
  </si>
  <si>
    <t>Tue Jan 31 09:25:05 PST 2023</t>
  </si>
  <si>
    <t>D01-2576827-6096237</t>
  </si>
  <si>
    <t>Tue Jan 31 10:19:31 PST 2023</t>
  </si>
  <si>
    <t>B00BIV1356</t>
  </si>
  <si>
    <t>Another View</t>
  </si>
  <si>
    <t>D01-8550244-0656229</t>
  </si>
  <si>
    <t>Tue Jan 31 16:54:34 PST 2023</t>
  </si>
  <si>
    <t>SAINT-LAURENT</t>
  </si>
  <si>
    <t>H4L 2H1</t>
  </si>
  <si>
    <t>D01-3911597-2211411</t>
  </si>
  <si>
    <t>Tue Jan 31 11:31:41 PST 2023</t>
  </si>
  <si>
    <t>N4S 3V6</t>
  </si>
  <si>
    <t>D01-0263102-7952255</t>
  </si>
  <si>
    <t>Tue Jan 31 17:01:06 PST 2023</t>
  </si>
  <si>
    <t>B01E3PS7XY</t>
  </si>
  <si>
    <t>The Inheritance: A Charles Lenox Mystery (Charles Lenox Mysteries Book 10)</t>
  </si>
  <si>
    <t>D01-4250776-6349052</t>
  </si>
  <si>
    <t>Tue Jan 31 11:09:08 PST 2023</t>
  </si>
  <si>
    <t>D01-4051165-4617839</t>
  </si>
  <si>
    <t>Tue Jan 31 17:32:23 PST 2023</t>
  </si>
  <si>
    <t>B00LKS1BFE</t>
  </si>
  <si>
    <t>Seventh Grave and No Body (Charley Davidson Book 7)</t>
  </si>
  <si>
    <t>D01-5326844-2208258</t>
  </si>
  <si>
    <t>Tue Jan 31 18:28:08 PST 2023</t>
  </si>
  <si>
    <t>C1A 6E5</t>
  </si>
  <si>
    <t>D01-4057341-7632203</t>
  </si>
  <si>
    <t>Tue Jan 31 11:59:43 PST 2023</t>
  </si>
  <si>
    <t>L3M5T4</t>
  </si>
  <si>
    <t>D01-3946419-0541007</t>
  </si>
  <si>
    <t>Tue Jan 31 12:58:45 PST 2023</t>
  </si>
  <si>
    <t>D01-8218990-0131411</t>
  </si>
  <si>
    <t>Tue Jan 31 19:10:44 PST 2023</t>
  </si>
  <si>
    <t>M4H 1L6</t>
  </si>
  <si>
    <t>D01-6827670-2454633</t>
  </si>
  <si>
    <t>Tue Jan 31 19:26:37 PST 2023</t>
  </si>
  <si>
    <t>M4S 3A7</t>
  </si>
  <si>
    <t>D01-6118691-7101015</t>
  </si>
  <si>
    <t>Tue Jan 31 15:09:34 PST 2023</t>
  </si>
  <si>
    <t>D01-7330159-2512267</t>
  </si>
  <si>
    <t>Tue Jan 31 16:18:09 PST 2023</t>
  </si>
  <si>
    <t>B00FO6NPIO</t>
  </si>
  <si>
    <t>The Goblin Emperor</t>
  </si>
  <si>
    <t>D01-1376357-0784237</t>
  </si>
  <si>
    <t>Tue Jan 31 16:48:38 PST 2023</t>
  </si>
  <si>
    <t>B07CWQJP96</t>
  </si>
  <si>
    <t>An Anonymous Girl: A Novel</t>
  </si>
  <si>
    <t>D01-5938751-9622651</t>
  </si>
  <si>
    <t>Tue Jan 31 17:53:52 PST 2023</t>
  </si>
  <si>
    <t>B08FZ7G8KZ</t>
  </si>
  <si>
    <t>The Name of the Game</t>
  </si>
  <si>
    <t>M9C 4Y5</t>
  </si>
  <si>
    <t>D01-5419047-1382614</t>
  </si>
  <si>
    <t>Tue Jan 31 16:56:45 PST 2023</t>
  </si>
  <si>
    <t>D01-9727739-2745842</t>
  </si>
  <si>
    <t>Tue Jan 31 22:19:25 PST 2023</t>
  </si>
  <si>
    <t>B002LATV16</t>
  </si>
  <si>
    <t>One Second After (A John Matherson Novel Book 1)</t>
  </si>
  <si>
    <t>Forstchen, William R.</t>
  </si>
  <si>
    <t>H4A 2J4</t>
  </si>
  <si>
    <t>D01-8219255-7427467</t>
  </si>
  <si>
    <t>Tue Jan 31 13:58:41 PST 2023</t>
  </si>
  <si>
    <t>D01-1342234-4262622</t>
  </si>
  <si>
    <t>Tue Jan 31 22:00:15 PST 2023</t>
  </si>
  <si>
    <t>T6V 0B7</t>
  </si>
  <si>
    <t>D01-9313125-1270657</t>
  </si>
  <si>
    <t>Tue Jan 31 20:41:25 PST 2023</t>
  </si>
  <si>
    <t>D01-8900933-5897849</t>
  </si>
  <si>
    <t>Tue Jan 31 14:37:18 PST 2023</t>
  </si>
  <si>
    <t>T3A 5V6</t>
  </si>
  <si>
    <t>D01-3758829-6064235</t>
  </si>
  <si>
    <t>Tue Jan 31 22:12:57 PST 2023</t>
  </si>
  <si>
    <t>T2P 2S6</t>
  </si>
  <si>
    <t>D01-8937822-3443452</t>
  </si>
  <si>
    <t>Tue Jan 31 21:47:00 PST 2023</t>
  </si>
  <si>
    <t>R7A 4T5</t>
  </si>
  <si>
    <t>D01-6134095-3033868</t>
  </si>
  <si>
    <t>Tue Jan 31 23:11:08 PST 2023</t>
  </si>
  <si>
    <t>V6H 1Y8</t>
  </si>
  <si>
    <t>D01-4176830-9296219</t>
  </si>
  <si>
    <t>Tue Jan 31 20:46:41 PST 2023</t>
  </si>
  <si>
    <t>V8X 4H4</t>
  </si>
  <si>
    <t>D01-5945248-0153852</t>
  </si>
  <si>
    <t>Tue Jan 31 20:47:55 PST 2023</t>
  </si>
  <si>
    <t>Sechelt</t>
  </si>
  <si>
    <t>V7Z 0M6</t>
  </si>
  <si>
    <t>D01-2896946-5958660</t>
  </si>
  <si>
    <t>Tue Jan 31 22:20:16 PST 2023</t>
  </si>
  <si>
    <t>Cumberland</t>
  </si>
  <si>
    <t>V0R 1S0</t>
  </si>
  <si>
    <t>D01-7317513-4841853</t>
  </si>
  <si>
    <t>Tue Jan 31 22:15:43 PST 2023</t>
  </si>
  <si>
    <t>V4T 1B1</t>
  </si>
  <si>
    <t>D01-6952710-8761864</t>
  </si>
  <si>
    <t>Tue Jan 31 16:10:22 PST 2023</t>
  </si>
  <si>
    <t>Bellevue</t>
  </si>
  <si>
    <t>T0K 0C0</t>
  </si>
  <si>
    <t>D01-3135059-0294608</t>
  </si>
  <si>
    <t>Tue Jan 31 21:04:27 PST 2023</t>
  </si>
  <si>
    <t>T4B 0R5</t>
  </si>
  <si>
    <t>D01-7896111-6317046</t>
  </si>
  <si>
    <t>Tue Jan 31 16:36:50 PST 2023</t>
  </si>
  <si>
    <t>T3G 3K8</t>
  </si>
  <si>
    <t>D01-5307906-7936256</t>
  </si>
  <si>
    <t>Tue Jan 31 18:34:26 PST 2023</t>
  </si>
  <si>
    <t>D01-5506991-9894630</t>
  </si>
  <si>
    <t>Tue Jan 31 17:29:43 PST 2023</t>
  </si>
  <si>
    <t>B00779RP0K</t>
  </si>
  <si>
    <t>The Viper: A Crime Novel</t>
  </si>
  <si>
    <t>Ostlundh, Hakan</t>
  </si>
  <si>
    <t>Lanark</t>
  </si>
  <si>
    <t>K0G 1K0</t>
  </si>
  <si>
    <t>D01-9385290-1984232</t>
  </si>
  <si>
    <t>Tue Jan 31 18:35:43 PST 2023</t>
  </si>
  <si>
    <t>L3Y 4X2</t>
  </si>
  <si>
    <t>D01-5065899-2291408</t>
  </si>
  <si>
    <t>Tue Jan 31 19:41:57 PST 2023</t>
  </si>
  <si>
    <t>N1R 5S3</t>
  </si>
  <si>
    <t>D01-0098820-4089854</t>
  </si>
  <si>
    <t>Tue Jan 31 17:36:19 PST 2023</t>
  </si>
  <si>
    <t>B06W552NS8</t>
  </si>
  <si>
    <t>Moxie: A Novel</t>
  </si>
  <si>
    <t>Mathieu, Jennifer</t>
  </si>
  <si>
    <t>M4K3R2</t>
  </si>
  <si>
    <t>D01-5001854-4249806</t>
  </si>
  <si>
    <t>Tue Jan 31 18:31:07 PST 2023</t>
  </si>
  <si>
    <t>B08R2K87FD</t>
  </si>
  <si>
    <t>Eating Salad Drunk: Haikus for the Burnout Age by Comedy Greats</t>
  </si>
  <si>
    <t>Henry, Gabe</t>
  </si>
  <si>
    <t>M5R3T8</t>
  </si>
  <si>
    <t>D01-3271021-3824249</t>
  </si>
  <si>
    <t>Tue Jan 31 19:55:05 PST 2023</t>
  </si>
  <si>
    <t>D01-3918107-9609815</t>
  </si>
  <si>
    <t>Tue Jan 31 18:58:05 PST 2023</t>
  </si>
  <si>
    <t>T5W 4M4</t>
  </si>
  <si>
    <t>D01-9265002-9888254</t>
  </si>
  <si>
    <t>Tue Jan 31 16:56:57 PST 2023</t>
  </si>
  <si>
    <t>N1E 6W8</t>
  </si>
  <si>
    <t>D01-6715760-7517061</t>
  </si>
  <si>
    <t>Tue Jan 31 20:05:54 PST 2023</t>
  </si>
  <si>
    <t>B01EROMI1S</t>
  </si>
  <si>
    <t>Binti: Home</t>
  </si>
  <si>
    <t>D01-0552971-8665800</t>
  </si>
  <si>
    <t>Tue Jan 31 19:16:39 PST 2023</t>
  </si>
  <si>
    <t>D01-7788037-3526652</t>
  </si>
  <si>
    <t>Tue Jan 31 20:44:11 PST 2023</t>
  </si>
  <si>
    <t>B00I1W5HOI</t>
  </si>
  <si>
    <t>Mary Queen of Scotland and The Isles: A Novel</t>
  </si>
  <si>
    <t>George, Margaret</t>
  </si>
  <si>
    <t>Niagara on the Lake</t>
  </si>
  <si>
    <t>D01-0692525-2278648</t>
  </si>
  <si>
    <t>Tue Jan 31 19:33:17 PST 2023</t>
  </si>
  <si>
    <t>D01-7277471-0253069</t>
  </si>
  <si>
    <t>Tue Jan 31 20:47:35 PST 2023</t>
  </si>
  <si>
    <t>B075JMK12L</t>
  </si>
  <si>
    <t>Jasmine Toguchi, Drummer Girl</t>
  </si>
  <si>
    <t>M4G2T1</t>
  </si>
  <si>
    <t>D01-8780024-4445049</t>
  </si>
  <si>
    <t>Tue Jan 31 20:47:56 PST 2023</t>
  </si>
  <si>
    <t>D01-6036437-5062602</t>
  </si>
  <si>
    <t>Tue Jan 31 21:40:54 PST 2023</t>
  </si>
  <si>
    <t>B088Q9CQZ4</t>
  </si>
  <si>
    <t>Light Chaser</t>
  </si>
  <si>
    <t>Hamilton, Peter F.</t>
  </si>
  <si>
    <t>D01-8390868-5913822</t>
  </si>
  <si>
    <t>Tue Jan 31 23:38:10 PST 2023</t>
  </si>
  <si>
    <t>B000Q80SQM</t>
  </si>
  <si>
    <t>Sugar Daddy: A Novel (Travis Book 1)</t>
  </si>
  <si>
    <t>D01-4082951-6102655</t>
  </si>
  <si>
    <t>Tue Jan 31 23:04:48 PST 2023</t>
  </si>
  <si>
    <t>D01-8439410-4528213</t>
  </si>
  <si>
    <t>Tue Jan 31 19:50:00 PST 2023</t>
  </si>
  <si>
    <t>K1V 1V7</t>
  </si>
  <si>
    <t>D01-4151017-8112225</t>
  </si>
  <si>
    <t>Tue Jan 31 19:35:10 PST 2023</t>
  </si>
  <si>
    <t>keswick</t>
  </si>
  <si>
    <t>L4P 3R6</t>
  </si>
  <si>
    <t>D01-6968774-8873835</t>
  </si>
  <si>
    <t>Tue Jan 31 22:08:02 PST 2023</t>
  </si>
  <si>
    <t>B00GVRVAXM</t>
  </si>
  <si>
    <t>No Good Men Among the Living: America, the Taliban, and the War through Afghan Eyes</t>
  </si>
  <si>
    <t>Gopal, Anand</t>
  </si>
  <si>
    <t>K1H 5W2</t>
  </si>
  <si>
    <t>D01-0078369-7750672</t>
  </si>
  <si>
    <t>Tue Jan 31 23:07:00 PST 2023</t>
  </si>
  <si>
    <t>Halfmoon Bay</t>
  </si>
  <si>
    <t>V0N1Y1</t>
  </si>
  <si>
    <t>D01-5571098-6813049</t>
  </si>
  <si>
    <t>Tue Jan 31 23:47:30 PST 2023</t>
  </si>
  <si>
    <t>Tax Rate</t>
  </si>
  <si>
    <t>Divisor</t>
  </si>
  <si>
    <t>Sale Amount US $</t>
  </si>
  <si>
    <t>Tax Amount US $</t>
  </si>
  <si>
    <t>Amazon Payment US $</t>
  </si>
  <si>
    <t xml:space="preserve">Sales Amount </t>
  </si>
  <si>
    <t>Sale Amount Canadian $ ( 
1.3492)</t>
  </si>
  <si>
    <t>Tax Amount Canadian  $ ( 
1.3492)</t>
  </si>
  <si>
    <t>Canada Postal Codes</t>
  </si>
  <si>
    <t>First Letter</t>
  </si>
  <si>
    <t>Provence</t>
  </si>
  <si>
    <t>Rate</t>
  </si>
  <si>
    <t>A</t>
  </si>
  <si>
    <t>B</t>
  </si>
  <si>
    <t>C</t>
  </si>
  <si>
    <t>E</t>
  </si>
  <si>
    <t>G</t>
  </si>
  <si>
    <t>H</t>
  </si>
  <si>
    <t>J</t>
  </si>
  <si>
    <t>K</t>
  </si>
  <si>
    <t>L</t>
  </si>
  <si>
    <t>M</t>
  </si>
  <si>
    <t>N</t>
  </si>
  <si>
    <t>P</t>
  </si>
  <si>
    <t>R</t>
  </si>
  <si>
    <t>S</t>
  </si>
  <si>
    <t>T</t>
  </si>
  <si>
    <t>V</t>
  </si>
  <si>
    <t>X</t>
  </si>
  <si>
    <t>NU/NT</t>
  </si>
  <si>
    <t>Y</t>
  </si>
  <si>
    <t>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</si>
</sst>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name val="Calibri"/>
      <family val="2"/>
      <scheme val="minor"/>
    </font>
    <font>
      <sz val="11"/>
      <color theme="1"/>
      <name val="Calibri"/>
      <family val="2"/>
      <scheme val="minor"/>
    </font>
    <font>
      <sz val="12"/>
      <color rgb="FF000000"/>
      <name val="Calibri"/>
      <family val="2"/>
      <scheme val="minor"/>
    </font>
    <font>
      <b/>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14" fontId="0" fillId="0" borderId="0" xfId="0" applyNumberFormat="1"/>
    <xf numFmtId="0" fontId="0" fillId="0" borderId="0" xfId="0" applyAlignment="1">
      <alignment horizontal="right" wrapText="1"/>
    </xf>
    <xf numFmtId="0" fontId="18" fillId="0" borderId="0" xfId="0" applyFont="1" applyAlignment="1">
      <alignment horizontal="right" wrapText="1"/>
    </xf>
    <xf numFmtId="0" fontId="18" fillId="33" borderId="0" xfId="0" applyFont="1" applyFill="1" applyAlignment="1">
      <alignment horizontal="right" wrapText="1"/>
    </xf>
    <xf numFmtId="0" fontId="19" fillId="0" borderId="0" xfId="0" applyFont="1"/>
    <xf numFmtId="4" fontId="0" fillId="0" borderId="0" xfId="0" applyNumberFormat="1"/>
    <xf numFmtId="0" fontId="0" fillId="33" borderId="0" xfId="0" applyFill="1"/>
    <xf numFmtId="0" fontId="20" fillId="0" borderId="0" xfId="0" applyFont="1"/>
    <xf numFmtId="0" fontId="21" fillId="0" borderId="0" xfId="0" applyFont="1"/>
    <xf numFmtId="0" fontId="21" fillId="0" borderId="0" xfId="0" applyFont="1" applyAlignment="1">
      <alignment horizontal="right"/>
    </xf>
    <xf numFmtId="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491"/>
  <sheetViews>
    <sheetView tabSelected="1" workbookViewId="0">
      <selection activeCell="E1" sqref="E1"/>
    </sheetView>
  </sheetViews>
  <sheetFormatPr baseColWidth="10" defaultRowHeight="16" x14ac:dyDescent="0.2"/>
  <cols>
    <col min="2" max="2" width="15.33203125" style="11" bestFit="1" customWidth="1"/>
    <col min="5" max="5" width="14.1640625" style="11" bestFit="1" customWidth="1"/>
    <col min="22" max="22" width="19" customWidth="1"/>
    <col min="23" max="23" width="19" bestFit="1" customWidth="1"/>
  </cols>
  <sheetData>
    <row r="1" spans="1:37" ht="51" x14ac:dyDescent="0.2">
      <c r="A1" t="s">
        <v>0</v>
      </c>
      <c r="B1" s="11" t="s">
        <v>1</v>
      </c>
      <c r="C1" t="s">
        <v>2</v>
      </c>
      <c r="D1" t="s">
        <v>3</v>
      </c>
      <c r="E1" s="1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10073</v>
      </c>
      <c r="AE1" t="s">
        <v>10074</v>
      </c>
      <c r="AF1" s="2" t="s">
        <v>10075</v>
      </c>
      <c r="AG1" s="2" t="s">
        <v>10076</v>
      </c>
      <c r="AH1" s="3" t="s">
        <v>10079</v>
      </c>
      <c r="AI1" s="3" t="s">
        <v>10080</v>
      </c>
      <c r="AJ1" s="3" t="s">
        <v>10077</v>
      </c>
      <c r="AK1" s="4" t="s">
        <v>10078</v>
      </c>
    </row>
    <row r="2" spans="1:37" x14ac:dyDescent="0.2">
      <c r="A2" s="1">
        <v>44957</v>
      </c>
      <c r="B2" s="11">
        <v>2557320493313</v>
      </c>
      <c r="C2" t="s">
        <v>150</v>
      </c>
      <c r="D2" t="s">
        <v>151</v>
      </c>
      <c r="E2" s="11">
        <v>9781250305411</v>
      </c>
      <c r="F2" t="s">
        <v>152</v>
      </c>
      <c r="G2" t="s">
        <v>153</v>
      </c>
      <c r="H2" t="s">
        <v>141</v>
      </c>
      <c r="I2">
        <v>1</v>
      </c>
      <c r="J2" t="s">
        <v>34</v>
      </c>
      <c r="K2" t="s">
        <v>35</v>
      </c>
      <c r="L2">
        <v>27.59</v>
      </c>
      <c r="M2" t="s">
        <v>36</v>
      </c>
      <c r="N2">
        <v>23.99</v>
      </c>
      <c r="O2" t="s">
        <v>36</v>
      </c>
      <c r="P2">
        <v>21.13</v>
      </c>
      <c r="Q2" t="s">
        <v>37</v>
      </c>
      <c r="R2">
        <v>18.37</v>
      </c>
      <c r="S2" t="s">
        <v>37</v>
      </c>
      <c r="T2">
        <v>2.76</v>
      </c>
      <c r="U2" t="s">
        <v>37</v>
      </c>
      <c r="V2" t="s">
        <v>154</v>
      </c>
      <c r="W2" t="s">
        <v>76</v>
      </c>
      <c r="X2" t="s">
        <v>40</v>
      </c>
      <c r="Y2" t="s">
        <v>155</v>
      </c>
      <c r="Z2">
        <v>-12.86</v>
      </c>
      <c r="AA2" t="s">
        <v>37</v>
      </c>
      <c r="AB2">
        <v>-2.76</v>
      </c>
      <c r="AC2" t="s">
        <v>37</v>
      </c>
      <c r="AD2" s="5">
        <f>VLOOKUP(LEFT(Y2,1),Sheet1!$A$4:$C$21,3,FALSE)</f>
        <v>13</v>
      </c>
      <c r="AE2">
        <f t="shared" ref="AE2:AE65" si="0">AD2+100</f>
        <v>113</v>
      </c>
      <c r="AF2" s="6">
        <f t="shared" ref="AF2:AF65" si="1">((P2/AE2)*100)*ABS(I2)</f>
        <v>18.699115044247787</v>
      </c>
      <c r="AG2">
        <f t="shared" ref="AG2:AG65" si="2">(TRUNC((AF2*AD2/100),2))</f>
        <v>2.4300000000000002</v>
      </c>
      <c r="AH2">
        <f t="shared" ref="AH2:AH65" si="3">TRUNC(AF2*1.3492,2)</f>
        <v>25.22</v>
      </c>
      <c r="AI2">
        <f t="shared" ref="AI2:AI65" si="4">TRUNC(AG2*
1.3492,2)</f>
        <v>3.27</v>
      </c>
      <c r="AJ2">
        <f t="shared" ref="AJ2:AJ65" si="5">((P2-T2)*0.7+T2)*ABS(I2)</f>
        <v>15.618999999999998</v>
      </c>
      <c r="AK2" s="7">
        <f t="shared" ref="AK2:AK65" si="6">IF(K2="REFUND",(-1*(AJ2-AG2)),(AJ2-AG2))</f>
        <v>-13.188999999999998</v>
      </c>
    </row>
    <row r="3" spans="1:37" x14ac:dyDescent="0.2">
      <c r="A3" s="1">
        <v>44957</v>
      </c>
      <c r="B3" s="11">
        <v>2557200051713</v>
      </c>
      <c r="C3" t="s">
        <v>143</v>
      </c>
      <c r="D3" t="s">
        <v>144</v>
      </c>
      <c r="E3" s="11">
        <v>9781250313119</v>
      </c>
      <c r="F3" t="s">
        <v>145</v>
      </c>
      <c r="G3" t="s">
        <v>146</v>
      </c>
      <c r="H3" t="s">
        <v>147</v>
      </c>
      <c r="I3">
        <v>1</v>
      </c>
      <c r="J3" t="s">
        <v>34</v>
      </c>
      <c r="K3" t="s">
        <v>35</v>
      </c>
      <c r="L3">
        <v>19.54</v>
      </c>
      <c r="M3" t="s">
        <v>36</v>
      </c>
      <c r="N3">
        <v>16.989999999999998</v>
      </c>
      <c r="O3" t="s">
        <v>36</v>
      </c>
      <c r="P3">
        <v>14.89</v>
      </c>
      <c r="Q3" t="s">
        <v>37</v>
      </c>
      <c r="R3">
        <v>12.95</v>
      </c>
      <c r="S3" t="s">
        <v>37</v>
      </c>
      <c r="T3">
        <v>1.94</v>
      </c>
      <c r="U3" t="s">
        <v>37</v>
      </c>
      <c r="V3" t="s">
        <v>148</v>
      </c>
      <c r="W3" t="s">
        <v>40</v>
      </c>
      <c r="X3" t="s">
        <v>85</v>
      </c>
      <c r="Y3" t="s">
        <v>149</v>
      </c>
      <c r="Z3">
        <v>-9.07</v>
      </c>
      <c r="AA3" t="s">
        <v>37</v>
      </c>
      <c r="AB3">
        <v>-1.94</v>
      </c>
      <c r="AC3" t="s">
        <v>37</v>
      </c>
      <c r="AD3" s="5">
        <v>15</v>
      </c>
      <c r="AE3">
        <f t="shared" si="0"/>
        <v>115</v>
      </c>
      <c r="AF3" s="6">
        <f t="shared" si="1"/>
        <v>12.947826086956521</v>
      </c>
      <c r="AG3">
        <f t="shared" si="2"/>
        <v>1.94</v>
      </c>
      <c r="AH3">
        <f t="shared" si="3"/>
        <v>17.46</v>
      </c>
      <c r="AI3">
        <f t="shared" si="4"/>
        <v>2.61</v>
      </c>
      <c r="AJ3">
        <f t="shared" si="5"/>
        <v>11.004999999999999</v>
      </c>
      <c r="AK3" s="7">
        <f t="shared" si="6"/>
        <v>-9.0649999999999995</v>
      </c>
    </row>
    <row r="4" spans="1:37" x14ac:dyDescent="0.2">
      <c r="A4" s="1">
        <v>44957</v>
      </c>
      <c r="B4" s="11">
        <v>2556855976193</v>
      </c>
      <c r="C4" t="s">
        <v>124</v>
      </c>
      <c r="D4" t="s">
        <v>125</v>
      </c>
      <c r="E4" s="11">
        <v>9781250890320</v>
      </c>
      <c r="F4" t="s">
        <v>126</v>
      </c>
      <c r="G4" t="s">
        <v>127</v>
      </c>
      <c r="H4" t="s">
        <v>128</v>
      </c>
      <c r="I4">
        <v>1</v>
      </c>
      <c r="J4" t="s">
        <v>34</v>
      </c>
      <c r="K4" t="s">
        <v>35</v>
      </c>
      <c r="L4">
        <v>19.54</v>
      </c>
      <c r="M4" t="s">
        <v>36</v>
      </c>
      <c r="N4">
        <v>16.989999999999998</v>
      </c>
      <c r="O4" t="s">
        <v>36</v>
      </c>
      <c r="P4">
        <v>14.85</v>
      </c>
      <c r="Q4" t="s">
        <v>37</v>
      </c>
      <c r="R4">
        <v>12.91</v>
      </c>
      <c r="S4" t="s">
        <v>37</v>
      </c>
      <c r="T4">
        <v>1.94</v>
      </c>
      <c r="U4" t="s">
        <v>37</v>
      </c>
      <c r="V4" t="s">
        <v>129</v>
      </c>
      <c r="W4" t="s">
        <v>130</v>
      </c>
      <c r="X4" t="s">
        <v>131</v>
      </c>
      <c r="Y4">
        <v>4812</v>
      </c>
      <c r="Z4">
        <v>-9.0399999999999991</v>
      </c>
      <c r="AA4" t="s">
        <v>37</v>
      </c>
      <c r="AB4">
        <v>-1.94</v>
      </c>
      <c r="AC4" t="s">
        <v>37</v>
      </c>
      <c r="AD4" s="5">
        <v>15</v>
      </c>
      <c r="AE4">
        <f t="shared" si="0"/>
        <v>115</v>
      </c>
      <c r="AF4" s="6">
        <f t="shared" si="1"/>
        <v>12.913043478260869</v>
      </c>
      <c r="AG4">
        <f t="shared" si="2"/>
        <v>1.93</v>
      </c>
      <c r="AH4">
        <f t="shared" si="3"/>
        <v>17.420000000000002</v>
      </c>
      <c r="AI4">
        <f t="shared" si="4"/>
        <v>2.6</v>
      </c>
      <c r="AJ4">
        <f t="shared" si="5"/>
        <v>10.976999999999999</v>
      </c>
      <c r="AK4" s="7">
        <f t="shared" si="6"/>
        <v>-9.0469999999999988</v>
      </c>
    </row>
    <row r="5" spans="1:37" x14ac:dyDescent="0.2">
      <c r="A5" s="1">
        <v>44957</v>
      </c>
      <c r="B5" s="11">
        <v>2556201120769</v>
      </c>
      <c r="C5" t="s">
        <v>70</v>
      </c>
      <c r="D5" t="s">
        <v>71</v>
      </c>
      <c r="E5" s="11">
        <v>9781250214522</v>
      </c>
      <c r="F5" t="s">
        <v>72</v>
      </c>
      <c r="G5" t="s">
        <v>73</v>
      </c>
      <c r="H5" t="s">
        <v>74</v>
      </c>
      <c r="I5">
        <v>1</v>
      </c>
      <c r="J5" t="s">
        <v>34</v>
      </c>
      <c r="K5" t="s">
        <v>35</v>
      </c>
      <c r="L5">
        <v>18.39</v>
      </c>
      <c r="M5" t="s">
        <v>36</v>
      </c>
      <c r="N5">
        <v>15.99</v>
      </c>
      <c r="O5" t="s">
        <v>36</v>
      </c>
      <c r="P5">
        <v>13.84</v>
      </c>
      <c r="Q5" t="s">
        <v>37</v>
      </c>
      <c r="R5">
        <v>12.03</v>
      </c>
      <c r="S5" t="s">
        <v>37</v>
      </c>
      <c r="T5">
        <v>1.81</v>
      </c>
      <c r="U5" t="s">
        <v>37</v>
      </c>
      <c r="V5" t="s">
        <v>75</v>
      </c>
      <c r="W5" t="s">
        <v>76</v>
      </c>
      <c r="X5" t="s">
        <v>40</v>
      </c>
      <c r="Y5" t="s">
        <v>77</v>
      </c>
      <c r="Z5">
        <v>-8.42</v>
      </c>
      <c r="AA5" t="s">
        <v>37</v>
      </c>
      <c r="AB5">
        <v>-1.81</v>
      </c>
      <c r="AC5" t="s">
        <v>37</v>
      </c>
      <c r="AD5" s="5">
        <f>VLOOKUP(LEFT(Y5,1),Sheet1!$A$4:$C$21,3,FALSE)</f>
        <v>13</v>
      </c>
      <c r="AE5">
        <f t="shared" si="0"/>
        <v>113</v>
      </c>
      <c r="AF5" s="6">
        <f t="shared" si="1"/>
        <v>12.247787610619469</v>
      </c>
      <c r="AG5">
        <f t="shared" si="2"/>
        <v>1.59</v>
      </c>
      <c r="AH5">
        <f t="shared" si="3"/>
        <v>16.52</v>
      </c>
      <c r="AI5">
        <f t="shared" si="4"/>
        <v>2.14</v>
      </c>
      <c r="AJ5">
        <f t="shared" si="5"/>
        <v>10.231</v>
      </c>
      <c r="AK5" s="7">
        <f t="shared" si="6"/>
        <v>-8.641</v>
      </c>
    </row>
    <row r="6" spans="1:37" x14ac:dyDescent="0.2">
      <c r="A6" s="1">
        <v>44957</v>
      </c>
      <c r="B6" s="11">
        <v>2556714232833</v>
      </c>
      <c r="C6" t="s">
        <v>110</v>
      </c>
      <c r="D6" t="s">
        <v>111</v>
      </c>
      <c r="E6" s="11">
        <v>9781250803832</v>
      </c>
      <c r="F6" t="s">
        <v>112</v>
      </c>
      <c r="G6" t="s">
        <v>113</v>
      </c>
      <c r="H6" t="s">
        <v>114</v>
      </c>
      <c r="I6">
        <v>1</v>
      </c>
      <c r="J6" t="s">
        <v>34</v>
      </c>
      <c r="K6" t="s">
        <v>35</v>
      </c>
      <c r="L6">
        <v>17.239999999999998</v>
      </c>
      <c r="M6" t="s">
        <v>36</v>
      </c>
      <c r="N6">
        <v>14.99</v>
      </c>
      <c r="O6" t="s">
        <v>36</v>
      </c>
      <c r="P6">
        <v>13.1</v>
      </c>
      <c r="Q6" t="s">
        <v>37</v>
      </c>
      <c r="R6">
        <v>11.39</v>
      </c>
      <c r="S6" t="s">
        <v>37</v>
      </c>
      <c r="T6">
        <v>1.71</v>
      </c>
      <c r="U6" t="s">
        <v>37</v>
      </c>
      <c r="V6" t="s">
        <v>115</v>
      </c>
      <c r="W6" t="s">
        <v>76</v>
      </c>
      <c r="X6" t="s">
        <v>40</v>
      </c>
      <c r="Y6" t="s">
        <v>116</v>
      </c>
      <c r="Z6">
        <v>-7.97</v>
      </c>
      <c r="AA6" t="s">
        <v>37</v>
      </c>
      <c r="AB6">
        <v>-1.71</v>
      </c>
      <c r="AC6" t="s">
        <v>37</v>
      </c>
      <c r="AD6" s="5">
        <f>VLOOKUP(LEFT(Y6,1),Sheet1!$A$4:$C$21,3,FALSE)</f>
        <v>13</v>
      </c>
      <c r="AE6">
        <f t="shared" si="0"/>
        <v>113</v>
      </c>
      <c r="AF6" s="6">
        <f t="shared" si="1"/>
        <v>11.592920353982301</v>
      </c>
      <c r="AG6">
        <f t="shared" si="2"/>
        <v>1.5</v>
      </c>
      <c r="AH6">
        <f t="shared" si="3"/>
        <v>15.64</v>
      </c>
      <c r="AI6">
        <f t="shared" si="4"/>
        <v>2.02</v>
      </c>
      <c r="AJ6">
        <f t="shared" si="5"/>
        <v>9.6829999999999998</v>
      </c>
      <c r="AK6" s="7">
        <f t="shared" si="6"/>
        <v>-8.1829999999999998</v>
      </c>
    </row>
    <row r="7" spans="1:37" x14ac:dyDescent="0.2">
      <c r="A7" s="1">
        <v>44957</v>
      </c>
      <c r="B7" s="11">
        <v>2556840815873</v>
      </c>
      <c r="C7" t="s">
        <v>117</v>
      </c>
      <c r="D7" t="s">
        <v>118</v>
      </c>
      <c r="E7" s="11">
        <v>9781466853447</v>
      </c>
      <c r="F7" t="s">
        <v>119</v>
      </c>
      <c r="G7" t="s">
        <v>120</v>
      </c>
      <c r="H7" t="s">
        <v>121</v>
      </c>
      <c r="I7">
        <v>1</v>
      </c>
      <c r="J7" t="s">
        <v>34</v>
      </c>
      <c r="K7" t="s">
        <v>35</v>
      </c>
      <c r="L7">
        <v>14.94</v>
      </c>
      <c r="M7" t="s">
        <v>36</v>
      </c>
      <c r="N7">
        <v>12.99</v>
      </c>
      <c r="O7" t="s">
        <v>36</v>
      </c>
      <c r="P7">
        <v>11.37</v>
      </c>
      <c r="Q7" t="s">
        <v>37</v>
      </c>
      <c r="R7">
        <v>9.8800000000000008</v>
      </c>
      <c r="S7" t="s">
        <v>37</v>
      </c>
      <c r="T7">
        <v>1.49</v>
      </c>
      <c r="U7" t="s">
        <v>37</v>
      </c>
      <c r="V7" t="s">
        <v>122</v>
      </c>
      <c r="W7" t="s">
        <v>76</v>
      </c>
      <c r="X7" t="s">
        <v>40</v>
      </c>
      <c r="Y7" t="s">
        <v>123</v>
      </c>
      <c r="Z7">
        <v>-6.92</v>
      </c>
      <c r="AA7" t="s">
        <v>37</v>
      </c>
      <c r="AB7">
        <v>-1.49</v>
      </c>
      <c r="AC7" t="s">
        <v>37</v>
      </c>
      <c r="AD7" s="5">
        <f>VLOOKUP(LEFT(Y7,1),Sheet1!$A$4:$C$21,3,FALSE)</f>
        <v>13</v>
      </c>
      <c r="AE7">
        <f t="shared" si="0"/>
        <v>113</v>
      </c>
      <c r="AF7" s="6">
        <f t="shared" si="1"/>
        <v>10.061946902654867</v>
      </c>
      <c r="AG7">
        <f t="shared" si="2"/>
        <v>1.3</v>
      </c>
      <c r="AH7">
        <f t="shared" si="3"/>
        <v>13.57</v>
      </c>
      <c r="AI7">
        <f t="shared" si="4"/>
        <v>1.75</v>
      </c>
      <c r="AJ7">
        <f t="shared" si="5"/>
        <v>8.4059999999999988</v>
      </c>
      <c r="AK7" s="7">
        <f t="shared" si="6"/>
        <v>-7.105999999999999</v>
      </c>
    </row>
    <row r="8" spans="1:37" x14ac:dyDescent="0.2">
      <c r="A8" s="1">
        <v>44957</v>
      </c>
      <c r="B8" s="11">
        <v>2556638498305</v>
      </c>
      <c r="C8" t="s">
        <v>103</v>
      </c>
      <c r="D8" t="s">
        <v>104</v>
      </c>
      <c r="E8" s="11">
        <v>9781429971317</v>
      </c>
      <c r="F8" t="s">
        <v>105</v>
      </c>
      <c r="G8" t="s">
        <v>106</v>
      </c>
      <c r="H8" t="s">
        <v>107</v>
      </c>
      <c r="I8">
        <v>1</v>
      </c>
      <c r="J8" t="s">
        <v>34</v>
      </c>
      <c r="K8" t="s">
        <v>35</v>
      </c>
      <c r="L8">
        <v>14.94</v>
      </c>
      <c r="M8" t="s">
        <v>36</v>
      </c>
      <c r="N8">
        <v>12.99</v>
      </c>
      <c r="O8" t="s">
        <v>36</v>
      </c>
      <c r="P8">
        <v>11.23</v>
      </c>
      <c r="Q8" t="s">
        <v>37</v>
      </c>
      <c r="R8">
        <v>9.76</v>
      </c>
      <c r="S8" t="s">
        <v>37</v>
      </c>
      <c r="T8">
        <v>1.47</v>
      </c>
      <c r="U8" t="s">
        <v>37</v>
      </c>
      <c r="V8" t="s">
        <v>108</v>
      </c>
      <c r="W8" t="s">
        <v>48</v>
      </c>
      <c r="X8" t="s">
        <v>40</v>
      </c>
      <c r="Y8" t="s">
        <v>109</v>
      </c>
      <c r="Z8">
        <v>-6.83</v>
      </c>
      <c r="AA8" t="s">
        <v>37</v>
      </c>
      <c r="AB8">
        <v>-1.47</v>
      </c>
      <c r="AC8" t="s">
        <v>37</v>
      </c>
      <c r="AD8" s="5">
        <f>VLOOKUP(LEFT(Y8,1),Sheet1!$A$4:$C$21,3,FALSE)</f>
        <v>5</v>
      </c>
      <c r="AE8">
        <f t="shared" si="0"/>
        <v>105</v>
      </c>
      <c r="AF8" s="6">
        <f t="shared" si="1"/>
        <v>10.695238095238095</v>
      </c>
      <c r="AG8">
        <f t="shared" si="2"/>
        <v>0.53</v>
      </c>
      <c r="AH8">
        <f t="shared" si="3"/>
        <v>14.43</v>
      </c>
      <c r="AI8">
        <f t="shared" si="4"/>
        <v>0.71</v>
      </c>
      <c r="AJ8">
        <f t="shared" si="5"/>
        <v>8.3019999999999996</v>
      </c>
      <c r="AK8" s="7">
        <f t="shared" si="6"/>
        <v>-7.7719999999999994</v>
      </c>
    </row>
    <row r="9" spans="1:37" x14ac:dyDescent="0.2">
      <c r="A9" s="1">
        <v>44957</v>
      </c>
      <c r="B9" s="11">
        <v>2557195483905</v>
      </c>
      <c r="C9" t="s">
        <v>137</v>
      </c>
      <c r="D9" t="s">
        <v>138</v>
      </c>
      <c r="E9" s="11">
        <v>9781466862661</v>
      </c>
      <c r="F9" t="s">
        <v>139</v>
      </c>
      <c r="G9" t="s">
        <v>140</v>
      </c>
      <c r="H9" t="s">
        <v>141</v>
      </c>
      <c r="I9">
        <v>1</v>
      </c>
      <c r="J9" t="s">
        <v>34</v>
      </c>
      <c r="K9" t="s">
        <v>35</v>
      </c>
      <c r="L9">
        <v>13.79</v>
      </c>
      <c r="M9" t="s">
        <v>36</v>
      </c>
      <c r="N9">
        <v>11.99</v>
      </c>
      <c r="O9" t="s">
        <v>36</v>
      </c>
      <c r="P9">
        <v>10.51</v>
      </c>
      <c r="Q9" t="s">
        <v>37</v>
      </c>
      <c r="R9">
        <v>9.14</v>
      </c>
      <c r="S9" t="s">
        <v>37</v>
      </c>
      <c r="T9">
        <v>1.37</v>
      </c>
      <c r="U9" t="s">
        <v>37</v>
      </c>
      <c r="V9" t="s">
        <v>142</v>
      </c>
      <c r="W9" t="s">
        <v>130</v>
      </c>
      <c r="X9" t="s">
        <v>131</v>
      </c>
      <c r="Y9">
        <v>4109</v>
      </c>
      <c r="Z9">
        <v>-6.4</v>
      </c>
      <c r="AA9" t="s">
        <v>37</v>
      </c>
      <c r="AB9">
        <v>-1.37</v>
      </c>
      <c r="AC9" t="s">
        <v>37</v>
      </c>
      <c r="AD9" s="5">
        <v>15</v>
      </c>
      <c r="AE9">
        <f t="shared" si="0"/>
        <v>115</v>
      </c>
      <c r="AF9" s="6">
        <f t="shared" si="1"/>
        <v>9.1391304347826079</v>
      </c>
      <c r="AG9">
        <f t="shared" si="2"/>
        <v>1.37</v>
      </c>
      <c r="AH9">
        <f t="shared" si="3"/>
        <v>12.33</v>
      </c>
      <c r="AI9">
        <f t="shared" si="4"/>
        <v>1.84</v>
      </c>
      <c r="AJ9">
        <f t="shared" si="5"/>
        <v>7.7679999999999998</v>
      </c>
      <c r="AK9" s="7">
        <f t="shared" si="6"/>
        <v>-6.3979999999999997</v>
      </c>
    </row>
    <row r="10" spans="1:37" x14ac:dyDescent="0.2">
      <c r="A10" s="1">
        <v>44957</v>
      </c>
      <c r="B10" s="11">
        <v>2407116432129</v>
      </c>
      <c r="C10" t="s">
        <v>42</v>
      </c>
      <c r="D10" t="s">
        <v>43</v>
      </c>
      <c r="E10" s="11">
        <v>9781429922258</v>
      </c>
      <c r="F10" t="s">
        <v>44</v>
      </c>
      <c r="G10" t="s">
        <v>45</v>
      </c>
      <c r="H10" t="s">
        <v>46</v>
      </c>
      <c r="I10">
        <v>1</v>
      </c>
      <c r="J10" t="s">
        <v>34</v>
      </c>
      <c r="K10" t="s">
        <v>35</v>
      </c>
      <c r="L10">
        <v>12.64</v>
      </c>
      <c r="M10" t="s">
        <v>36</v>
      </c>
      <c r="N10">
        <v>10.99</v>
      </c>
      <c r="O10" t="s">
        <v>36</v>
      </c>
      <c r="P10">
        <v>9.51</v>
      </c>
      <c r="Q10" t="s">
        <v>37</v>
      </c>
      <c r="R10">
        <v>8.27</v>
      </c>
      <c r="S10" t="s">
        <v>37</v>
      </c>
      <c r="T10">
        <v>1.24</v>
      </c>
      <c r="U10" t="s">
        <v>37</v>
      </c>
      <c r="V10" t="s">
        <v>47</v>
      </c>
      <c r="W10" t="s">
        <v>48</v>
      </c>
      <c r="X10" t="s">
        <v>40</v>
      </c>
      <c r="Y10" t="s">
        <v>49</v>
      </c>
      <c r="Z10">
        <v>-5.79</v>
      </c>
      <c r="AA10" t="s">
        <v>37</v>
      </c>
      <c r="AB10">
        <v>-1.24</v>
      </c>
      <c r="AC10" t="s">
        <v>37</v>
      </c>
      <c r="AD10" s="5">
        <f>VLOOKUP(LEFT(Y10,1),Sheet1!$A$4:$C$21,3,FALSE)</f>
        <v>5</v>
      </c>
      <c r="AE10">
        <f t="shared" si="0"/>
        <v>105</v>
      </c>
      <c r="AF10" s="6">
        <f t="shared" si="1"/>
        <v>9.0571428571428569</v>
      </c>
      <c r="AG10">
        <f t="shared" si="2"/>
        <v>0.45</v>
      </c>
      <c r="AH10">
        <f t="shared" si="3"/>
        <v>12.21</v>
      </c>
      <c r="AI10">
        <f t="shared" si="4"/>
        <v>0.6</v>
      </c>
      <c r="AJ10">
        <f t="shared" si="5"/>
        <v>7.0289999999999999</v>
      </c>
      <c r="AK10" s="7">
        <f t="shared" si="6"/>
        <v>-6.5789999999999997</v>
      </c>
    </row>
    <row r="11" spans="1:37" x14ac:dyDescent="0.2">
      <c r="A11" s="1">
        <v>44957</v>
      </c>
      <c r="B11" s="11">
        <v>2556207343105</v>
      </c>
      <c r="C11" t="s">
        <v>78</v>
      </c>
      <c r="D11" t="s">
        <v>79</v>
      </c>
      <c r="E11" s="11">
        <v>9781627792189</v>
      </c>
      <c r="F11" t="s">
        <v>80</v>
      </c>
      <c r="G11" t="s">
        <v>81</v>
      </c>
      <c r="H11" t="s">
        <v>82</v>
      </c>
      <c r="I11">
        <v>1</v>
      </c>
      <c r="J11" t="s">
        <v>34</v>
      </c>
      <c r="K11" t="s">
        <v>35</v>
      </c>
      <c r="L11">
        <v>12.64</v>
      </c>
      <c r="M11" t="s">
        <v>36</v>
      </c>
      <c r="N11">
        <v>10.99</v>
      </c>
      <c r="O11" t="s">
        <v>36</v>
      </c>
      <c r="P11">
        <v>9.52</v>
      </c>
      <c r="Q11" t="s">
        <v>37</v>
      </c>
      <c r="R11">
        <v>8.27</v>
      </c>
      <c r="S11" t="s">
        <v>37</v>
      </c>
      <c r="T11">
        <v>1.25</v>
      </c>
      <c r="U11" t="s">
        <v>37</v>
      </c>
      <c r="V11" t="s">
        <v>83</v>
      </c>
      <c r="W11" t="s">
        <v>84</v>
      </c>
      <c r="X11" t="s">
        <v>85</v>
      </c>
      <c r="Y11" t="s">
        <v>86</v>
      </c>
      <c r="Z11">
        <v>-5.79</v>
      </c>
      <c r="AA11" t="s">
        <v>37</v>
      </c>
      <c r="AB11">
        <v>-1.25</v>
      </c>
      <c r="AC11" t="s">
        <v>37</v>
      </c>
      <c r="AD11" s="5">
        <v>15</v>
      </c>
      <c r="AE11">
        <f t="shared" si="0"/>
        <v>115</v>
      </c>
      <c r="AF11" s="6">
        <f t="shared" si="1"/>
        <v>8.2782608695652176</v>
      </c>
      <c r="AG11">
        <f t="shared" si="2"/>
        <v>1.24</v>
      </c>
      <c r="AH11">
        <f t="shared" si="3"/>
        <v>11.16</v>
      </c>
      <c r="AI11">
        <f t="shared" si="4"/>
        <v>1.67</v>
      </c>
      <c r="AJ11">
        <f t="shared" si="5"/>
        <v>7.0389999999999997</v>
      </c>
      <c r="AK11" s="7">
        <f t="shared" si="6"/>
        <v>-5.7989999999999995</v>
      </c>
    </row>
    <row r="12" spans="1:37" x14ac:dyDescent="0.2">
      <c r="A12" s="1">
        <v>44957</v>
      </c>
      <c r="B12" s="11">
        <v>2557187455489</v>
      </c>
      <c r="C12" t="s">
        <v>132</v>
      </c>
      <c r="D12" t="s">
        <v>133</v>
      </c>
      <c r="E12" s="11">
        <v>9781250311825</v>
      </c>
      <c r="F12" t="s">
        <v>134</v>
      </c>
      <c r="G12" t="s">
        <v>135</v>
      </c>
      <c r="H12" t="s">
        <v>91</v>
      </c>
      <c r="I12">
        <v>1</v>
      </c>
      <c r="J12" t="s">
        <v>34</v>
      </c>
      <c r="K12" t="s">
        <v>35</v>
      </c>
      <c r="L12">
        <v>8.0399999999999991</v>
      </c>
      <c r="M12" t="s">
        <v>36</v>
      </c>
      <c r="N12">
        <v>6.99</v>
      </c>
      <c r="O12" t="s">
        <v>36</v>
      </c>
      <c r="P12">
        <v>6.1</v>
      </c>
      <c r="Q12" t="s">
        <v>37</v>
      </c>
      <c r="R12">
        <v>5.3</v>
      </c>
      <c r="S12" t="s">
        <v>37</v>
      </c>
      <c r="T12">
        <v>0.8</v>
      </c>
      <c r="U12" t="s">
        <v>37</v>
      </c>
      <c r="V12" t="s">
        <v>47</v>
      </c>
      <c r="W12" t="s">
        <v>48</v>
      </c>
      <c r="X12" t="s">
        <v>40</v>
      </c>
      <c r="Y12" t="s">
        <v>136</v>
      </c>
      <c r="Z12">
        <v>-3.71</v>
      </c>
      <c r="AA12" t="s">
        <v>37</v>
      </c>
      <c r="AB12">
        <v>-0.8</v>
      </c>
      <c r="AC12" t="s">
        <v>37</v>
      </c>
      <c r="AD12" s="5">
        <f>VLOOKUP(LEFT(Y12,1),Sheet1!$A$4:$C$21,3,FALSE)</f>
        <v>5</v>
      </c>
      <c r="AE12">
        <f t="shared" si="0"/>
        <v>105</v>
      </c>
      <c r="AF12" s="6">
        <f t="shared" si="1"/>
        <v>5.8095238095238084</v>
      </c>
      <c r="AG12">
        <f t="shared" si="2"/>
        <v>0.28999999999999998</v>
      </c>
      <c r="AH12">
        <f t="shared" si="3"/>
        <v>7.83</v>
      </c>
      <c r="AI12">
        <f t="shared" si="4"/>
        <v>0.39</v>
      </c>
      <c r="AJ12">
        <f t="shared" si="5"/>
        <v>4.51</v>
      </c>
      <c r="AK12" s="7">
        <f t="shared" si="6"/>
        <v>-4.22</v>
      </c>
    </row>
    <row r="13" spans="1:37" x14ac:dyDescent="0.2">
      <c r="A13" s="1">
        <v>44957</v>
      </c>
      <c r="B13" s="11">
        <v>2556372165377</v>
      </c>
      <c r="C13" t="s">
        <v>87</v>
      </c>
      <c r="D13" t="s">
        <v>88</v>
      </c>
      <c r="E13" s="11">
        <v>9781466812048</v>
      </c>
      <c r="F13" t="s">
        <v>89</v>
      </c>
      <c r="G13" t="s">
        <v>90</v>
      </c>
      <c r="H13" t="s">
        <v>91</v>
      </c>
      <c r="I13">
        <v>1</v>
      </c>
      <c r="J13" t="s">
        <v>34</v>
      </c>
      <c r="K13" t="s">
        <v>35</v>
      </c>
      <c r="L13">
        <v>5.74</v>
      </c>
      <c r="M13" t="s">
        <v>36</v>
      </c>
      <c r="N13">
        <v>4.99</v>
      </c>
      <c r="O13" t="s">
        <v>36</v>
      </c>
      <c r="P13">
        <v>4.3099999999999996</v>
      </c>
      <c r="Q13" t="s">
        <v>37</v>
      </c>
      <c r="R13">
        <v>3.75</v>
      </c>
      <c r="S13" t="s">
        <v>37</v>
      </c>
      <c r="T13">
        <v>0.56000000000000005</v>
      </c>
      <c r="U13" t="s">
        <v>37</v>
      </c>
      <c r="V13" t="s">
        <v>92</v>
      </c>
      <c r="W13" t="s">
        <v>93</v>
      </c>
      <c r="X13" t="s">
        <v>85</v>
      </c>
      <c r="Y13" t="s">
        <v>94</v>
      </c>
      <c r="Z13">
        <v>-2.63</v>
      </c>
      <c r="AA13" t="s">
        <v>37</v>
      </c>
      <c r="AB13">
        <v>-0.56000000000000005</v>
      </c>
      <c r="AC13" t="s">
        <v>37</v>
      </c>
      <c r="AD13" s="5">
        <v>15</v>
      </c>
      <c r="AE13">
        <f t="shared" si="0"/>
        <v>115</v>
      </c>
      <c r="AF13" s="6">
        <f t="shared" si="1"/>
        <v>3.747826086956521</v>
      </c>
      <c r="AG13">
        <f t="shared" si="2"/>
        <v>0.56000000000000005</v>
      </c>
      <c r="AH13">
        <f t="shared" si="3"/>
        <v>5.05</v>
      </c>
      <c r="AI13">
        <f t="shared" si="4"/>
        <v>0.75</v>
      </c>
      <c r="AJ13">
        <f t="shared" si="5"/>
        <v>3.1849999999999996</v>
      </c>
      <c r="AK13" s="7">
        <f t="shared" si="6"/>
        <v>-2.6249999999999996</v>
      </c>
    </row>
    <row r="14" spans="1:37" x14ac:dyDescent="0.2">
      <c r="A14" s="1">
        <v>44957</v>
      </c>
      <c r="B14" s="11">
        <v>2431767600641</v>
      </c>
      <c r="C14" t="s">
        <v>56</v>
      </c>
      <c r="D14" t="s">
        <v>57</v>
      </c>
      <c r="E14" s="11">
        <v>9780765384850</v>
      </c>
      <c r="F14" t="s">
        <v>58</v>
      </c>
      <c r="G14" t="s">
        <v>59</v>
      </c>
      <c r="H14" t="s">
        <v>33</v>
      </c>
      <c r="I14">
        <v>1</v>
      </c>
      <c r="J14" t="s">
        <v>34</v>
      </c>
      <c r="K14" t="s">
        <v>35</v>
      </c>
      <c r="L14">
        <v>4.59</v>
      </c>
      <c r="M14" t="s">
        <v>36</v>
      </c>
      <c r="N14">
        <v>3.99</v>
      </c>
      <c r="O14" t="s">
        <v>36</v>
      </c>
      <c r="P14">
        <v>3.52</v>
      </c>
      <c r="Q14" t="s">
        <v>37</v>
      </c>
      <c r="R14">
        <v>3.06</v>
      </c>
      <c r="S14" t="s">
        <v>37</v>
      </c>
      <c r="T14">
        <v>0.46</v>
      </c>
      <c r="U14" t="s">
        <v>37</v>
      </c>
      <c r="V14" t="s">
        <v>38</v>
      </c>
      <c r="W14" t="s">
        <v>39</v>
      </c>
      <c r="X14" t="s">
        <v>40</v>
      </c>
      <c r="Y14" t="s">
        <v>41</v>
      </c>
      <c r="Z14">
        <v>-2.14</v>
      </c>
      <c r="AA14" t="s">
        <v>37</v>
      </c>
      <c r="AB14">
        <v>-0.46</v>
      </c>
      <c r="AC14" t="s">
        <v>37</v>
      </c>
      <c r="AD14" s="5">
        <f>VLOOKUP(LEFT(Y14,1),Sheet1!$A$4:$C$21,3,FALSE)</f>
        <v>5</v>
      </c>
      <c r="AE14">
        <f t="shared" si="0"/>
        <v>105</v>
      </c>
      <c r="AF14" s="6">
        <f t="shared" si="1"/>
        <v>3.3523809523809525</v>
      </c>
      <c r="AG14">
        <f t="shared" si="2"/>
        <v>0.16</v>
      </c>
      <c r="AH14">
        <f t="shared" si="3"/>
        <v>4.5199999999999996</v>
      </c>
      <c r="AI14">
        <f t="shared" si="4"/>
        <v>0.21</v>
      </c>
      <c r="AJ14">
        <f t="shared" si="5"/>
        <v>2.6019999999999999</v>
      </c>
      <c r="AK14" s="7">
        <f t="shared" si="6"/>
        <v>-2.4419999999999997</v>
      </c>
    </row>
    <row r="15" spans="1:37" x14ac:dyDescent="0.2">
      <c r="A15" s="1">
        <v>44957</v>
      </c>
      <c r="B15" s="11">
        <v>2431768055297</v>
      </c>
      <c r="C15" t="s">
        <v>56</v>
      </c>
      <c r="D15" t="s">
        <v>57</v>
      </c>
      <c r="E15" s="11">
        <v>9780765384836</v>
      </c>
      <c r="F15" t="s">
        <v>60</v>
      </c>
      <c r="G15" t="s">
        <v>61</v>
      </c>
      <c r="H15" t="s">
        <v>33</v>
      </c>
      <c r="I15">
        <v>1</v>
      </c>
      <c r="J15" t="s">
        <v>34</v>
      </c>
      <c r="K15" t="s">
        <v>35</v>
      </c>
      <c r="L15">
        <v>4.59</v>
      </c>
      <c r="M15" t="s">
        <v>36</v>
      </c>
      <c r="N15">
        <v>3.99</v>
      </c>
      <c r="O15" t="s">
        <v>36</v>
      </c>
      <c r="P15">
        <v>3.52</v>
      </c>
      <c r="Q15" t="s">
        <v>37</v>
      </c>
      <c r="R15">
        <v>3.06</v>
      </c>
      <c r="S15" t="s">
        <v>37</v>
      </c>
      <c r="T15">
        <v>0.46</v>
      </c>
      <c r="U15" t="s">
        <v>37</v>
      </c>
      <c r="V15" t="s">
        <v>38</v>
      </c>
      <c r="W15" t="s">
        <v>39</v>
      </c>
      <c r="X15" t="s">
        <v>40</v>
      </c>
      <c r="Y15" t="s">
        <v>41</v>
      </c>
      <c r="Z15">
        <v>-2.14</v>
      </c>
      <c r="AA15" t="s">
        <v>37</v>
      </c>
      <c r="AB15">
        <v>-0.46</v>
      </c>
      <c r="AC15" t="s">
        <v>37</v>
      </c>
      <c r="AD15" s="5">
        <f>VLOOKUP(LEFT(Y15,1),Sheet1!$A$4:$C$21,3,FALSE)</f>
        <v>5</v>
      </c>
      <c r="AE15">
        <f t="shared" si="0"/>
        <v>105</v>
      </c>
      <c r="AF15" s="6">
        <f t="shared" si="1"/>
        <v>3.3523809523809525</v>
      </c>
      <c r="AG15">
        <f t="shared" si="2"/>
        <v>0.16</v>
      </c>
      <c r="AH15">
        <f t="shared" si="3"/>
        <v>4.5199999999999996</v>
      </c>
      <c r="AI15">
        <f t="shared" si="4"/>
        <v>0.21</v>
      </c>
      <c r="AJ15">
        <f t="shared" si="5"/>
        <v>2.6019999999999999</v>
      </c>
      <c r="AK15" s="7">
        <f t="shared" si="6"/>
        <v>-2.4419999999999997</v>
      </c>
    </row>
    <row r="16" spans="1:37" x14ac:dyDescent="0.2">
      <c r="A16" s="1">
        <v>44957</v>
      </c>
      <c r="B16" s="11">
        <v>2557545840385</v>
      </c>
      <c r="C16" t="s">
        <v>56</v>
      </c>
      <c r="D16" t="s">
        <v>57</v>
      </c>
      <c r="E16" s="11">
        <v>9780765384843</v>
      </c>
      <c r="F16" t="s">
        <v>160</v>
      </c>
      <c r="G16" t="s">
        <v>161</v>
      </c>
      <c r="H16" t="s">
        <v>33</v>
      </c>
      <c r="I16">
        <v>1</v>
      </c>
      <c r="J16" t="s">
        <v>34</v>
      </c>
      <c r="K16" t="s">
        <v>35</v>
      </c>
      <c r="L16">
        <v>4.59</v>
      </c>
      <c r="M16" t="s">
        <v>36</v>
      </c>
      <c r="N16">
        <v>3.99</v>
      </c>
      <c r="O16" t="s">
        <v>36</v>
      </c>
      <c r="P16">
        <v>3.52</v>
      </c>
      <c r="Q16" t="s">
        <v>37</v>
      </c>
      <c r="R16">
        <v>3.06</v>
      </c>
      <c r="S16" t="s">
        <v>37</v>
      </c>
      <c r="T16">
        <v>0.46</v>
      </c>
      <c r="U16" t="s">
        <v>37</v>
      </c>
      <c r="V16" t="s">
        <v>38</v>
      </c>
      <c r="W16" t="s">
        <v>39</v>
      </c>
      <c r="X16" t="s">
        <v>40</v>
      </c>
      <c r="Y16" t="s">
        <v>41</v>
      </c>
      <c r="Z16">
        <v>-2.14</v>
      </c>
      <c r="AA16" t="s">
        <v>37</v>
      </c>
      <c r="AB16">
        <v>-0.46</v>
      </c>
      <c r="AC16" t="s">
        <v>37</v>
      </c>
      <c r="AD16" s="5">
        <f>VLOOKUP(LEFT(Y16,1),Sheet1!$A$4:$C$21,3,FALSE)</f>
        <v>5</v>
      </c>
      <c r="AE16">
        <f t="shared" si="0"/>
        <v>105</v>
      </c>
      <c r="AF16" s="6">
        <f t="shared" si="1"/>
        <v>3.3523809523809525</v>
      </c>
      <c r="AG16">
        <f t="shared" si="2"/>
        <v>0.16</v>
      </c>
      <c r="AH16">
        <f t="shared" si="3"/>
        <v>4.5199999999999996</v>
      </c>
      <c r="AI16">
        <f t="shared" si="4"/>
        <v>0.21</v>
      </c>
      <c r="AJ16">
        <f t="shared" si="5"/>
        <v>2.6019999999999999</v>
      </c>
      <c r="AK16" s="7">
        <f t="shared" si="6"/>
        <v>-2.4419999999999997</v>
      </c>
    </row>
    <row r="17" spans="1:37" x14ac:dyDescent="0.2">
      <c r="A17" s="1">
        <v>44957</v>
      </c>
      <c r="B17" s="11">
        <v>2557573086977</v>
      </c>
      <c r="C17" t="s">
        <v>56</v>
      </c>
      <c r="D17" t="s">
        <v>57</v>
      </c>
      <c r="E17" s="11">
        <v>9780765384867</v>
      </c>
      <c r="F17" t="s">
        <v>166</v>
      </c>
      <c r="G17" t="s">
        <v>167</v>
      </c>
      <c r="H17" t="s">
        <v>33</v>
      </c>
      <c r="I17">
        <v>1</v>
      </c>
      <c r="J17" t="s">
        <v>34</v>
      </c>
      <c r="K17" t="s">
        <v>35</v>
      </c>
      <c r="L17">
        <v>4.59</v>
      </c>
      <c r="M17" t="s">
        <v>36</v>
      </c>
      <c r="N17">
        <v>3.99</v>
      </c>
      <c r="O17" t="s">
        <v>36</v>
      </c>
      <c r="P17">
        <v>3.52</v>
      </c>
      <c r="Q17" t="s">
        <v>37</v>
      </c>
      <c r="R17">
        <v>3.06</v>
      </c>
      <c r="S17" t="s">
        <v>37</v>
      </c>
      <c r="T17">
        <v>0.46</v>
      </c>
      <c r="U17" t="s">
        <v>37</v>
      </c>
      <c r="V17" t="s">
        <v>38</v>
      </c>
      <c r="W17" t="s">
        <v>39</v>
      </c>
      <c r="X17" t="s">
        <v>40</v>
      </c>
      <c r="Y17" t="s">
        <v>41</v>
      </c>
      <c r="Z17">
        <v>-2.14</v>
      </c>
      <c r="AA17" t="s">
        <v>37</v>
      </c>
      <c r="AB17">
        <v>-0.46</v>
      </c>
      <c r="AC17" t="s">
        <v>37</v>
      </c>
      <c r="AD17" s="5">
        <f>VLOOKUP(LEFT(Y17,1),Sheet1!$A$4:$C$21,3,FALSE)</f>
        <v>5</v>
      </c>
      <c r="AE17">
        <f t="shared" si="0"/>
        <v>105</v>
      </c>
      <c r="AF17" s="6">
        <f t="shared" si="1"/>
        <v>3.3523809523809525</v>
      </c>
      <c r="AG17">
        <f t="shared" si="2"/>
        <v>0.16</v>
      </c>
      <c r="AH17">
        <f t="shared" si="3"/>
        <v>4.5199999999999996</v>
      </c>
      <c r="AI17">
        <f t="shared" si="4"/>
        <v>0.21</v>
      </c>
      <c r="AJ17">
        <f t="shared" si="5"/>
        <v>2.6019999999999999</v>
      </c>
      <c r="AK17" s="7">
        <f t="shared" si="6"/>
        <v>-2.4419999999999997</v>
      </c>
    </row>
    <row r="18" spans="1:37" x14ac:dyDescent="0.2">
      <c r="A18" s="1">
        <v>44957</v>
      </c>
      <c r="B18" s="11">
        <v>2556408464129</v>
      </c>
      <c r="C18" t="s">
        <v>95</v>
      </c>
      <c r="D18" t="s">
        <v>96</v>
      </c>
      <c r="E18" s="11">
        <v>9781250272843</v>
      </c>
      <c r="F18" t="s">
        <v>97</v>
      </c>
      <c r="G18" t="s">
        <v>98</v>
      </c>
      <c r="H18" t="s">
        <v>99</v>
      </c>
      <c r="I18">
        <v>1</v>
      </c>
      <c r="J18" t="s">
        <v>34</v>
      </c>
      <c r="K18" t="s">
        <v>35</v>
      </c>
      <c r="L18">
        <v>3.44</v>
      </c>
      <c r="M18" t="s">
        <v>36</v>
      </c>
      <c r="N18">
        <v>2.99</v>
      </c>
      <c r="O18" t="s">
        <v>36</v>
      </c>
      <c r="P18">
        <v>2.59</v>
      </c>
      <c r="Q18" t="s">
        <v>37</v>
      </c>
      <c r="R18">
        <v>2.2599999999999998</v>
      </c>
      <c r="S18" t="s">
        <v>37</v>
      </c>
      <c r="T18">
        <v>0.33</v>
      </c>
      <c r="U18" t="s">
        <v>37</v>
      </c>
      <c r="V18" t="s">
        <v>100</v>
      </c>
      <c r="W18" t="s">
        <v>101</v>
      </c>
      <c r="X18" t="s">
        <v>40</v>
      </c>
      <c r="Y18" t="s">
        <v>102</v>
      </c>
      <c r="Z18">
        <v>-1.58</v>
      </c>
      <c r="AA18" t="s">
        <v>37</v>
      </c>
      <c r="AB18">
        <v>-0.33</v>
      </c>
      <c r="AC18" t="s">
        <v>37</v>
      </c>
      <c r="AD18" s="5">
        <f>VLOOKUP(LEFT(Y18,1),Sheet1!$A$4:$C$21,3,FALSE)</f>
        <v>5</v>
      </c>
      <c r="AE18">
        <f t="shared" si="0"/>
        <v>105</v>
      </c>
      <c r="AF18" s="6">
        <f t="shared" si="1"/>
        <v>2.4666666666666668</v>
      </c>
      <c r="AG18">
        <f t="shared" si="2"/>
        <v>0.12</v>
      </c>
      <c r="AH18">
        <f t="shared" si="3"/>
        <v>3.32</v>
      </c>
      <c r="AI18">
        <f t="shared" si="4"/>
        <v>0.16</v>
      </c>
      <c r="AJ18">
        <f t="shared" si="5"/>
        <v>1.9119999999999999</v>
      </c>
      <c r="AK18" s="7">
        <f t="shared" si="6"/>
        <v>-1.7919999999999998</v>
      </c>
    </row>
    <row r="19" spans="1:37" x14ac:dyDescent="0.2">
      <c r="A19" s="1">
        <v>44957</v>
      </c>
      <c r="B19" s="11">
        <v>2299440070913</v>
      </c>
      <c r="C19" t="s">
        <v>29</v>
      </c>
      <c r="D19" t="s">
        <v>30</v>
      </c>
      <c r="E19" s="11">
        <v>9781466830585</v>
      </c>
      <c r="F19" t="s">
        <v>31</v>
      </c>
      <c r="G19" t="s">
        <v>32</v>
      </c>
      <c r="H19" t="s">
        <v>33</v>
      </c>
      <c r="I19">
        <v>1</v>
      </c>
      <c r="J19" t="s">
        <v>34</v>
      </c>
      <c r="K19" t="s">
        <v>35</v>
      </c>
      <c r="L19">
        <v>1.1399999999999999</v>
      </c>
      <c r="M19" t="s">
        <v>36</v>
      </c>
      <c r="N19">
        <v>0.99</v>
      </c>
      <c r="O19" t="s">
        <v>36</v>
      </c>
      <c r="P19">
        <v>0.87</v>
      </c>
      <c r="Q19" t="s">
        <v>37</v>
      </c>
      <c r="R19">
        <v>0.76</v>
      </c>
      <c r="S19" t="s">
        <v>37</v>
      </c>
      <c r="T19">
        <v>0.11</v>
      </c>
      <c r="U19" t="s">
        <v>37</v>
      </c>
      <c r="V19" t="s">
        <v>38</v>
      </c>
      <c r="W19" t="s">
        <v>39</v>
      </c>
      <c r="X19" t="s">
        <v>40</v>
      </c>
      <c r="Y19" t="s">
        <v>41</v>
      </c>
      <c r="Z19">
        <v>-0.53</v>
      </c>
      <c r="AA19" t="s">
        <v>37</v>
      </c>
      <c r="AB19">
        <v>-0.11</v>
      </c>
      <c r="AC19" t="s">
        <v>37</v>
      </c>
      <c r="AD19" s="5">
        <f>VLOOKUP(LEFT(Y19,1),Sheet1!$A$4:$C$21,3,FALSE)</f>
        <v>5</v>
      </c>
      <c r="AE19">
        <f t="shared" si="0"/>
        <v>105</v>
      </c>
      <c r="AF19" s="6">
        <f t="shared" si="1"/>
        <v>0.82857142857142851</v>
      </c>
      <c r="AG19">
        <f t="shared" si="2"/>
        <v>0.04</v>
      </c>
      <c r="AH19">
        <f t="shared" si="3"/>
        <v>1.1100000000000001</v>
      </c>
      <c r="AI19">
        <f t="shared" si="4"/>
        <v>0.05</v>
      </c>
      <c r="AJ19">
        <f t="shared" si="5"/>
        <v>0.6419999999999999</v>
      </c>
      <c r="AK19" s="7">
        <f t="shared" si="6"/>
        <v>-0.60199999999999987</v>
      </c>
    </row>
    <row r="20" spans="1:37" x14ac:dyDescent="0.2">
      <c r="A20" s="1">
        <v>44957</v>
      </c>
      <c r="B20" s="11">
        <v>2407660882945</v>
      </c>
      <c r="C20" t="s">
        <v>29</v>
      </c>
      <c r="D20" t="s">
        <v>30</v>
      </c>
      <c r="E20" s="11">
        <v>9781466830530</v>
      </c>
      <c r="F20" t="s">
        <v>50</v>
      </c>
      <c r="G20" t="s">
        <v>51</v>
      </c>
      <c r="H20" t="s">
        <v>33</v>
      </c>
      <c r="I20">
        <v>1</v>
      </c>
      <c r="J20" t="s">
        <v>34</v>
      </c>
      <c r="K20" t="s">
        <v>35</v>
      </c>
      <c r="L20">
        <v>1.1399999999999999</v>
      </c>
      <c r="M20" t="s">
        <v>36</v>
      </c>
      <c r="N20">
        <v>0.99</v>
      </c>
      <c r="O20" t="s">
        <v>36</v>
      </c>
      <c r="P20">
        <v>0.87</v>
      </c>
      <c r="Q20" t="s">
        <v>37</v>
      </c>
      <c r="R20">
        <v>0.76</v>
      </c>
      <c r="S20" t="s">
        <v>37</v>
      </c>
      <c r="T20">
        <v>0.11</v>
      </c>
      <c r="U20" t="s">
        <v>37</v>
      </c>
      <c r="V20" t="s">
        <v>38</v>
      </c>
      <c r="W20" t="s">
        <v>39</v>
      </c>
      <c r="X20" t="s">
        <v>40</v>
      </c>
      <c r="Y20" t="s">
        <v>41</v>
      </c>
      <c r="Z20">
        <v>-0.53</v>
      </c>
      <c r="AA20" t="s">
        <v>37</v>
      </c>
      <c r="AB20">
        <v>-0.11</v>
      </c>
      <c r="AC20" t="s">
        <v>37</v>
      </c>
      <c r="AD20" s="5">
        <f>VLOOKUP(LEFT(Y20,1),Sheet1!$A$4:$C$21,3,FALSE)</f>
        <v>5</v>
      </c>
      <c r="AE20">
        <f t="shared" si="0"/>
        <v>105</v>
      </c>
      <c r="AF20" s="6">
        <f t="shared" si="1"/>
        <v>0.82857142857142851</v>
      </c>
      <c r="AG20">
        <f t="shared" si="2"/>
        <v>0.04</v>
      </c>
      <c r="AH20">
        <f t="shared" si="3"/>
        <v>1.1100000000000001</v>
      </c>
      <c r="AI20">
        <f t="shared" si="4"/>
        <v>0.05</v>
      </c>
      <c r="AJ20">
        <f t="shared" si="5"/>
        <v>0.6419999999999999</v>
      </c>
      <c r="AK20" s="7">
        <f t="shared" si="6"/>
        <v>-0.60199999999999987</v>
      </c>
    </row>
    <row r="21" spans="1:37" x14ac:dyDescent="0.2">
      <c r="A21" s="1">
        <v>44957</v>
      </c>
      <c r="B21" s="11">
        <v>2407665078273</v>
      </c>
      <c r="C21" t="s">
        <v>29</v>
      </c>
      <c r="D21" t="s">
        <v>30</v>
      </c>
      <c r="E21" s="11">
        <v>9781466830554</v>
      </c>
      <c r="F21" t="s">
        <v>52</v>
      </c>
      <c r="G21" t="s">
        <v>53</v>
      </c>
      <c r="H21" t="s">
        <v>33</v>
      </c>
      <c r="I21">
        <v>1</v>
      </c>
      <c r="J21" t="s">
        <v>34</v>
      </c>
      <c r="K21" t="s">
        <v>35</v>
      </c>
      <c r="L21">
        <v>1.1399999999999999</v>
      </c>
      <c r="M21" t="s">
        <v>36</v>
      </c>
      <c r="N21">
        <v>0.99</v>
      </c>
      <c r="O21" t="s">
        <v>36</v>
      </c>
      <c r="P21">
        <v>0.87</v>
      </c>
      <c r="Q21" t="s">
        <v>37</v>
      </c>
      <c r="R21">
        <v>0.76</v>
      </c>
      <c r="S21" t="s">
        <v>37</v>
      </c>
      <c r="T21">
        <v>0.11</v>
      </c>
      <c r="U21" t="s">
        <v>37</v>
      </c>
      <c r="V21" t="s">
        <v>38</v>
      </c>
      <c r="W21" t="s">
        <v>39</v>
      </c>
      <c r="X21" t="s">
        <v>40</v>
      </c>
      <c r="Y21" t="s">
        <v>41</v>
      </c>
      <c r="Z21">
        <v>-0.53</v>
      </c>
      <c r="AA21" t="s">
        <v>37</v>
      </c>
      <c r="AB21">
        <v>-0.11</v>
      </c>
      <c r="AC21" t="s">
        <v>37</v>
      </c>
      <c r="AD21" s="5">
        <f>VLOOKUP(LEFT(Y21,1),Sheet1!$A$4:$C$21,3,FALSE)</f>
        <v>5</v>
      </c>
      <c r="AE21">
        <f t="shared" si="0"/>
        <v>105</v>
      </c>
      <c r="AF21" s="6">
        <f t="shared" si="1"/>
        <v>0.82857142857142851</v>
      </c>
      <c r="AG21">
        <f t="shared" si="2"/>
        <v>0.04</v>
      </c>
      <c r="AH21">
        <f t="shared" si="3"/>
        <v>1.1100000000000001</v>
      </c>
      <c r="AI21">
        <f t="shared" si="4"/>
        <v>0.05</v>
      </c>
      <c r="AJ21">
        <f t="shared" si="5"/>
        <v>0.6419999999999999</v>
      </c>
      <c r="AK21" s="7">
        <f t="shared" si="6"/>
        <v>-0.60199999999999987</v>
      </c>
    </row>
    <row r="22" spans="1:37" x14ac:dyDescent="0.2">
      <c r="A22" s="1">
        <v>44957</v>
      </c>
      <c r="B22" s="11">
        <v>2431767141121</v>
      </c>
      <c r="C22" t="s">
        <v>29</v>
      </c>
      <c r="D22" t="s">
        <v>30</v>
      </c>
      <c r="E22" s="11">
        <v>9781466830516</v>
      </c>
      <c r="F22" t="s">
        <v>54</v>
      </c>
      <c r="G22" t="s">
        <v>55</v>
      </c>
      <c r="H22" t="s">
        <v>33</v>
      </c>
      <c r="I22">
        <v>1</v>
      </c>
      <c r="J22" t="s">
        <v>34</v>
      </c>
      <c r="K22" t="s">
        <v>35</v>
      </c>
      <c r="L22">
        <v>1.1399999999999999</v>
      </c>
      <c r="M22" t="s">
        <v>36</v>
      </c>
      <c r="N22">
        <v>0.99</v>
      </c>
      <c r="O22" t="s">
        <v>36</v>
      </c>
      <c r="P22">
        <v>0.87</v>
      </c>
      <c r="Q22" t="s">
        <v>37</v>
      </c>
      <c r="R22">
        <v>0.76</v>
      </c>
      <c r="S22" t="s">
        <v>37</v>
      </c>
      <c r="T22">
        <v>0.11</v>
      </c>
      <c r="U22" t="s">
        <v>37</v>
      </c>
      <c r="V22" t="s">
        <v>38</v>
      </c>
      <c r="W22" t="s">
        <v>39</v>
      </c>
      <c r="X22" t="s">
        <v>40</v>
      </c>
      <c r="Y22" t="s">
        <v>41</v>
      </c>
      <c r="Z22">
        <v>-0.53</v>
      </c>
      <c r="AA22" t="s">
        <v>37</v>
      </c>
      <c r="AB22">
        <v>-0.11</v>
      </c>
      <c r="AC22" t="s">
        <v>37</v>
      </c>
      <c r="AD22" s="5">
        <f>VLOOKUP(LEFT(Y22,1),Sheet1!$A$4:$C$21,3,FALSE)</f>
        <v>5</v>
      </c>
      <c r="AE22">
        <f t="shared" si="0"/>
        <v>105</v>
      </c>
      <c r="AF22" s="6">
        <f t="shared" si="1"/>
        <v>0.82857142857142851</v>
      </c>
      <c r="AG22">
        <f t="shared" si="2"/>
        <v>0.04</v>
      </c>
      <c r="AH22">
        <f t="shared" si="3"/>
        <v>1.1100000000000001</v>
      </c>
      <c r="AI22">
        <f t="shared" si="4"/>
        <v>0.05</v>
      </c>
      <c r="AJ22">
        <f t="shared" si="5"/>
        <v>0.6419999999999999</v>
      </c>
      <c r="AK22" s="7">
        <f t="shared" si="6"/>
        <v>-0.60199999999999987</v>
      </c>
    </row>
    <row r="23" spans="1:37" x14ac:dyDescent="0.2">
      <c r="A23" s="1">
        <v>44957</v>
      </c>
      <c r="B23" s="11">
        <v>2431769578241</v>
      </c>
      <c r="C23" t="s">
        <v>29</v>
      </c>
      <c r="D23" t="s">
        <v>30</v>
      </c>
      <c r="E23" s="11">
        <v>9781466830547</v>
      </c>
      <c r="F23" t="s">
        <v>62</v>
      </c>
      <c r="G23" t="s">
        <v>63</v>
      </c>
      <c r="H23" t="s">
        <v>33</v>
      </c>
      <c r="I23">
        <v>1</v>
      </c>
      <c r="J23" t="s">
        <v>34</v>
      </c>
      <c r="K23" t="s">
        <v>35</v>
      </c>
      <c r="L23">
        <v>1.1399999999999999</v>
      </c>
      <c r="M23" t="s">
        <v>36</v>
      </c>
      <c r="N23">
        <v>0.99</v>
      </c>
      <c r="O23" t="s">
        <v>36</v>
      </c>
      <c r="P23">
        <v>0.87</v>
      </c>
      <c r="Q23" t="s">
        <v>37</v>
      </c>
      <c r="R23">
        <v>0.76</v>
      </c>
      <c r="S23" t="s">
        <v>37</v>
      </c>
      <c r="T23">
        <v>0.11</v>
      </c>
      <c r="U23" t="s">
        <v>37</v>
      </c>
      <c r="V23" t="s">
        <v>38</v>
      </c>
      <c r="W23" t="s">
        <v>39</v>
      </c>
      <c r="X23" t="s">
        <v>40</v>
      </c>
      <c r="Y23" t="s">
        <v>41</v>
      </c>
      <c r="Z23">
        <v>-0.53</v>
      </c>
      <c r="AA23" t="s">
        <v>37</v>
      </c>
      <c r="AB23">
        <v>-0.11</v>
      </c>
      <c r="AC23" t="s">
        <v>37</v>
      </c>
      <c r="AD23" s="5">
        <f>VLOOKUP(LEFT(Y23,1),Sheet1!$A$4:$C$21,3,FALSE)</f>
        <v>5</v>
      </c>
      <c r="AE23">
        <f t="shared" si="0"/>
        <v>105</v>
      </c>
      <c r="AF23" s="6">
        <f t="shared" si="1"/>
        <v>0.82857142857142851</v>
      </c>
      <c r="AG23">
        <f t="shared" si="2"/>
        <v>0.04</v>
      </c>
      <c r="AH23">
        <f t="shared" si="3"/>
        <v>1.1100000000000001</v>
      </c>
      <c r="AI23">
        <f t="shared" si="4"/>
        <v>0.05</v>
      </c>
      <c r="AJ23">
        <f t="shared" si="5"/>
        <v>0.6419999999999999</v>
      </c>
      <c r="AK23" s="7">
        <f t="shared" si="6"/>
        <v>-0.60199999999999987</v>
      </c>
    </row>
    <row r="24" spans="1:37" x14ac:dyDescent="0.2">
      <c r="A24" s="1">
        <v>44957</v>
      </c>
      <c r="B24" s="11">
        <v>2498785123585</v>
      </c>
      <c r="C24" t="s">
        <v>29</v>
      </c>
      <c r="D24" t="s">
        <v>30</v>
      </c>
      <c r="E24" s="11">
        <v>9781466830622</v>
      </c>
      <c r="F24" t="s">
        <v>64</v>
      </c>
      <c r="G24" t="s">
        <v>65</v>
      </c>
      <c r="H24" t="s">
        <v>33</v>
      </c>
      <c r="I24">
        <v>1</v>
      </c>
      <c r="J24" t="s">
        <v>34</v>
      </c>
      <c r="K24" t="s">
        <v>35</v>
      </c>
      <c r="L24">
        <v>1.1399999999999999</v>
      </c>
      <c r="M24" t="s">
        <v>36</v>
      </c>
      <c r="N24">
        <v>0.99</v>
      </c>
      <c r="O24" t="s">
        <v>36</v>
      </c>
      <c r="P24">
        <v>0.87</v>
      </c>
      <c r="Q24" t="s">
        <v>37</v>
      </c>
      <c r="R24">
        <v>0.76</v>
      </c>
      <c r="S24" t="s">
        <v>37</v>
      </c>
      <c r="T24">
        <v>0.11</v>
      </c>
      <c r="U24" t="s">
        <v>37</v>
      </c>
      <c r="V24" t="s">
        <v>38</v>
      </c>
      <c r="W24" t="s">
        <v>39</v>
      </c>
      <c r="X24" t="s">
        <v>40</v>
      </c>
      <c r="Y24" t="s">
        <v>41</v>
      </c>
      <c r="Z24">
        <v>-0.53</v>
      </c>
      <c r="AA24" t="s">
        <v>37</v>
      </c>
      <c r="AB24">
        <v>-0.11</v>
      </c>
      <c r="AC24" t="s">
        <v>37</v>
      </c>
      <c r="AD24" s="5">
        <f>VLOOKUP(LEFT(Y24,1),Sheet1!$A$4:$C$21,3,FALSE)</f>
        <v>5</v>
      </c>
      <c r="AE24">
        <f t="shared" si="0"/>
        <v>105</v>
      </c>
      <c r="AF24" s="6">
        <f t="shared" si="1"/>
        <v>0.82857142857142851</v>
      </c>
      <c r="AG24">
        <f t="shared" si="2"/>
        <v>0.04</v>
      </c>
      <c r="AH24">
        <f t="shared" si="3"/>
        <v>1.1100000000000001</v>
      </c>
      <c r="AI24">
        <f t="shared" si="4"/>
        <v>0.05</v>
      </c>
      <c r="AJ24">
        <f t="shared" si="5"/>
        <v>0.6419999999999999</v>
      </c>
      <c r="AK24" s="7">
        <f t="shared" si="6"/>
        <v>-0.60199999999999987</v>
      </c>
    </row>
    <row r="25" spans="1:37" x14ac:dyDescent="0.2">
      <c r="A25" s="1">
        <v>44957</v>
      </c>
      <c r="B25" s="11">
        <v>2498786047233</v>
      </c>
      <c r="C25" t="s">
        <v>29</v>
      </c>
      <c r="D25" t="s">
        <v>30</v>
      </c>
      <c r="E25" s="11">
        <v>9781466830561</v>
      </c>
      <c r="F25" t="s">
        <v>66</v>
      </c>
      <c r="G25" t="s">
        <v>67</v>
      </c>
      <c r="H25" t="s">
        <v>33</v>
      </c>
      <c r="I25">
        <v>1</v>
      </c>
      <c r="J25" t="s">
        <v>34</v>
      </c>
      <c r="K25" t="s">
        <v>35</v>
      </c>
      <c r="L25">
        <v>1.1399999999999999</v>
      </c>
      <c r="M25" t="s">
        <v>36</v>
      </c>
      <c r="N25">
        <v>0.99</v>
      </c>
      <c r="O25" t="s">
        <v>36</v>
      </c>
      <c r="P25">
        <v>0.87</v>
      </c>
      <c r="Q25" t="s">
        <v>37</v>
      </c>
      <c r="R25">
        <v>0.76</v>
      </c>
      <c r="S25" t="s">
        <v>37</v>
      </c>
      <c r="T25">
        <v>0.11</v>
      </c>
      <c r="U25" t="s">
        <v>37</v>
      </c>
      <c r="V25" t="s">
        <v>38</v>
      </c>
      <c r="W25" t="s">
        <v>39</v>
      </c>
      <c r="X25" t="s">
        <v>40</v>
      </c>
      <c r="Y25" t="s">
        <v>41</v>
      </c>
      <c r="Z25">
        <v>-0.53</v>
      </c>
      <c r="AA25" t="s">
        <v>37</v>
      </c>
      <c r="AB25">
        <v>-0.11</v>
      </c>
      <c r="AC25" t="s">
        <v>37</v>
      </c>
      <c r="AD25" s="5">
        <f>VLOOKUP(LEFT(Y25,1),Sheet1!$A$4:$C$21,3,FALSE)</f>
        <v>5</v>
      </c>
      <c r="AE25">
        <f t="shared" si="0"/>
        <v>105</v>
      </c>
      <c r="AF25" s="6">
        <f t="shared" si="1"/>
        <v>0.82857142857142851</v>
      </c>
      <c r="AG25">
        <f t="shared" si="2"/>
        <v>0.04</v>
      </c>
      <c r="AH25">
        <f t="shared" si="3"/>
        <v>1.1100000000000001</v>
      </c>
      <c r="AI25">
        <f t="shared" si="4"/>
        <v>0.05</v>
      </c>
      <c r="AJ25">
        <f t="shared" si="5"/>
        <v>0.6419999999999999</v>
      </c>
      <c r="AK25" s="7">
        <f t="shared" si="6"/>
        <v>-0.60199999999999987</v>
      </c>
    </row>
    <row r="26" spans="1:37" x14ac:dyDescent="0.2">
      <c r="A26" s="1">
        <v>44957</v>
      </c>
      <c r="B26" s="11">
        <v>2498786799873</v>
      </c>
      <c r="C26" t="s">
        <v>29</v>
      </c>
      <c r="D26" t="s">
        <v>30</v>
      </c>
      <c r="E26" s="11">
        <v>9781466830615</v>
      </c>
      <c r="F26" t="s">
        <v>68</v>
      </c>
      <c r="G26" t="s">
        <v>69</v>
      </c>
      <c r="H26" t="s">
        <v>33</v>
      </c>
      <c r="I26">
        <v>1</v>
      </c>
      <c r="J26" t="s">
        <v>34</v>
      </c>
      <c r="K26" t="s">
        <v>35</v>
      </c>
      <c r="L26">
        <v>1.1399999999999999</v>
      </c>
      <c r="M26" t="s">
        <v>36</v>
      </c>
      <c r="N26">
        <v>0.99</v>
      </c>
      <c r="O26" t="s">
        <v>36</v>
      </c>
      <c r="P26">
        <v>0.87</v>
      </c>
      <c r="Q26" t="s">
        <v>37</v>
      </c>
      <c r="R26">
        <v>0.76</v>
      </c>
      <c r="S26" t="s">
        <v>37</v>
      </c>
      <c r="T26">
        <v>0.11</v>
      </c>
      <c r="U26" t="s">
        <v>37</v>
      </c>
      <c r="V26" t="s">
        <v>38</v>
      </c>
      <c r="W26" t="s">
        <v>39</v>
      </c>
      <c r="X26" t="s">
        <v>40</v>
      </c>
      <c r="Y26" t="s">
        <v>41</v>
      </c>
      <c r="Z26">
        <v>-0.53</v>
      </c>
      <c r="AA26" t="s">
        <v>37</v>
      </c>
      <c r="AB26">
        <v>-0.11</v>
      </c>
      <c r="AC26" t="s">
        <v>37</v>
      </c>
      <c r="AD26" s="5">
        <f>VLOOKUP(LEFT(Y26,1),Sheet1!$A$4:$C$21,3,FALSE)</f>
        <v>5</v>
      </c>
      <c r="AE26">
        <f t="shared" si="0"/>
        <v>105</v>
      </c>
      <c r="AF26" s="6">
        <f t="shared" si="1"/>
        <v>0.82857142857142851</v>
      </c>
      <c r="AG26">
        <f t="shared" si="2"/>
        <v>0.04</v>
      </c>
      <c r="AH26">
        <f t="shared" si="3"/>
        <v>1.1100000000000001</v>
      </c>
      <c r="AI26">
        <f t="shared" si="4"/>
        <v>0.05</v>
      </c>
      <c r="AJ26">
        <f t="shared" si="5"/>
        <v>0.6419999999999999</v>
      </c>
      <c r="AK26" s="7">
        <f t="shared" si="6"/>
        <v>-0.60199999999999987</v>
      </c>
    </row>
    <row r="27" spans="1:37" x14ac:dyDescent="0.2">
      <c r="A27" s="1">
        <v>44957</v>
      </c>
      <c r="B27" s="11">
        <v>2557449874945</v>
      </c>
      <c r="C27" t="s">
        <v>29</v>
      </c>
      <c r="D27" t="s">
        <v>30</v>
      </c>
      <c r="E27" s="11">
        <v>9781466830608</v>
      </c>
      <c r="F27" t="s">
        <v>156</v>
      </c>
      <c r="G27" t="s">
        <v>157</v>
      </c>
      <c r="H27" t="s">
        <v>33</v>
      </c>
      <c r="I27">
        <v>1</v>
      </c>
      <c r="J27" t="s">
        <v>34</v>
      </c>
      <c r="K27" t="s">
        <v>35</v>
      </c>
      <c r="L27">
        <v>1.1399999999999999</v>
      </c>
      <c r="M27" t="s">
        <v>36</v>
      </c>
      <c r="N27">
        <v>0.99</v>
      </c>
      <c r="O27" t="s">
        <v>36</v>
      </c>
      <c r="P27">
        <v>0.87</v>
      </c>
      <c r="Q27" t="s">
        <v>37</v>
      </c>
      <c r="R27">
        <v>0.76</v>
      </c>
      <c r="S27" t="s">
        <v>37</v>
      </c>
      <c r="T27">
        <v>0.11</v>
      </c>
      <c r="U27" t="s">
        <v>37</v>
      </c>
      <c r="V27" t="s">
        <v>38</v>
      </c>
      <c r="W27" t="s">
        <v>39</v>
      </c>
      <c r="X27" t="s">
        <v>40</v>
      </c>
      <c r="Y27" t="s">
        <v>41</v>
      </c>
      <c r="Z27">
        <v>-0.53</v>
      </c>
      <c r="AA27" t="s">
        <v>37</v>
      </c>
      <c r="AB27">
        <v>-0.11</v>
      </c>
      <c r="AC27" t="s">
        <v>37</v>
      </c>
      <c r="AD27" s="5">
        <f>VLOOKUP(LEFT(Y27,1),Sheet1!$A$4:$C$21,3,FALSE)</f>
        <v>5</v>
      </c>
      <c r="AE27">
        <f t="shared" si="0"/>
        <v>105</v>
      </c>
      <c r="AF27" s="6">
        <f t="shared" si="1"/>
        <v>0.82857142857142851</v>
      </c>
      <c r="AG27">
        <f t="shared" si="2"/>
        <v>0.04</v>
      </c>
      <c r="AH27">
        <f t="shared" si="3"/>
        <v>1.1100000000000001</v>
      </c>
      <c r="AI27">
        <f t="shared" si="4"/>
        <v>0.05</v>
      </c>
      <c r="AJ27">
        <f t="shared" si="5"/>
        <v>0.6419999999999999</v>
      </c>
      <c r="AK27" s="7">
        <f t="shared" si="6"/>
        <v>-0.60199999999999987</v>
      </c>
    </row>
    <row r="28" spans="1:37" x14ac:dyDescent="0.2">
      <c r="A28" s="1">
        <v>44957</v>
      </c>
      <c r="B28" s="11">
        <v>2557506416129</v>
      </c>
      <c r="C28" t="s">
        <v>29</v>
      </c>
      <c r="D28" t="s">
        <v>30</v>
      </c>
      <c r="E28" s="11">
        <v>9781466830592</v>
      </c>
      <c r="F28" t="s">
        <v>158</v>
      </c>
      <c r="G28" t="s">
        <v>159</v>
      </c>
      <c r="H28" t="s">
        <v>33</v>
      </c>
      <c r="I28">
        <v>1</v>
      </c>
      <c r="J28" t="s">
        <v>34</v>
      </c>
      <c r="K28" t="s">
        <v>35</v>
      </c>
      <c r="L28">
        <v>1.1399999999999999</v>
      </c>
      <c r="M28" t="s">
        <v>36</v>
      </c>
      <c r="N28">
        <v>0.99</v>
      </c>
      <c r="O28" t="s">
        <v>36</v>
      </c>
      <c r="P28">
        <v>0.87</v>
      </c>
      <c r="Q28" t="s">
        <v>37</v>
      </c>
      <c r="R28">
        <v>0.76</v>
      </c>
      <c r="S28" t="s">
        <v>37</v>
      </c>
      <c r="T28">
        <v>0.11</v>
      </c>
      <c r="U28" t="s">
        <v>37</v>
      </c>
      <c r="V28" t="s">
        <v>38</v>
      </c>
      <c r="W28" t="s">
        <v>39</v>
      </c>
      <c r="X28" t="s">
        <v>40</v>
      </c>
      <c r="Y28" t="s">
        <v>41</v>
      </c>
      <c r="Z28">
        <v>-0.53</v>
      </c>
      <c r="AA28" t="s">
        <v>37</v>
      </c>
      <c r="AB28">
        <v>-0.11</v>
      </c>
      <c r="AC28" t="s">
        <v>37</v>
      </c>
      <c r="AD28" s="5">
        <f>VLOOKUP(LEFT(Y28,1),Sheet1!$A$4:$C$21,3,FALSE)</f>
        <v>5</v>
      </c>
      <c r="AE28">
        <f t="shared" si="0"/>
        <v>105</v>
      </c>
      <c r="AF28" s="6">
        <f t="shared" si="1"/>
        <v>0.82857142857142851</v>
      </c>
      <c r="AG28">
        <f t="shared" si="2"/>
        <v>0.04</v>
      </c>
      <c r="AH28">
        <f t="shared" si="3"/>
        <v>1.1100000000000001</v>
      </c>
      <c r="AI28">
        <f t="shared" si="4"/>
        <v>0.05</v>
      </c>
      <c r="AJ28">
        <f t="shared" si="5"/>
        <v>0.6419999999999999</v>
      </c>
      <c r="AK28" s="7">
        <f t="shared" si="6"/>
        <v>-0.60199999999999987</v>
      </c>
    </row>
    <row r="29" spans="1:37" x14ac:dyDescent="0.2">
      <c r="A29" s="1">
        <v>44957</v>
      </c>
      <c r="B29" s="11">
        <v>2557558521601</v>
      </c>
      <c r="C29" t="s">
        <v>29</v>
      </c>
      <c r="D29" t="s">
        <v>30</v>
      </c>
      <c r="E29" s="11">
        <v>9781466830523</v>
      </c>
      <c r="F29" t="s">
        <v>162</v>
      </c>
      <c r="G29" t="s">
        <v>163</v>
      </c>
      <c r="H29" t="s">
        <v>33</v>
      </c>
      <c r="I29">
        <v>1</v>
      </c>
      <c r="J29" t="s">
        <v>34</v>
      </c>
      <c r="K29" t="s">
        <v>35</v>
      </c>
      <c r="L29">
        <v>1.1399999999999999</v>
      </c>
      <c r="M29" t="s">
        <v>36</v>
      </c>
      <c r="N29">
        <v>0.99</v>
      </c>
      <c r="O29" t="s">
        <v>36</v>
      </c>
      <c r="P29">
        <v>0.87</v>
      </c>
      <c r="Q29" t="s">
        <v>37</v>
      </c>
      <c r="R29">
        <v>0.76</v>
      </c>
      <c r="S29" t="s">
        <v>37</v>
      </c>
      <c r="T29">
        <v>0.11</v>
      </c>
      <c r="U29" t="s">
        <v>37</v>
      </c>
      <c r="V29" t="s">
        <v>38</v>
      </c>
      <c r="W29" t="s">
        <v>39</v>
      </c>
      <c r="X29" t="s">
        <v>40</v>
      </c>
      <c r="Y29" t="s">
        <v>41</v>
      </c>
      <c r="Z29">
        <v>-0.53</v>
      </c>
      <c r="AA29" t="s">
        <v>37</v>
      </c>
      <c r="AB29">
        <v>-0.11</v>
      </c>
      <c r="AC29" t="s">
        <v>37</v>
      </c>
      <c r="AD29" s="5">
        <f>VLOOKUP(LEFT(Y29,1),Sheet1!$A$4:$C$21,3,FALSE)</f>
        <v>5</v>
      </c>
      <c r="AE29">
        <f t="shared" si="0"/>
        <v>105</v>
      </c>
      <c r="AF29" s="6">
        <f t="shared" si="1"/>
        <v>0.82857142857142851</v>
      </c>
      <c r="AG29">
        <f t="shared" si="2"/>
        <v>0.04</v>
      </c>
      <c r="AH29">
        <f t="shared" si="3"/>
        <v>1.1100000000000001</v>
      </c>
      <c r="AI29">
        <f t="shared" si="4"/>
        <v>0.05</v>
      </c>
      <c r="AJ29">
        <f t="shared" si="5"/>
        <v>0.6419999999999999</v>
      </c>
      <c r="AK29" s="7">
        <f t="shared" si="6"/>
        <v>-0.60199999999999987</v>
      </c>
    </row>
    <row r="30" spans="1:37" x14ac:dyDescent="0.2">
      <c r="A30" s="1">
        <v>44957</v>
      </c>
      <c r="B30" s="11">
        <v>2557558583809</v>
      </c>
      <c r="C30" t="s">
        <v>29</v>
      </c>
      <c r="D30" t="s">
        <v>30</v>
      </c>
      <c r="E30" s="11">
        <v>9781466830578</v>
      </c>
      <c r="F30" t="s">
        <v>164</v>
      </c>
      <c r="G30" t="s">
        <v>165</v>
      </c>
      <c r="H30" t="s">
        <v>33</v>
      </c>
      <c r="I30">
        <v>1</v>
      </c>
      <c r="J30" t="s">
        <v>34</v>
      </c>
      <c r="K30" t="s">
        <v>35</v>
      </c>
      <c r="L30">
        <v>1.1399999999999999</v>
      </c>
      <c r="M30" t="s">
        <v>36</v>
      </c>
      <c r="N30">
        <v>0.99</v>
      </c>
      <c r="O30" t="s">
        <v>36</v>
      </c>
      <c r="P30">
        <v>0.87</v>
      </c>
      <c r="Q30" t="s">
        <v>37</v>
      </c>
      <c r="R30">
        <v>0.76</v>
      </c>
      <c r="S30" t="s">
        <v>37</v>
      </c>
      <c r="T30">
        <v>0.11</v>
      </c>
      <c r="U30" t="s">
        <v>37</v>
      </c>
      <c r="V30" t="s">
        <v>38</v>
      </c>
      <c r="W30" t="s">
        <v>39</v>
      </c>
      <c r="X30" t="s">
        <v>40</v>
      </c>
      <c r="Y30" t="s">
        <v>41</v>
      </c>
      <c r="Z30">
        <v>-0.53</v>
      </c>
      <c r="AA30" t="s">
        <v>37</v>
      </c>
      <c r="AB30">
        <v>-0.11</v>
      </c>
      <c r="AC30" t="s">
        <v>37</v>
      </c>
      <c r="AD30" s="5">
        <f>VLOOKUP(LEFT(Y30,1),Sheet1!$A$4:$C$21,3,FALSE)</f>
        <v>5</v>
      </c>
      <c r="AE30">
        <f t="shared" si="0"/>
        <v>105</v>
      </c>
      <c r="AF30" s="6">
        <f t="shared" si="1"/>
        <v>0.82857142857142851</v>
      </c>
      <c r="AG30">
        <f t="shared" si="2"/>
        <v>0.04</v>
      </c>
      <c r="AH30">
        <f t="shared" si="3"/>
        <v>1.1100000000000001</v>
      </c>
      <c r="AI30">
        <f t="shared" si="4"/>
        <v>0.05</v>
      </c>
      <c r="AJ30">
        <f t="shared" si="5"/>
        <v>0.6419999999999999</v>
      </c>
      <c r="AK30" s="7">
        <f t="shared" si="6"/>
        <v>-0.60199999999999987</v>
      </c>
    </row>
    <row r="31" spans="1:37" x14ac:dyDescent="0.2">
      <c r="A31" s="1">
        <v>44957</v>
      </c>
      <c r="B31" s="11">
        <v>2557592837377</v>
      </c>
      <c r="C31" t="s">
        <v>29</v>
      </c>
      <c r="D31" t="s">
        <v>30</v>
      </c>
      <c r="E31" s="11">
        <v>9781466830639</v>
      </c>
      <c r="F31" t="s">
        <v>168</v>
      </c>
      <c r="G31" t="s">
        <v>169</v>
      </c>
      <c r="H31" t="s">
        <v>33</v>
      </c>
      <c r="I31">
        <v>1</v>
      </c>
      <c r="J31" t="s">
        <v>34</v>
      </c>
      <c r="K31" t="s">
        <v>35</v>
      </c>
      <c r="L31">
        <v>1.1399999999999999</v>
      </c>
      <c r="M31" t="s">
        <v>36</v>
      </c>
      <c r="N31">
        <v>0.99</v>
      </c>
      <c r="O31" t="s">
        <v>36</v>
      </c>
      <c r="P31">
        <v>0.87</v>
      </c>
      <c r="Q31" t="s">
        <v>37</v>
      </c>
      <c r="R31">
        <v>0.76</v>
      </c>
      <c r="S31" t="s">
        <v>37</v>
      </c>
      <c r="T31">
        <v>0.11</v>
      </c>
      <c r="U31" t="s">
        <v>37</v>
      </c>
      <c r="V31" t="s">
        <v>38</v>
      </c>
      <c r="W31" t="s">
        <v>39</v>
      </c>
      <c r="X31" t="s">
        <v>40</v>
      </c>
      <c r="Y31" t="s">
        <v>41</v>
      </c>
      <c r="Z31">
        <v>-0.53</v>
      </c>
      <c r="AA31" t="s">
        <v>37</v>
      </c>
      <c r="AB31">
        <v>-0.11</v>
      </c>
      <c r="AC31" t="s">
        <v>37</v>
      </c>
      <c r="AD31" s="5">
        <f>VLOOKUP(LEFT(Y31,1),Sheet1!$A$4:$C$21,3,FALSE)</f>
        <v>5</v>
      </c>
      <c r="AE31">
        <f t="shared" si="0"/>
        <v>105</v>
      </c>
      <c r="AF31" s="6">
        <f t="shared" si="1"/>
        <v>0.82857142857142851</v>
      </c>
      <c r="AG31">
        <f t="shared" si="2"/>
        <v>0.04</v>
      </c>
      <c r="AH31">
        <f t="shared" si="3"/>
        <v>1.1100000000000001</v>
      </c>
      <c r="AI31">
        <f t="shared" si="4"/>
        <v>0.05</v>
      </c>
      <c r="AJ31">
        <f t="shared" si="5"/>
        <v>0.6419999999999999</v>
      </c>
      <c r="AK31" s="7">
        <f t="shared" si="6"/>
        <v>-0.60199999999999987</v>
      </c>
    </row>
    <row r="32" spans="1:37" x14ac:dyDescent="0.2">
      <c r="A32" s="1">
        <v>44957</v>
      </c>
      <c r="B32" s="11">
        <v>30349313524141</v>
      </c>
      <c r="C32" t="s">
        <v>371</v>
      </c>
      <c r="D32" t="s">
        <v>372</v>
      </c>
      <c r="E32" s="11">
        <v>9781250089960</v>
      </c>
      <c r="F32" t="s">
        <v>373</v>
      </c>
      <c r="G32" t="s">
        <v>374</v>
      </c>
      <c r="H32" t="s">
        <v>375</v>
      </c>
      <c r="I32">
        <v>1</v>
      </c>
      <c r="J32" t="s">
        <v>184</v>
      </c>
      <c r="K32" t="s">
        <v>176</v>
      </c>
      <c r="L32">
        <v>0</v>
      </c>
      <c r="M32" t="s">
        <v>36</v>
      </c>
      <c r="N32">
        <v>0</v>
      </c>
      <c r="O32" t="s">
        <v>36</v>
      </c>
      <c r="P32">
        <v>0</v>
      </c>
      <c r="Q32" t="s">
        <v>37</v>
      </c>
      <c r="R32">
        <v>0</v>
      </c>
      <c r="S32" t="s">
        <v>37</v>
      </c>
      <c r="T32">
        <v>0</v>
      </c>
      <c r="U32" t="s">
        <v>37</v>
      </c>
      <c r="V32" t="s">
        <v>376</v>
      </c>
      <c r="W32" t="s">
        <v>377</v>
      </c>
      <c r="X32" t="s">
        <v>40</v>
      </c>
      <c r="Y32" t="s">
        <v>378</v>
      </c>
      <c r="Z32">
        <v>0</v>
      </c>
      <c r="AA32" t="s">
        <v>37</v>
      </c>
      <c r="AB32">
        <v>0</v>
      </c>
      <c r="AC32" t="s">
        <v>37</v>
      </c>
      <c r="AD32" s="5">
        <f>VLOOKUP(LEFT(Y32,1),Sheet1!$A$4:$C$21,3,FALSE)</f>
        <v>5</v>
      </c>
      <c r="AE32">
        <f t="shared" si="0"/>
        <v>105</v>
      </c>
      <c r="AF32" s="6">
        <f t="shared" si="1"/>
        <v>0</v>
      </c>
      <c r="AG32">
        <f t="shared" si="2"/>
        <v>0</v>
      </c>
      <c r="AH32">
        <f t="shared" si="3"/>
        <v>0</v>
      </c>
      <c r="AI32">
        <f t="shared" si="4"/>
        <v>0</v>
      </c>
      <c r="AJ32">
        <f t="shared" si="5"/>
        <v>0</v>
      </c>
      <c r="AK32" s="7">
        <f t="shared" si="6"/>
        <v>0</v>
      </c>
    </row>
    <row r="33" spans="1:37" x14ac:dyDescent="0.2">
      <c r="A33" s="1">
        <v>44957</v>
      </c>
      <c r="B33" s="11">
        <v>30359007675141</v>
      </c>
      <c r="C33" t="s">
        <v>751</v>
      </c>
      <c r="D33" t="s">
        <v>752</v>
      </c>
      <c r="E33" s="11">
        <v>9781466800588</v>
      </c>
      <c r="F33" t="s">
        <v>753</v>
      </c>
      <c r="G33" t="s">
        <v>754</v>
      </c>
      <c r="H33" t="s">
        <v>755</v>
      </c>
      <c r="I33">
        <v>1</v>
      </c>
      <c r="J33" t="s">
        <v>184</v>
      </c>
      <c r="K33" t="s">
        <v>176</v>
      </c>
      <c r="L33">
        <v>0</v>
      </c>
      <c r="M33" t="s">
        <v>36</v>
      </c>
      <c r="N33">
        <v>0</v>
      </c>
      <c r="O33" t="s">
        <v>36</v>
      </c>
      <c r="P33">
        <v>0</v>
      </c>
      <c r="Q33" t="s">
        <v>37</v>
      </c>
      <c r="R33">
        <v>0</v>
      </c>
      <c r="S33" t="s">
        <v>37</v>
      </c>
      <c r="T33">
        <v>0</v>
      </c>
      <c r="U33" t="s">
        <v>37</v>
      </c>
      <c r="V33" t="s">
        <v>756</v>
      </c>
      <c r="W33" t="s">
        <v>434</v>
      </c>
      <c r="X33" t="s">
        <v>40</v>
      </c>
      <c r="Y33" t="s">
        <v>757</v>
      </c>
      <c r="Z33">
        <v>0</v>
      </c>
      <c r="AA33" t="s">
        <v>37</v>
      </c>
      <c r="AB33">
        <v>0</v>
      </c>
      <c r="AC33" t="s">
        <v>37</v>
      </c>
      <c r="AD33" s="5">
        <f>VLOOKUP(LEFT(Y33,1),Sheet1!$A$4:$C$21,3,FALSE)</f>
        <v>5</v>
      </c>
      <c r="AE33">
        <f t="shared" si="0"/>
        <v>105</v>
      </c>
      <c r="AF33" s="6">
        <f t="shared" si="1"/>
        <v>0</v>
      </c>
      <c r="AG33">
        <f t="shared" si="2"/>
        <v>0</v>
      </c>
      <c r="AH33">
        <f t="shared" si="3"/>
        <v>0</v>
      </c>
      <c r="AI33">
        <f t="shared" si="4"/>
        <v>0</v>
      </c>
      <c r="AJ33">
        <f t="shared" si="5"/>
        <v>0</v>
      </c>
      <c r="AK33" s="7">
        <f t="shared" si="6"/>
        <v>0</v>
      </c>
    </row>
    <row r="34" spans="1:37" x14ac:dyDescent="0.2">
      <c r="A34" s="1">
        <v>44957</v>
      </c>
      <c r="B34" s="11">
        <v>30408792410141</v>
      </c>
      <c r="C34" t="s">
        <v>2484</v>
      </c>
      <c r="D34" t="s">
        <v>2485</v>
      </c>
      <c r="E34" s="11">
        <v>9781250089960</v>
      </c>
      <c r="F34" t="s">
        <v>373</v>
      </c>
      <c r="G34" t="s">
        <v>374</v>
      </c>
      <c r="H34" t="s">
        <v>375</v>
      </c>
      <c r="I34">
        <v>1</v>
      </c>
      <c r="J34" t="s">
        <v>184</v>
      </c>
      <c r="K34" t="s">
        <v>176</v>
      </c>
      <c r="L34">
        <v>0</v>
      </c>
      <c r="M34" t="s">
        <v>36</v>
      </c>
      <c r="N34">
        <v>0</v>
      </c>
      <c r="O34" t="s">
        <v>36</v>
      </c>
      <c r="P34">
        <v>0</v>
      </c>
      <c r="Q34" t="s">
        <v>37</v>
      </c>
      <c r="R34">
        <v>0</v>
      </c>
      <c r="S34" t="s">
        <v>37</v>
      </c>
      <c r="T34">
        <v>0</v>
      </c>
      <c r="U34" t="s">
        <v>37</v>
      </c>
      <c r="V34" t="s">
        <v>2486</v>
      </c>
      <c r="W34" t="s">
        <v>178</v>
      </c>
      <c r="X34" t="s">
        <v>40</v>
      </c>
      <c r="Y34" t="s">
        <v>2487</v>
      </c>
      <c r="Z34">
        <v>0</v>
      </c>
      <c r="AA34" t="s">
        <v>37</v>
      </c>
      <c r="AB34">
        <v>0</v>
      </c>
      <c r="AC34" t="s">
        <v>37</v>
      </c>
      <c r="AD34" s="5">
        <f>VLOOKUP(LEFT(Y34,1),Sheet1!$A$4:$C$21,3,FALSE)</f>
        <v>5</v>
      </c>
      <c r="AE34">
        <f t="shared" si="0"/>
        <v>105</v>
      </c>
      <c r="AF34" s="6">
        <f t="shared" si="1"/>
        <v>0</v>
      </c>
      <c r="AG34">
        <f t="shared" si="2"/>
        <v>0</v>
      </c>
      <c r="AH34">
        <f t="shared" si="3"/>
        <v>0</v>
      </c>
      <c r="AI34">
        <f t="shared" si="4"/>
        <v>0</v>
      </c>
      <c r="AJ34">
        <f t="shared" si="5"/>
        <v>0</v>
      </c>
      <c r="AK34" s="7">
        <f t="shared" si="6"/>
        <v>0</v>
      </c>
    </row>
    <row r="35" spans="1:37" x14ac:dyDescent="0.2">
      <c r="A35" s="1">
        <v>44957</v>
      </c>
      <c r="B35" s="11">
        <v>30443211655141</v>
      </c>
      <c r="C35" t="s">
        <v>3553</v>
      </c>
      <c r="D35" t="s">
        <v>3554</v>
      </c>
      <c r="E35" s="11">
        <v>9781622669950</v>
      </c>
      <c r="F35" t="s">
        <v>3555</v>
      </c>
      <c r="G35" t="s">
        <v>3556</v>
      </c>
      <c r="H35" t="s">
        <v>3557</v>
      </c>
      <c r="I35">
        <v>1</v>
      </c>
      <c r="J35" t="s">
        <v>184</v>
      </c>
      <c r="K35" t="s">
        <v>176</v>
      </c>
      <c r="L35">
        <v>0</v>
      </c>
      <c r="M35" t="s">
        <v>36</v>
      </c>
      <c r="N35">
        <v>0</v>
      </c>
      <c r="O35" t="s">
        <v>36</v>
      </c>
      <c r="P35">
        <v>0</v>
      </c>
      <c r="Q35" t="s">
        <v>37</v>
      </c>
      <c r="R35">
        <v>0</v>
      </c>
      <c r="S35" t="s">
        <v>37</v>
      </c>
      <c r="T35">
        <v>0</v>
      </c>
      <c r="U35" t="s">
        <v>37</v>
      </c>
      <c r="V35" t="s">
        <v>683</v>
      </c>
      <c r="W35" t="s">
        <v>101</v>
      </c>
      <c r="X35" t="s">
        <v>40</v>
      </c>
      <c r="Y35" t="s">
        <v>3558</v>
      </c>
      <c r="Z35">
        <v>0</v>
      </c>
      <c r="AA35" t="s">
        <v>37</v>
      </c>
      <c r="AB35">
        <v>0</v>
      </c>
      <c r="AC35" t="s">
        <v>37</v>
      </c>
      <c r="AD35" s="5">
        <f>VLOOKUP(LEFT(Y35,1),Sheet1!$A$4:$C$21,3,FALSE)</f>
        <v>5</v>
      </c>
      <c r="AE35">
        <f t="shared" si="0"/>
        <v>105</v>
      </c>
      <c r="AF35" s="6">
        <f t="shared" si="1"/>
        <v>0</v>
      </c>
      <c r="AG35">
        <f t="shared" si="2"/>
        <v>0</v>
      </c>
      <c r="AH35">
        <f t="shared" si="3"/>
        <v>0</v>
      </c>
      <c r="AI35">
        <f t="shared" si="4"/>
        <v>0</v>
      </c>
      <c r="AJ35">
        <f t="shared" si="5"/>
        <v>0</v>
      </c>
      <c r="AK35" s="7">
        <f t="shared" si="6"/>
        <v>0</v>
      </c>
    </row>
    <row r="36" spans="1:37" x14ac:dyDescent="0.2">
      <c r="A36" s="1">
        <v>44957</v>
      </c>
      <c r="B36" s="11">
        <v>30453697133141</v>
      </c>
      <c r="C36" t="s">
        <v>3988</v>
      </c>
      <c r="D36" t="s">
        <v>3989</v>
      </c>
      <c r="E36" s="11">
        <v>9781640639157</v>
      </c>
      <c r="F36" t="s">
        <v>3990</v>
      </c>
      <c r="G36" t="s">
        <v>3991</v>
      </c>
      <c r="H36" t="s">
        <v>3992</v>
      </c>
      <c r="I36">
        <v>1</v>
      </c>
      <c r="J36" t="s">
        <v>184</v>
      </c>
      <c r="K36" t="s">
        <v>176</v>
      </c>
      <c r="L36">
        <v>0</v>
      </c>
      <c r="M36" t="s">
        <v>36</v>
      </c>
      <c r="N36">
        <v>0</v>
      </c>
      <c r="O36" t="s">
        <v>36</v>
      </c>
      <c r="P36">
        <v>0</v>
      </c>
      <c r="Q36" t="s">
        <v>37</v>
      </c>
      <c r="R36">
        <v>0</v>
      </c>
      <c r="S36" t="s">
        <v>37</v>
      </c>
      <c r="T36">
        <v>0</v>
      </c>
      <c r="U36" t="s">
        <v>37</v>
      </c>
      <c r="V36" t="s">
        <v>835</v>
      </c>
      <c r="W36" t="s">
        <v>101</v>
      </c>
      <c r="X36" t="s">
        <v>40</v>
      </c>
      <c r="Y36" t="s">
        <v>1843</v>
      </c>
      <c r="Z36">
        <v>0</v>
      </c>
      <c r="AA36" t="s">
        <v>37</v>
      </c>
      <c r="AB36">
        <v>0</v>
      </c>
      <c r="AC36" t="s">
        <v>37</v>
      </c>
      <c r="AD36" s="5">
        <f>VLOOKUP(LEFT(Y36,1),Sheet1!$A$4:$C$21,3,FALSE)</f>
        <v>5</v>
      </c>
      <c r="AE36">
        <f t="shared" si="0"/>
        <v>105</v>
      </c>
      <c r="AF36" s="6">
        <f t="shared" si="1"/>
        <v>0</v>
      </c>
      <c r="AG36">
        <f t="shared" si="2"/>
        <v>0</v>
      </c>
      <c r="AH36">
        <f t="shared" si="3"/>
        <v>0</v>
      </c>
      <c r="AI36">
        <f t="shared" si="4"/>
        <v>0</v>
      </c>
      <c r="AJ36">
        <f t="shared" si="5"/>
        <v>0</v>
      </c>
      <c r="AK36" s="7">
        <f t="shared" si="6"/>
        <v>0</v>
      </c>
    </row>
    <row r="37" spans="1:37" x14ac:dyDescent="0.2">
      <c r="A37" s="1">
        <v>44957</v>
      </c>
      <c r="B37" s="11">
        <v>30454877359141</v>
      </c>
      <c r="C37" t="s">
        <v>4021</v>
      </c>
      <c r="D37" t="s">
        <v>4022</v>
      </c>
      <c r="E37" s="11">
        <v>9781250910424</v>
      </c>
      <c r="F37" t="s">
        <v>4023</v>
      </c>
      <c r="G37" t="s">
        <v>4024</v>
      </c>
      <c r="H37" t="s">
        <v>147</v>
      </c>
      <c r="I37">
        <v>1</v>
      </c>
      <c r="J37" t="s">
        <v>184</v>
      </c>
      <c r="K37" t="s">
        <v>176</v>
      </c>
      <c r="L37">
        <v>0</v>
      </c>
      <c r="M37" t="s">
        <v>36</v>
      </c>
      <c r="N37">
        <v>0</v>
      </c>
      <c r="O37" t="s">
        <v>36</v>
      </c>
      <c r="P37">
        <v>0</v>
      </c>
      <c r="Q37" t="s">
        <v>37</v>
      </c>
      <c r="R37">
        <v>0</v>
      </c>
      <c r="S37" t="s">
        <v>37</v>
      </c>
      <c r="T37">
        <v>0</v>
      </c>
      <c r="U37" t="s">
        <v>37</v>
      </c>
      <c r="V37" t="s">
        <v>4025</v>
      </c>
      <c r="W37" t="s">
        <v>696</v>
      </c>
      <c r="X37" t="s">
        <v>40</v>
      </c>
      <c r="Y37" t="s">
        <v>4026</v>
      </c>
      <c r="Z37">
        <v>0</v>
      </c>
      <c r="AA37" t="s">
        <v>37</v>
      </c>
      <c r="AB37">
        <v>0</v>
      </c>
      <c r="AC37" t="s">
        <v>37</v>
      </c>
      <c r="AD37" s="5">
        <f>VLOOKUP(LEFT(Y37,1),Sheet1!$A$4:$C$21,3,FALSE)</f>
        <v>5</v>
      </c>
      <c r="AE37">
        <f t="shared" si="0"/>
        <v>105</v>
      </c>
      <c r="AF37" s="6">
        <f t="shared" si="1"/>
        <v>0</v>
      </c>
      <c r="AG37">
        <f t="shared" si="2"/>
        <v>0</v>
      </c>
      <c r="AH37">
        <f t="shared" si="3"/>
        <v>0</v>
      </c>
      <c r="AI37">
        <f t="shared" si="4"/>
        <v>0</v>
      </c>
      <c r="AJ37">
        <f t="shared" si="5"/>
        <v>0</v>
      </c>
      <c r="AK37" s="7">
        <f t="shared" si="6"/>
        <v>0</v>
      </c>
    </row>
    <row r="38" spans="1:37" x14ac:dyDescent="0.2">
      <c r="A38" s="1">
        <v>44957</v>
      </c>
      <c r="B38" s="11">
        <v>30484959835141</v>
      </c>
      <c r="C38" t="s">
        <v>4636</v>
      </c>
      <c r="D38" t="s">
        <v>4637</v>
      </c>
      <c r="E38" s="11">
        <v>9781640639157</v>
      </c>
      <c r="F38" t="s">
        <v>3990</v>
      </c>
      <c r="G38" t="s">
        <v>3991</v>
      </c>
      <c r="H38" t="s">
        <v>3992</v>
      </c>
      <c r="I38">
        <v>1</v>
      </c>
      <c r="J38" t="s">
        <v>184</v>
      </c>
      <c r="K38" t="s">
        <v>176</v>
      </c>
      <c r="L38">
        <v>0</v>
      </c>
      <c r="M38" t="s">
        <v>36</v>
      </c>
      <c r="N38">
        <v>0</v>
      </c>
      <c r="O38" t="s">
        <v>36</v>
      </c>
      <c r="P38">
        <v>0</v>
      </c>
      <c r="Q38" t="s">
        <v>37</v>
      </c>
      <c r="R38">
        <v>0</v>
      </c>
      <c r="S38" t="s">
        <v>37</v>
      </c>
      <c r="T38">
        <v>0</v>
      </c>
      <c r="U38" t="s">
        <v>37</v>
      </c>
      <c r="V38" t="s">
        <v>1255</v>
      </c>
      <c r="W38" t="s">
        <v>39</v>
      </c>
      <c r="X38" t="s">
        <v>40</v>
      </c>
      <c r="Y38" t="s">
        <v>4638</v>
      </c>
      <c r="Z38">
        <v>0</v>
      </c>
      <c r="AA38" t="s">
        <v>37</v>
      </c>
      <c r="AB38">
        <v>0</v>
      </c>
      <c r="AC38" t="s">
        <v>37</v>
      </c>
      <c r="AD38" s="5">
        <f>VLOOKUP(LEFT(Y38,1),Sheet1!$A$4:$C$21,3,FALSE)</f>
        <v>5</v>
      </c>
      <c r="AE38">
        <f t="shared" si="0"/>
        <v>105</v>
      </c>
      <c r="AF38" s="6">
        <f t="shared" si="1"/>
        <v>0</v>
      </c>
      <c r="AG38">
        <f t="shared" si="2"/>
        <v>0</v>
      </c>
      <c r="AH38">
        <f t="shared" si="3"/>
        <v>0</v>
      </c>
      <c r="AI38">
        <f t="shared" si="4"/>
        <v>0</v>
      </c>
      <c r="AJ38">
        <f t="shared" si="5"/>
        <v>0</v>
      </c>
      <c r="AK38" s="7">
        <f t="shared" si="6"/>
        <v>0</v>
      </c>
    </row>
    <row r="39" spans="1:37" x14ac:dyDescent="0.2">
      <c r="A39" s="1">
        <v>44957</v>
      </c>
      <c r="B39" s="11">
        <v>30562933815141</v>
      </c>
      <c r="C39" t="s">
        <v>6474</v>
      </c>
      <c r="D39" t="s">
        <v>6475</v>
      </c>
      <c r="E39" s="11">
        <v>9781250907547</v>
      </c>
      <c r="F39" t="s">
        <v>6476</v>
      </c>
      <c r="G39" t="s">
        <v>6477</v>
      </c>
      <c r="H39" t="s">
        <v>6478</v>
      </c>
      <c r="I39">
        <v>1</v>
      </c>
      <c r="J39" t="s">
        <v>184</v>
      </c>
      <c r="K39" t="s">
        <v>176</v>
      </c>
      <c r="L39">
        <v>0</v>
      </c>
      <c r="M39" t="s">
        <v>36</v>
      </c>
      <c r="N39">
        <v>0</v>
      </c>
      <c r="O39" t="s">
        <v>36</v>
      </c>
      <c r="P39">
        <v>0</v>
      </c>
      <c r="Q39" t="s">
        <v>37</v>
      </c>
      <c r="R39">
        <v>0</v>
      </c>
      <c r="S39" t="s">
        <v>37</v>
      </c>
      <c r="T39">
        <v>0</v>
      </c>
      <c r="U39" t="s">
        <v>37</v>
      </c>
      <c r="V39" t="s">
        <v>177</v>
      </c>
      <c r="W39" t="s">
        <v>178</v>
      </c>
      <c r="X39" t="s">
        <v>40</v>
      </c>
      <c r="Y39" t="s">
        <v>6479</v>
      </c>
      <c r="Z39">
        <v>0</v>
      </c>
      <c r="AA39" t="s">
        <v>37</v>
      </c>
      <c r="AB39">
        <v>0</v>
      </c>
      <c r="AC39" t="s">
        <v>37</v>
      </c>
      <c r="AD39" s="5">
        <f>VLOOKUP(LEFT(Y39,1),Sheet1!$A$4:$C$21,3,FALSE)</f>
        <v>5</v>
      </c>
      <c r="AE39">
        <f t="shared" si="0"/>
        <v>105</v>
      </c>
      <c r="AF39" s="6">
        <f t="shared" si="1"/>
        <v>0</v>
      </c>
      <c r="AG39">
        <f t="shared" si="2"/>
        <v>0</v>
      </c>
      <c r="AH39">
        <f t="shared" si="3"/>
        <v>0</v>
      </c>
      <c r="AI39">
        <f t="shared" si="4"/>
        <v>0</v>
      </c>
      <c r="AJ39">
        <f t="shared" si="5"/>
        <v>0</v>
      </c>
      <c r="AK39" s="7">
        <f t="shared" si="6"/>
        <v>0</v>
      </c>
    </row>
    <row r="40" spans="1:37" x14ac:dyDescent="0.2">
      <c r="A40" s="1">
        <v>44957</v>
      </c>
      <c r="B40" s="11">
        <v>30636302202141</v>
      </c>
      <c r="C40" t="s">
        <v>8156</v>
      </c>
      <c r="D40" t="s">
        <v>8157</v>
      </c>
      <c r="E40" s="11">
        <v>9781429956659</v>
      </c>
      <c r="F40" t="s">
        <v>8158</v>
      </c>
      <c r="G40" t="s">
        <v>8159</v>
      </c>
      <c r="H40" t="s">
        <v>8160</v>
      </c>
      <c r="I40">
        <v>1</v>
      </c>
      <c r="J40" t="s">
        <v>184</v>
      </c>
      <c r="K40" t="s">
        <v>176</v>
      </c>
      <c r="L40">
        <v>0</v>
      </c>
      <c r="M40" t="s">
        <v>36</v>
      </c>
      <c r="N40">
        <v>0</v>
      </c>
      <c r="O40" t="s">
        <v>36</v>
      </c>
      <c r="P40">
        <v>0</v>
      </c>
      <c r="Q40" t="s">
        <v>37</v>
      </c>
      <c r="R40">
        <v>0</v>
      </c>
      <c r="S40" t="s">
        <v>37</v>
      </c>
      <c r="T40">
        <v>0</v>
      </c>
      <c r="U40" t="s">
        <v>37</v>
      </c>
      <c r="V40" t="s">
        <v>376</v>
      </c>
      <c r="W40" t="s">
        <v>975</v>
      </c>
      <c r="X40" t="s">
        <v>40</v>
      </c>
      <c r="Y40" t="s">
        <v>8161</v>
      </c>
      <c r="Z40">
        <v>0</v>
      </c>
      <c r="AA40" t="s">
        <v>37</v>
      </c>
      <c r="AB40">
        <v>0</v>
      </c>
      <c r="AC40" t="s">
        <v>37</v>
      </c>
      <c r="AD40" s="5">
        <f>VLOOKUP(LEFT(Y40,1),Sheet1!$A$4:$C$21,3,FALSE)</f>
        <v>5</v>
      </c>
      <c r="AE40">
        <f t="shared" si="0"/>
        <v>105</v>
      </c>
      <c r="AF40" s="6">
        <f t="shared" si="1"/>
        <v>0</v>
      </c>
      <c r="AG40">
        <f t="shared" si="2"/>
        <v>0</v>
      </c>
      <c r="AH40">
        <f t="shared" si="3"/>
        <v>0</v>
      </c>
      <c r="AI40">
        <f t="shared" si="4"/>
        <v>0</v>
      </c>
      <c r="AJ40">
        <f t="shared" si="5"/>
        <v>0</v>
      </c>
      <c r="AK40" s="7">
        <f t="shared" si="6"/>
        <v>0</v>
      </c>
    </row>
    <row r="41" spans="1:37" x14ac:dyDescent="0.2">
      <c r="A41" s="1">
        <v>44957</v>
      </c>
      <c r="B41" s="11">
        <v>30664084213141</v>
      </c>
      <c r="C41" t="s">
        <v>8726</v>
      </c>
      <c r="D41" t="s">
        <v>8727</v>
      </c>
      <c r="E41" s="11">
        <v>9781250100511</v>
      </c>
      <c r="F41" t="s">
        <v>8728</v>
      </c>
      <c r="G41" t="s">
        <v>8729</v>
      </c>
      <c r="H41" t="s">
        <v>8730</v>
      </c>
      <c r="I41">
        <v>1</v>
      </c>
      <c r="J41" t="s">
        <v>184</v>
      </c>
      <c r="K41" t="s">
        <v>176</v>
      </c>
      <c r="L41">
        <v>0</v>
      </c>
      <c r="M41" t="s">
        <v>36</v>
      </c>
      <c r="N41">
        <v>0</v>
      </c>
      <c r="O41" t="s">
        <v>36</v>
      </c>
      <c r="P41">
        <v>0</v>
      </c>
      <c r="Q41" t="s">
        <v>37</v>
      </c>
      <c r="R41">
        <v>0</v>
      </c>
      <c r="S41" t="s">
        <v>37</v>
      </c>
      <c r="T41">
        <v>0</v>
      </c>
      <c r="U41" t="s">
        <v>37</v>
      </c>
      <c r="V41" t="s">
        <v>502</v>
      </c>
      <c r="W41" t="s">
        <v>434</v>
      </c>
      <c r="X41" t="s">
        <v>40</v>
      </c>
      <c r="Y41" t="s">
        <v>8731</v>
      </c>
      <c r="Z41">
        <v>0</v>
      </c>
      <c r="AA41" t="s">
        <v>37</v>
      </c>
      <c r="AB41">
        <v>0</v>
      </c>
      <c r="AC41" t="s">
        <v>37</v>
      </c>
      <c r="AD41" s="5">
        <f>VLOOKUP(LEFT(Y41,1),Sheet1!$A$4:$C$21,3,FALSE)</f>
        <v>5</v>
      </c>
      <c r="AE41">
        <f t="shared" si="0"/>
        <v>105</v>
      </c>
      <c r="AF41" s="6">
        <f t="shared" si="1"/>
        <v>0</v>
      </c>
      <c r="AG41">
        <f t="shared" si="2"/>
        <v>0</v>
      </c>
      <c r="AH41">
        <f t="shared" si="3"/>
        <v>0</v>
      </c>
      <c r="AI41">
        <f t="shared" si="4"/>
        <v>0</v>
      </c>
      <c r="AJ41">
        <f t="shared" si="5"/>
        <v>0</v>
      </c>
      <c r="AK41" s="7">
        <f t="shared" si="6"/>
        <v>0</v>
      </c>
    </row>
    <row r="42" spans="1:37" x14ac:dyDescent="0.2">
      <c r="A42" s="1">
        <v>44957</v>
      </c>
      <c r="B42" s="11">
        <v>30701308329141</v>
      </c>
      <c r="C42" t="s">
        <v>9599</v>
      </c>
      <c r="D42" t="s">
        <v>9600</v>
      </c>
      <c r="E42" s="11">
        <v>9781250906335</v>
      </c>
      <c r="F42" t="s">
        <v>9601</v>
      </c>
      <c r="G42" t="s">
        <v>9602</v>
      </c>
      <c r="H42" t="s">
        <v>6590</v>
      </c>
      <c r="I42">
        <v>1</v>
      </c>
      <c r="J42" t="s">
        <v>184</v>
      </c>
      <c r="K42" t="s">
        <v>176</v>
      </c>
      <c r="L42">
        <v>0</v>
      </c>
      <c r="M42" t="s">
        <v>36</v>
      </c>
      <c r="N42">
        <v>0</v>
      </c>
      <c r="O42" t="s">
        <v>36</v>
      </c>
      <c r="P42">
        <v>0</v>
      </c>
      <c r="Q42" t="s">
        <v>37</v>
      </c>
      <c r="R42">
        <v>0</v>
      </c>
      <c r="S42" t="s">
        <v>37</v>
      </c>
      <c r="T42">
        <v>0</v>
      </c>
      <c r="U42" t="s">
        <v>37</v>
      </c>
      <c r="V42" t="s">
        <v>5092</v>
      </c>
      <c r="W42" t="s">
        <v>547</v>
      </c>
      <c r="X42" t="s">
        <v>40</v>
      </c>
      <c r="Y42" t="s">
        <v>8134</v>
      </c>
      <c r="Z42">
        <v>0</v>
      </c>
      <c r="AA42" t="s">
        <v>37</v>
      </c>
      <c r="AB42">
        <v>0</v>
      </c>
      <c r="AC42" t="s">
        <v>37</v>
      </c>
      <c r="AD42" s="5">
        <f>VLOOKUP(LEFT(Y42,1),Sheet1!$A$4:$C$21,3,FALSE)</f>
        <v>5</v>
      </c>
      <c r="AE42">
        <f t="shared" si="0"/>
        <v>105</v>
      </c>
      <c r="AF42" s="6">
        <f t="shared" si="1"/>
        <v>0</v>
      </c>
      <c r="AG42">
        <f t="shared" si="2"/>
        <v>0</v>
      </c>
      <c r="AH42">
        <f t="shared" si="3"/>
        <v>0</v>
      </c>
      <c r="AI42">
        <f t="shared" si="4"/>
        <v>0</v>
      </c>
      <c r="AJ42">
        <f t="shared" si="5"/>
        <v>0</v>
      </c>
      <c r="AK42" s="7">
        <f t="shared" si="6"/>
        <v>0</v>
      </c>
    </row>
    <row r="43" spans="1:37" x14ac:dyDescent="0.2">
      <c r="A43" s="1">
        <v>44957</v>
      </c>
      <c r="B43" s="11">
        <v>30367556540141</v>
      </c>
      <c r="C43" t="s">
        <v>1060</v>
      </c>
      <c r="D43" t="s">
        <v>1061</v>
      </c>
      <c r="E43" s="11">
        <v>9781250873774</v>
      </c>
      <c r="F43" t="s">
        <v>1062</v>
      </c>
      <c r="G43" t="s">
        <v>1063</v>
      </c>
      <c r="H43" t="s">
        <v>1064</v>
      </c>
      <c r="I43">
        <v>1</v>
      </c>
      <c r="J43" t="s">
        <v>184</v>
      </c>
      <c r="K43" t="s">
        <v>176</v>
      </c>
      <c r="L43">
        <v>0</v>
      </c>
      <c r="M43" t="s">
        <v>36</v>
      </c>
      <c r="N43">
        <v>0</v>
      </c>
      <c r="O43" t="s">
        <v>36</v>
      </c>
      <c r="P43">
        <v>0</v>
      </c>
      <c r="Q43" t="s">
        <v>37</v>
      </c>
      <c r="R43">
        <v>0</v>
      </c>
      <c r="S43" t="s">
        <v>37</v>
      </c>
      <c r="T43">
        <v>0</v>
      </c>
      <c r="U43" t="s">
        <v>37</v>
      </c>
      <c r="V43" t="s">
        <v>611</v>
      </c>
      <c r="W43" t="s">
        <v>76</v>
      </c>
      <c r="X43" t="s">
        <v>40</v>
      </c>
      <c r="Y43" t="s">
        <v>1032</v>
      </c>
      <c r="Z43">
        <v>0</v>
      </c>
      <c r="AA43" t="s">
        <v>37</v>
      </c>
      <c r="AB43">
        <v>0</v>
      </c>
      <c r="AC43" t="s">
        <v>37</v>
      </c>
      <c r="AD43" s="5">
        <f>VLOOKUP(LEFT(Y43,1),Sheet1!$A$4:$C$21,3,FALSE)</f>
        <v>13</v>
      </c>
      <c r="AE43">
        <f t="shared" si="0"/>
        <v>113</v>
      </c>
      <c r="AF43" s="6">
        <f t="shared" si="1"/>
        <v>0</v>
      </c>
      <c r="AG43">
        <f t="shared" si="2"/>
        <v>0</v>
      </c>
      <c r="AH43">
        <f t="shared" si="3"/>
        <v>0</v>
      </c>
      <c r="AI43">
        <f t="shared" si="4"/>
        <v>0</v>
      </c>
      <c r="AJ43">
        <f t="shared" si="5"/>
        <v>0</v>
      </c>
      <c r="AK43" s="7">
        <f t="shared" si="6"/>
        <v>0</v>
      </c>
    </row>
    <row r="44" spans="1:37" x14ac:dyDescent="0.2">
      <c r="A44" s="1">
        <v>44957</v>
      </c>
      <c r="B44" s="11">
        <v>30426466650141</v>
      </c>
      <c r="C44" t="s">
        <v>2938</v>
      </c>
      <c r="D44" t="s">
        <v>2939</v>
      </c>
      <c r="E44" s="11">
        <v>9781250305091</v>
      </c>
      <c r="F44" t="s">
        <v>2940</v>
      </c>
      <c r="G44" t="s">
        <v>2941</v>
      </c>
      <c r="H44" t="s">
        <v>2942</v>
      </c>
      <c r="I44">
        <v>1</v>
      </c>
      <c r="J44" t="s">
        <v>184</v>
      </c>
      <c r="K44" t="s">
        <v>176</v>
      </c>
      <c r="L44">
        <v>0</v>
      </c>
      <c r="M44" t="s">
        <v>36</v>
      </c>
      <c r="N44">
        <v>0</v>
      </c>
      <c r="O44" t="s">
        <v>36</v>
      </c>
      <c r="P44">
        <v>0</v>
      </c>
      <c r="Q44" t="s">
        <v>37</v>
      </c>
      <c r="R44">
        <v>0</v>
      </c>
      <c r="S44" t="s">
        <v>37</v>
      </c>
      <c r="T44">
        <v>0</v>
      </c>
      <c r="U44" t="s">
        <v>37</v>
      </c>
      <c r="V44" t="s">
        <v>122</v>
      </c>
      <c r="W44" t="s">
        <v>199</v>
      </c>
      <c r="X44" t="s">
        <v>40</v>
      </c>
      <c r="Y44" t="s">
        <v>2943</v>
      </c>
      <c r="Z44">
        <v>0</v>
      </c>
      <c r="AA44" t="s">
        <v>37</v>
      </c>
      <c r="AB44">
        <v>0</v>
      </c>
      <c r="AC44" t="s">
        <v>37</v>
      </c>
      <c r="AD44" s="5">
        <f>VLOOKUP(LEFT(Y44,1),Sheet1!$A$4:$C$21,3,FALSE)</f>
        <v>13</v>
      </c>
      <c r="AE44">
        <f t="shared" si="0"/>
        <v>113</v>
      </c>
      <c r="AF44" s="6">
        <f t="shared" si="1"/>
        <v>0</v>
      </c>
      <c r="AG44">
        <f t="shared" si="2"/>
        <v>0</v>
      </c>
      <c r="AH44">
        <f t="shared" si="3"/>
        <v>0</v>
      </c>
      <c r="AI44">
        <f t="shared" si="4"/>
        <v>0</v>
      </c>
      <c r="AJ44">
        <f t="shared" si="5"/>
        <v>0</v>
      </c>
      <c r="AK44" s="7">
        <f t="shared" si="6"/>
        <v>0</v>
      </c>
    </row>
    <row r="45" spans="1:37" x14ac:dyDescent="0.2">
      <c r="A45" s="1">
        <v>44957</v>
      </c>
      <c r="B45" s="11">
        <v>30480422724141</v>
      </c>
      <c r="C45" t="s">
        <v>4591</v>
      </c>
      <c r="D45" t="s">
        <v>4592</v>
      </c>
      <c r="E45" s="11">
        <v>9781640639157</v>
      </c>
      <c r="F45" t="s">
        <v>3990</v>
      </c>
      <c r="G45" t="s">
        <v>3991</v>
      </c>
      <c r="H45" t="s">
        <v>3992</v>
      </c>
      <c r="I45">
        <v>1</v>
      </c>
      <c r="J45" t="s">
        <v>184</v>
      </c>
      <c r="K45" t="s">
        <v>176</v>
      </c>
      <c r="L45">
        <v>0</v>
      </c>
      <c r="M45" t="s">
        <v>36</v>
      </c>
      <c r="N45">
        <v>0</v>
      </c>
      <c r="O45" t="s">
        <v>36</v>
      </c>
      <c r="P45">
        <v>0</v>
      </c>
      <c r="Q45" t="s">
        <v>37</v>
      </c>
      <c r="R45">
        <v>0</v>
      </c>
      <c r="S45" t="s">
        <v>37</v>
      </c>
      <c r="T45">
        <v>0</v>
      </c>
      <c r="U45" t="s">
        <v>37</v>
      </c>
      <c r="V45" t="s">
        <v>4593</v>
      </c>
      <c r="W45" t="s">
        <v>199</v>
      </c>
      <c r="X45" t="s">
        <v>40</v>
      </c>
      <c r="Y45" t="s">
        <v>4594</v>
      </c>
      <c r="Z45">
        <v>0</v>
      </c>
      <c r="AA45" t="s">
        <v>37</v>
      </c>
      <c r="AB45">
        <v>0</v>
      </c>
      <c r="AC45" t="s">
        <v>37</v>
      </c>
      <c r="AD45" s="5">
        <f>VLOOKUP(LEFT(Y45,1),Sheet1!$A$4:$C$21,3,FALSE)</f>
        <v>13</v>
      </c>
      <c r="AE45">
        <f t="shared" si="0"/>
        <v>113</v>
      </c>
      <c r="AF45" s="6">
        <f t="shared" si="1"/>
        <v>0</v>
      </c>
      <c r="AG45">
        <f t="shared" si="2"/>
        <v>0</v>
      </c>
      <c r="AH45">
        <f t="shared" si="3"/>
        <v>0</v>
      </c>
      <c r="AI45">
        <f t="shared" si="4"/>
        <v>0</v>
      </c>
      <c r="AJ45">
        <f t="shared" si="5"/>
        <v>0</v>
      </c>
      <c r="AK45" s="7">
        <f t="shared" si="6"/>
        <v>0</v>
      </c>
    </row>
    <row r="46" spans="1:37" x14ac:dyDescent="0.2">
      <c r="A46" s="1">
        <v>44957</v>
      </c>
      <c r="B46" s="11">
        <v>30481290509141</v>
      </c>
      <c r="C46" t="s">
        <v>4598</v>
      </c>
      <c r="D46" t="s">
        <v>4599</v>
      </c>
      <c r="E46" s="11">
        <v>9781640639157</v>
      </c>
      <c r="F46" t="s">
        <v>3990</v>
      </c>
      <c r="G46" t="s">
        <v>3991</v>
      </c>
      <c r="H46" t="s">
        <v>3992</v>
      </c>
      <c r="I46">
        <v>1</v>
      </c>
      <c r="J46" t="s">
        <v>184</v>
      </c>
      <c r="K46" t="s">
        <v>176</v>
      </c>
      <c r="L46">
        <v>0</v>
      </c>
      <c r="M46" t="s">
        <v>36</v>
      </c>
      <c r="N46">
        <v>0</v>
      </c>
      <c r="O46" t="s">
        <v>36</v>
      </c>
      <c r="P46">
        <v>0</v>
      </c>
      <c r="Q46" t="s">
        <v>37</v>
      </c>
      <c r="R46">
        <v>0</v>
      </c>
      <c r="S46" t="s">
        <v>37</v>
      </c>
      <c r="T46">
        <v>0</v>
      </c>
      <c r="U46" t="s">
        <v>37</v>
      </c>
      <c r="V46" t="s">
        <v>115</v>
      </c>
      <c r="W46" t="s">
        <v>76</v>
      </c>
      <c r="X46" t="s">
        <v>40</v>
      </c>
      <c r="Y46" t="s">
        <v>4600</v>
      </c>
      <c r="Z46">
        <v>0</v>
      </c>
      <c r="AA46" t="s">
        <v>37</v>
      </c>
      <c r="AB46">
        <v>0</v>
      </c>
      <c r="AC46" t="s">
        <v>37</v>
      </c>
      <c r="AD46" s="5">
        <f>VLOOKUP(LEFT(Y46,1),Sheet1!$A$4:$C$21,3,FALSE)</f>
        <v>13</v>
      </c>
      <c r="AE46">
        <f t="shared" si="0"/>
        <v>113</v>
      </c>
      <c r="AF46" s="6">
        <f t="shared" si="1"/>
        <v>0</v>
      </c>
      <c r="AG46">
        <f t="shared" si="2"/>
        <v>0</v>
      </c>
      <c r="AH46">
        <f t="shared" si="3"/>
        <v>0</v>
      </c>
      <c r="AI46">
        <f t="shared" si="4"/>
        <v>0</v>
      </c>
      <c r="AJ46">
        <f t="shared" si="5"/>
        <v>0</v>
      </c>
      <c r="AK46" s="7">
        <f t="shared" si="6"/>
        <v>0</v>
      </c>
    </row>
    <row r="47" spans="1:37" x14ac:dyDescent="0.2">
      <c r="A47" s="1">
        <v>44957</v>
      </c>
      <c r="B47" s="11">
        <v>30553210160141</v>
      </c>
      <c r="C47" t="s">
        <v>6228</v>
      </c>
      <c r="D47" t="s">
        <v>6229</v>
      </c>
      <c r="E47" s="11">
        <v>9781466805880</v>
      </c>
      <c r="F47" t="s">
        <v>6230</v>
      </c>
      <c r="G47" t="s">
        <v>6231</v>
      </c>
      <c r="H47" t="s">
        <v>2169</v>
      </c>
      <c r="I47">
        <v>1</v>
      </c>
      <c r="J47" t="s">
        <v>184</v>
      </c>
      <c r="K47" t="s">
        <v>176</v>
      </c>
      <c r="L47">
        <v>0</v>
      </c>
      <c r="M47" t="s">
        <v>36</v>
      </c>
      <c r="N47">
        <v>0</v>
      </c>
      <c r="O47" t="s">
        <v>36</v>
      </c>
      <c r="P47">
        <v>0</v>
      </c>
      <c r="Q47" t="s">
        <v>37</v>
      </c>
      <c r="R47">
        <v>0</v>
      </c>
      <c r="S47" t="s">
        <v>37</v>
      </c>
      <c r="T47">
        <v>0</v>
      </c>
      <c r="U47" t="s">
        <v>37</v>
      </c>
      <c r="V47" t="s">
        <v>3669</v>
      </c>
      <c r="W47" t="s">
        <v>1124</v>
      </c>
      <c r="X47" t="s">
        <v>40</v>
      </c>
      <c r="Y47" t="s">
        <v>3670</v>
      </c>
      <c r="Z47">
        <v>0</v>
      </c>
      <c r="AA47" t="s">
        <v>37</v>
      </c>
      <c r="AB47">
        <v>0</v>
      </c>
      <c r="AC47" t="s">
        <v>37</v>
      </c>
      <c r="AD47" s="5">
        <f>VLOOKUP(LEFT(Y47,1),Sheet1!$A$4:$C$21,3,FALSE)</f>
        <v>13</v>
      </c>
      <c r="AE47">
        <f t="shared" si="0"/>
        <v>113</v>
      </c>
      <c r="AF47" s="6">
        <f t="shared" si="1"/>
        <v>0</v>
      </c>
      <c r="AG47">
        <f t="shared" si="2"/>
        <v>0</v>
      </c>
      <c r="AH47">
        <f t="shared" si="3"/>
        <v>0</v>
      </c>
      <c r="AI47">
        <f t="shared" si="4"/>
        <v>0</v>
      </c>
      <c r="AJ47">
        <f t="shared" si="5"/>
        <v>0</v>
      </c>
      <c r="AK47" s="7">
        <f t="shared" si="6"/>
        <v>0</v>
      </c>
    </row>
    <row r="48" spans="1:37" x14ac:dyDescent="0.2">
      <c r="A48" s="1">
        <v>44957</v>
      </c>
      <c r="B48" s="11">
        <v>30594404001141</v>
      </c>
      <c r="C48" t="s">
        <v>7069</v>
      </c>
      <c r="D48" t="s">
        <v>7070</v>
      </c>
      <c r="E48" s="11">
        <v>9781250849847</v>
      </c>
      <c r="F48" t="s">
        <v>7071</v>
      </c>
      <c r="G48" t="s">
        <v>7072</v>
      </c>
      <c r="H48" t="s">
        <v>7073</v>
      </c>
      <c r="I48">
        <v>1</v>
      </c>
      <c r="J48" t="s">
        <v>184</v>
      </c>
      <c r="K48" t="s">
        <v>176</v>
      </c>
      <c r="L48">
        <v>0</v>
      </c>
      <c r="M48" t="s">
        <v>36</v>
      </c>
      <c r="N48">
        <v>0</v>
      </c>
      <c r="O48" t="s">
        <v>36</v>
      </c>
      <c r="P48">
        <v>0</v>
      </c>
      <c r="Q48" t="s">
        <v>37</v>
      </c>
      <c r="R48">
        <v>0</v>
      </c>
      <c r="S48" t="s">
        <v>37</v>
      </c>
      <c r="T48">
        <v>0</v>
      </c>
      <c r="U48" t="s">
        <v>37</v>
      </c>
      <c r="V48" t="s">
        <v>1013</v>
      </c>
      <c r="W48" t="s">
        <v>199</v>
      </c>
      <c r="X48" t="s">
        <v>40</v>
      </c>
      <c r="Y48" t="s">
        <v>7074</v>
      </c>
      <c r="Z48">
        <v>0</v>
      </c>
      <c r="AA48" t="s">
        <v>37</v>
      </c>
      <c r="AB48">
        <v>0</v>
      </c>
      <c r="AC48" t="s">
        <v>37</v>
      </c>
      <c r="AD48" s="5">
        <f>VLOOKUP(LEFT(Y48,1),Sheet1!$A$4:$C$21,3,FALSE)</f>
        <v>13</v>
      </c>
      <c r="AE48">
        <f t="shared" si="0"/>
        <v>113</v>
      </c>
      <c r="AF48" s="6">
        <f t="shared" si="1"/>
        <v>0</v>
      </c>
      <c r="AG48">
        <f t="shared" si="2"/>
        <v>0</v>
      </c>
      <c r="AH48">
        <f t="shared" si="3"/>
        <v>0</v>
      </c>
      <c r="AI48">
        <f t="shared" si="4"/>
        <v>0</v>
      </c>
      <c r="AJ48">
        <f t="shared" si="5"/>
        <v>0</v>
      </c>
      <c r="AK48" s="7">
        <f t="shared" si="6"/>
        <v>0</v>
      </c>
    </row>
    <row r="49" spans="1:37" x14ac:dyDescent="0.2">
      <c r="A49" s="1">
        <v>44957</v>
      </c>
      <c r="B49" s="11">
        <v>30594818732141</v>
      </c>
      <c r="C49" t="s">
        <v>7081</v>
      </c>
      <c r="D49" t="s">
        <v>7082</v>
      </c>
      <c r="E49" s="11">
        <v>9781250089960</v>
      </c>
      <c r="F49" t="s">
        <v>373</v>
      </c>
      <c r="G49" t="s">
        <v>374</v>
      </c>
      <c r="H49" t="s">
        <v>375</v>
      </c>
      <c r="I49">
        <v>1</v>
      </c>
      <c r="J49" t="s">
        <v>184</v>
      </c>
      <c r="K49" t="s">
        <v>176</v>
      </c>
      <c r="L49">
        <v>0</v>
      </c>
      <c r="M49" t="s">
        <v>36</v>
      </c>
      <c r="N49">
        <v>0</v>
      </c>
      <c r="O49" t="s">
        <v>36</v>
      </c>
      <c r="P49">
        <v>0</v>
      </c>
      <c r="Q49" t="s">
        <v>37</v>
      </c>
      <c r="R49">
        <v>0</v>
      </c>
      <c r="S49" t="s">
        <v>37</v>
      </c>
      <c r="T49">
        <v>0</v>
      </c>
      <c r="U49" t="s">
        <v>37</v>
      </c>
      <c r="V49" t="s">
        <v>1013</v>
      </c>
      <c r="W49" t="s">
        <v>199</v>
      </c>
      <c r="X49" t="s">
        <v>40</v>
      </c>
      <c r="Y49" t="s">
        <v>7074</v>
      </c>
      <c r="Z49">
        <v>0</v>
      </c>
      <c r="AA49" t="s">
        <v>37</v>
      </c>
      <c r="AB49">
        <v>0</v>
      </c>
      <c r="AC49" t="s">
        <v>37</v>
      </c>
      <c r="AD49" s="5">
        <f>VLOOKUP(LEFT(Y49,1),Sheet1!$A$4:$C$21,3,FALSE)</f>
        <v>13</v>
      </c>
      <c r="AE49">
        <f t="shared" si="0"/>
        <v>113</v>
      </c>
      <c r="AF49" s="6">
        <f t="shared" si="1"/>
        <v>0</v>
      </c>
      <c r="AG49">
        <f t="shared" si="2"/>
        <v>0</v>
      </c>
      <c r="AH49">
        <f t="shared" si="3"/>
        <v>0</v>
      </c>
      <c r="AI49">
        <f t="shared" si="4"/>
        <v>0</v>
      </c>
      <c r="AJ49">
        <f t="shared" si="5"/>
        <v>0</v>
      </c>
      <c r="AK49" s="7">
        <f t="shared" si="6"/>
        <v>0</v>
      </c>
    </row>
    <row r="50" spans="1:37" x14ac:dyDescent="0.2">
      <c r="A50" s="1">
        <v>44957</v>
      </c>
      <c r="B50" s="11">
        <v>30599201074141</v>
      </c>
      <c r="C50" t="s">
        <v>7263</v>
      </c>
      <c r="D50" t="s">
        <v>7264</v>
      </c>
      <c r="E50" s="11">
        <v>9781466800144</v>
      </c>
      <c r="F50" t="s">
        <v>7265</v>
      </c>
      <c r="G50" t="s">
        <v>7266</v>
      </c>
      <c r="H50" t="s">
        <v>7267</v>
      </c>
      <c r="I50">
        <v>1</v>
      </c>
      <c r="J50" t="s">
        <v>184</v>
      </c>
      <c r="K50" t="s">
        <v>176</v>
      </c>
      <c r="L50">
        <v>0</v>
      </c>
      <c r="M50" t="s">
        <v>36</v>
      </c>
      <c r="N50">
        <v>0</v>
      </c>
      <c r="O50" t="s">
        <v>36</v>
      </c>
      <c r="P50">
        <v>0</v>
      </c>
      <c r="Q50" t="s">
        <v>37</v>
      </c>
      <c r="R50">
        <v>0</v>
      </c>
      <c r="S50" t="s">
        <v>37</v>
      </c>
      <c r="T50">
        <v>0</v>
      </c>
      <c r="U50" t="s">
        <v>37</v>
      </c>
      <c r="V50" t="s">
        <v>122</v>
      </c>
      <c r="W50" t="s">
        <v>76</v>
      </c>
      <c r="X50" t="s">
        <v>40</v>
      </c>
      <c r="Y50" t="s">
        <v>7268</v>
      </c>
      <c r="Z50">
        <v>0</v>
      </c>
      <c r="AA50" t="s">
        <v>37</v>
      </c>
      <c r="AB50">
        <v>0</v>
      </c>
      <c r="AC50" t="s">
        <v>37</v>
      </c>
      <c r="AD50" s="5">
        <f>VLOOKUP(LEFT(Y50,1),Sheet1!$A$4:$C$21,3,FALSE)</f>
        <v>13</v>
      </c>
      <c r="AE50">
        <f t="shared" si="0"/>
        <v>113</v>
      </c>
      <c r="AF50" s="6">
        <f t="shared" si="1"/>
        <v>0</v>
      </c>
      <c r="AG50">
        <f t="shared" si="2"/>
        <v>0</v>
      </c>
      <c r="AH50">
        <f t="shared" si="3"/>
        <v>0</v>
      </c>
      <c r="AI50">
        <f t="shared" si="4"/>
        <v>0</v>
      </c>
      <c r="AJ50">
        <f t="shared" si="5"/>
        <v>0</v>
      </c>
      <c r="AK50" s="7">
        <f t="shared" si="6"/>
        <v>0</v>
      </c>
    </row>
    <row r="51" spans="1:37" x14ac:dyDescent="0.2">
      <c r="A51" s="1">
        <v>44957</v>
      </c>
      <c r="B51" s="11">
        <v>30683142514141</v>
      </c>
      <c r="C51" t="s">
        <v>9154</v>
      </c>
      <c r="D51" t="s">
        <v>9155</v>
      </c>
      <c r="E51" s="11">
        <v>9781622664443</v>
      </c>
      <c r="F51" t="s">
        <v>9156</v>
      </c>
      <c r="G51" t="s">
        <v>9157</v>
      </c>
      <c r="H51" t="s">
        <v>9158</v>
      </c>
      <c r="I51">
        <v>1</v>
      </c>
      <c r="J51" t="s">
        <v>184</v>
      </c>
      <c r="K51" t="s">
        <v>176</v>
      </c>
      <c r="L51">
        <v>0</v>
      </c>
      <c r="M51" t="s">
        <v>36</v>
      </c>
      <c r="N51">
        <v>0</v>
      </c>
      <c r="O51" t="s">
        <v>36</v>
      </c>
      <c r="P51">
        <v>0</v>
      </c>
      <c r="Q51" t="s">
        <v>37</v>
      </c>
      <c r="R51">
        <v>0</v>
      </c>
      <c r="S51" t="s">
        <v>37</v>
      </c>
      <c r="T51">
        <v>0</v>
      </c>
      <c r="U51" t="s">
        <v>37</v>
      </c>
      <c r="V51" t="s">
        <v>1955</v>
      </c>
      <c r="W51" t="s">
        <v>76</v>
      </c>
      <c r="X51" t="s">
        <v>40</v>
      </c>
      <c r="Y51" t="s">
        <v>9159</v>
      </c>
      <c r="Z51">
        <v>0</v>
      </c>
      <c r="AA51" t="s">
        <v>37</v>
      </c>
      <c r="AB51">
        <v>0</v>
      </c>
      <c r="AC51" t="s">
        <v>37</v>
      </c>
      <c r="AD51" s="5">
        <f>VLOOKUP(LEFT(Y51,1),Sheet1!$A$4:$C$21,3,FALSE)</f>
        <v>13</v>
      </c>
      <c r="AE51">
        <f t="shared" si="0"/>
        <v>113</v>
      </c>
      <c r="AF51" s="6">
        <f t="shared" si="1"/>
        <v>0</v>
      </c>
      <c r="AG51">
        <f t="shared" si="2"/>
        <v>0</v>
      </c>
      <c r="AH51">
        <f t="shared" si="3"/>
        <v>0</v>
      </c>
      <c r="AI51">
        <f t="shared" si="4"/>
        <v>0</v>
      </c>
      <c r="AJ51">
        <f t="shared" si="5"/>
        <v>0</v>
      </c>
      <c r="AK51" s="7">
        <f t="shared" si="6"/>
        <v>0</v>
      </c>
    </row>
    <row r="52" spans="1:37" x14ac:dyDescent="0.2">
      <c r="A52" s="1">
        <v>44957</v>
      </c>
      <c r="B52" s="11">
        <v>30404150103141</v>
      </c>
      <c r="C52" t="s">
        <v>2377</v>
      </c>
      <c r="D52" t="s">
        <v>2378</v>
      </c>
      <c r="E52" s="11">
        <v>9781250084347</v>
      </c>
      <c r="F52" t="s">
        <v>2379</v>
      </c>
      <c r="G52" t="s">
        <v>2380</v>
      </c>
      <c r="H52" t="s">
        <v>2381</v>
      </c>
      <c r="I52">
        <v>1</v>
      </c>
      <c r="J52" t="s">
        <v>184</v>
      </c>
      <c r="K52" t="s">
        <v>176</v>
      </c>
      <c r="L52">
        <v>0</v>
      </c>
      <c r="M52" t="s">
        <v>36</v>
      </c>
      <c r="N52">
        <v>0</v>
      </c>
      <c r="O52" t="s">
        <v>36</v>
      </c>
      <c r="P52">
        <v>0</v>
      </c>
      <c r="Q52" t="s">
        <v>37</v>
      </c>
      <c r="R52">
        <v>0</v>
      </c>
      <c r="S52" t="s">
        <v>37</v>
      </c>
      <c r="T52">
        <v>0</v>
      </c>
      <c r="U52" t="s">
        <v>37</v>
      </c>
      <c r="V52" t="s">
        <v>2382</v>
      </c>
      <c r="W52" t="s">
        <v>228</v>
      </c>
      <c r="X52" t="s">
        <v>40</v>
      </c>
      <c r="Y52" t="s">
        <v>2383</v>
      </c>
      <c r="Z52">
        <v>0</v>
      </c>
      <c r="AA52" t="s">
        <v>37</v>
      </c>
      <c r="AB52">
        <v>0</v>
      </c>
      <c r="AC52" t="s">
        <v>37</v>
      </c>
      <c r="AD52" s="5">
        <f>VLOOKUP(LEFT(Y52,1),Sheet1!$A$4:$C$21,3,FALSE)</f>
        <v>15</v>
      </c>
      <c r="AE52">
        <f t="shared" si="0"/>
        <v>115</v>
      </c>
      <c r="AF52" s="6">
        <f t="shared" si="1"/>
        <v>0</v>
      </c>
      <c r="AG52">
        <f t="shared" si="2"/>
        <v>0</v>
      </c>
      <c r="AH52">
        <f t="shared" si="3"/>
        <v>0</v>
      </c>
      <c r="AI52">
        <f t="shared" si="4"/>
        <v>0</v>
      </c>
      <c r="AJ52">
        <f t="shared" si="5"/>
        <v>0</v>
      </c>
      <c r="AK52" s="7">
        <f t="shared" si="6"/>
        <v>0</v>
      </c>
    </row>
    <row r="53" spans="1:37" x14ac:dyDescent="0.2">
      <c r="A53" s="1">
        <v>44957</v>
      </c>
      <c r="B53" s="11">
        <v>30476682697141</v>
      </c>
      <c r="C53" t="s">
        <v>4543</v>
      </c>
      <c r="D53" t="s">
        <v>4544</v>
      </c>
      <c r="E53" s="11">
        <v>9781640639157</v>
      </c>
      <c r="F53" t="s">
        <v>3990</v>
      </c>
      <c r="G53" t="s">
        <v>3991</v>
      </c>
      <c r="H53" t="s">
        <v>3992</v>
      </c>
      <c r="I53">
        <v>1</v>
      </c>
      <c r="J53" t="s">
        <v>184</v>
      </c>
      <c r="K53" t="s">
        <v>176</v>
      </c>
      <c r="L53">
        <v>0</v>
      </c>
      <c r="M53" t="s">
        <v>36</v>
      </c>
      <c r="N53">
        <v>0</v>
      </c>
      <c r="O53" t="s">
        <v>36</v>
      </c>
      <c r="P53">
        <v>0</v>
      </c>
      <c r="Q53" t="s">
        <v>37</v>
      </c>
      <c r="R53">
        <v>0</v>
      </c>
      <c r="S53" t="s">
        <v>37</v>
      </c>
      <c r="T53">
        <v>0</v>
      </c>
      <c r="U53" t="s">
        <v>37</v>
      </c>
      <c r="V53" t="s">
        <v>4545</v>
      </c>
      <c r="W53" t="s">
        <v>414</v>
      </c>
      <c r="X53" t="s">
        <v>40</v>
      </c>
      <c r="Y53" t="s">
        <v>4546</v>
      </c>
      <c r="Z53">
        <v>0</v>
      </c>
      <c r="AA53" t="s">
        <v>37</v>
      </c>
      <c r="AB53">
        <v>0</v>
      </c>
      <c r="AC53" t="s">
        <v>37</v>
      </c>
      <c r="AD53" s="5">
        <f>VLOOKUP(LEFT(Y53,1),Sheet1!$A$4:$C$21,3,FALSE)</f>
        <v>15</v>
      </c>
      <c r="AE53">
        <f t="shared" si="0"/>
        <v>115</v>
      </c>
      <c r="AF53" s="6">
        <f t="shared" si="1"/>
        <v>0</v>
      </c>
      <c r="AG53">
        <f t="shared" si="2"/>
        <v>0</v>
      </c>
      <c r="AH53">
        <f t="shared" si="3"/>
        <v>0</v>
      </c>
      <c r="AI53">
        <f t="shared" si="4"/>
        <v>0</v>
      </c>
      <c r="AJ53">
        <f t="shared" si="5"/>
        <v>0</v>
      </c>
      <c r="AK53" s="7">
        <f t="shared" si="6"/>
        <v>0</v>
      </c>
    </row>
    <row r="54" spans="1:37" x14ac:dyDescent="0.2">
      <c r="A54" s="1">
        <v>44957</v>
      </c>
      <c r="B54" s="11">
        <v>30493793446141</v>
      </c>
      <c r="C54" t="s">
        <v>4866</v>
      </c>
      <c r="D54" t="s">
        <v>4867</v>
      </c>
      <c r="E54" s="11">
        <v>9781633758001</v>
      </c>
      <c r="F54" t="s">
        <v>4868</v>
      </c>
      <c r="G54" t="s">
        <v>4869</v>
      </c>
      <c r="H54" t="s">
        <v>3404</v>
      </c>
      <c r="I54">
        <v>1</v>
      </c>
      <c r="J54" t="s">
        <v>184</v>
      </c>
      <c r="K54" t="s">
        <v>176</v>
      </c>
      <c r="L54">
        <v>0</v>
      </c>
      <c r="M54" t="s">
        <v>36</v>
      </c>
      <c r="N54">
        <v>0</v>
      </c>
      <c r="O54" t="s">
        <v>36</v>
      </c>
      <c r="P54">
        <v>0</v>
      </c>
      <c r="Q54" t="s">
        <v>37</v>
      </c>
      <c r="R54">
        <v>0</v>
      </c>
      <c r="S54" t="s">
        <v>37</v>
      </c>
      <c r="T54">
        <v>0</v>
      </c>
      <c r="U54" t="s">
        <v>37</v>
      </c>
      <c r="X54" t="s">
        <v>40</v>
      </c>
      <c r="Z54">
        <v>0</v>
      </c>
      <c r="AA54" t="s">
        <v>37</v>
      </c>
      <c r="AC54" t="s">
        <v>37</v>
      </c>
      <c r="AD54" s="5">
        <v>15</v>
      </c>
      <c r="AE54">
        <f t="shared" si="0"/>
        <v>115</v>
      </c>
      <c r="AF54" s="6">
        <f t="shared" si="1"/>
        <v>0</v>
      </c>
      <c r="AG54">
        <f t="shared" si="2"/>
        <v>0</v>
      </c>
      <c r="AH54">
        <f t="shared" si="3"/>
        <v>0</v>
      </c>
      <c r="AI54">
        <f t="shared" si="4"/>
        <v>0</v>
      </c>
      <c r="AJ54">
        <f t="shared" si="5"/>
        <v>0</v>
      </c>
      <c r="AK54" s="7">
        <f t="shared" si="6"/>
        <v>0</v>
      </c>
    </row>
    <row r="55" spans="1:37" x14ac:dyDescent="0.2">
      <c r="A55" s="1">
        <v>44957</v>
      </c>
      <c r="B55" s="11">
        <v>30498785636141</v>
      </c>
      <c r="C55" t="s">
        <v>4977</v>
      </c>
      <c r="D55" t="s">
        <v>4978</v>
      </c>
      <c r="E55" s="11">
        <v>9781250856630</v>
      </c>
      <c r="F55" t="s">
        <v>4979</v>
      </c>
      <c r="G55" t="s">
        <v>4980</v>
      </c>
      <c r="H55" t="s">
        <v>383</v>
      </c>
      <c r="I55">
        <v>1</v>
      </c>
      <c r="J55" t="s">
        <v>184</v>
      </c>
      <c r="K55" t="s">
        <v>176</v>
      </c>
      <c r="L55">
        <v>0</v>
      </c>
      <c r="M55" t="s">
        <v>36</v>
      </c>
      <c r="N55">
        <v>0</v>
      </c>
      <c r="O55" t="s">
        <v>36</v>
      </c>
      <c r="P55">
        <v>0</v>
      </c>
      <c r="Q55" t="s">
        <v>37</v>
      </c>
      <c r="R55">
        <v>0</v>
      </c>
      <c r="S55" t="s">
        <v>37</v>
      </c>
      <c r="T55">
        <v>0</v>
      </c>
      <c r="U55" t="s">
        <v>37</v>
      </c>
      <c r="X55" t="s">
        <v>40</v>
      </c>
      <c r="Z55">
        <v>0</v>
      </c>
      <c r="AA55" t="s">
        <v>37</v>
      </c>
      <c r="AC55" t="s">
        <v>37</v>
      </c>
      <c r="AD55" s="5">
        <v>15</v>
      </c>
      <c r="AE55">
        <f t="shared" si="0"/>
        <v>115</v>
      </c>
      <c r="AF55" s="6">
        <f t="shared" si="1"/>
        <v>0</v>
      </c>
      <c r="AG55">
        <f t="shared" si="2"/>
        <v>0</v>
      </c>
      <c r="AH55">
        <f t="shared" si="3"/>
        <v>0</v>
      </c>
      <c r="AI55">
        <f t="shared" si="4"/>
        <v>0</v>
      </c>
      <c r="AJ55">
        <f t="shared" si="5"/>
        <v>0</v>
      </c>
      <c r="AK55" s="7">
        <f t="shared" si="6"/>
        <v>0</v>
      </c>
    </row>
    <row r="56" spans="1:37" x14ac:dyDescent="0.2">
      <c r="A56" s="1">
        <v>44957</v>
      </c>
      <c r="B56" s="11">
        <v>30509420252141</v>
      </c>
      <c r="C56" t="s">
        <v>5246</v>
      </c>
      <c r="D56" t="s">
        <v>5247</v>
      </c>
      <c r="E56" s="11">
        <v>9781633758001</v>
      </c>
      <c r="F56" t="s">
        <v>4868</v>
      </c>
      <c r="G56" t="s">
        <v>4869</v>
      </c>
      <c r="H56" t="s">
        <v>3404</v>
      </c>
      <c r="I56">
        <v>1</v>
      </c>
      <c r="J56" t="s">
        <v>184</v>
      </c>
      <c r="K56" t="s">
        <v>176</v>
      </c>
      <c r="L56">
        <v>0</v>
      </c>
      <c r="M56" t="s">
        <v>36</v>
      </c>
      <c r="N56">
        <v>0</v>
      </c>
      <c r="O56" t="s">
        <v>36</v>
      </c>
      <c r="P56">
        <v>0</v>
      </c>
      <c r="Q56" t="s">
        <v>37</v>
      </c>
      <c r="R56">
        <v>0</v>
      </c>
      <c r="S56" t="s">
        <v>37</v>
      </c>
      <c r="T56">
        <v>0</v>
      </c>
      <c r="U56" t="s">
        <v>37</v>
      </c>
      <c r="X56" t="s">
        <v>40</v>
      </c>
      <c r="Z56">
        <v>0</v>
      </c>
      <c r="AA56" t="s">
        <v>37</v>
      </c>
      <c r="AC56" t="s">
        <v>37</v>
      </c>
      <c r="AD56" s="5">
        <v>15</v>
      </c>
      <c r="AE56">
        <f t="shared" si="0"/>
        <v>115</v>
      </c>
      <c r="AF56" s="6">
        <f t="shared" si="1"/>
        <v>0</v>
      </c>
      <c r="AG56">
        <f t="shared" si="2"/>
        <v>0</v>
      </c>
      <c r="AH56">
        <f t="shared" si="3"/>
        <v>0</v>
      </c>
      <c r="AI56">
        <f t="shared" si="4"/>
        <v>0</v>
      </c>
      <c r="AJ56">
        <f t="shared" si="5"/>
        <v>0</v>
      </c>
      <c r="AK56" s="7">
        <f t="shared" si="6"/>
        <v>0</v>
      </c>
    </row>
    <row r="57" spans="1:37" x14ac:dyDescent="0.2">
      <c r="A57" s="1">
        <v>44957</v>
      </c>
      <c r="B57" s="11">
        <v>30418494001141</v>
      </c>
      <c r="C57" t="s">
        <v>2759</v>
      </c>
      <c r="D57" t="s">
        <v>2760</v>
      </c>
      <c r="E57" s="11">
        <v>9781649370525</v>
      </c>
      <c r="F57" t="s">
        <v>2761</v>
      </c>
      <c r="G57" t="s">
        <v>2762</v>
      </c>
      <c r="H57" t="s">
        <v>2763</v>
      </c>
      <c r="I57">
        <v>1</v>
      </c>
      <c r="J57" t="s">
        <v>184</v>
      </c>
      <c r="K57" t="s">
        <v>176</v>
      </c>
      <c r="L57">
        <v>1.1399999999999999</v>
      </c>
      <c r="M57" t="s">
        <v>36</v>
      </c>
      <c r="N57">
        <v>0.99</v>
      </c>
      <c r="O57" t="s">
        <v>36</v>
      </c>
      <c r="P57">
        <v>0.86</v>
      </c>
      <c r="Q57" t="s">
        <v>37</v>
      </c>
      <c r="R57">
        <v>0.74</v>
      </c>
      <c r="S57" t="s">
        <v>37</v>
      </c>
      <c r="T57">
        <v>0.12</v>
      </c>
      <c r="U57" t="s">
        <v>37</v>
      </c>
      <c r="V57" t="s">
        <v>177</v>
      </c>
      <c r="W57" t="s">
        <v>178</v>
      </c>
      <c r="X57" t="s">
        <v>40</v>
      </c>
      <c r="Y57" t="s">
        <v>2764</v>
      </c>
      <c r="Z57">
        <v>0.52</v>
      </c>
      <c r="AA57" t="s">
        <v>37</v>
      </c>
      <c r="AB57">
        <v>0.12</v>
      </c>
      <c r="AC57" t="s">
        <v>37</v>
      </c>
      <c r="AD57" s="5">
        <f>VLOOKUP(LEFT(Y57,1),Sheet1!$A$4:$C$21,3,FALSE)</f>
        <v>5</v>
      </c>
      <c r="AE57">
        <f t="shared" si="0"/>
        <v>105</v>
      </c>
      <c r="AF57" s="6">
        <f t="shared" si="1"/>
        <v>0.81904761904761902</v>
      </c>
      <c r="AG57">
        <f t="shared" si="2"/>
        <v>0.04</v>
      </c>
      <c r="AH57">
        <f t="shared" si="3"/>
        <v>1.1000000000000001</v>
      </c>
      <c r="AI57">
        <f t="shared" si="4"/>
        <v>0.05</v>
      </c>
      <c r="AJ57">
        <f t="shared" si="5"/>
        <v>0.63800000000000001</v>
      </c>
      <c r="AK57" s="7">
        <f t="shared" si="6"/>
        <v>0.59799999999999998</v>
      </c>
    </row>
    <row r="58" spans="1:37" x14ac:dyDescent="0.2">
      <c r="A58" s="1">
        <v>44957</v>
      </c>
      <c r="B58" s="11">
        <v>30455819155141</v>
      </c>
      <c r="C58" t="s">
        <v>4036</v>
      </c>
      <c r="D58" t="s">
        <v>4037</v>
      </c>
      <c r="E58" s="11">
        <v>9781649370884</v>
      </c>
      <c r="F58" t="s">
        <v>4043</v>
      </c>
      <c r="G58" t="s">
        <v>4044</v>
      </c>
      <c r="H58" t="s">
        <v>3404</v>
      </c>
      <c r="I58">
        <v>1</v>
      </c>
      <c r="J58" t="s">
        <v>184</v>
      </c>
      <c r="K58" t="s">
        <v>176</v>
      </c>
      <c r="L58">
        <v>1.1399999999999999</v>
      </c>
      <c r="M58" t="s">
        <v>36</v>
      </c>
      <c r="N58">
        <v>0.99</v>
      </c>
      <c r="O58" t="s">
        <v>36</v>
      </c>
      <c r="P58">
        <v>0.85</v>
      </c>
      <c r="Q58" t="s">
        <v>37</v>
      </c>
      <c r="R58">
        <v>0.74</v>
      </c>
      <c r="S58" t="s">
        <v>37</v>
      </c>
      <c r="T58">
        <v>0.11</v>
      </c>
      <c r="U58" t="s">
        <v>37</v>
      </c>
      <c r="V58" t="s">
        <v>177</v>
      </c>
      <c r="W58" t="s">
        <v>667</v>
      </c>
      <c r="X58" t="s">
        <v>40</v>
      </c>
      <c r="Y58" t="s">
        <v>4040</v>
      </c>
      <c r="Z58">
        <v>0.52</v>
      </c>
      <c r="AA58" t="s">
        <v>37</v>
      </c>
      <c r="AB58">
        <v>0.11</v>
      </c>
      <c r="AC58" t="s">
        <v>37</v>
      </c>
      <c r="AD58" s="5">
        <f>VLOOKUP(LEFT(Y58,1),Sheet1!$A$4:$C$21,3,FALSE)</f>
        <v>5</v>
      </c>
      <c r="AE58">
        <f t="shared" si="0"/>
        <v>105</v>
      </c>
      <c r="AF58" s="6">
        <f t="shared" si="1"/>
        <v>0.80952380952380942</v>
      </c>
      <c r="AG58">
        <f t="shared" si="2"/>
        <v>0.04</v>
      </c>
      <c r="AH58">
        <f t="shared" si="3"/>
        <v>1.0900000000000001</v>
      </c>
      <c r="AI58">
        <f t="shared" si="4"/>
        <v>0.05</v>
      </c>
      <c r="AJ58">
        <f t="shared" si="5"/>
        <v>0.628</v>
      </c>
      <c r="AK58" s="7">
        <f t="shared" si="6"/>
        <v>0.58799999999999997</v>
      </c>
    </row>
    <row r="59" spans="1:37" x14ac:dyDescent="0.2">
      <c r="A59" s="1">
        <v>44957</v>
      </c>
      <c r="B59" s="11">
        <v>30367473410141</v>
      </c>
      <c r="C59" t="s">
        <v>1052</v>
      </c>
      <c r="D59" t="s">
        <v>1053</v>
      </c>
      <c r="E59" s="11">
        <v>9781250874351</v>
      </c>
      <c r="F59" t="s">
        <v>1054</v>
      </c>
      <c r="G59" t="s">
        <v>1055</v>
      </c>
      <c r="H59" t="s">
        <v>1056</v>
      </c>
      <c r="I59">
        <v>1</v>
      </c>
      <c r="J59" t="s">
        <v>184</v>
      </c>
      <c r="K59" t="s">
        <v>176</v>
      </c>
      <c r="L59">
        <v>1.1399999999999999</v>
      </c>
      <c r="M59" t="s">
        <v>36</v>
      </c>
      <c r="N59">
        <v>0.99</v>
      </c>
      <c r="O59" t="s">
        <v>36</v>
      </c>
      <c r="P59">
        <v>0.85</v>
      </c>
      <c r="Q59" t="s">
        <v>37</v>
      </c>
      <c r="R59">
        <v>0.74</v>
      </c>
      <c r="S59" t="s">
        <v>37</v>
      </c>
      <c r="T59">
        <v>0.11</v>
      </c>
      <c r="U59" t="s">
        <v>37</v>
      </c>
      <c r="V59" t="s">
        <v>611</v>
      </c>
      <c r="W59" t="s">
        <v>76</v>
      </c>
      <c r="X59" t="s">
        <v>40</v>
      </c>
      <c r="Y59" t="s">
        <v>1032</v>
      </c>
      <c r="Z59">
        <v>0.52</v>
      </c>
      <c r="AA59" t="s">
        <v>37</v>
      </c>
      <c r="AB59">
        <v>0.11</v>
      </c>
      <c r="AC59" t="s">
        <v>37</v>
      </c>
      <c r="AD59" s="5">
        <f>VLOOKUP(LEFT(Y59,1),Sheet1!$A$4:$C$21,3,FALSE)</f>
        <v>13</v>
      </c>
      <c r="AE59">
        <f t="shared" si="0"/>
        <v>113</v>
      </c>
      <c r="AF59" s="6">
        <f t="shared" si="1"/>
        <v>0.75221238938053092</v>
      </c>
      <c r="AG59">
        <f t="shared" si="2"/>
        <v>0.09</v>
      </c>
      <c r="AH59">
        <f t="shared" si="3"/>
        <v>1.01</v>
      </c>
      <c r="AI59">
        <f t="shared" si="4"/>
        <v>0.12</v>
      </c>
      <c r="AJ59">
        <f t="shared" si="5"/>
        <v>0.628</v>
      </c>
      <c r="AK59" s="7">
        <f t="shared" si="6"/>
        <v>0.53800000000000003</v>
      </c>
    </row>
    <row r="60" spans="1:37" x14ac:dyDescent="0.2">
      <c r="A60" s="1">
        <v>44957</v>
      </c>
      <c r="B60" s="11">
        <v>30384131819141</v>
      </c>
      <c r="C60" t="s">
        <v>1751</v>
      </c>
      <c r="D60" t="s">
        <v>1752</v>
      </c>
      <c r="E60" s="11">
        <v>9781250112552</v>
      </c>
      <c r="F60" t="s">
        <v>1753</v>
      </c>
      <c r="G60" t="s">
        <v>1754</v>
      </c>
      <c r="H60" t="s">
        <v>1282</v>
      </c>
      <c r="I60">
        <v>1</v>
      </c>
      <c r="J60" t="s">
        <v>184</v>
      </c>
      <c r="K60" t="s">
        <v>176</v>
      </c>
      <c r="L60">
        <v>1.1399999999999999</v>
      </c>
      <c r="M60" t="s">
        <v>36</v>
      </c>
      <c r="N60">
        <v>0.99</v>
      </c>
      <c r="O60" t="s">
        <v>36</v>
      </c>
      <c r="P60">
        <v>0.86</v>
      </c>
      <c r="Q60" t="s">
        <v>37</v>
      </c>
      <c r="R60">
        <v>0.75</v>
      </c>
      <c r="S60" t="s">
        <v>37</v>
      </c>
      <c r="T60">
        <v>0.11</v>
      </c>
      <c r="U60" t="s">
        <v>37</v>
      </c>
      <c r="V60" t="s">
        <v>441</v>
      </c>
      <c r="W60" t="s">
        <v>48</v>
      </c>
      <c r="X60" t="s">
        <v>40</v>
      </c>
      <c r="Y60" t="s">
        <v>1621</v>
      </c>
      <c r="Z60">
        <v>0.53</v>
      </c>
      <c r="AA60" t="s">
        <v>37</v>
      </c>
      <c r="AB60">
        <v>0.11</v>
      </c>
      <c r="AC60" t="s">
        <v>37</v>
      </c>
      <c r="AD60" s="5">
        <f>VLOOKUP(LEFT(Y60,1),Sheet1!$A$4:$C$21,3,FALSE)</f>
        <v>5</v>
      </c>
      <c r="AE60">
        <f t="shared" si="0"/>
        <v>105</v>
      </c>
      <c r="AF60" s="6">
        <f t="shared" si="1"/>
        <v>0.81904761904761902</v>
      </c>
      <c r="AG60">
        <f t="shared" si="2"/>
        <v>0.04</v>
      </c>
      <c r="AH60">
        <f t="shared" si="3"/>
        <v>1.1000000000000001</v>
      </c>
      <c r="AI60">
        <f t="shared" si="4"/>
        <v>0.05</v>
      </c>
      <c r="AJ60">
        <f t="shared" si="5"/>
        <v>0.6349999999999999</v>
      </c>
      <c r="AK60" s="7">
        <f t="shared" si="6"/>
        <v>0.59499999999999986</v>
      </c>
    </row>
    <row r="61" spans="1:37" x14ac:dyDescent="0.2">
      <c r="A61" s="1">
        <v>44957</v>
      </c>
      <c r="B61" s="11">
        <v>30447648962141</v>
      </c>
      <c r="C61" t="s">
        <v>3671</v>
      </c>
      <c r="D61" t="s">
        <v>3672</v>
      </c>
      <c r="E61" s="11">
        <v>9781649372635</v>
      </c>
      <c r="F61" t="s">
        <v>3517</v>
      </c>
      <c r="G61" t="s">
        <v>3518</v>
      </c>
      <c r="H61" t="s">
        <v>3519</v>
      </c>
      <c r="I61">
        <v>1</v>
      </c>
      <c r="J61" t="s">
        <v>184</v>
      </c>
      <c r="K61" t="s">
        <v>176</v>
      </c>
      <c r="L61">
        <v>1.1399999999999999</v>
      </c>
      <c r="M61" t="s">
        <v>36</v>
      </c>
      <c r="N61">
        <v>0.99</v>
      </c>
      <c r="O61" t="s">
        <v>36</v>
      </c>
      <c r="P61">
        <v>0.86</v>
      </c>
      <c r="Q61" t="s">
        <v>37</v>
      </c>
      <c r="R61">
        <v>0.75</v>
      </c>
      <c r="S61" t="s">
        <v>37</v>
      </c>
      <c r="T61">
        <v>0.11</v>
      </c>
      <c r="U61" t="s">
        <v>37</v>
      </c>
      <c r="V61" t="s">
        <v>683</v>
      </c>
      <c r="W61" t="s">
        <v>101</v>
      </c>
      <c r="X61" t="s">
        <v>40</v>
      </c>
      <c r="Y61" t="s">
        <v>3558</v>
      </c>
      <c r="Z61">
        <v>0.53</v>
      </c>
      <c r="AA61" t="s">
        <v>37</v>
      </c>
      <c r="AB61">
        <v>0.11</v>
      </c>
      <c r="AC61" t="s">
        <v>37</v>
      </c>
      <c r="AD61" s="5">
        <f>VLOOKUP(LEFT(Y61,1),Sheet1!$A$4:$C$21,3,FALSE)</f>
        <v>5</v>
      </c>
      <c r="AE61">
        <f t="shared" si="0"/>
        <v>105</v>
      </c>
      <c r="AF61" s="6">
        <f t="shared" si="1"/>
        <v>0.81904761904761902</v>
      </c>
      <c r="AG61">
        <f t="shared" si="2"/>
        <v>0.04</v>
      </c>
      <c r="AH61">
        <f t="shared" si="3"/>
        <v>1.1000000000000001</v>
      </c>
      <c r="AI61">
        <f t="shared" si="4"/>
        <v>0.05</v>
      </c>
      <c r="AJ61">
        <f t="shared" si="5"/>
        <v>0.6349999999999999</v>
      </c>
      <c r="AK61" s="7">
        <f t="shared" si="6"/>
        <v>0.59499999999999986</v>
      </c>
    </row>
    <row r="62" spans="1:37" x14ac:dyDescent="0.2">
      <c r="A62" s="1">
        <v>44957</v>
      </c>
      <c r="B62" s="11">
        <v>30451748864141</v>
      </c>
      <c r="C62" t="s">
        <v>3787</v>
      </c>
      <c r="D62" t="s">
        <v>3788</v>
      </c>
      <c r="E62" s="11">
        <v>9781466839403</v>
      </c>
      <c r="F62" t="s">
        <v>3789</v>
      </c>
      <c r="G62" t="s">
        <v>3790</v>
      </c>
      <c r="H62" t="s">
        <v>3791</v>
      </c>
      <c r="I62">
        <v>1</v>
      </c>
      <c r="J62" t="s">
        <v>184</v>
      </c>
      <c r="K62" t="s">
        <v>176</v>
      </c>
      <c r="L62">
        <v>1.1399999999999999</v>
      </c>
      <c r="M62" t="s">
        <v>36</v>
      </c>
      <c r="N62">
        <v>0.99</v>
      </c>
      <c r="O62" t="s">
        <v>36</v>
      </c>
      <c r="P62">
        <v>0.86</v>
      </c>
      <c r="Q62" t="s">
        <v>37</v>
      </c>
      <c r="R62">
        <v>0.75</v>
      </c>
      <c r="S62" t="s">
        <v>37</v>
      </c>
      <c r="T62">
        <v>0.11</v>
      </c>
      <c r="U62" t="s">
        <v>37</v>
      </c>
      <c r="V62" t="s">
        <v>3792</v>
      </c>
      <c r="W62" t="s">
        <v>48</v>
      </c>
      <c r="X62" t="s">
        <v>40</v>
      </c>
      <c r="Y62" t="s">
        <v>3793</v>
      </c>
      <c r="Z62">
        <v>0.53</v>
      </c>
      <c r="AA62" t="s">
        <v>37</v>
      </c>
      <c r="AB62">
        <v>0.11</v>
      </c>
      <c r="AC62" t="s">
        <v>37</v>
      </c>
      <c r="AD62" s="5">
        <f>VLOOKUP(LEFT(Y62,1),Sheet1!$A$4:$C$21,3,FALSE)</f>
        <v>5</v>
      </c>
      <c r="AE62">
        <f t="shared" si="0"/>
        <v>105</v>
      </c>
      <c r="AF62" s="6">
        <f t="shared" si="1"/>
        <v>0.81904761904761902</v>
      </c>
      <c r="AG62">
        <f t="shared" si="2"/>
        <v>0.04</v>
      </c>
      <c r="AH62">
        <f t="shared" si="3"/>
        <v>1.1000000000000001</v>
      </c>
      <c r="AI62">
        <f t="shared" si="4"/>
        <v>0.05</v>
      </c>
      <c r="AJ62">
        <f t="shared" si="5"/>
        <v>0.6349999999999999</v>
      </c>
      <c r="AK62" s="7">
        <f t="shared" si="6"/>
        <v>0.59499999999999986</v>
      </c>
    </row>
    <row r="63" spans="1:37" x14ac:dyDescent="0.2">
      <c r="A63" s="1">
        <v>44957</v>
      </c>
      <c r="B63" s="11">
        <v>30478718997141</v>
      </c>
      <c r="C63" t="s">
        <v>4585</v>
      </c>
      <c r="D63" t="s">
        <v>4586</v>
      </c>
      <c r="E63" s="11">
        <v>9781649372635</v>
      </c>
      <c r="F63" t="s">
        <v>3517</v>
      </c>
      <c r="G63" t="s">
        <v>3518</v>
      </c>
      <c r="H63" t="s">
        <v>3519</v>
      </c>
      <c r="I63">
        <v>1</v>
      </c>
      <c r="J63" t="s">
        <v>184</v>
      </c>
      <c r="K63" t="s">
        <v>176</v>
      </c>
      <c r="L63">
        <v>1.1399999999999999</v>
      </c>
      <c r="M63" t="s">
        <v>36</v>
      </c>
      <c r="N63">
        <v>0.99</v>
      </c>
      <c r="O63" t="s">
        <v>36</v>
      </c>
      <c r="P63">
        <v>0.87</v>
      </c>
      <c r="Q63" t="s">
        <v>37</v>
      </c>
      <c r="R63">
        <v>0.75</v>
      </c>
      <c r="S63" t="s">
        <v>37</v>
      </c>
      <c r="T63">
        <v>0.12</v>
      </c>
      <c r="U63" t="s">
        <v>37</v>
      </c>
      <c r="V63" t="s">
        <v>47</v>
      </c>
      <c r="W63" t="s">
        <v>48</v>
      </c>
      <c r="X63" t="s">
        <v>40</v>
      </c>
      <c r="Y63" t="s">
        <v>4587</v>
      </c>
      <c r="Z63">
        <v>0.53</v>
      </c>
      <c r="AA63" t="s">
        <v>37</v>
      </c>
      <c r="AB63">
        <v>0.12</v>
      </c>
      <c r="AC63" t="s">
        <v>37</v>
      </c>
      <c r="AD63" s="5">
        <f>VLOOKUP(LEFT(Y63,1),Sheet1!$A$4:$C$21,3,FALSE)</f>
        <v>5</v>
      </c>
      <c r="AE63">
        <f t="shared" si="0"/>
        <v>105</v>
      </c>
      <c r="AF63" s="6">
        <f t="shared" si="1"/>
        <v>0.82857142857142851</v>
      </c>
      <c r="AG63">
        <f t="shared" si="2"/>
        <v>0.04</v>
      </c>
      <c r="AH63">
        <f t="shared" si="3"/>
        <v>1.1100000000000001</v>
      </c>
      <c r="AI63">
        <f t="shared" si="4"/>
        <v>0.05</v>
      </c>
      <c r="AJ63">
        <f t="shared" si="5"/>
        <v>0.64499999999999991</v>
      </c>
      <c r="AK63" s="7">
        <f t="shared" si="6"/>
        <v>0.60499999999999987</v>
      </c>
    </row>
    <row r="64" spans="1:37" x14ac:dyDescent="0.2">
      <c r="A64" s="1">
        <v>44957</v>
      </c>
      <c r="B64" s="11">
        <v>30485710142141</v>
      </c>
      <c r="C64" t="s">
        <v>4645</v>
      </c>
      <c r="D64" t="s">
        <v>4646</v>
      </c>
      <c r="E64" s="11">
        <v>9781649372635</v>
      </c>
      <c r="F64" t="s">
        <v>3517</v>
      </c>
      <c r="G64" t="s">
        <v>3518</v>
      </c>
      <c r="H64" t="s">
        <v>3519</v>
      </c>
      <c r="I64">
        <v>1</v>
      </c>
      <c r="J64" t="s">
        <v>184</v>
      </c>
      <c r="K64" t="s">
        <v>176</v>
      </c>
      <c r="L64">
        <v>1.1399999999999999</v>
      </c>
      <c r="M64" t="s">
        <v>36</v>
      </c>
      <c r="N64">
        <v>0.99</v>
      </c>
      <c r="O64" t="s">
        <v>36</v>
      </c>
      <c r="P64">
        <v>0.87</v>
      </c>
      <c r="Q64" t="s">
        <v>37</v>
      </c>
      <c r="R64">
        <v>0.75</v>
      </c>
      <c r="S64" t="s">
        <v>37</v>
      </c>
      <c r="T64">
        <v>0.12</v>
      </c>
      <c r="U64" t="s">
        <v>37</v>
      </c>
      <c r="V64" t="s">
        <v>4435</v>
      </c>
      <c r="W64" t="s">
        <v>547</v>
      </c>
      <c r="X64" t="s">
        <v>40</v>
      </c>
      <c r="Y64" t="s">
        <v>4647</v>
      </c>
      <c r="Z64">
        <v>0.53</v>
      </c>
      <c r="AA64" t="s">
        <v>37</v>
      </c>
      <c r="AB64">
        <v>0.12</v>
      </c>
      <c r="AC64" t="s">
        <v>37</v>
      </c>
      <c r="AD64" s="5">
        <f>VLOOKUP(LEFT(Y64,1),Sheet1!$A$4:$C$21,3,FALSE)</f>
        <v>5</v>
      </c>
      <c r="AE64">
        <f t="shared" si="0"/>
        <v>105</v>
      </c>
      <c r="AF64" s="6">
        <f t="shared" si="1"/>
        <v>0.82857142857142851</v>
      </c>
      <c r="AG64">
        <f t="shared" si="2"/>
        <v>0.04</v>
      </c>
      <c r="AH64">
        <f t="shared" si="3"/>
        <v>1.1100000000000001</v>
      </c>
      <c r="AI64">
        <f t="shared" si="4"/>
        <v>0.05</v>
      </c>
      <c r="AJ64">
        <f t="shared" si="5"/>
        <v>0.64499999999999991</v>
      </c>
      <c r="AK64" s="7">
        <f t="shared" si="6"/>
        <v>0.60499999999999987</v>
      </c>
    </row>
    <row r="65" spans="1:37" x14ac:dyDescent="0.2">
      <c r="A65" s="1">
        <v>44957</v>
      </c>
      <c r="B65" s="11">
        <v>30486519796141</v>
      </c>
      <c r="C65" t="s">
        <v>4690</v>
      </c>
      <c r="D65" t="s">
        <v>4691</v>
      </c>
      <c r="E65" s="11">
        <v>9781649372635</v>
      </c>
      <c r="F65" t="s">
        <v>3517</v>
      </c>
      <c r="G65" t="s">
        <v>3518</v>
      </c>
      <c r="H65" t="s">
        <v>3519</v>
      </c>
      <c r="I65">
        <v>1</v>
      </c>
      <c r="J65" t="s">
        <v>184</v>
      </c>
      <c r="K65" t="s">
        <v>176</v>
      </c>
      <c r="L65">
        <v>1.1399999999999999</v>
      </c>
      <c r="M65" t="s">
        <v>36</v>
      </c>
      <c r="N65">
        <v>0.99</v>
      </c>
      <c r="O65" t="s">
        <v>36</v>
      </c>
      <c r="P65">
        <v>0.87</v>
      </c>
      <c r="Q65" t="s">
        <v>37</v>
      </c>
      <c r="R65">
        <v>0.75</v>
      </c>
      <c r="S65" t="s">
        <v>37</v>
      </c>
      <c r="T65">
        <v>0.12</v>
      </c>
      <c r="U65" t="s">
        <v>37</v>
      </c>
      <c r="V65" t="s">
        <v>4692</v>
      </c>
      <c r="W65" t="s">
        <v>696</v>
      </c>
      <c r="X65" t="s">
        <v>40</v>
      </c>
      <c r="Y65" t="s">
        <v>4693</v>
      </c>
      <c r="Z65">
        <v>0.53</v>
      </c>
      <c r="AA65" t="s">
        <v>37</v>
      </c>
      <c r="AB65">
        <v>0.12</v>
      </c>
      <c r="AC65" t="s">
        <v>37</v>
      </c>
      <c r="AD65" s="5">
        <f>VLOOKUP(LEFT(Y65,1),Sheet1!$A$4:$C$21,3,FALSE)</f>
        <v>5</v>
      </c>
      <c r="AE65">
        <f t="shared" si="0"/>
        <v>105</v>
      </c>
      <c r="AF65" s="6">
        <f t="shared" si="1"/>
        <v>0.82857142857142851</v>
      </c>
      <c r="AG65">
        <f t="shared" si="2"/>
        <v>0.04</v>
      </c>
      <c r="AH65">
        <f t="shared" si="3"/>
        <v>1.1100000000000001</v>
      </c>
      <c r="AI65">
        <f t="shared" si="4"/>
        <v>0.05</v>
      </c>
      <c r="AJ65">
        <f t="shared" si="5"/>
        <v>0.64499999999999991</v>
      </c>
      <c r="AK65" s="7">
        <f t="shared" si="6"/>
        <v>0.60499999999999987</v>
      </c>
    </row>
    <row r="66" spans="1:37" x14ac:dyDescent="0.2">
      <c r="A66" s="1">
        <v>44957</v>
      </c>
      <c r="B66" s="11">
        <v>30624283101141</v>
      </c>
      <c r="C66" t="s">
        <v>7841</v>
      </c>
      <c r="D66" t="s">
        <v>7842</v>
      </c>
      <c r="E66" s="11">
        <v>9781633753372</v>
      </c>
      <c r="F66" t="s">
        <v>7843</v>
      </c>
      <c r="G66" t="s">
        <v>7844</v>
      </c>
      <c r="H66" t="s">
        <v>7845</v>
      </c>
      <c r="I66">
        <v>1</v>
      </c>
      <c r="J66" t="s">
        <v>184</v>
      </c>
      <c r="K66" t="s">
        <v>176</v>
      </c>
      <c r="L66">
        <v>1.1399999999999999</v>
      </c>
      <c r="M66" t="s">
        <v>36</v>
      </c>
      <c r="N66">
        <v>0.99</v>
      </c>
      <c r="O66" t="s">
        <v>36</v>
      </c>
      <c r="P66">
        <v>0.87</v>
      </c>
      <c r="Q66" t="s">
        <v>37</v>
      </c>
      <c r="R66">
        <v>0.75</v>
      </c>
      <c r="S66" t="s">
        <v>37</v>
      </c>
      <c r="T66">
        <v>0.12</v>
      </c>
      <c r="U66" t="s">
        <v>37</v>
      </c>
      <c r="V66" t="s">
        <v>683</v>
      </c>
      <c r="W66" t="s">
        <v>101</v>
      </c>
      <c r="X66" t="s">
        <v>40</v>
      </c>
      <c r="Y66" t="s">
        <v>3558</v>
      </c>
      <c r="Z66">
        <v>0.53</v>
      </c>
      <c r="AA66" t="s">
        <v>37</v>
      </c>
      <c r="AB66">
        <v>0.12</v>
      </c>
      <c r="AC66" t="s">
        <v>37</v>
      </c>
      <c r="AD66" s="5">
        <f>VLOOKUP(LEFT(Y66,1),Sheet1!$A$4:$C$21,3,FALSE)</f>
        <v>5</v>
      </c>
      <c r="AE66">
        <f t="shared" ref="AE66:AE129" si="7">AD66+100</f>
        <v>105</v>
      </c>
      <c r="AF66" s="6">
        <f t="shared" ref="AF66:AF129" si="8">((P66/AE66)*100)*ABS(I66)</f>
        <v>0.82857142857142851</v>
      </c>
      <c r="AG66">
        <f t="shared" ref="AG66:AG129" si="9">(TRUNC((AF66*AD66/100),2))</f>
        <v>0.04</v>
      </c>
      <c r="AH66">
        <f t="shared" ref="AH66:AH129" si="10">TRUNC(AF66*1.3492,2)</f>
        <v>1.1100000000000001</v>
      </c>
      <c r="AI66">
        <f t="shared" ref="AI66:AI129" si="11">TRUNC(AG66*
1.3492,2)</f>
        <v>0.05</v>
      </c>
      <c r="AJ66">
        <f t="shared" ref="AJ66:AJ129" si="12">((P66-T66)*0.7+T66)*ABS(I66)</f>
        <v>0.64499999999999991</v>
      </c>
      <c r="AK66" s="7">
        <f t="shared" ref="AK66:AK129" si="13">IF(K66="REFUND",(-1*(AJ66-AG66)),(AJ66-AG66))</f>
        <v>0.60499999999999987</v>
      </c>
    </row>
    <row r="67" spans="1:37" x14ac:dyDescent="0.2">
      <c r="A67" s="1">
        <v>44957</v>
      </c>
      <c r="B67" s="11">
        <v>30624556914141</v>
      </c>
      <c r="C67" t="s">
        <v>7846</v>
      </c>
      <c r="D67" t="s">
        <v>7847</v>
      </c>
      <c r="E67" s="11">
        <v>9781633758384</v>
      </c>
      <c r="F67" t="s">
        <v>7848</v>
      </c>
      <c r="G67" t="s">
        <v>7849</v>
      </c>
      <c r="H67" t="s">
        <v>7845</v>
      </c>
      <c r="I67">
        <v>1</v>
      </c>
      <c r="J67" t="s">
        <v>184</v>
      </c>
      <c r="K67" t="s">
        <v>176</v>
      </c>
      <c r="L67">
        <v>1.1399999999999999</v>
      </c>
      <c r="M67" t="s">
        <v>36</v>
      </c>
      <c r="N67">
        <v>0.99</v>
      </c>
      <c r="O67" t="s">
        <v>36</v>
      </c>
      <c r="P67">
        <v>0.87</v>
      </c>
      <c r="Q67" t="s">
        <v>37</v>
      </c>
      <c r="R67">
        <v>0.75</v>
      </c>
      <c r="S67" t="s">
        <v>37</v>
      </c>
      <c r="T67">
        <v>0.12</v>
      </c>
      <c r="U67" t="s">
        <v>37</v>
      </c>
      <c r="V67" t="s">
        <v>683</v>
      </c>
      <c r="W67" t="s">
        <v>101</v>
      </c>
      <c r="X67" t="s">
        <v>40</v>
      </c>
      <c r="Y67" t="s">
        <v>3558</v>
      </c>
      <c r="Z67">
        <v>0.53</v>
      </c>
      <c r="AA67" t="s">
        <v>37</v>
      </c>
      <c r="AB67">
        <v>0.12</v>
      </c>
      <c r="AC67" t="s">
        <v>37</v>
      </c>
      <c r="AD67" s="5">
        <f>VLOOKUP(LEFT(Y67,1),Sheet1!$A$4:$C$21,3,FALSE)</f>
        <v>5</v>
      </c>
      <c r="AE67">
        <f t="shared" si="7"/>
        <v>105</v>
      </c>
      <c r="AF67" s="6">
        <f t="shared" si="8"/>
        <v>0.82857142857142851</v>
      </c>
      <c r="AG67">
        <f t="shared" si="9"/>
        <v>0.04</v>
      </c>
      <c r="AH67">
        <f t="shared" si="10"/>
        <v>1.1100000000000001</v>
      </c>
      <c r="AI67">
        <f t="shared" si="11"/>
        <v>0.05</v>
      </c>
      <c r="AJ67">
        <f t="shared" si="12"/>
        <v>0.64499999999999991</v>
      </c>
      <c r="AK67" s="7">
        <f t="shared" si="13"/>
        <v>0.60499999999999987</v>
      </c>
    </row>
    <row r="68" spans="1:37" x14ac:dyDescent="0.2">
      <c r="A68" s="1">
        <v>44957</v>
      </c>
      <c r="B68" s="11">
        <v>30672433267141</v>
      </c>
      <c r="C68" t="s">
        <v>8892</v>
      </c>
      <c r="D68" t="s">
        <v>8893</v>
      </c>
      <c r="E68" s="11">
        <v>9781649370624</v>
      </c>
      <c r="F68" t="s">
        <v>8894</v>
      </c>
      <c r="G68" t="s">
        <v>8895</v>
      </c>
      <c r="H68" t="s">
        <v>8896</v>
      </c>
      <c r="I68">
        <v>1</v>
      </c>
      <c r="J68" t="s">
        <v>184</v>
      </c>
      <c r="K68" t="s">
        <v>176</v>
      </c>
      <c r="L68">
        <v>1.1399999999999999</v>
      </c>
      <c r="M68" t="s">
        <v>36</v>
      </c>
      <c r="N68">
        <v>0.99</v>
      </c>
      <c r="O68" t="s">
        <v>36</v>
      </c>
      <c r="P68">
        <v>0.87</v>
      </c>
      <c r="Q68" t="s">
        <v>37</v>
      </c>
      <c r="R68">
        <v>0.75</v>
      </c>
      <c r="S68" t="s">
        <v>37</v>
      </c>
      <c r="T68">
        <v>0.12</v>
      </c>
      <c r="U68" t="s">
        <v>37</v>
      </c>
      <c r="V68" t="s">
        <v>4435</v>
      </c>
      <c r="W68" t="s">
        <v>547</v>
      </c>
      <c r="X68" t="s">
        <v>40</v>
      </c>
      <c r="Y68" t="s">
        <v>4647</v>
      </c>
      <c r="Z68">
        <v>0.53</v>
      </c>
      <c r="AA68" t="s">
        <v>37</v>
      </c>
      <c r="AB68">
        <v>0.12</v>
      </c>
      <c r="AC68" t="s">
        <v>37</v>
      </c>
      <c r="AD68" s="5">
        <f>VLOOKUP(LEFT(Y68,1),Sheet1!$A$4:$C$21,3,FALSE)</f>
        <v>5</v>
      </c>
      <c r="AE68">
        <f t="shared" si="7"/>
        <v>105</v>
      </c>
      <c r="AF68" s="6">
        <f t="shared" si="8"/>
        <v>0.82857142857142851</v>
      </c>
      <c r="AG68">
        <f t="shared" si="9"/>
        <v>0.04</v>
      </c>
      <c r="AH68">
        <f t="shared" si="10"/>
        <v>1.1100000000000001</v>
      </c>
      <c r="AI68">
        <f t="shared" si="11"/>
        <v>0.05</v>
      </c>
      <c r="AJ68">
        <f t="shared" si="12"/>
        <v>0.64499999999999991</v>
      </c>
      <c r="AK68" s="7">
        <f t="shared" si="13"/>
        <v>0.60499999999999987</v>
      </c>
    </row>
    <row r="69" spans="1:37" x14ac:dyDescent="0.2">
      <c r="A69" s="1">
        <v>44957</v>
      </c>
      <c r="B69" s="11">
        <v>30355271429141</v>
      </c>
      <c r="C69" t="s">
        <v>599</v>
      </c>
      <c r="D69" t="s">
        <v>600</v>
      </c>
      <c r="E69" s="11">
        <v>9781649372215</v>
      </c>
      <c r="F69" t="s">
        <v>601</v>
      </c>
      <c r="G69" t="s">
        <v>602</v>
      </c>
      <c r="H69" t="s">
        <v>603</v>
      </c>
      <c r="I69">
        <v>1</v>
      </c>
      <c r="J69" t="s">
        <v>184</v>
      </c>
      <c r="K69" t="s">
        <v>176</v>
      </c>
      <c r="L69">
        <v>1.1399999999999999</v>
      </c>
      <c r="M69" t="s">
        <v>36</v>
      </c>
      <c r="N69">
        <v>0.99</v>
      </c>
      <c r="O69" t="s">
        <v>36</v>
      </c>
      <c r="P69">
        <v>0.86</v>
      </c>
      <c r="Q69" t="s">
        <v>37</v>
      </c>
      <c r="R69">
        <v>0.75</v>
      </c>
      <c r="S69" t="s">
        <v>37</v>
      </c>
      <c r="T69">
        <v>0.11</v>
      </c>
      <c r="U69" t="s">
        <v>37</v>
      </c>
      <c r="V69" t="s">
        <v>604</v>
      </c>
      <c r="W69" t="s">
        <v>199</v>
      </c>
      <c r="X69" t="s">
        <v>40</v>
      </c>
      <c r="Y69" t="s">
        <v>605</v>
      </c>
      <c r="Z69">
        <v>0.53</v>
      </c>
      <c r="AA69" t="s">
        <v>37</v>
      </c>
      <c r="AB69">
        <v>0.11</v>
      </c>
      <c r="AC69" t="s">
        <v>37</v>
      </c>
      <c r="AD69" s="5">
        <f>VLOOKUP(LEFT(Y69,1),Sheet1!$A$4:$C$21,3,FALSE)</f>
        <v>13</v>
      </c>
      <c r="AE69">
        <f t="shared" si="7"/>
        <v>113</v>
      </c>
      <c r="AF69" s="6">
        <f t="shared" si="8"/>
        <v>0.76106194690265483</v>
      </c>
      <c r="AG69">
        <f t="shared" si="9"/>
        <v>0.09</v>
      </c>
      <c r="AH69">
        <f t="shared" si="10"/>
        <v>1.02</v>
      </c>
      <c r="AI69">
        <f t="shared" si="11"/>
        <v>0.12</v>
      </c>
      <c r="AJ69">
        <f t="shared" si="12"/>
        <v>0.6349999999999999</v>
      </c>
      <c r="AK69" s="7">
        <f t="shared" si="13"/>
        <v>0.54499999999999993</v>
      </c>
    </row>
    <row r="70" spans="1:37" x14ac:dyDescent="0.2">
      <c r="A70" s="1">
        <v>44957</v>
      </c>
      <c r="B70" s="11">
        <v>30367698087141</v>
      </c>
      <c r="C70" t="s">
        <v>1086</v>
      </c>
      <c r="D70" t="s">
        <v>1087</v>
      </c>
      <c r="E70" s="11">
        <v>9781250849007</v>
      </c>
      <c r="F70" t="s">
        <v>1088</v>
      </c>
      <c r="G70" t="s">
        <v>1089</v>
      </c>
      <c r="H70" t="s">
        <v>1090</v>
      </c>
      <c r="I70">
        <v>1</v>
      </c>
      <c r="J70" t="s">
        <v>184</v>
      </c>
      <c r="K70" t="s">
        <v>176</v>
      </c>
      <c r="L70">
        <v>1.1399999999999999</v>
      </c>
      <c r="M70" t="s">
        <v>36</v>
      </c>
      <c r="N70">
        <v>0.99</v>
      </c>
      <c r="O70" t="s">
        <v>36</v>
      </c>
      <c r="P70">
        <v>0.86</v>
      </c>
      <c r="Q70" t="s">
        <v>37</v>
      </c>
      <c r="R70">
        <v>0.75</v>
      </c>
      <c r="S70" t="s">
        <v>37</v>
      </c>
      <c r="T70">
        <v>0.11</v>
      </c>
      <c r="U70" t="s">
        <v>37</v>
      </c>
      <c r="V70" t="s">
        <v>611</v>
      </c>
      <c r="W70" t="s">
        <v>76</v>
      </c>
      <c r="X70" t="s">
        <v>40</v>
      </c>
      <c r="Y70" t="s">
        <v>1032</v>
      </c>
      <c r="Z70">
        <v>0.53</v>
      </c>
      <c r="AA70" t="s">
        <v>37</v>
      </c>
      <c r="AB70">
        <v>0.11</v>
      </c>
      <c r="AC70" t="s">
        <v>37</v>
      </c>
      <c r="AD70" s="5">
        <f>VLOOKUP(LEFT(Y70,1),Sheet1!$A$4:$C$21,3,FALSE)</f>
        <v>13</v>
      </c>
      <c r="AE70">
        <f t="shared" si="7"/>
        <v>113</v>
      </c>
      <c r="AF70" s="6">
        <f t="shared" si="8"/>
        <v>0.76106194690265483</v>
      </c>
      <c r="AG70">
        <f t="shared" si="9"/>
        <v>0.09</v>
      </c>
      <c r="AH70">
        <f t="shared" si="10"/>
        <v>1.02</v>
      </c>
      <c r="AI70">
        <f t="shared" si="11"/>
        <v>0.12</v>
      </c>
      <c r="AJ70">
        <f t="shared" si="12"/>
        <v>0.6349999999999999</v>
      </c>
      <c r="AK70" s="7">
        <f t="shared" si="13"/>
        <v>0.54499999999999993</v>
      </c>
    </row>
    <row r="71" spans="1:37" x14ac:dyDescent="0.2">
      <c r="A71" s="1">
        <v>44957</v>
      </c>
      <c r="B71" s="11">
        <v>30367895114141</v>
      </c>
      <c r="C71" t="s">
        <v>1098</v>
      </c>
      <c r="D71" t="s">
        <v>1099</v>
      </c>
      <c r="E71" s="11">
        <v>9781466818552</v>
      </c>
      <c r="F71" t="s">
        <v>1100</v>
      </c>
      <c r="G71" t="s">
        <v>1101</v>
      </c>
      <c r="H71" t="s">
        <v>1102</v>
      </c>
      <c r="I71">
        <v>1</v>
      </c>
      <c r="J71" t="s">
        <v>184</v>
      </c>
      <c r="K71" t="s">
        <v>176</v>
      </c>
      <c r="L71">
        <v>1.1399999999999999</v>
      </c>
      <c r="M71" t="s">
        <v>36</v>
      </c>
      <c r="N71">
        <v>0.99</v>
      </c>
      <c r="O71" t="s">
        <v>36</v>
      </c>
      <c r="P71">
        <v>0.86</v>
      </c>
      <c r="Q71" t="s">
        <v>37</v>
      </c>
      <c r="R71">
        <v>0.75</v>
      </c>
      <c r="S71" t="s">
        <v>37</v>
      </c>
      <c r="T71">
        <v>0.11</v>
      </c>
      <c r="U71" t="s">
        <v>37</v>
      </c>
      <c r="V71" t="s">
        <v>611</v>
      </c>
      <c r="W71" t="s">
        <v>76</v>
      </c>
      <c r="X71" t="s">
        <v>40</v>
      </c>
      <c r="Y71" t="s">
        <v>1032</v>
      </c>
      <c r="Z71">
        <v>0.53</v>
      </c>
      <c r="AA71" t="s">
        <v>37</v>
      </c>
      <c r="AB71">
        <v>0.11</v>
      </c>
      <c r="AC71" t="s">
        <v>37</v>
      </c>
      <c r="AD71" s="5">
        <f>VLOOKUP(LEFT(Y71,1),Sheet1!$A$4:$C$21,3,FALSE)</f>
        <v>13</v>
      </c>
      <c r="AE71">
        <f t="shared" si="7"/>
        <v>113</v>
      </c>
      <c r="AF71" s="6">
        <f t="shared" si="8"/>
        <v>0.76106194690265483</v>
      </c>
      <c r="AG71">
        <f t="shared" si="9"/>
        <v>0.09</v>
      </c>
      <c r="AH71">
        <f t="shared" si="10"/>
        <v>1.02</v>
      </c>
      <c r="AI71">
        <f t="shared" si="11"/>
        <v>0.12</v>
      </c>
      <c r="AJ71">
        <f t="shared" si="12"/>
        <v>0.6349999999999999</v>
      </c>
      <c r="AK71" s="7">
        <f t="shared" si="13"/>
        <v>0.54499999999999993</v>
      </c>
    </row>
    <row r="72" spans="1:37" x14ac:dyDescent="0.2">
      <c r="A72" s="1">
        <v>44957</v>
      </c>
      <c r="B72" s="11">
        <v>30368983396141</v>
      </c>
      <c r="C72" t="s">
        <v>1244</v>
      </c>
      <c r="D72" t="s">
        <v>1245</v>
      </c>
      <c r="E72" s="11">
        <v>9781622665679</v>
      </c>
      <c r="F72" t="s">
        <v>1246</v>
      </c>
      <c r="G72" t="s">
        <v>1247</v>
      </c>
      <c r="H72" t="s">
        <v>1248</v>
      </c>
      <c r="I72">
        <v>1</v>
      </c>
      <c r="J72" t="s">
        <v>184</v>
      </c>
      <c r="K72" t="s">
        <v>176</v>
      </c>
      <c r="L72">
        <v>1.1399999999999999</v>
      </c>
      <c r="M72" t="s">
        <v>36</v>
      </c>
      <c r="N72">
        <v>0.99</v>
      </c>
      <c r="O72" t="s">
        <v>36</v>
      </c>
      <c r="P72">
        <v>0.86</v>
      </c>
      <c r="Q72" t="s">
        <v>37</v>
      </c>
      <c r="R72">
        <v>0.75</v>
      </c>
      <c r="S72" t="s">
        <v>37</v>
      </c>
      <c r="T72">
        <v>0.11</v>
      </c>
      <c r="U72" t="s">
        <v>37</v>
      </c>
      <c r="V72" t="s">
        <v>618</v>
      </c>
      <c r="W72" t="s">
        <v>76</v>
      </c>
      <c r="X72" t="s">
        <v>40</v>
      </c>
      <c r="Y72" t="s">
        <v>1249</v>
      </c>
      <c r="Z72">
        <v>0.53</v>
      </c>
      <c r="AA72" t="s">
        <v>37</v>
      </c>
      <c r="AB72">
        <v>0.11</v>
      </c>
      <c r="AC72" t="s">
        <v>37</v>
      </c>
      <c r="AD72" s="5">
        <f>VLOOKUP(LEFT(Y72,1),Sheet1!$A$4:$C$21,3,FALSE)</f>
        <v>13</v>
      </c>
      <c r="AE72">
        <f t="shared" si="7"/>
        <v>113</v>
      </c>
      <c r="AF72" s="6">
        <f t="shared" si="8"/>
        <v>0.76106194690265483</v>
      </c>
      <c r="AG72">
        <f t="shared" si="9"/>
        <v>0.09</v>
      </c>
      <c r="AH72">
        <f t="shared" si="10"/>
        <v>1.02</v>
      </c>
      <c r="AI72">
        <f t="shared" si="11"/>
        <v>0.12</v>
      </c>
      <c r="AJ72">
        <f t="shared" si="12"/>
        <v>0.6349999999999999</v>
      </c>
      <c r="AK72" s="7">
        <f t="shared" si="13"/>
        <v>0.54499999999999993</v>
      </c>
    </row>
    <row r="73" spans="1:37" x14ac:dyDescent="0.2">
      <c r="A73" s="1">
        <v>44957</v>
      </c>
      <c r="B73" s="11">
        <v>30440669930141</v>
      </c>
      <c r="C73" t="s">
        <v>3424</v>
      </c>
      <c r="D73" t="s">
        <v>3425</v>
      </c>
      <c r="E73" s="11">
        <v>9781640635340</v>
      </c>
      <c r="F73" t="s">
        <v>3426</v>
      </c>
      <c r="G73" t="s">
        <v>3427</v>
      </c>
      <c r="H73" t="s">
        <v>3428</v>
      </c>
      <c r="I73">
        <v>1</v>
      </c>
      <c r="J73" t="s">
        <v>184</v>
      </c>
      <c r="K73" t="s">
        <v>176</v>
      </c>
      <c r="L73">
        <v>1.1399999999999999</v>
      </c>
      <c r="M73" t="s">
        <v>36</v>
      </c>
      <c r="N73">
        <v>0.99</v>
      </c>
      <c r="O73" t="s">
        <v>36</v>
      </c>
      <c r="P73">
        <v>0.86</v>
      </c>
      <c r="Q73" t="s">
        <v>37</v>
      </c>
      <c r="R73">
        <v>0.75</v>
      </c>
      <c r="S73" t="s">
        <v>37</v>
      </c>
      <c r="T73">
        <v>0.11</v>
      </c>
      <c r="U73" t="s">
        <v>37</v>
      </c>
      <c r="V73" t="s">
        <v>2064</v>
      </c>
      <c r="W73" t="s">
        <v>76</v>
      </c>
      <c r="X73" t="s">
        <v>40</v>
      </c>
      <c r="Y73" t="s">
        <v>3429</v>
      </c>
      <c r="Z73">
        <v>0.53</v>
      </c>
      <c r="AA73" t="s">
        <v>37</v>
      </c>
      <c r="AB73">
        <v>0.11</v>
      </c>
      <c r="AC73" t="s">
        <v>37</v>
      </c>
      <c r="AD73" s="5">
        <f>VLOOKUP(LEFT(Y73,1),Sheet1!$A$4:$C$21,3,FALSE)</f>
        <v>13</v>
      </c>
      <c r="AE73">
        <f t="shared" si="7"/>
        <v>113</v>
      </c>
      <c r="AF73" s="6">
        <f t="shared" si="8"/>
        <v>0.76106194690265483</v>
      </c>
      <c r="AG73">
        <f t="shared" si="9"/>
        <v>0.09</v>
      </c>
      <c r="AH73">
        <f t="shared" si="10"/>
        <v>1.02</v>
      </c>
      <c r="AI73">
        <f t="shared" si="11"/>
        <v>0.12</v>
      </c>
      <c r="AJ73">
        <f t="shared" si="12"/>
        <v>0.6349999999999999</v>
      </c>
      <c r="AK73" s="7">
        <f t="shared" si="13"/>
        <v>0.54499999999999993</v>
      </c>
    </row>
    <row r="74" spans="1:37" x14ac:dyDescent="0.2">
      <c r="A74" s="1">
        <v>44957</v>
      </c>
      <c r="B74" s="11">
        <v>30441785837141</v>
      </c>
      <c r="C74" t="s">
        <v>3515</v>
      </c>
      <c r="D74" t="s">
        <v>3516</v>
      </c>
      <c r="E74" s="11">
        <v>9781649372635</v>
      </c>
      <c r="F74" t="s">
        <v>3517</v>
      </c>
      <c r="G74" t="s">
        <v>3518</v>
      </c>
      <c r="H74" t="s">
        <v>3519</v>
      </c>
      <c r="I74">
        <v>1</v>
      </c>
      <c r="J74" t="s">
        <v>184</v>
      </c>
      <c r="K74" t="s">
        <v>176</v>
      </c>
      <c r="L74">
        <v>1.1399999999999999</v>
      </c>
      <c r="M74" t="s">
        <v>36</v>
      </c>
      <c r="N74">
        <v>0.99</v>
      </c>
      <c r="O74" t="s">
        <v>36</v>
      </c>
      <c r="P74">
        <v>0.86</v>
      </c>
      <c r="Q74" t="s">
        <v>37</v>
      </c>
      <c r="R74">
        <v>0.75</v>
      </c>
      <c r="S74" t="s">
        <v>37</v>
      </c>
      <c r="T74">
        <v>0.11</v>
      </c>
      <c r="U74" t="s">
        <v>37</v>
      </c>
      <c r="V74" t="s">
        <v>3520</v>
      </c>
      <c r="W74" t="s">
        <v>76</v>
      </c>
      <c r="X74" t="s">
        <v>40</v>
      </c>
      <c r="Y74" t="s">
        <v>3521</v>
      </c>
      <c r="Z74">
        <v>0.53</v>
      </c>
      <c r="AA74" t="s">
        <v>37</v>
      </c>
      <c r="AB74">
        <v>0.11</v>
      </c>
      <c r="AC74" t="s">
        <v>37</v>
      </c>
      <c r="AD74" s="5">
        <f>VLOOKUP(LEFT(Y74,1),Sheet1!$A$4:$C$21,3,FALSE)</f>
        <v>13</v>
      </c>
      <c r="AE74">
        <f t="shared" si="7"/>
        <v>113</v>
      </c>
      <c r="AF74" s="6">
        <f t="shared" si="8"/>
        <v>0.76106194690265483</v>
      </c>
      <c r="AG74">
        <f t="shared" si="9"/>
        <v>0.09</v>
      </c>
      <c r="AH74">
        <f t="shared" si="10"/>
        <v>1.02</v>
      </c>
      <c r="AI74">
        <f t="shared" si="11"/>
        <v>0.12</v>
      </c>
      <c r="AJ74">
        <f t="shared" si="12"/>
        <v>0.6349999999999999</v>
      </c>
      <c r="AK74" s="7">
        <f t="shared" si="13"/>
        <v>0.54499999999999993</v>
      </c>
    </row>
    <row r="75" spans="1:37" x14ac:dyDescent="0.2">
      <c r="A75" s="1">
        <v>44957</v>
      </c>
      <c r="B75" s="11">
        <v>30475575140141</v>
      </c>
      <c r="C75" t="s">
        <v>4501</v>
      </c>
      <c r="D75" t="s">
        <v>4502</v>
      </c>
      <c r="E75" s="11">
        <v>9781649370877</v>
      </c>
      <c r="F75" t="s">
        <v>4503</v>
      </c>
      <c r="G75" t="s">
        <v>4504</v>
      </c>
      <c r="H75" t="s">
        <v>4505</v>
      </c>
      <c r="I75">
        <v>1</v>
      </c>
      <c r="J75" t="s">
        <v>184</v>
      </c>
      <c r="K75" t="s">
        <v>176</v>
      </c>
      <c r="L75">
        <v>1.1399999999999999</v>
      </c>
      <c r="M75" t="s">
        <v>36</v>
      </c>
      <c r="N75">
        <v>0.99</v>
      </c>
      <c r="O75" t="s">
        <v>36</v>
      </c>
      <c r="P75">
        <v>0.87</v>
      </c>
      <c r="Q75" t="s">
        <v>37</v>
      </c>
      <c r="R75">
        <v>0.75</v>
      </c>
      <c r="S75" t="s">
        <v>37</v>
      </c>
      <c r="T75">
        <v>0.12</v>
      </c>
      <c r="U75" t="s">
        <v>37</v>
      </c>
      <c r="V75" t="s">
        <v>4506</v>
      </c>
      <c r="W75" t="s">
        <v>199</v>
      </c>
      <c r="X75" t="s">
        <v>40</v>
      </c>
      <c r="Y75" t="s">
        <v>4507</v>
      </c>
      <c r="Z75">
        <v>0.53</v>
      </c>
      <c r="AA75" t="s">
        <v>37</v>
      </c>
      <c r="AB75">
        <v>0.12</v>
      </c>
      <c r="AC75" t="s">
        <v>37</v>
      </c>
      <c r="AD75" s="5">
        <f>VLOOKUP(LEFT(Y75,1),Sheet1!$A$4:$C$21,3,FALSE)</f>
        <v>13</v>
      </c>
      <c r="AE75">
        <f t="shared" si="7"/>
        <v>113</v>
      </c>
      <c r="AF75" s="6">
        <f t="shared" si="8"/>
        <v>0.76991150442477874</v>
      </c>
      <c r="AG75">
        <f t="shared" si="9"/>
        <v>0.1</v>
      </c>
      <c r="AH75">
        <f t="shared" si="10"/>
        <v>1.03</v>
      </c>
      <c r="AI75">
        <f t="shared" si="11"/>
        <v>0.13</v>
      </c>
      <c r="AJ75">
        <f t="shared" si="12"/>
        <v>0.64499999999999991</v>
      </c>
      <c r="AK75" s="7">
        <f t="shared" si="13"/>
        <v>0.54499999999999993</v>
      </c>
    </row>
    <row r="76" spans="1:37" x14ac:dyDescent="0.2">
      <c r="A76" s="1">
        <v>44957</v>
      </c>
      <c r="B76" s="11">
        <v>30523024369141</v>
      </c>
      <c r="C76" t="s">
        <v>5526</v>
      </c>
      <c r="D76" t="s">
        <v>5527</v>
      </c>
      <c r="E76" s="11">
        <v>9781250850874</v>
      </c>
      <c r="F76" t="s">
        <v>5528</v>
      </c>
      <c r="G76" t="s">
        <v>5529</v>
      </c>
      <c r="H76" t="s">
        <v>5530</v>
      </c>
      <c r="I76">
        <v>1</v>
      </c>
      <c r="J76" t="s">
        <v>184</v>
      </c>
      <c r="K76" t="s">
        <v>176</v>
      </c>
      <c r="L76">
        <v>1.1399999999999999</v>
      </c>
      <c r="M76" t="s">
        <v>36</v>
      </c>
      <c r="N76">
        <v>0.99</v>
      </c>
      <c r="O76" t="s">
        <v>36</v>
      </c>
      <c r="P76">
        <v>0.87</v>
      </c>
      <c r="Q76" t="s">
        <v>37</v>
      </c>
      <c r="R76">
        <v>0.75</v>
      </c>
      <c r="S76" t="s">
        <v>37</v>
      </c>
      <c r="T76">
        <v>0.12</v>
      </c>
      <c r="U76" t="s">
        <v>37</v>
      </c>
      <c r="V76" t="s">
        <v>642</v>
      </c>
      <c r="W76" t="s">
        <v>199</v>
      </c>
      <c r="X76" t="s">
        <v>40</v>
      </c>
      <c r="Y76" t="s">
        <v>2527</v>
      </c>
      <c r="Z76">
        <v>0.53</v>
      </c>
      <c r="AA76" t="s">
        <v>37</v>
      </c>
      <c r="AB76">
        <v>0.12</v>
      </c>
      <c r="AC76" t="s">
        <v>37</v>
      </c>
      <c r="AD76" s="5">
        <f>VLOOKUP(LEFT(Y76,1),Sheet1!$A$4:$C$21,3,FALSE)</f>
        <v>13</v>
      </c>
      <c r="AE76">
        <f t="shared" si="7"/>
        <v>113</v>
      </c>
      <c r="AF76" s="6">
        <f t="shared" si="8"/>
        <v>0.76991150442477874</v>
      </c>
      <c r="AG76">
        <f t="shared" si="9"/>
        <v>0.1</v>
      </c>
      <c r="AH76">
        <f t="shared" si="10"/>
        <v>1.03</v>
      </c>
      <c r="AI76">
        <f t="shared" si="11"/>
        <v>0.13</v>
      </c>
      <c r="AJ76">
        <f t="shared" si="12"/>
        <v>0.64499999999999991</v>
      </c>
      <c r="AK76" s="7">
        <f t="shared" si="13"/>
        <v>0.54499999999999993</v>
      </c>
    </row>
    <row r="77" spans="1:37" x14ac:dyDescent="0.2">
      <c r="A77" s="1">
        <v>44957</v>
      </c>
      <c r="B77" s="11">
        <v>30545494428141</v>
      </c>
      <c r="C77" t="s">
        <v>6028</v>
      </c>
      <c r="D77" t="s">
        <v>6029</v>
      </c>
      <c r="E77" s="11">
        <v>9781250838902</v>
      </c>
      <c r="F77" t="s">
        <v>6030</v>
      </c>
      <c r="G77" t="s">
        <v>6031</v>
      </c>
      <c r="H77" t="s">
        <v>6032</v>
      </c>
      <c r="I77">
        <v>1</v>
      </c>
      <c r="J77" t="s">
        <v>184</v>
      </c>
      <c r="K77" t="s">
        <v>176</v>
      </c>
      <c r="L77">
        <v>1.1399999999999999</v>
      </c>
      <c r="M77" t="s">
        <v>36</v>
      </c>
      <c r="N77">
        <v>0.99</v>
      </c>
      <c r="O77" t="s">
        <v>36</v>
      </c>
      <c r="P77">
        <v>0.87</v>
      </c>
      <c r="Q77" t="s">
        <v>37</v>
      </c>
      <c r="R77">
        <v>0.75</v>
      </c>
      <c r="S77" t="s">
        <v>37</v>
      </c>
      <c r="T77">
        <v>0.12</v>
      </c>
      <c r="U77" t="s">
        <v>37</v>
      </c>
      <c r="V77" t="s">
        <v>735</v>
      </c>
      <c r="W77" t="s">
        <v>736</v>
      </c>
      <c r="X77" t="s">
        <v>40</v>
      </c>
      <c r="Y77" t="s">
        <v>6033</v>
      </c>
      <c r="Z77">
        <v>0.53</v>
      </c>
      <c r="AA77" t="s">
        <v>37</v>
      </c>
      <c r="AB77">
        <v>0.12</v>
      </c>
      <c r="AC77" t="s">
        <v>37</v>
      </c>
      <c r="AD77" s="5">
        <f>VLOOKUP(LEFT(Y77,1),Sheet1!$A$4:$C$21,3,FALSE)</f>
        <v>13</v>
      </c>
      <c r="AE77">
        <f t="shared" si="7"/>
        <v>113</v>
      </c>
      <c r="AF77" s="6">
        <f t="shared" si="8"/>
        <v>0.76991150442477874</v>
      </c>
      <c r="AG77">
        <f t="shared" si="9"/>
        <v>0.1</v>
      </c>
      <c r="AH77">
        <f t="shared" si="10"/>
        <v>1.03</v>
      </c>
      <c r="AI77">
        <f t="shared" si="11"/>
        <v>0.13</v>
      </c>
      <c r="AJ77">
        <f t="shared" si="12"/>
        <v>0.64499999999999991</v>
      </c>
      <c r="AK77" s="7">
        <f t="shared" si="13"/>
        <v>0.54499999999999993</v>
      </c>
    </row>
    <row r="78" spans="1:37" x14ac:dyDescent="0.2">
      <c r="A78" s="1">
        <v>44957</v>
      </c>
      <c r="B78" s="11">
        <v>30607187854141</v>
      </c>
      <c r="C78" t="s">
        <v>7373</v>
      </c>
      <c r="D78" t="s">
        <v>7374</v>
      </c>
      <c r="E78" s="11">
        <v>9781250225573</v>
      </c>
      <c r="F78" t="s">
        <v>7375</v>
      </c>
      <c r="G78" t="s">
        <v>7376</v>
      </c>
      <c r="H78" t="s">
        <v>197</v>
      </c>
      <c r="I78">
        <v>1</v>
      </c>
      <c r="J78" t="s">
        <v>184</v>
      </c>
      <c r="K78" t="s">
        <v>176</v>
      </c>
      <c r="L78">
        <v>1.1399999999999999</v>
      </c>
      <c r="M78" t="s">
        <v>36</v>
      </c>
      <c r="N78">
        <v>0.99</v>
      </c>
      <c r="O78" t="s">
        <v>36</v>
      </c>
      <c r="P78">
        <v>0.87</v>
      </c>
      <c r="Q78" t="s">
        <v>37</v>
      </c>
      <c r="R78">
        <v>0.75</v>
      </c>
      <c r="S78" t="s">
        <v>37</v>
      </c>
      <c r="T78">
        <v>0.12</v>
      </c>
      <c r="U78" t="s">
        <v>37</v>
      </c>
      <c r="V78" t="s">
        <v>198</v>
      </c>
      <c r="W78" t="s">
        <v>199</v>
      </c>
      <c r="X78" t="s">
        <v>40</v>
      </c>
      <c r="Y78" t="s">
        <v>200</v>
      </c>
      <c r="Z78">
        <v>0.53</v>
      </c>
      <c r="AA78" t="s">
        <v>37</v>
      </c>
      <c r="AB78">
        <v>0.12</v>
      </c>
      <c r="AC78" t="s">
        <v>37</v>
      </c>
      <c r="AD78" s="5">
        <f>VLOOKUP(LEFT(Y78,1),Sheet1!$A$4:$C$21,3,FALSE)</f>
        <v>13</v>
      </c>
      <c r="AE78">
        <f t="shared" si="7"/>
        <v>113</v>
      </c>
      <c r="AF78" s="6">
        <f t="shared" si="8"/>
        <v>0.76991150442477874</v>
      </c>
      <c r="AG78">
        <f t="shared" si="9"/>
        <v>0.1</v>
      </c>
      <c r="AH78">
        <f t="shared" si="10"/>
        <v>1.03</v>
      </c>
      <c r="AI78">
        <f t="shared" si="11"/>
        <v>0.13</v>
      </c>
      <c r="AJ78">
        <f t="shared" si="12"/>
        <v>0.64499999999999991</v>
      </c>
      <c r="AK78" s="7">
        <f t="shared" si="13"/>
        <v>0.54499999999999993</v>
      </c>
    </row>
    <row r="79" spans="1:37" x14ac:dyDescent="0.2">
      <c r="A79" s="1">
        <v>44957</v>
      </c>
      <c r="B79" s="11">
        <v>30507789273141</v>
      </c>
      <c r="C79" t="s">
        <v>5220</v>
      </c>
      <c r="D79" t="s">
        <v>5221</v>
      </c>
      <c r="E79" s="11">
        <v>9781622663620</v>
      </c>
      <c r="F79" t="s">
        <v>5222</v>
      </c>
      <c r="G79" t="s">
        <v>5223</v>
      </c>
      <c r="H79" t="s">
        <v>3557</v>
      </c>
      <c r="I79">
        <v>1</v>
      </c>
      <c r="J79" t="s">
        <v>184</v>
      </c>
      <c r="K79" t="s">
        <v>176</v>
      </c>
      <c r="L79">
        <v>1.1399999999999999</v>
      </c>
      <c r="M79" t="s">
        <v>36</v>
      </c>
      <c r="N79">
        <v>0.99</v>
      </c>
      <c r="O79" t="s">
        <v>36</v>
      </c>
      <c r="P79">
        <v>0.87</v>
      </c>
      <c r="Q79" t="s">
        <v>37</v>
      </c>
      <c r="R79">
        <v>0.76</v>
      </c>
      <c r="S79" t="s">
        <v>37</v>
      </c>
      <c r="T79">
        <v>0.11</v>
      </c>
      <c r="U79" t="s">
        <v>37</v>
      </c>
      <c r="V79" t="s">
        <v>4435</v>
      </c>
      <c r="W79" t="s">
        <v>48</v>
      </c>
      <c r="X79" t="s">
        <v>40</v>
      </c>
      <c r="Y79" t="s">
        <v>5224</v>
      </c>
      <c r="Z79">
        <v>0.53</v>
      </c>
      <c r="AA79" t="s">
        <v>37</v>
      </c>
      <c r="AB79">
        <v>0.11</v>
      </c>
      <c r="AC79" t="s">
        <v>37</v>
      </c>
      <c r="AD79" s="5">
        <f>VLOOKUP(LEFT(Y79,1),Sheet1!$A$4:$C$21,3,FALSE)</f>
        <v>5</v>
      </c>
      <c r="AE79">
        <f t="shared" si="7"/>
        <v>105</v>
      </c>
      <c r="AF79" s="6">
        <f t="shared" si="8"/>
        <v>0.82857142857142851</v>
      </c>
      <c r="AG79">
        <f t="shared" si="9"/>
        <v>0.04</v>
      </c>
      <c r="AH79">
        <f t="shared" si="10"/>
        <v>1.1100000000000001</v>
      </c>
      <c r="AI79">
        <f t="shared" si="11"/>
        <v>0.05</v>
      </c>
      <c r="AJ79">
        <f t="shared" si="12"/>
        <v>0.6419999999999999</v>
      </c>
      <c r="AK79" s="7">
        <f t="shared" si="13"/>
        <v>0.60199999999999987</v>
      </c>
    </row>
    <row r="80" spans="1:37" x14ac:dyDescent="0.2">
      <c r="A80" s="1">
        <v>44957</v>
      </c>
      <c r="B80" s="11">
        <v>30511333478141</v>
      </c>
      <c r="C80" t="s">
        <v>5288</v>
      </c>
      <c r="D80" t="s">
        <v>5289</v>
      </c>
      <c r="E80" s="11">
        <v>9781649370877</v>
      </c>
      <c r="F80" t="s">
        <v>4503</v>
      </c>
      <c r="G80" t="s">
        <v>4504</v>
      </c>
      <c r="H80" t="s">
        <v>4505</v>
      </c>
      <c r="I80">
        <v>1</v>
      </c>
      <c r="J80" t="s">
        <v>184</v>
      </c>
      <c r="K80" t="s">
        <v>176</v>
      </c>
      <c r="L80">
        <v>1.1399999999999999</v>
      </c>
      <c r="M80" t="s">
        <v>36</v>
      </c>
      <c r="N80">
        <v>0.99</v>
      </c>
      <c r="O80" t="s">
        <v>36</v>
      </c>
      <c r="P80">
        <v>0.87</v>
      </c>
      <c r="Q80" t="s">
        <v>37</v>
      </c>
      <c r="R80">
        <v>0.76</v>
      </c>
      <c r="S80" t="s">
        <v>37</v>
      </c>
      <c r="T80">
        <v>0.11</v>
      </c>
      <c r="U80" t="s">
        <v>37</v>
      </c>
      <c r="V80" t="s">
        <v>683</v>
      </c>
      <c r="W80" t="s">
        <v>101</v>
      </c>
      <c r="X80" t="s">
        <v>40</v>
      </c>
      <c r="Y80" t="s">
        <v>3558</v>
      </c>
      <c r="Z80">
        <v>0.53</v>
      </c>
      <c r="AA80" t="s">
        <v>37</v>
      </c>
      <c r="AB80">
        <v>0.11</v>
      </c>
      <c r="AC80" t="s">
        <v>37</v>
      </c>
      <c r="AD80" s="5">
        <f>VLOOKUP(LEFT(Y80,1),Sheet1!$A$4:$C$21,3,FALSE)</f>
        <v>5</v>
      </c>
      <c r="AE80">
        <f t="shared" si="7"/>
        <v>105</v>
      </c>
      <c r="AF80" s="6">
        <f t="shared" si="8"/>
        <v>0.82857142857142851</v>
      </c>
      <c r="AG80">
        <f t="shared" si="9"/>
        <v>0.04</v>
      </c>
      <c r="AH80">
        <f t="shared" si="10"/>
        <v>1.1100000000000001</v>
      </c>
      <c r="AI80">
        <f t="shared" si="11"/>
        <v>0.05</v>
      </c>
      <c r="AJ80">
        <f t="shared" si="12"/>
        <v>0.6419999999999999</v>
      </c>
      <c r="AK80" s="7">
        <f t="shared" si="13"/>
        <v>0.60199999999999987</v>
      </c>
    </row>
    <row r="81" spans="1:37" x14ac:dyDescent="0.2">
      <c r="A81" s="1">
        <v>44957</v>
      </c>
      <c r="B81" s="11">
        <v>30511925577141</v>
      </c>
      <c r="C81" t="s">
        <v>5305</v>
      </c>
      <c r="D81" t="s">
        <v>5306</v>
      </c>
      <c r="E81" s="11">
        <v>9781649370365</v>
      </c>
      <c r="F81" t="s">
        <v>5307</v>
      </c>
      <c r="G81" t="s">
        <v>5308</v>
      </c>
      <c r="H81" t="s">
        <v>5309</v>
      </c>
      <c r="I81">
        <v>1</v>
      </c>
      <c r="J81" t="s">
        <v>184</v>
      </c>
      <c r="K81" t="s">
        <v>176</v>
      </c>
      <c r="L81">
        <v>1.1399999999999999</v>
      </c>
      <c r="M81" t="s">
        <v>36</v>
      </c>
      <c r="N81">
        <v>0.99</v>
      </c>
      <c r="O81" t="s">
        <v>36</v>
      </c>
      <c r="P81">
        <v>0.87</v>
      </c>
      <c r="Q81" t="s">
        <v>37</v>
      </c>
      <c r="R81">
        <v>0.76</v>
      </c>
      <c r="S81" t="s">
        <v>37</v>
      </c>
      <c r="T81">
        <v>0.11</v>
      </c>
      <c r="U81" t="s">
        <v>37</v>
      </c>
      <c r="V81" t="s">
        <v>4435</v>
      </c>
      <c r="W81" t="s">
        <v>547</v>
      </c>
      <c r="X81" t="s">
        <v>40</v>
      </c>
      <c r="Y81" t="s">
        <v>4647</v>
      </c>
      <c r="Z81">
        <v>0.53</v>
      </c>
      <c r="AA81" t="s">
        <v>37</v>
      </c>
      <c r="AB81">
        <v>0.11</v>
      </c>
      <c r="AC81" t="s">
        <v>37</v>
      </c>
      <c r="AD81" s="5">
        <f>VLOOKUP(LEFT(Y81,1),Sheet1!$A$4:$C$21,3,FALSE)</f>
        <v>5</v>
      </c>
      <c r="AE81">
        <f t="shared" si="7"/>
        <v>105</v>
      </c>
      <c r="AF81" s="6">
        <f t="shared" si="8"/>
        <v>0.82857142857142851</v>
      </c>
      <c r="AG81">
        <f t="shared" si="9"/>
        <v>0.04</v>
      </c>
      <c r="AH81">
        <f t="shared" si="10"/>
        <v>1.1100000000000001</v>
      </c>
      <c r="AI81">
        <f t="shared" si="11"/>
        <v>0.05</v>
      </c>
      <c r="AJ81">
        <f t="shared" si="12"/>
        <v>0.6419999999999999</v>
      </c>
      <c r="AK81" s="7">
        <f t="shared" si="13"/>
        <v>0.60199999999999987</v>
      </c>
    </row>
    <row r="82" spans="1:37" x14ac:dyDescent="0.2">
      <c r="A82" s="1">
        <v>44957</v>
      </c>
      <c r="B82" s="11">
        <v>30679042198141</v>
      </c>
      <c r="C82" t="s">
        <v>8985</v>
      </c>
      <c r="D82" t="s">
        <v>8986</v>
      </c>
      <c r="E82" s="11">
        <v>9781622661787</v>
      </c>
      <c r="F82" t="s">
        <v>8993</v>
      </c>
      <c r="G82" t="s">
        <v>8994</v>
      </c>
      <c r="H82" t="s">
        <v>6923</v>
      </c>
      <c r="I82">
        <v>1</v>
      </c>
      <c r="J82" t="s">
        <v>184</v>
      </c>
      <c r="K82" t="s">
        <v>176</v>
      </c>
      <c r="L82">
        <v>1.1399999999999999</v>
      </c>
      <c r="M82" t="s">
        <v>36</v>
      </c>
      <c r="N82">
        <v>0.99</v>
      </c>
      <c r="O82" t="s">
        <v>36</v>
      </c>
      <c r="P82">
        <v>0.87</v>
      </c>
      <c r="Q82" t="s">
        <v>37</v>
      </c>
      <c r="R82">
        <v>0.76</v>
      </c>
      <c r="S82" t="s">
        <v>37</v>
      </c>
      <c r="T82">
        <v>0.11</v>
      </c>
      <c r="U82" t="s">
        <v>37</v>
      </c>
      <c r="V82" t="s">
        <v>8989</v>
      </c>
      <c r="W82" t="s">
        <v>48</v>
      </c>
      <c r="X82" t="s">
        <v>40</v>
      </c>
      <c r="Y82" t="s">
        <v>8990</v>
      </c>
      <c r="Z82">
        <v>0.53</v>
      </c>
      <c r="AA82" t="s">
        <v>37</v>
      </c>
      <c r="AB82">
        <v>0.11</v>
      </c>
      <c r="AC82" t="s">
        <v>37</v>
      </c>
      <c r="AD82" s="5">
        <f>VLOOKUP(LEFT(Y82,1),Sheet1!$A$4:$C$21,3,FALSE)</f>
        <v>5</v>
      </c>
      <c r="AE82">
        <f t="shared" si="7"/>
        <v>105</v>
      </c>
      <c r="AF82" s="6">
        <f t="shared" si="8"/>
        <v>0.82857142857142851</v>
      </c>
      <c r="AG82">
        <f t="shared" si="9"/>
        <v>0.04</v>
      </c>
      <c r="AH82">
        <f t="shared" si="10"/>
        <v>1.1100000000000001</v>
      </c>
      <c r="AI82">
        <f t="shared" si="11"/>
        <v>0.05</v>
      </c>
      <c r="AJ82">
        <f t="shared" si="12"/>
        <v>0.6419999999999999</v>
      </c>
      <c r="AK82" s="7">
        <f t="shared" si="13"/>
        <v>0.60199999999999987</v>
      </c>
    </row>
    <row r="83" spans="1:37" x14ac:dyDescent="0.2">
      <c r="A83" s="1">
        <v>44957</v>
      </c>
      <c r="B83" s="11">
        <v>30694791021141</v>
      </c>
      <c r="C83" t="s">
        <v>29</v>
      </c>
      <c r="D83" t="s">
        <v>30</v>
      </c>
      <c r="E83" s="11">
        <v>9781466830639</v>
      </c>
      <c r="F83" t="s">
        <v>168</v>
      </c>
      <c r="G83" t="s">
        <v>169</v>
      </c>
      <c r="H83" t="s">
        <v>33</v>
      </c>
      <c r="I83">
        <v>1</v>
      </c>
      <c r="J83" t="s">
        <v>184</v>
      </c>
      <c r="K83" t="s">
        <v>176</v>
      </c>
      <c r="L83">
        <v>1.1399999999999999</v>
      </c>
      <c r="M83" t="s">
        <v>36</v>
      </c>
      <c r="N83">
        <v>0.99</v>
      </c>
      <c r="O83" t="s">
        <v>36</v>
      </c>
      <c r="P83">
        <v>0.87</v>
      </c>
      <c r="Q83" t="s">
        <v>37</v>
      </c>
      <c r="R83">
        <v>0.76</v>
      </c>
      <c r="S83" t="s">
        <v>37</v>
      </c>
      <c r="T83">
        <v>0.11</v>
      </c>
      <c r="U83" t="s">
        <v>37</v>
      </c>
      <c r="V83" t="s">
        <v>38</v>
      </c>
      <c r="W83" t="s">
        <v>39</v>
      </c>
      <c r="X83" t="s">
        <v>40</v>
      </c>
      <c r="Y83" t="s">
        <v>41</v>
      </c>
      <c r="Z83">
        <v>0.53</v>
      </c>
      <c r="AA83" t="s">
        <v>37</v>
      </c>
      <c r="AB83">
        <v>0.11</v>
      </c>
      <c r="AC83" t="s">
        <v>37</v>
      </c>
      <c r="AD83" s="5">
        <f>VLOOKUP(LEFT(Y83,1),Sheet1!$A$4:$C$21,3,FALSE)</f>
        <v>5</v>
      </c>
      <c r="AE83">
        <f t="shared" si="7"/>
        <v>105</v>
      </c>
      <c r="AF83" s="6">
        <f t="shared" si="8"/>
        <v>0.82857142857142851</v>
      </c>
      <c r="AG83">
        <f t="shared" si="9"/>
        <v>0.04</v>
      </c>
      <c r="AH83">
        <f t="shared" si="10"/>
        <v>1.1100000000000001</v>
      </c>
      <c r="AI83">
        <f t="shared" si="11"/>
        <v>0.05</v>
      </c>
      <c r="AJ83">
        <f t="shared" si="12"/>
        <v>0.6419999999999999</v>
      </c>
      <c r="AK83" s="7">
        <f t="shared" si="13"/>
        <v>0.60199999999999987</v>
      </c>
    </row>
    <row r="84" spans="1:37" x14ac:dyDescent="0.2">
      <c r="A84" s="1">
        <v>44957</v>
      </c>
      <c r="B84" s="11">
        <v>30694791022141</v>
      </c>
      <c r="C84" t="s">
        <v>29</v>
      </c>
      <c r="D84" t="s">
        <v>30</v>
      </c>
      <c r="E84" s="11">
        <v>9781466830585</v>
      </c>
      <c r="F84" t="s">
        <v>31</v>
      </c>
      <c r="G84" t="s">
        <v>32</v>
      </c>
      <c r="H84" t="s">
        <v>33</v>
      </c>
      <c r="I84">
        <v>1</v>
      </c>
      <c r="J84" t="s">
        <v>184</v>
      </c>
      <c r="K84" t="s">
        <v>176</v>
      </c>
      <c r="L84">
        <v>1.1399999999999999</v>
      </c>
      <c r="M84" t="s">
        <v>36</v>
      </c>
      <c r="N84">
        <v>0.99</v>
      </c>
      <c r="O84" t="s">
        <v>36</v>
      </c>
      <c r="P84">
        <v>0.87</v>
      </c>
      <c r="Q84" t="s">
        <v>37</v>
      </c>
      <c r="R84">
        <v>0.76</v>
      </c>
      <c r="S84" t="s">
        <v>37</v>
      </c>
      <c r="T84">
        <v>0.11</v>
      </c>
      <c r="U84" t="s">
        <v>37</v>
      </c>
      <c r="V84" t="s">
        <v>38</v>
      </c>
      <c r="W84" t="s">
        <v>39</v>
      </c>
      <c r="X84" t="s">
        <v>40</v>
      </c>
      <c r="Y84" t="s">
        <v>41</v>
      </c>
      <c r="Z84">
        <v>0.53</v>
      </c>
      <c r="AA84" t="s">
        <v>37</v>
      </c>
      <c r="AB84">
        <v>0.11</v>
      </c>
      <c r="AC84" t="s">
        <v>37</v>
      </c>
      <c r="AD84" s="5">
        <f>VLOOKUP(LEFT(Y84,1),Sheet1!$A$4:$C$21,3,FALSE)</f>
        <v>5</v>
      </c>
      <c r="AE84">
        <f t="shared" si="7"/>
        <v>105</v>
      </c>
      <c r="AF84" s="6">
        <f t="shared" si="8"/>
        <v>0.82857142857142851</v>
      </c>
      <c r="AG84">
        <f t="shared" si="9"/>
        <v>0.04</v>
      </c>
      <c r="AH84">
        <f t="shared" si="10"/>
        <v>1.1100000000000001</v>
      </c>
      <c r="AI84">
        <f t="shared" si="11"/>
        <v>0.05</v>
      </c>
      <c r="AJ84">
        <f t="shared" si="12"/>
        <v>0.6419999999999999</v>
      </c>
      <c r="AK84" s="7">
        <f t="shared" si="13"/>
        <v>0.60199999999999987</v>
      </c>
    </row>
    <row r="85" spans="1:37" x14ac:dyDescent="0.2">
      <c r="A85" s="1">
        <v>44957</v>
      </c>
      <c r="B85" s="11">
        <v>30694791023141</v>
      </c>
      <c r="C85" t="s">
        <v>29</v>
      </c>
      <c r="D85" t="s">
        <v>30</v>
      </c>
      <c r="E85" s="11">
        <v>9781466830561</v>
      </c>
      <c r="F85" t="s">
        <v>66</v>
      </c>
      <c r="G85" t="s">
        <v>67</v>
      </c>
      <c r="H85" t="s">
        <v>33</v>
      </c>
      <c r="I85">
        <v>1</v>
      </c>
      <c r="J85" t="s">
        <v>184</v>
      </c>
      <c r="K85" t="s">
        <v>176</v>
      </c>
      <c r="L85">
        <v>1.1399999999999999</v>
      </c>
      <c r="M85" t="s">
        <v>36</v>
      </c>
      <c r="N85">
        <v>0.99</v>
      </c>
      <c r="O85" t="s">
        <v>36</v>
      </c>
      <c r="P85">
        <v>0.87</v>
      </c>
      <c r="Q85" t="s">
        <v>37</v>
      </c>
      <c r="R85">
        <v>0.76</v>
      </c>
      <c r="S85" t="s">
        <v>37</v>
      </c>
      <c r="T85">
        <v>0.11</v>
      </c>
      <c r="U85" t="s">
        <v>37</v>
      </c>
      <c r="V85" t="s">
        <v>38</v>
      </c>
      <c r="W85" t="s">
        <v>39</v>
      </c>
      <c r="X85" t="s">
        <v>40</v>
      </c>
      <c r="Y85" t="s">
        <v>41</v>
      </c>
      <c r="Z85">
        <v>0.53</v>
      </c>
      <c r="AA85" t="s">
        <v>37</v>
      </c>
      <c r="AB85">
        <v>0.11</v>
      </c>
      <c r="AC85" t="s">
        <v>37</v>
      </c>
      <c r="AD85" s="5">
        <f>VLOOKUP(LEFT(Y85,1),Sheet1!$A$4:$C$21,3,FALSE)</f>
        <v>5</v>
      </c>
      <c r="AE85">
        <f t="shared" si="7"/>
        <v>105</v>
      </c>
      <c r="AF85" s="6">
        <f t="shared" si="8"/>
        <v>0.82857142857142851</v>
      </c>
      <c r="AG85">
        <f t="shared" si="9"/>
        <v>0.04</v>
      </c>
      <c r="AH85">
        <f t="shared" si="10"/>
        <v>1.1100000000000001</v>
      </c>
      <c r="AI85">
        <f t="shared" si="11"/>
        <v>0.05</v>
      </c>
      <c r="AJ85">
        <f t="shared" si="12"/>
        <v>0.6419999999999999</v>
      </c>
      <c r="AK85" s="7">
        <f t="shared" si="13"/>
        <v>0.60199999999999987</v>
      </c>
    </row>
    <row r="86" spans="1:37" x14ac:dyDescent="0.2">
      <c r="A86" s="1">
        <v>44957</v>
      </c>
      <c r="B86" s="11">
        <v>30694791024141</v>
      </c>
      <c r="C86" t="s">
        <v>29</v>
      </c>
      <c r="D86" t="s">
        <v>30</v>
      </c>
      <c r="E86" s="11">
        <v>9781466830615</v>
      </c>
      <c r="F86" t="s">
        <v>68</v>
      </c>
      <c r="G86" t="s">
        <v>69</v>
      </c>
      <c r="H86" t="s">
        <v>33</v>
      </c>
      <c r="I86">
        <v>1</v>
      </c>
      <c r="J86" t="s">
        <v>184</v>
      </c>
      <c r="K86" t="s">
        <v>176</v>
      </c>
      <c r="L86">
        <v>1.1399999999999999</v>
      </c>
      <c r="M86" t="s">
        <v>36</v>
      </c>
      <c r="N86">
        <v>0.99</v>
      </c>
      <c r="O86" t="s">
        <v>36</v>
      </c>
      <c r="P86">
        <v>0.87</v>
      </c>
      <c r="Q86" t="s">
        <v>37</v>
      </c>
      <c r="R86">
        <v>0.76</v>
      </c>
      <c r="S86" t="s">
        <v>37</v>
      </c>
      <c r="T86">
        <v>0.11</v>
      </c>
      <c r="U86" t="s">
        <v>37</v>
      </c>
      <c r="V86" t="s">
        <v>38</v>
      </c>
      <c r="W86" t="s">
        <v>39</v>
      </c>
      <c r="X86" t="s">
        <v>40</v>
      </c>
      <c r="Y86" t="s">
        <v>41</v>
      </c>
      <c r="Z86">
        <v>0.53</v>
      </c>
      <c r="AA86" t="s">
        <v>37</v>
      </c>
      <c r="AB86">
        <v>0.11</v>
      </c>
      <c r="AC86" t="s">
        <v>37</v>
      </c>
      <c r="AD86" s="5">
        <f>VLOOKUP(LEFT(Y86,1),Sheet1!$A$4:$C$21,3,FALSE)</f>
        <v>5</v>
      </c>
      <c r="AE86">
        <f t="shared" si="7"/>
        <v>105</v>
      </c>
      <c r="AF86" s="6">
        <f t="shared" si="8"/>
        <v>0.82857142857142851</v>
      </c>
      <c r="AG86">
        <f t="shared" si="9"/>
        <v>0.04</v>
      </c>
      <c r="AH86">
        <f t="shared" si="10"/>
        <v>1.1100000000000001</v>
      </c>
      <c r="AI86">
        <f t="shared" si="11"/>
        <v>0.05</v>
      </c>
      <c r="AJ86">
        <f t="shared" si="12"/>
        <v>0.6419999999999999</v>
      </c>
      <c r="AK86" s="7">
        <f t="shared" si="13"/>
        <v>0.60199999999999987</v>
      </c>
    </row>
    <row r="87" spans="1:37" x14ac:dyDescent="0.2">
      <c r="A87" s="1">
        <v>44957</v>
      </c>
      <c r="B87" s="11">
        <v>30694791025141</v>
      </c>
      <c r="C87" t="s">
        <v>29</v>
      </c>
      <c r="D87" t="s">
        <v>30</v>
      </c>
      <c r="E87" s="11">
        <v>9781466830530</v>
      </c>
      <c r="F87" t="s">
        <v>50</v>
      </c>
      <c r="G87" t="s">
        <v>51</v>
      </c>
      <c r="H87" t="s">
        <v>33</v>
      </c>
      <c r="I87">
        <v>1</v>
      </c>
      <c r="J87" t="s">
        <v>184</v>
      </c>
      <c r="K87" t="s">
        <v>176</v>
      </c>
      <c r="L87">
        <v>1.1399999999999999</v>
      </c>
      <c r="M87" t="s">
        <v>36</v>
      </c>
      <c r="N87">
        <v>0.99</v>
      </c>
      <c r="O87" t="s">
        <v>36</v>
      </c>
      <c r="P87">
        <v>0.87</v>
      </c>
      <c r="Q87" t="s">
        <v>37</v>
      </c>
      <c r="R87">
        <v>0.76</v>
      </c>
      <c r="S87" t="s">
        <v>37</v>
      </c>
      <c r="T87">
        <v>0.11</v>
      </c>
      <c r="U87" t="s">
        <v>37</v>
      </c>
      <c r="V87" t="s">
        <v>38</v>
      </c>
      <c r="W87" t="s">
        <v>39</v>
      </c>
      <c r="X87" t="s">
        <v>40</v>
      </c>
      <c r="Y87" t="s">
        <v>41</v>
      </c>
      <c r="Z87">
        <v>0.53</v>
      </c>
      <c r="AA87" t="s">
        <v>37</v>
      </c>
      <c r="AB87">
        <v>0.11</v>
      </c>
      <c r="AC87" t="s">
        <v>37</v>
      </c>
      <c r="AD87" s="5">
        <f>VLOOKUP(LEFT(Y87,1),Sheet1!$A$4:$C$21,3,FALSE)</f>
        <v>5</v>
      </c>
      <c r="AE87">
        <f t="shared" si="7"/>
        <v>105</v>
      </c>
      <c r="AF87" s="6">
        <f t="shared" si="8"/>
        <v>0.82857142857142851</v>
      </c>
      <c r="AG87">
        <f t="shared" si="9"/>
        <v>0.04</v>
      </c>
      <c r="AH87">
        <f t="shared" si="10"/>
        <v>1.1100000000000001</v>
      </c>
      <c r="AI87">
        <f t="shared" si="11"/>
        <v>0.05</v>
      </c>
      <c r="AJ87">
        <f t="shared" si="12"/>
        <v>0.6419999999999999</v>
      </c>
      <c r="AK87" s="7">
        <f t="shared" si="13"/>
        <v>0.60199999999999987</v>
      </c>
    </row>
    <row r="88" spans="1:37" x14ac:dyDescent="0.2">
      <c r="A88" s="1">
        <v>44957</v>
      </c>
      <c r="B88" s="11">
        <v>30694791026141</v>
      </c>
      <c r="C88" t="s">
        <v>29</v>
      </c>
      <c r="D88" t="s">
        <v>30</v>
      </c>
      <c r="E88" s="11">
        <v>9781466830523</v>
      </c>
      <c r="F88" t="s">
        <v>162</v>
      </c>
      <c r="G88" t="s">
        <v>163</v>
      </c>
      <c r="H88" t="s">
        <v>33</v>
      </c>
      <c r="I88">
        <v>1</v>
      </c>
      <c r="J88" t="s">
        <v>184</v>
      </c>
      <c r="K88" t="s">
        <v>176</v>
      </c>
      <c r="L88">
        <v>1.1399999999999999</v>
      </c>
      <c r="M88" t="s">
        <v>36</v>
      </c>
      <c r="N88">
        <v>0.99</v>
      </c>
      <c r="O88" t="s">
        <v>36</v>
      </c>
      <c r="P88">
        <v>0.87</v>
      </c>
      <c r="Q88" t="s">
        <v>37</v>
      </c>
      <c r="R88">
        <v>0.76</v>
      </c>
      <c r="S88" t="s">
        <v>37</v>
      </c>
      <c r="T88">
        <v>0.11</v>
      </c>
      <c r="U88" t="s">
        <v>37</v>
      </c>
      <c r="V88" t="s">
        <v>38</v>
      </c>
      <c r="W88" t="s">
        <v>39</v>
      </c>
      <c r="X88" t="s">
        <v>40</v>
      </c>
      <c r="Y88" t="s">
        <v>41</v>
      </c>
      <c r="Z88">
        <v>0.53</v>
      </c>
      <c r="AA88" t="s">
        <v>37</v>
      </c>
      <c r="AB88">
        <v>0.11</v>
      </c>
      <c r="AC88" t="s">
        <v>37</v>
      </c>
      <c r="AD88" s="5">
        <f>VLOOKUP(LEFT(Y88,1),Sheet1!$A$4:$C$21,3,FALSE)</f>
        <v>5</v>
      </c>
      <c r="AE88">
        <f t="shared" si="7"/>
        <v>105</v>
      </c>
      <c r="AF88" s="6">
        <f t="shared" si="8"/>
        <v>0.82857142857142851</v>
      </c>
      <c r="AG88">
        <f t="shared" si="9"/>
        <v>0.04</v>
      </c>
      <c r="AH88">
        <f t="shared" si="10"/>
        <v>1.1100000000000001</v>
      </c>
      <c r="AI88">
        <f t="shared" si="11"/>
        <v>0.05</v>
      </c>
      <c r="AJ88">
        <f t="shared" si="12"/>
        <v>0.6419999999999999</v>
      </c>
      <c r="AK88" s="7">
        <f t="shared" si="13"/>
        <v>0.60199999999999987</v>
      </c>
    </row>
    <row r="89" spans="1:37" x14ac:dyDescent="0.2">
      <c r="A89" s="1">
        <v>44957</v>
      </c>
      <c r="B89" s="11">
        <v>30694791027141</v>
      </c>
      <c r="C89" t="s">
        <v>29</v>
      </c>
      <c r="D89" t="s">
        <v>30</v>
      </c>
      <c r="E89" s="11">
        <v>9781466830622</v>
      </c>
      <c r="F89" t="s">
        <v>64</v>
      </c>
      <c r="G89" t="s">
        <v>65</v>
      </c>
      <c r="H89" t="s">
        <v>33</v>
      </c>
      <c r="I89">
        <v>1</v>
      </c>
      <c r="J89" t="s">
        <v>184</v>
      </c>
      <c r="K89" t="s">
        <v>176</v>
      </c>
      <c r="L89">
        <v>1.1399999999999999</v>
      </c>
      <c r="M89" t="s">
        <v>36</v>
      </c>
      <c r="N89">
        <v>0.99</v>
      </c>
      <c r="O89" t="s">
        <v>36</v>
      </c>
      <c r="P89">
        <v>0.87</v>
      </c>
      <c r="Q89" t="s">
        <v>37</v>
      </c>
      <c r="R89">
        <v>0.76</v>
      </c>
      <c r="S89" t="s">
        <v>37</v>
      </c>
      <c r="T89">
        <v>0.11</v>
      </c>
      <c r="U89" t="s">
        <v>37</v>
      </c>
      <c r="V89" t="s">
        <v>38</v>
      </c>
      <c r="W89" t="s">
        <v>39</v>
      </c>
      <c r="X89" t="s">
        <v>40</v>
      </c>
      <c r="Y89" t="s">
        <v>41</v>
      </c>
      <c r="Z89">
        <v>0.53</v>
      </c>
      <c r="AA89" t="s">
        <v>37</v>
      </c>
      <c r="AB89">
        <v>0.11</v>
      </c>
      <c r="AC89" t="s">
        <v>37</v>
      </c>
      <c r="AD89" s="5">
        <f>VLOOKUP(LEFT(Y89,1),Sheet1!$A$4:$C$21,3,FALSE)</f>
        <v>5</v>
      </c>
      <c r="AE89">
        <f t="shared" si="7"/>
        <v>105</v>
      </c>
      <c r="AF89" s="6">
        <f t="shared" si="8"/>
        <v>0.82857142857142851</v>
      </c>
      <c r="AG89">
        <f t="shared" si="9"/>
        <v>0.04</v>
      </c>
      <c r="AH89">
        <f t="shared" si="10"/>
        <v>1.1100000000000001</v>
      </c>
      <c r="AI89">
        <f t="shared" si="11"/>
        <v>0.05</v>
      </c>
      <c r="AJ89">
        <f t="shared" si="12"/>
        <v>0.6419999999999999</v>
      </c>
      <c r="AK89" s="7">
        <f t="shared" si="13"/>
        <v>0.60199999999999987</v>
      </c>
    </row>
    <row r="90" spans="1:37" x14ac:dyDescent="0.2">
      <c r="A90" s="1">
        <v>44957</v>
      </c>
      <c r="B90" s="11">
        <v>30694791028141</v>
      </c>
      <c r="C90" t="s">
        <v>29</v>
      </c>
      <c r="D90" t="s">
        <v>30</v>
      </c>
      <c r="E90" s="11">
        <v>9781466830554</v>
      </c>
      <c r="F90" t="s">
        <v>52</v>
      </c>
      <c r="G90" t="s">
        <v>53</v>
      </c>
      <c r="H90" t="s">
        <v>33</v>
      </c>
      <c r="I90">
        <v>1</v>
      </c>
      <c r="J90" t="s">
        <v>184</v>
      </c>
      <c r="K90" t="s">
        <v>176</v>
      </c>
      <c r="L90">
        <v>1.1399999999999999</v>
      </c>
      <c r="M90" t="s">
        <v>36</v>
      </c>
      <c r="N90">
        <v>0.99</v>
      </c>
      <c r="O90" t="s">
        <v>36</v>
      </c>
      <c r="P90">
        <v>0.87</v>
      </c>
      <c r="Q90" t="s">
        <v>37</v>
      </c>
      <c r="R90">
        <v>0.76</v>
      </c>
      <c r="S90" t="s">
        <v>37</v>
      </c>
      <c r="T90">
        <v>0.11</v>
      </c>
      <c r="U90" t="s">
        <v>37</v>
      </c>
      <c r="V90" t="s">
        <v>38</v>
      </c>
      <c r="W90" t="s">
        <v>39</v>
      </c>
      <c r="X90" t="s">
        <v>40</v>
      </c>
      <c r="Y90" t="s">
        <v>41</v>
      </c>
      <c r="Z90">
        <v>0.53</v>
      </c>
      <c r="AA90" t="s">
        <v>37</v>
      </c>
      <c r="AB90">
        <v>0.11</v>
      </c>
      <c r="AC90" t="s">
        <v>37</v>
      </c>
      <c r="AD90" s="5">
        <f>VLOOKUP(LEFT(Y90,1),Sheet1!$A$4:$C$21,3,FALSE)</f>
        <v>5</v>
      </c>
      <c r="AE90">
        <f t="shared" si="7"/>
        <v>105</v>
      </c>
      <c r="AF90" s="6">
        <f t="shared" si="8"/>
        <v>0.82857142857142851</v>
      </c>
      <c r="AG90">
        <f t="shared" si="9"/>
        <v>0.04</v>
      </c>
      <c r="AH90">
        <f t="shared" si="10"/>
        <v>1.1100000000000001</v>
      </c>
      <c r="AI90">
        <f t="shared" si="11"/>
        <v>0.05</v>
      </c>
      <c r="AJ90">
        <f t="shared" si="12"/>
        <v>0.6419999999999999</v>
      </c>
      <c r="AK90" s="7">
        <f t="shared" si="13"/>
        <v>0.60199999999999987</v>
      </c>
    </row>
    <row r="91" spans="1:37" x14ac:dyDescent="0.2">
      <c r="A91" s="1">
        <v>44957</v>
      </c>
      <c r="B91" s="11">
        <v>30694791029141</v>
      </c>
      <c r="C91" t="s">
        <v>29</v>
      </c>
      <c r="D91" t="s">
        <v>30</v>
      </c>
      <c r="E91" s="11">
        <v>9781466830516</v>
      </c>
      <c r="F91" t="s">
        <v>54</v>
      </c>
      <c r="G91" t="s">
        <v>55</v>
      </c>
      <c r="H91" t="s">
        <v>33</v>
      </c>
      <c r="I91">
        <v>1</v>
      </c>
      <c r="J91" t="s">
        <v>184</v>
      </c>
      <c r="K91" t="s">
        <v>176</v>
      </c>
      <c r="L91">
        <v>1.1399999999999999</v>
      </c>
      <c r="M91" t="s">
        <v>36</v>
      </c>
      <c r="N91">
        <v>0.99</v>
      </c>
      <c r="O91" t="s">
        <v>36</v>
      </c>
      <c r="P91">
        <v>0.87</v>
      </c>
      <c r="Q91" t="s">
        <v>37</v>
      </c>
      <c r="R91">
        <v>0.76</v>
      </c>
      <c r="S91" t="s">
        <v>37</v>
      </c>
      <c r="T91">
        <v>0.11</v>
      </c>
      <c r="U91" t="s">
        <v>37</v>
      </c>
      <c r="V91" t="s">
        <v>38</v>
      </c>
      <c r="W91" t="s">
        <v>39</v>
      </c>
      <c r="X91" t="s">
        <v>40</v>
      </c>
      <c r="Y91" t="s">
        <v>41</v>
      </c>
      <c r="Z91">
        <v>0.53</v>
      </c>
      <c r="AA91" t="s">
        <v>37</v>
      </c>
      <c r="AB91">
        <v>0.11</v>
      </c>
      <c r="AC91" t="s">
        <v>37</v>
      </c>
      <c r="AD91" s="5">
        <f>VLOOKUP(LEFT(Y91,1),Sheet1!$A$4:$C$21,3,FALSE)</f>
        <v>5</v>
      </c>
      <c r="AE91">
        <f t="shared" si="7"/>
        <v>105</v>
      </c>
      <c r="AF91" s="6">
        <f t="shared" si="8"/>
        <v>0.82857142857142851</v>
      </c>
      <c r="AG91">
        <f t="shared" si="9"/>
        <v>0.04</v>
      </c>
      <c r="AH91">
        <f t="shared" si="10"/>
        <v>1.1100000000000001</v>
      </c>
      <c r="AI91">
        <f t="shared" si="11"/>
        <v>0.05</v>
      </c>
      <c r="AJ91">
        <f t="shared" si="12"/>
        <v>0.6419999999999999</v>
      </c>
      <c r="AK91" s="7">
        <f t="shared" si="13"/>
        <v>0.60199999999999987</v>
      </c>
    </row>
    <row r="92" spans="1:37" x14ac:dyDescent="0.2">
      <c r="A92" s="1">
        <v>44957</v>
      </c>
      <c r="B92" s="11">
        <v>30694791030141</v>
      </c>
      <c r="C92" t="s">
        <v>29</v>
      </c>
      <c r="D92" t="s">
        <v>30</v>
      </c>
      <c r="E92" s="11">
        <v>9781466830592</v>
      </c>
      <c r="F92" t="s">
        <v>158</v>
      </c>
      <c r="G92" t="s">
        <v>159</v>
      </c>
      <c r="H92" t="s">
        <v>33</v>
      </c>
      <c r="I92">
        <v>1</v>
      </c>
      <c r="J92" t="s">
        <v>184</v>
      </c>
      <c r="K92" t="s">
        <v>176</v>
      </c>
      <c r="L92">
        <v>1.1399999999999999</v>
      </c>
      <c r="M92" t="s">
        <v>36</v>
      </c>
      <c r="N92">
        <v>0.99</v>
      </c>
      <c r="O92" t="s">
        <v>36</v>
      </c>
      <c r="P92">
        <v>0.87</v>
      </c>
      <c r="Q92" t="s">
        <v>37</v>
      </c>
      <c r="R92">
        <v>0.76</v>
      </c>
      <c r="S92" t="s">
        <v>37</v>
      </c>
      <c r="T92">
        <v>0.11</v>
      </c>
      <c r="U92" t="s">
        <v>37</v>
      </c>
      <c r="V92" t="s">
        <v>38</v>
      </c>
      <c r="W92" t="s">
        <v>39</v>
      </c>
      <c r="X92" t="s">
        <v>40</v>
      </c>
      <c r="Y92" t="s">
        <v>41</v>
      </c>
      <c r="Z92">
        <v>0.53</v>
      </c>
      <c r="AA92" t="s">
        <v>37</v>
      </c>
      <c r="AB92">
        <v>0.11</v>
      </c>
      <c r="AC92" t="s">
        <v>37</v>
      </c>
      <c r="AD92" s="5">
        <f>VLOOKUP(LEFT(Y92,1),Sheet1!$A$4:$C$21,3,FALSE)</f>
        <v>5</v>
      </c>
      <c r="AE92">
        <f t="shared" si="7"/>
        <v>105</v>
      </c>
      <c r="AF92" s="6">
        <f t="shared" si="8"/>
        <v>0.82857142857142851</v>
      </c>
      <c r="AG92">
        <f t="shared" si="9"/>
        <v>0.04</v>
      </c>
      <c r="AH92">
        <f t="shared" si="10"/>
        <v>1.1100000000000001</v>
      </c>
      <c r="AI92">
        <f t="shared" si="11"/>
        <v>0.05</v>
      </c>
      <c r="AJ92">
        <f t="shared" si="12"/>
        <v>0.6419999999999999</v>
      </c>
      <c r="AK92" s="7">
        <f t="shared" si="13"/>
        <v>0.60199999999999987</v>
      </c>
    </row>
    <row r="93" spans="1:37" x14ac:dyDescent="0.2">
      <c r="A93" s="1">
        <v>44957</v>
      </c>
      <c r="B93" s="11">
        <v>30694791031141</v>
      </c>
      <c r="C93" t="s">
        <v>29</v>
      </c>
      <c r="D93" t="s">
        <v>30</v>
      </c>
      <c r="E93" s="11">
        <v>9781466830578</v>
      </c>
      <c r="F93" t="s">
        <v>164</v>
      </c>
      <c r="G93" t="s">
        <v>165</v>
      </c>
      <c r="H93" t="s">
        <v>33</v>
      </c>
      <c r="I93">
        <v>1</v>
      </c>
      <c r="J93" t="s">
        <v>184</v>
      </c>
      <c r="K93" t="s">
        <v>176</v>
      </c>
      <c r="L93">
        <v>1.1399999999999999</v>
      </c>
      <c r="M93" t="s">
        <v>36</v>
      </c>
      <c r="N93">
        <v>0.99</v>
      </c>
      <c r="O93" t="s">
        <v>36</v>
      </c>
      <c r="P93">
        <v>0.87</v>
      </c>
      <c r="Q93" t="s">
        <v>37</v>
      </c>
      <c r="R93">
        <v>0.76</v>
      </c>
      <c r="S93" t="s">
        <v>37</v>
      </c>
      <c r="T93">
        <v>0.11</v>
      </c>
      <c r="U93" t="s">
        <v>37</v>
      </c>
      <c r="V93" t="s">
        <v>38</v>
      </c>
      <c r="W93" t="s">
        <v>39</v>
      </c>
      <c r="X93" t="s">
        <v>40</v>
      </c>
      <c r="Y93" t="s">
        <v>41</v>
      </c>
      <c r="Z93">
        <v>0.53</v>
      </c>
      <c r="AA93" t="s">
        <v>37</v>
      </c>
      <c r="AB93">
        <v>0.11</v>
      </c>
      <c r="AC93" t="s">
        <v>37</v>
      </c>
      <c r="AD93" s="5">
        <f>VLOOKUP(LEFT(Y93,1),Sheet1!$A$4:$C$21,3,FALSE)</f>
        <v>5</v>
      </c>
      <c r="AE93">
        <f t="shared" si="7"/>
        <v>105</v>
      </c>
      <c r="AF93" s="6">
        <f t="shared" si="8"/>
        <v>0.82857142857142851</v>
      </c>
      <c r="AG93">
        <f t="shared" si="9"/>
        <v>0.04</v>
      </c>
      <c r="AH93">
        <f t="shared" si="10"/>
        <v>1.1100000000000001</v>
      </c>
      <c r="AI93">
        <f t="shared" si="11"/>
        <v>0.05</v>
      </c>
      <c r="AJ93">
        <f t="shared" si="12"/>
        <v>0.6419999999999999</v>
      </c>
      <c r="AK93" s="7">
        <f t="shared" si="13"/>
        <v>0.60199999999999987</v>
      </c>
    </row>
    <row r="94" spans="1:37" x14ac:dyDescent="0.2">
      <c r="A94" s="1">
        <v>44957</v>
      </c>
      <c r="B94" s="11">
        <v>30694791032141</v>
      </c>
      <c r="C94" t="s">
        <v>29</v>
      </c>
      <c r="D94" t="s">
        <v>30</v>
      </c>
      <c r="E94" s="11">
        <v>9781466830547</v>
      </c>
      <c r="F94" t="s">
        <v>62</v>
      </c>
      <c r="G94" t="s">
        <v>63</v>
      </c>
      <c r="H94" t="s">
        <v>33</v>
      </c>
      <c r="I94">
        <v>1</v>
      </c>
      <c r="J94" t="s">
        <v>184</v>
      </c>
      <c r="K94" t="s">
        <v>176</v>
      </c>
      <c r="L94">
        <v>1.1399999999999999</v>
      </c>
      <c r="M94" t="s">
        <v>36</v>
      </c>
      <c r="N94">
        <v>0.99</v>
      </c>
      <c r="O94" t="s">
        <v>36</v>
      </c>
      <c r="P94">
        <v>0.87</v>
      </c>
      <c r="Q94" t="s">
        <v>37</v>
      </c>
      <c r="R94">
        <v>0.76</v>
      </c>
      <c r="S94" t="s">
        <v>37</v>
      </c>
      <c r="T94">
        <v>0.11</v>
      </c>
      <c r="U94" t="s">
        <v>37</v>
      </c>
      <c r="V94" t="s">
        <v>38</v>
      </c>
      <c r="W94" t="s">
        <v>39</v>
      </c>
      <c r="X94" t="s">
        <v>40</v>
      </c>
      <c r="Y94" t="s">
        <v>41</v>
      </c>
      <c r="Z94">
        <v>0.53</v>
      </c>
      <c r="AA94" t="s">
        <v>37</v>
      </c>
      <c r="AB94">
        <v>0.11</v>
      </c>
      <c r="AC94" t="s">
        <v>37</v>
      </c>
      <c r="AD94" s="5">
        <f>VLOOKUP(LEFT(Y94,1),Sheet1!$A$4:$C$21,3,FALSE)</f>
        <v>5</v>
      </c>
      <c r="AE94">
        <f t="shared" si="7"/>
        <v>105</v>
      </c>
      <c r="AF94" s="6">
        <f t="shared" si="8"/>
        <v>0.82857142857142851</v>
      </c>
      <c r="AG94">
        <f t="shared" si="9"/>
        <v>0.04</v>
      </c>
      <c r="AH94">
        <f t="shared" si="10"/>
        <v>1.1100000000000001</v>
      </c>
      <c r="AI94">
        <f t="shared" si="11"/>
        <v>0.05</v>
      </c>
      <c r="AJ94">
        <f t="shared" si="12"/>
        <v>0.6419999999999999</v>
      </c>
      <c r="AK94" s="7">
        <f t="shared" si="13"/>
        <v>0.60199999999999987</v>
      </c>
    </row>
    <row r="95" spans="1:37" x14ac:dyDescent="0.2">
      <c r="A95" s="1">
        <v>44957</v>
      </c>
      <c r="B95" s="11">
        <v>30694791033141</v>
      </c>
      <c r="C95" t="s">
        <v>29</v>
      </c>
      <c r="D95" t="s">
        <v>30</v>
      </c>
      <c r="E95" s="11">
        <v>9781466830608</v>
      </c>
      <c r="F95" t="s">
        <v>156</v>
      </c>
      <c r="G95" t="s">
        <v>157</v>
      </c>
      <c r="H95" t="s">
        <v>33</v>
      </c>
      <c r="I95">
        <v>1</v>
      </c>
      <c r="J95" t="s">
        <v>184</v>
      </c>
      <c r="K95" t="s">
        <v>176</v>
      </c>
      <c r="L95">
        <v>1.1399999999999999</v>
      </c>
      <c r="M95" t="s">
        <v>36</v>
      </c>
      <c r="N95">
        <v>0.99</v>
      </c>
      <c r="O95" t="s">
        <v>36</v>
      </c>
      <c r="P95">
        <v>0.87</v>
      </c>
      <c r="Q95" t="s">
        <v>37</v>
      </c>
      <c r="R95">
        <v>0.76</v>
      </c>
      <c r="S95" t="s">
        <v>37</v>
      </c>
      <c r="T95">
        <v>0.11</v>
      </c>
      <c r="U95" t="s">
        <v>37</v>
      </c>
      <c r="V95" t="s">
        <v>38</v>
      </c>
      <c r="W95" t="s">
        <v>39</v>
      </c>
      <c r="X95" t="s">
        <v>40</v>
      </c>
      <c r="Y95" t="s">
        <v>41</v>
      </c>
      <c r="Z95">
        <v>0.53</v>
      </c>
      <c r="AA95" t="s">
        <v>37</v>
      </c>
      <c r="AB95">
        <v>0.11</v>
      </c>
      <c r="AC95" t="s">
        <v>37</v>
      </c>
      <c r="AD95" s="5">
        <f>VLOOKUP(LEFT(Y95,1),Sheet1!$A$4:$C$21,3,FALSE)</f>
        <v>5</v>
      </c>
      <c r="AE95">
        <f t="shared" si="7"/>
        <v>105</v>
      </c>
      <c r="AF95" s="6">
        <f t="shared" si="8"/>
        <v>0.82857142857142851</v>
      </c>
      <c r="AG95">
        <f t="shared" si="9"/>
        <v>0.04</v>
      </c>
      <c r="AH95">
        <f t="shared" si="10"/>
        <v>1.1100000000000001</v>
      </c>
      <c r="AI95">
        <f t="shared" si="11"/>
        <v>0.05</v>
      </c>
      <c r="AJ95">
        <f t="shared" si="12"/>
        <v>0.6419999999999999</v>
      </c>
      <c r="AK95" s="7">
        <f t="shared" si="13"/>
        <v>0.60199999999999987</v>
      </c>
    </row>
    <row r="96" spans="1:37" x14ac:dyDescent="0.2">
      <c r="A96" s="1">
        <v>44957</v>
      </c>
      <c r="B96" s="11">
        <v>30702052648141</v>
      </c>
      <c r="C96" t="s">
        <v>9612</v>
      </c>
      <c r="D96" t="s">
        <v>9613</v>
      </c>
      <c r="E96" s="11">
        <v>9781649373205</v>
      </c>
      <c r="F96" t="s">
        <v>9614</v>
      </c>
      <c r="G96" t="s">
        <v>9615</v>
      </c>
      <c r="H96" t="s">
        <v>9616</v>
      </c>
      <c r="I96">
        <v>1</v>
      </c>
      <c r="J96" t="s">
        <v>184</v>
      </c>
      <c r="K96" t="s">
        <v>176</v>
      </c>
      <c r="L96">
        <v>1.1399999999999999</v>
      </c>
      <c r="M96" t="s">
        <v>36</v>
      </c>
      <c r="N96">
        <v>0.99</v>
      </c>
      <c r="O96" t="s">
        <v>36</v>
      </c>
      <c r="P96">
        <v>0.87</v>
      </c>
      <c r="Q96" t="s">
        <v>37</v>
      </c>
      <c r="R96">
        <v>0.76</v>
      </c>
      <c r="S96" t="s">
        <v>37</v>
      </c>
      <c r="T96">
        <v>0.11</v>
      </c>
      <c r="U96" t="s">
        <v>37</v>
      </c>
      <c r="V96" t="s">
        <v>4435</v>
      </c>
      <c r="W96" t="s">
        <v>547</v>
      </c>
      <c r="X96" t="s">
        <v>40</v>
      </c>
      <c r="Y96" t="s">
        <v>4647</v>
      </c>
      <c r="Z96">
        <v>0.53</v>
      </c>
      <c r="AA96" t="s">
        <v>37</v>
      </c>
      <c r="AB96">
        <v>0.11</v>
      </c>
      <c r="AC96" t="s">
        <v>37</v>
      </c>
      <c r="AD96" s="5">
        <f>VLOOKUP(LEFT(Y96,1),Sheet1!$A$4:$C$21,3,FALSE)</f>
        <v>5</v>
      </c>
      <c r="AE96">
        <f t="shared" si="7"/>
        <v>105</v>
      </c>
      <c r="AF96" s="6">
        <f t="shared" si="8"/>
        <v>0.82857142857142851</v>
      </c>
      <c r="AG96">
        <f t="shared" si="9"/>
        <v>0.04</v>
      </c>
      <c r="AH96">
        <f t="shared" si="10"/>
        <v>1.1100000000000001</v>
      </c>
      <c r="AI96">
        <f t="shared" si="11"/>
        <v>0.05</v>
      </c>
      <c r="AJ96">
        <f t="shared" si="12"/>
        <v>0.6419999999999999</v>
      </c>
      <c r="AK96" s="7">
        <f t="shared" si="13"/>
        <v>0.60199999999999987</v>
      </c>
    </row>
    <row r="97" spans="1:37" x14ac:dyDescent="0.2">
      <c r="A97" s="1">
        <v>44957</v>
      </c>
      <c r="B97" s="11">
        <v>30644566322141</v>
      </c>
      <c r="C97" t="s">
        <v>8299</v>
      </c>
      <c r="D97" t="s">
        <v>8300</v>
      </c>
      <c r="E97" s="11">
        <v>9781640635340</v>
      </c>
      <c r="F97" t="s">
        <v>3426</v>
      </c>
      <c r="G97" t="s">
        <v>3427</v>
      </c>
      <c r="H97" t="s">
        <v>3428</v>
      </c>
      <c r="I97">
        <v>1</v>
      </c>
      <c r="J97" t="s">
        <v>184</v>
      </c>
      <c r="K97" t="s">
        <v>176</v>
      </c>
      <c r="L97">
        <v>1.1399999999999999</v>
      </c>
      <c r="M97" t="s">
        <v>36</v>
      </c>
      <c r="N97">
        <v>0.99</v>
      </c>
      <c r="O97" t="s">
        <v>36</v>
      </c>
      <c r="P97">
        <v>0.87</v>
      </c>
      <c r="Q97" t="s">
        <v>37</v>
      </c>
      <c r="R97">
        <v>0.76</v>
      </c>
      <c r="S97" t="s">
        <v>37</v>
      </c>
      <c r="T97">
        <v>0.11</v>
      </c>
      <c r="U97" t="s">
        <v>37</v>
      </c>
      <c r="V97" t="s">
        <v>122</v>
      </c>
      <c r="W97" t="s">
        <v>76</v>
      </c>
      <c r="X97" t="s">
        <v>40</v>
      </c>
      <c r="Y97" t="s">
        <v>8301</v>
      </c>
      <c r="Z97">
        <v>0.53</v>
      </c>
      <c r="AA97" t="s">
        <v>37</v>
      </c>
      <c r="AB97">
        <v>0.11</v>
      </c>
      <c r="AC97" t="s">
        <v>37</v>
      </c>
      <c r="AD97" s="5">
        <f>VLOOKUP(LEFT(Y97,1),Sheet1!$A$4:$C$21,3,FALSE)</f>
        <v>13</v>
      </c>
      <c r="AE97">
        <f t="shared" si="7"/>
        <v>113</v>
      </c>
      <c r="AF97" s="6">
        <f t="shared" si="8"/>
        <v>0.76991150442477874</v>
      </c>
      <c r="AG97">
        <f t="shared" si="9"/>
        <v>0.1</v>
      </c>
      <c r="AH97">
        <f t="shared" si="10"/>
        <v>1.03</v>
      </c>
      <c r="AI97">
        <f t="shared" si="11"/>
        <v>0.13</v>
      </c>
      <c r="AJ97">
        <f t="shared" si="12"/>
        <v>0.6419999999999999</v>
      </c>
      <c r="AK97" s="7">
        <f t="shared" si="13"/>
        <v>0.54199999999999993</v>
      </c>
    </row>
    <row r="98" spans="1:37" x14ac:dyDescent="0.2">
      <c r="A98" s="1">
        <v>44957</v>
      </c>
      <c r="B98" s="11">
        <v>30396620132141</v>
      </c>
      <c r="C98" t="s">
        <v>2102</v>
      </c>
      <c r="D98" t="s">
        <v>2103</v>
      </c>
      <c r="E98" s="11">
        <v>9781250267603</v>
      </c>
      <c r="F98" t="s">
        <v>1777</v>
      </c>
      <c r="G98" t="s">
        <v>1778</v>
      </c>
      <c r="H98" t="s">
        <v>1779</v>
      </c>
      <c r="I98">
        <v>1</v>
      </c>
      <c r="J98" t="s">
        <v>184</v>
      </c>
      <c r="K98" t="s">
        <v>176</v>
      </c>
      <c r="L98">
        <v>2.29</v>
      </c>
      <c r="M98" t="s">
        <v>36</v>
      </c>
      <c r="N98">
        <v>1.99</v>
      </c>
      <c r="O98" t="s">
        <v>36</v>
      </c>
      <c r="P98">
        <v>1.71</v>
      </c>
      <c r="Q98" t="s">
        <v>37</v>
      </c>
      <c r="R98">
        <v>1.48</v>
      </c>
      <c r="S98" t="s">
        <v>37</v>
      </c>
      <c r="T98">
        <v>0.23</v>
      </c>
      <c r="U98" t="s">
        <v>37</v>
      </c>
      <c r="V98" t="s">
        <v>2104</v>
      </c>
      <c r="W98" t="s">
        <v>101</v>
      </c>
      <c r="X98" t="s">
        <v>40</v>
      </c>
      <c r="Y98" t="s">
        <v>2105</v>
      </c>
      <c r="Z98">
        <v>1.04</v>
      </c>
      <c r="AA98" t="s">
        <v>37</v>
      </c>
      <c r="AB98">
        <v>0.23</v>
      </c>
      <c r="AC98" t="s">
        <v>37</v>
      </c>
      <c r="AD98" s="5">
        <f>VLOOKUP(LEFT(Y98,1),Sheet1!$A$4:$C$21,3,FALSE)</f>
        <v>5</v>
      </c>
      <c r="AE98">
        <f t="shared" si="7"/>
        <v>105</v>
      </c>
      <c r="AF98" s="6">
        <f t="shared" si="8"/>
        <v>1.6285714285714286</v>
      </c>
      <c r="AG98">
        <f t="shared" si="9"/>
        <v>0.08</v>
      </c>
      <c r="AH98">
        <f t="shared" si="10"/>
        <v>2.19</v>
      </c>
      <c r="AI98">
        <f t="shared" si="11"/>
        <v>0.1</v>
      </c>
      <c r="AJ98">
        <f t="shared" si="12"/>
        <v>1.266</v>
      </c>
      <c r="AK98" s="7">
        <f t="shared" si="13"/>
        <v>1.1859999999999999</v>
      </c>
    </row>
    <row r="99" spans="1:37" x14ac:dyDescent="0.2">
      <c r="A99" s="1">
        <v>44957</v>
      </c>
      <c r="B99" s="11">
        <v>30401446463141</v>
      </c>
      <c r="C99" t="s">
        <v>2213</v>
      </c>
      <c r="D99" t="s">
        <v>2214</v>
      </c>
      <c r="E99" s="11">
        <v>9781682815557</v>
      </c>
      <c r="F99" t="s">
        <v>2215</v>
      </c>
      <c r="G99" t="s">
        <v>2216</v>
      </c>
      <c r="H99" t="s">
        <v>1198</v>
      </c>
      <c r="I99">
        <v>1</v>
      </c>
      <c r="J99" t="s">
        <v>184</v>
      </c>
      <c r="K99" t="s">
        <v>176</v>
      </c>
      <c r="L99">
        <v>2.29</v>
      </c>
      <c r="M99" t="s">
        <v>36</v>
      </c>
      <c r="N99">
        <v>1.99</v>
      </c>
      <c r="O99" t="s">
        <v>36</v>
      </c>
      <c r="P99">
        <v>1.71</v>
      </c>
      <c r="Q99" t="s">
        <v>37</v>
      </c>
      <c r="R99">
        <v>1.48</v>
      </c>
      <c r="S99" t="s">
        <v>37</v>
      </c>
      <c r="T99">
        <v>0.23</v>
      </c>
      <c r="U99" t="s">
        <v>37</v>
      </c>
      <c r="V99" t="s">
        <v>1199</v>
      </c>
      <c r="W99" t="s">
        <v>76</v>
      </c>
      <c r="X99" t="s">
        <v>40</v>
      </c>
      <c r="Y99" t="s">
        <v>1200</v>
      </c>
      <c r="Z99">
        <v>1.04</v>
      </c>
      <c r="AA99" t="s">
        <v>37</v>
      </c>
      <c r="AB99">
        <v>0.23</v>
      </c>
      <c r="AC99" t="s">
        <v>37</v>
      </c>
      <c r="AD99" s="5">
        <f>VLOOKUP(LEFT(Y99,1),Sheet1!$A$4:$C$21,3,FALSE)</f>
        <v>13</v>
      </c>
      <c r="AE99">
        <f t="shared" si="7"/>
        <v>113</v>
      </c>
      <c r="AF99" s="6">
        <f t="shared" si="8"/>
        <v>1.513274336283186</v>
      </c>
      <c r="AG99">
        <f t="shared" si="9"/>
        <v>0.19</v>
      </c>
      <c r="AH99">
        <f t="shared" si="10"/>
        <v>2.04</v>
      </c>
      <c r="AI99">
        <f t="shared" si="11"/>
        <v>0.25</v>
      </c>
      <c r="AJ99">
        <f t="shared" si="12"/>
        <v>1.266</v>
      </c>
      <c r="AK99" s="7">
        <f t="shared" si="13"/>
        <v>1.0760000000000001</v>
      </c>
    </row>
    <row r="100" spans="1:37" x14ac:dyDescent="0.2">
      <c r="A100" s="1">
        <v>44957</v>
      </c>
      <c r="B100" s="11">
        <v>30402813478141</v>
      </c>
      <c r="C100" t="s">
        <v>2238</v>
      </c>
      <c r="D100" t="s">
        <v>2239</v>
      </c>
      <c r="E100" s="11">
        <v>9781250805812</v>
      </c>
      <c r="F100" t="s">
        <v>2240</v>
      </c>
      <c r="G100" t="s">
        <v>2241</v>
      </c>
      <c r="H100" t="s">
        <v>557</v>
      </c>
      <c r="I100">
        <v>1</v>
      </c>
      <c r="J100" t="s">
        <v>184</v>
      </c>
      <c r="K100" t="s">
        <v>176</v>
      </c>
      <c r="L100">
        <v>2.29</v>
      </c>
      <c r="M100" t="s">
        <v>36</v>
      </c>
      <c r="N100">
        <v>1.99</v>
      </c>
      <c r="O100" t="s">
        <v>36</v>
      </c>
      <c r="P100">
        <v>1.71</v>
      </c>
      <c r="Q100" t="s">
        <v>37</v>
      </c>
      <c r="R100">
        <v>1.48</v>
      </c>
      <c r="S100" t="s">
        <v>37</v>
      </c>
      <c r="T100">
        <v>0.23</v>
      </c>
      <c r="U100" t="s">
        <v>37</v>
      </c>
      <c r="V100" t="s">
        <v>2242</v>
      </c>
      <c r="W100" t="s">
        <v>76</v>
      </c>
      <c r="X100" t="s">
        <v>40</v>
      </c>
      <c r="Y100" t="s">
        <v>2243</v>
      </c>
      <c r="Z100">
        <v>1.04</v>
      </c>
      <c r="AA100" t="s">
        <v>37</v>
      </c>
      <c r="AB100">
        <v>0.23</v>
      </c>
      <c r="AC100" t="s">
        <v>37</v>
      </c>
      <c r="AD100" s="5">
        <f>VLOOKUP(LEFT(Y100,1),Sheet1!$A$4:$C$21,3,FALSE)</f>
        <v>13</v>
      </c>
      <c r="AE100">
        <f t="shared" si="7"/>
        <v>113</v>
      </c>
      <c r="AF100" s="6">
        <f t="shared" si="8"/>
        <v>1.513274336283186</v>
      </c>
      <c r="AG100">
        <f t="shared" si="9"/>
        <v>0.19</v>
      </c>
      <c r="AH100">
        <f t="shared" si="10"/>
        <v>2.04</v>
      </c>
      <c r="AI100">
        <f t="shared" si="11"/>
        <v>0.25</v>
      </c>
      <c r="AJ100">
        <f t="shared" si="12"/>
        <v>1.266</v>
      </c>
      <c r="AK100" s="7">
        <f t="shared" si="13"/>
        <v>1.0760000000000001</v>
      </c>
    </row>
    <row r="101" spans="1:37" x14ac:dyDescent="0.2">
      <c r="A101" s="1">
        <v>44957</v>
      </c>
      <c r="B101" s="11">
        <v>30403084868141</v>
      </c>
      <c r="C101" t="s">
        <v>2259</v>
      </c>
      <c r="D101" t="s">
        <v>2260</v>
      </c>
      <c r="E101" s="11">
        <v>9781250838865</v>
      </c>
      <c r="F101" t="s">
        <v>920</v>
      </c>
      <c r="G101" t="s">
        <v>921</v>
      </c>
      <c r="H101" t="s">
        <v>461</v>
      </c>
      <c r="I101">
        <v>1</v>
      </c>
      <c r="J101" t="s">
        <v>184</v>
      </c>
      <c r="K101" t="s">
        <v>176</v>
      </c>
      <c r="L101">
        <v>2.29</v>
      </c>
      <c r="M101" t="s">
        <v>36</v>
      </c>
      <c r="N101">
        <v>1.99</v>
      </c>
      <c r="O101" t="s">
        <v>36</v>
      </c>
      <c r="P101">
        <v>1.71</v>
      </c>
      <c r="Q101" t="s">
        <v>37</v>
      </c>
      <c r="R101">
        <v>1.48</v>
      </c>
      <c r="S101" t="s">
        <v>37</v>
      </c>
      <c r="T101">
        <v>0.23</v>
      </c>
      <c r="U101" t="s">
        <v>37</v>
      </c>
      <c r="V101" t="s">
        <v>122</v>
      </c>
      <c r="W101" t="s">
        <v>76</v>
      </c>
      <c r="X101" t="s">
        <v>40</v>
      </c>
      <c r="Y101" t="s">
        <v>573</v>
      </c>
      <c r="Z101">
        <v>1.04</v>
      </c>
      <c r="AA101" t="s">
        <v>37</v>
      </c>
      <c r="AB101">
        <v>0.23</v>
      </c>
      <c r="AC101" t="s">
        <v>37</v>
      </c>
      <c r="AD101" s="5">
        <f>VLOOKUP(LEFT(Y101,1),Sheet1!$A$4:$C$21,3,FALSE)</f>
        <v>13</v>
      </c>
      <c r="AE101">
        <f t="shared" si="7"/>
        <v>113</v>
      </c>
      <c r="AF101" s="6">
        <f t="shared" si="8"/>
        <v>1.513274336283186</v>
      </c>
      <c r="AG101">
        <f t="shared" si="9"/>
        <v>0.19</v>
      </c>
      <c r="AH101">
        <f t="shared" si="10"/>
        <v>2.04</v>
      </c>
      <c r="AI101">
        <f t="shared" si="11"/>
        <v>0.25</v>
      </c>
      <c r="AJ101">
        <f t="shared" si="12"/>
        <v>1.266</v>
      </c>
      <c r="AK101" s="7">
        <f t="shared" si="13"/>
        <v>1.0760000000000001</v>
      </c>
    </row>
    <row r="102" spans="1:37" x14ac:dyDescent="0.2">
      <c r="A102" s="1">
        <v>44957</v>
      </c>
      <c r="B102" s="11">
        <v>30361509140141</v>
      </c>
      <c r="C102" t="s">
        <v>796</v>
      </c>
      <c r="D102" t="s">
        <v>797</v>
      </c>
      <c r="E102" s="11">
        <v>9781649373281</v>
      </c>
      <c r="F102" t="s">
        <v>798</v>
      </c>
      <c r="G102" t="s">
        <v>799</v>
      </c>
      <c r="H102" t="s">
        <v>800</v>
      </c>
      <c r="I102">
        <v>1</v>
      </c>
      <c r="J102" t="s">
        <v>184</v>
      </c>
      <c r="K102" t="s">
        <v>176</v>
      </c>
      <c r="L102">
        <v>2.29</v>
      </c>
      <c r="M102" t="s">
        <v>36</v>
      </c>
      <c r="N102">
        <v>1.99</v>
      </c>
      <c r="O102" t="s">
        <v>36</v>
      </c>
      <c r="P102">
        <v>1.72</v>
      </c>
      <c r="Q102" t="s">
        <v>37</v>
      </c>
      <c r="R102">
        <v>1.5</v>
      </c>
      <c r="S102" t="s">
        <v>37</v>
      </c>
      <c r="T102">
        <v>0.22</v>
      </c>
      <c r="U102" t="s">
        <v>37</v>
      </c>
      <c r="V102" t="s">
        <v>801</v>
      </c>
      <c r="W102" t="s">
        <v>48</v>
      </c>
      <c r="X102" t="s">
        <v>40</v>
      </c>
      <c r="Y102" t="s">
        <v>802</v>
      </c>
      <c r="Z102">
        <v>1.05</v>
      </c>
      <c r="AA102" t="s">
        <v>37</v>
      </c>
      <c r="AB102">
        <v>0.22</v>
      </c>
      <c r="AC102" t="s">
        <v>37</v>
      </c>
      <c r="AD102" s="5">
        <f>VLOOKUP(LEFT(Y102,1),Sheet1!$A$4:$C$21,3,FALSE)</f>
        <v>5</v>
      </c>
      <c r="AE102">
        <f t="shared" si="7"/>
        <v>105</v>
      </c>
      <c r="AF102" s="6">
        <f t="shared" si="8"/>
        <v>1.638095238095238</v>
      </c>
      <c r="AG102">
        <f t="shared" si="9"/>
        <v>0.08</v>
      </c>
      <c r="AH102">
        <f t="shared" si="10"/>
        <v>2.21</v>
      </c>
      <c r="AI102">
        <f t="shared" si="11"/>
        <v>0.1</v>
      </c>
      <c r="AJ102">
        <f t="shared" si="12"/>
        <v>1.2699999999999998</v>
      </c>
      <c r="AK102" s="7">
        <f t="shared" si="13"/>
        <v>1.1899999999999997</v>
      </c>
    </row>
    <row r="103" spans="1:37" x14ac:dyDescent="0.2">
      <c r="A103" s="1">
        <v>44957</v>
      </c>
      <c r="B103" s="11">
        <v>30365497560141</v>
      </c>
      <c r="C103" t="s">
        <v>918</v>
      </c>
      <c r="D103" t="s">
        <v>919</v>
      </c>
      <c r="E103" s="11">
        <v>9781250838865</v>
      </c>
      <c r="F103" t="s">
        <v>920</v>
      </c>
      <c r="G103" t="s">
        <v>921</v>
      </c>
      <c r="H103" t="s">
        <v>461</v>
      </c>
      <c r="I103">
        <v>1</v>
      </c>
      <c r="J103" t="s">
        <v>184</v>
      </c>
      <c r="K103" t="s">
        <v>176</v>
      </c>
      <c r="L103">
        <v>2.29</v>
      </c>
      <c r="M103" t="s">
        <v>36</v>
      </c>
      <c r="N103">
        <v>1.99</v>
      </c>
      <c r="O103" t="s">
        <v>36</v>
      </c>
      <c r="P103">
        <v>1.72</v>
      </c>
      <c r="Q103" t="s">
        <v>37</v>
      </c>
      <c r="R103">
        <v>1.5</v>
      </c>
      <c r="S103" t="s">
        <v>37</v>
      </c>
      <c r="T103">
        <v>0.22</v>
      </c>
      <c r="U103" t="s">
        <v>37</v>
      </c>
      <c r="V103" t="s">
        <v>922</v>
      </c>
      <c r="W103" t="s">
        <v>178</v>
      </c>
      <c r="X103" t="s">
        <v>40</v>
      </c>
      <c r="Y103" t="s">
        <v>923</v>
      </c>
      <c r="Z103">
        <v>1.05</v>
      </c>
      <c r="AA103" t="s">
        <v>37</v>
      </c>
      <c r="AB103">
        <v>0.22</v>
      </c>
      <c r="AC103" t="s">
        <v>37</v>
      </c>
      <c r="AD103" s="5">
        <f>VLOOKUP(LEFT(Y103,1),Sheet1!$A$4:$C$21,3,FALSE)</f>
        <v>5</v>
      </c>
      <c r="AE103">
        <f t="shared" si="7"/>
        <v>105</v>
      </c>
      <c r="AF103" s="6">
        <f t="shared" si="8"/>
        <v>1.638095238095238</v>
      </c>
      <c r="AG103">
        <f t="shared" si="9"/>
        <v>0.08</v>
      </c>
      <c r="AH103">
        <f t="shared" si="10"/>
        <v>2.21</v>
      </c>
      <c r="AI103">
        <f t="shared" si="11"/>
        <v>0.1</v>
      </c>
      <c r="AJ103">
        <f t="shared" si="12"/>
        <v>1.2699999999999998</v>
      </c>
      <c r="AK103" s="7">
        <f t="shared" si="13"/>
        <v>1.1899999999999997</v>
      </c>
    </row>
    <row r="104" spans="1:37" x14ac:dyDescent="0.2">
      <c r="A104" s="1">
        <v>44957</v>
      </c>
      <c r="B104" s="11">
        <v>30369136756141</v>
      </c>
      <c r="C104" t="s">
        <v>1257</v>
      </c>
      <c r="D104" t="s">
        <v>1258</v>
      </c>
      <c r="E104" s="11">
        <v>9781649371539</v>
      </c>
      <c r="F104" t="s">
        <v>1259</v>
      </c>
      <c r="G104" t="s">
        <v>1260</v>
      </c>
      <c r="H104" t="s">
        <v>1261</v>
      </c>
      <c r="I104">
        <v>1</v>
      </c>
      <c r="J104" t="s">
        <v>184</v>
      </c>
      <c r="K104" t="s">
        <v>176</v>
      </c>
      <c r="L104">
        <v>2.29</v>
      </c>
      <c r="M104" t="s">
        <v>36</v>
      </c>
      <c r="N104">
        <v>1.99</v>
      </c>
      <c r="O104" t="s">
        <v>36</v>
      </c>
      <c r="P104">
        <v>1.72</v>
      </c>
      <c r="Q104" t="s">
        <v>37</v>
      </c>
      <c r="R104">
        <v>1.5</v>
      </c>
      <c r="S104" t="s">
        <v>37</v>
      </c>
      <c r="T104">
        <v>0.22</v>
      </c>
      <c r="U104" t="s">
        <v>37</v>
      </c>
      <c r="V104" t="s">
        <v>683</v>
      </c>
      <c r="W104" t="s">
        <v>101</v>
      </c>
      <c r="X104" t="s">
        <v>40</v>
      </c>
      <c r="Y104" t="s">
        <v>684</v>
      </c>
      <c r="Z104">
        <v>1.05</v>
      </c>
      <c r="AA104" t="s">
        <v>37</v>
      </c>
      <c r="AB104">
        <v>0.22</v>
      </c>
      <c r="AC104" t="s">
        <v>37</v>
      </c>
      <c r="AD104" s="5">
        <f>VLOOKUP(LEFT(Y104,1),Sheet1!$A$4:$C$21,3,FALSE)</f>
        <v>5</v>
      </c>
      <c r="AE104">
        <f t="shared" si="7"/>
        <v>105</v>
      </c>
      <c r="AF104" s="6">
        <f t="shared" si="8"/>
        <v>1.638095238095238</v>
      </c>
      <c r="AG104">
        <f t="shared" si="9"/>
        <v>0.08</v>
      </c>
      <c r="AH104">
        <f t="shared" si="10"/>
        <v>2.21</v>
      </c>
      <c r="AI104">
        <f t="shared" si="11"/>
        <v>0.1</v>
      </c>
      <c r="AJ104">
        <f t="shared" si="12"/>
        <v>1.2699999999999998</v>
      </c>
      <c r="AK104" s="7">
        <f t="shared" si="13"/>
        <v>1.1899999999999997</v>
      </c>
    </row>
    <row r="105" spans="1:37" x14ac:dyDescent="0.2">
      <c r="A105" s="1">
        <v>44957</v>
      </c>
      <c r="B105" s="11">
        <v>30380654782141</v>
      </c>
      <c r="C105" t="s">
        <v>1617</v>
      </c>
      <c r="D105" t="s">
        <v>1618</v>
      </c>
      <c r="E105" s="11">
        <v>9781250824554</v>
      </c>
      <c r="F105" t="s">
        <v>1619</v>
      </c>
      <c r="G105" t="s">
        <v>1620</v>
      </c>
      <c r="H105" t="s">
        <v>1282</v>
      </c>
      <c r="I105">
        <v>1</v>
      </c>
      <c r="J105" t="s">
        <v>184</v>
      </c>
      <c r="K105" t="s">
        <v>176</v>
      </c>
      <c r="L105">
        <v>2.29</v>
      </c>
      <c r="M105" t="s">
        <v>36</v>
      </c>
      <c r="N105">
        <v>1.99</v>
      </c>
      <c r="O105" t="s">
        <v>36</v>
      </c>
      <c r="P105">
        <v>1.72</v>
      </c>
      <c r="Q105" t="s">
        <v>37</v>
      </c>
      <c r="R105">
        <v>1.5</v>
      </c>
      <c r="S105" t="s">
        <v>37</v>
      </c>
      <c r="T105">
        <v>0.22</v>
      </c>
      <c r="U105" t="s">
        <v>37</v>
      </c>
      <c r="V105" t="s">
        <v>441</v>
      </c>
      <c r="W105" t="s">
        <v>48</v>
      </c>
      <c r="X105" t="s">
        <v>40</v>
      </c>
      <c r="Y105" t="s">
        <v>1621</v>
      </c>
      <c r="Z105">
        <v>1.05</v>
      </c>
      <c r="AA105" t="s">
        <v>37</v>
      </c>
      <c r="AB105">
        <v>0.22</v>
      </c>
      <c r="AC105" t="s">
        <v>37</v>
      </c>
      <c r="AD105" s="5">
        <f>VLOOKUP(LEFT(Y105,1),Sheet1!$A$4:$C$21,3,FALSE)</f>
        <v>5</v>
      </c>
      <c r="AE105">
        <f t="shared" si="7"/>
        <v>105</v>
      </c>
      <c r="AF105" s="6">
        <f t="shared" si="8"/>
        <v>1.638095238095238</v>
      </c>
      <c r="AG105">
        <f t="shared" si="9"/>
        <v>0.08</v>
      </c>
      <c r="AH105">
        <f t="shared" si="10"/>
        <v>2.21</v>
      </c>
      <c r="AI105">
        <f t="shared" si="11"/>
        <v>0.1</v>
      </c>
      <c r="AJ105">
        <f t="shared" si="12"/>
        <v>1.2699999999999998</v>
      </c>
      <c r="AK105" s="7">
        <f t="shared" si="13"/>
        <v>1.1899999999999997</v>
      </c>
    </row>
    <row r="106" spans="1:37" x14ac:dyDescent="0.2">
      <c r="A106" s="1">
        <v>44957</v>
      </c>
      <c r="B106" s="11">
        <v>30386309358141</v>
      </c>
      <c r="C106" t="s">
        <v>1775</v>
      </c>
      <c r="D106" t="s">
        <v>1776</v>
      </c>
      <c r="E106" s="11">
        <v>9781250267603</v>
      </c>
      <c r="F106" t="s">
        <v>1777</v>
      </c>
      <c r="G106" t="s">
        <v>1778</v>
      </c>
      <c r="H106" t="s">
        <v>1779</v>
      </c>
      <c r="I106">
        <v>1</v>
      </c>
      <c r="J106" t="s">
        <v>184</v>
      </c>
      <c r="K106" t="s">
        <v>176</v>
      </c>
      <c r="L106">
        <v>2.29</v>
      </c>
      <c r="M106" t="s">
        <v>36</v>
      </c>
      <c r="N106">
        <v>1.99</v>
      </c>
      <c r="O106" t="s">
        <v>36</v>
      </c>
      <c r="P106">
        <v>1.72</v>
      </c>
      <c r="Q106" t="s">
        <v>37</v>
      </c>
      <c r="R106">
        <v>1.5</v>
      </c>
      <c r="S106" t="s">
        <v>37</v>
      </c>
      <c r="T106">
        <v>0.22</v>
      </c>
      <c r="U106" t="s">
        <v>37</v>
      </c>
      <c r="V106" t="s">
        <v>1255</v>
      </c>
      <c r="W106" t="s">
        <v>39</v>
      </c>
      <c r="X106" t="s">
        <v>40</v>
      </c>
      <c r="Y106" t="s">
        <v>1780</v>
      </c>
      <c r="Z106">
        <v>1.05</v>
      </c>
      <c r="AA106" t="s">
        <v>37</v>
      </c>
      <c r="AB106">
        <v>0.22</v>
      </c>
      <c r="AC106" t="s">
        <v>37</v>
      </c>
      <c r="AD106" s="5">
        <f>VLOOKUP(LEFT(Y106,1),Sheet1!$A$4:$C$21,3,FALSE)</f>
        <v>5</v>
      </c>
      <c r="AE106">
        <f t="shared" si="7"/>
        <v>105</v>
      </c>
      <c r="AF106" s="6">
        <f t="shared" si="8"/>
        <v>1.638095238095238</v>
      </c>
      <c r="AG106">
        <f t="shared" si="9"/>
        <v>0.08</v>
      </c>
      <c r="AH106">
        <f t="shared" si="10"/>
        <v>2.21</v>
      </c>
      <c r="AI106">
        <f t="shared" si="11"/>
        <v>0.1</v>
      </c>
      <c r="AJ106">
        <f t="shared" si="12"/>
        <v>1.2699999999999998</v>
      </c>
      <c r="AK106" s="7">
        <f t="shared" si="13"/>
        <v>1.1899999999999997</v>
      </c>
    </row>
    <row r="107" spans="1:37" x14ac:dyDescent="0.2">
      <c r="A107" s="1">
        <v>44957</v>
      </c>
      <c r="B107" s="11">
        <v>30387091635141</v>
      </c>
      <c r="C107" t="s">
        <v>1818</v>
      </c>
      <c r="D107" t="s">
        <v>1819</v>
      </c>
      <c r="E107" s="11">
        <v>9781250267603</v>
      </c>
      <c r="F107" t="s">
        <v>1777</v>
      </c>
      <c r="G107" t="s">
        <v>1778</v>
      </c>
      <c r="H107" t="s">
        <v>1779</v>
      </c>
      <c r="I107">
        <v>1</v>
      </c>
      <c r="J107" t="s">
        <v>184</v>
      </c>
      <c r="K107" t="s">
        <v>176</v>
      </c>
      <c r="L107">
        <v>2.29</v>
      </c>
      <c r="M107" t="s">
        <v>36</v>
      </c>
      <c r="N107">
        <v>1.99</v>
      </c>
      <c r="O107" t="s">
        <v>36</v>
      </c>
      <c r="P107">
        <v>1.72</v>
      </c>
      <c r="Q107" t="s">
        <v>37</v>
      </c>
      <c r="R107">
        <v>1.5</v>
      </c>
      <c r="S107" t="s">
        <v>37</v>
      </c>
      <c r="T107">
        <v>0.22</v>
      </c>
      <c r="U107" t="s">
        <v>37</v>
      </c>
      <c r="V107" t="s">
        <v>1820</v>
      </c>
      <c r="W107" t="s">
        <v>434</v>
      </c>
      <c r="X107" t="s">
        <v>40</v>
      </c>
      <c r="Y107" t="s">
        <v>1821</v>
      </c>
      <c r="Z107">
        <v>1.05</v>
      </c>
      <c r="AA107" t="s">
        <v>37</v>
      </c>
      <c r="AB107">
        <v>0.22</v>
      </c>
      <c r="AC107" t="s">
        <v>37</v>
      </c>
      <c r="AD107" s="5">
        <f>VLOOKUP(LEFT(Y107,1),Sheet1!$A$4:$C$21,3,FALSE)</f>
        <v>5</v>
      </c>
      <c r="AE107">
        <f t="shared" si="7"/>
        <v>105</v>
      </c>
      <c r="AF107" s="6">
        <f t="shared" si="8"/>
        <v>1.638095238095238</v>
      </c>
      <c r="AG107">
        <f t="shared" si="9"/>
        <v>0.08</v>
      </c>
      <c r="AH107">
        <f t="shared" si="10"/>
        <v>2.21</v>
      </c>
      <c r="AI107">
        <f t="shared" si="11"/>
        <v>0.1</v>
      </c>
      <c r="AJ107">
        <f t="shared" si="12"/>
        <v>1.2699999999999998</v>
      </c>
      <c r="AK107" s="7">
        <f t="shared" si="13"/>
        <v>1.1899999999999997</v>
      </c>
    </row>
    <row r="108" spans="1:37" x14ac:dyDescent="0.2">
      <c r="A108" s="1">
        <v>44957</v>
      </c>
      <c r="B108" s="11">
        <v>30409859376141</v>
      </c>
      <c r="C108" t="s">
        <v>2500</v>
      </c>
      <c r="D108" t="s">
        <v>2501</v>
      </c>
      <c r="E108" s="11">
        <v>9781429959810</v>
      </c>
      <c r="F108" t="s">
        <v>942</v>
      </c>
      <c r="G108" t="s">
        <v>943</v>
      </c>
      <c r="H108" t="s">
        <v>298</v>
      </c>
      <c r="I108">
        <v>1</v>
      </c>
      <c r="J108" t="s">
        <v>184</v>
      </c>
      <c r="K108" t="s">
        <v>176</v>
      </c>
      <c r="L108">
        <v>2.29</v>
      </c>
      <c r="M108" t="s">
        <v>36</v>
      </c>
      <c r="N108">
        <v>1.99</v>
      </c>
      <c r="O108" t="s">
        <v>36</v>
      </c>
      <c r="P108">
        <v>1.72</v>
      </c>
      <c r="Q108" t="s">
        <v>37</v>
      </c>
      <c r="R108">
        <v>1.5</v>
      </c>
      <c r="S108" t="s">
        <v>37</v>
      </c>
      <c r="T108">
        <v>0.22</v>
      </c>
      <c r="U108" t="s">
        <v>37</v>
      </c>
      <c r="V108" t="s">
        <v>177</v>
      </c>
      <c r="W108" t="s">
        <v>178</v>
      </c>
      <c r="X108" t="s">
        <v>40</v>
      </c>
      <c r="Y108" t="s">
        <v>2502</v>
      </c>
      <c r="Z108">
        <v>1.05</v>
      </c>
      <c r="AA108" t="s">
        <v>37</v>
      </c>
      <c r="AB108">
        <v>0.22</v>
      </c>
      <c r="AC108" t="s">
        <v>37</v>
      </c>
      <c r="AD108" s="5">
        <f>VLOOKUP(LEFT(Y108,1),Sheet1!$A$4:$C$21,3,FALSE)</f>
        <v>5</v>
      </c>
      <c r="AE108">
        <f t="shared" si="7"/>
        <v>105</v>
      </c>
      <c r="AF108" s="6">
        <f t="shared" si="8"/>
        <v>1.638095238095238</v>
      </c>
      <c r="AG108">
        <f t="shared" si="9"/>
        <v>0.08</v>
      </c>
      <c r="AH108">
        <f t="shared" si="10"/>
        <v>2.21</v>
      </c>
      <c r="AI108">
        <f t="shared" si="11"/>
        <v>0.1</v>
      </c>
      <c r="AJ108">
        <f t="shared" si="12"/>
        <v>1.2699999999999998</v>
      </c>
      <c r="AK108" s="7">
        <f t="shared" si="13"/>
        <v>1.1899999999999997</v>
      </c>
    </row>
    <row r="109" spans="1:37" x14ac:dyDescent="0.2">
      <c r="A109" s="1">
        <v>44957</v>
      </c>
      <c r="B109" s="11">
        <v>30412135106141</v>
      </c>
      <c r="C109" t="s">
        <v>2541</v>
      </c>
      <c r="D109" t="s">
        <v>2542</v>
      </c>
      <c r="E109" s="11">
        <v>9781649371539</v>
      </c>
      <c r="F109" t="s">
        <v>1259</v>
      </c>
      <c r="G109" t="s">
        <v>1260</v>
      </c>
      <c r="H109" t="s">
        <v>1261</v>
      </c>
      <c r="I109">
        <v>1</v>
      </c>
      <c r="J109" t="s">
        <v>184</v>
      </c>
      <c r="K109" t="s">
        <v>176</v>
      </c>
      <c r="L109">
        <v>2.29</v>
      </c>
      <c r="M109" t="s">
        <v>36</v>
      </c>
      <c r="N109">
        <v>1.99</v>
      </c>
      <c r="O109" t="s">
        <v>36</v>
      </c>
      <c r="P109">
        <v>1.72</v>
      </c>
      <c r="Q109" t="s">
        <v>37</v>
      </c>
      <c r="R109">
        <v>1.5</v>
      </c>
      <c r="S109" t="s">
        <v>37</v>
      </c>
      <c r="T109">
        <v>0.22</v>
      </c>
      <c r="U109" t="s">
        <v>37</v>
      </c>
      <c r="V109" t="s">
        <v>1884</v>
      </c>
      <c r="W109" t="s">
        <v>39</v>
      </c>
      <c r="X109" t="s">
        <v>40</v>
      </c>
      <c r="Y109" t="s">
        <v>1885</v>
      </c>
      <c r="Z109">
        <v>1.05</v>
      </c>
      <c r="AA109" t="s">
        <v>37</v>
      </c>
      <c r="AB109">
        <v>0.22</v>
      </c>
      <c r="AC109" t="s">
        <v>37</v>
      </c>
      <c r="AD109" s="5">
        <f>VLOOKUP(LEFT(Y109,1),Sheet1!$A$4:$C$21,3,FALSE)</f>
        <v>5</v>
      </c>
      <c r="AE109">
        <f t="shared" si="7"/>
        <v>105</v>
      </c>
      <c r="AF109" s="6">
        <f t="shared" si="8"/>
        <v>1.638095238095238</v>
      </c>
      <c r="AG109">
        <f t="shared" si="9"/>
        <v>0.08</v>
      </c>
      <c r="AH109">
        <f t="shared" si="10"/>
        <v>2.21</v>
      </c>
      <c r="AI109">
        <f t="shared" si="11"/>
        <v>0.1</v>
      </c>
      <c r="AJ109">
        <f t="shared" si="12"/>
        <v>1.2699999999999998</v>
      </c>
      <c r="AK109" s="7">
        <f t="shared" si="13"/>
        <v>1.1899999999999997</v>
      </c>
    </row>
    <row r="110" spans="1:37" x14ac:dyDescent="0.2">
      <c r="A110" s="1">
        <v>44957</v>
      </c>
      <c r="B110" s="11">
        <v>30412552324141</v>
      </c>
      <c r="C110" t="s">
        <v>2546</v>
      </c>
      <c r="D110" t="s">
        <v>2547</v>
      </c>
      <c r="E110" s="11">
        <v>9781682815854</v>
      </c>
      <c r="F110" t="s">
        <v>2548</v>
      </c>
      <c r="G110" t="s">
        <v>2549</v>
      </c>
      <c r="H110" t="s">
        <v>2550</v>
      </c>
      <c r="I110">
        <v>1</v>
      </c>
      <c r="J110" t="s">
        <v>184</v>
      </c>
      <c r="K110" t="s">
        <v>176</v>
      </c>
      <c r="L110">
        <v>2.29</v>
      </c>
      <c r="M110" t="s">
        <v>36</v>
      </c>
      <c r="N110">
        <v>1.99</v>
      </c>
      <c r="O110" t="s">
        <v>36</v>
      </c>
      <c r="P110">
        <v>1.72</v>
      </c>
      <c r="Q110" t="s">
        <v>37</v>
      </c>
      <c r="R110">
        <v>1.5</v>
      </c>
      <c r="S110" t="s">
        <v>37</v>
      </c>
      <c r="T110">
        <v>0.22</v>
      </c>
      <c r="U110" t="s">
        <v>37</v>
      </c>
      <c r="V110" t="s">
        <v>2551</v>
      </c>
      <c r="W110" t="s">
        <v>434</v>
      </c>
      <c r="X110" t="s">
        <v>40</v>
      </c>
      <c r="Y110" t="s">
        <v>2552</v>
      </c>
      <c r="Z110">
        <v>1.05</v>
      </c>
      <c r="AA110" t="s">
        <v>37</v>
      </c>
      <c r="AB110">
        <v>0.22</v>
      </c>
      <c r="AC110" t="s">
        <v>37</v>
      </c>
      <c r="AD110" s="5">
        <f>VLOOKUP(LEFT(Y110,1),Sheet1!$A$4:$C$21,3,FALSE)</f>
        <v>5</v>
      </c>
      <c r="AE110">
        <f t="shared" si="7"/>
        <v>105</v>
      </c>
      <c r="AF110" s="6">
        <f t="shared" si="8"/>
        <v>1.638095238095238</v>
      </c>
      <c r="AG110">
        <f t="shared" si="9"/>
        <v>0.08</v>
      </c>
      <c r="AH110">
        <f t="shared" si="10"/>
        <v>2.21</v>
      </c>
      <c r="AI110">
        <f t="shared" si="11"/>
        <v>0.1</v>
      </c>
      <c r="AJ110">
        <f t="shared" si="12"/>
        <v>1.2699999999999998</v>
      </c>
      <c r="AK110" s="7">
        <f t="shared" si="13"/>
        <v>1.1899999999999997</v>
      </c>
    </row>
    <row r="111" spans="1:37" x14ac:dyDescent="0.2">
      <c r="A111" s="1">
        <v>44957</v>
      </c>
      <c r="B111" s="11">
        <v>30413744485141</v>
      </c>
      <c r="C111" t="s">
        <v>2574</v>
      </c>
      <c r="D111" t="s">
        <v>2575</v>
      </c>
      <c r="E111" s="11">
        <v>9781429959810</v>
      </c>
      <c r="F111" t="s">
        <v>942</v>
      </c>
      <c r="G111" t="s">
        <v>943</v>
      </c>
      <c r="H111" t="s">
        <v>298</v>
      </c>
      <c r="I111">
        <v>1</v>
      </c>
      <c r="J111" t="s">
        <v>184</v>
      </c>
      <c r="K111" t="s">
        <v>176</v>
      </c>
      <c r="L111">
        <v>2.29</v>
      </c>
      <c r="M111" t="s">
        <v>36</v>
      </c>
      <c r="N111">
        <v>1.99</v>
      </c>
      <c r="O111" t="s">
        <v>36</v>
      </c>
      <c r="P111">
        <v>1.72</v>
      </c>
      <c r="Q111" t="s">
        <v>37</v>
      </c>
      <c r="R111">
        <v>1.5</v>
      </c>
      <c r="S111" t="s">
        <v>37</v>
      </c>
      <c r="T111">
        <v>0.22</v>
      </c>
      <c r="U111" t="s">
        <v>37</v>
      </c>
      <c r="V111" t="s">
        <v>835</v>
      </c>
      <c r="W111" t="s">
        <v>101</v>
      </c>
      <c r="X111" t="s">
        <v>40</v>
      </c>
      <c r="Y111" t="s">
        <v>2576</v>
      </c>
      <c r="Z111">
        <v>1.05</v>
      </c>
      <c r="AA111" t="s">
        <v>37</v>
      </c>
      <c r="AB111">
        <v>0.22</v>
      </c>
      <c r="AC111" t="s">
        <v>37</v>
      </c>
      <c r="AD111" s="5">
        <f>VLOOKUP(LEFT(Y111,1),Sheet1!$A$4:$C$21,3,FALSE)</f>
        <v>5</v>
      </c>
      <c r="AE111">
        <f t="shared" si="7"/>
        <v>105</v>
      </c>
      <c r="AF111" s="6">
        <f t="shared" si="8"/>
        <v>1.638095238095238</v>
      </c>
      <c r="AG111">
        <f t="shared" si="9"/>
        <v>0.08</v>
      </c>
      <c r="AH111">
        <f t="shared" si="10"/>
        <v>2.21</v>
      </c>
      <c r="AI111">
        <f t="shared" si="11"/>
        <v>0.1</v>
      </c>
      <c r="AJ111">
        <f t="shared" si="12"/>
        <v>1.2699999999999998</v>
      </c>
      <c r="AK111" s="7">
        <f t="shared" si="13"/>
        <v>1.1899999999999997</v>
      </c>
    </row>
    <row r="112" spans="1:37" x14ac:dyDescent="0.2">
      <c r="A112" s="1">
        <v>44957</v>
      </c>
      <c r="B112" s="11">
        <v>30418115837141</v>
      </c>
      <c r="C112" t="s">
        <v>2752</v>
      </c>
      <c r="D112" t="s">
        <v>2753</v>
      </c>
      <c r="E112" s="11">
        <v>9781250805812</v>
      </c>
      <c r="F112" t="s">
        <v>2240</v>
      </c>
      <c r="G112" t="s">
        <v>2241</v>
      </c>
      <c r="H112" t="s">
        <v>557</v>
      </c>
      <c r="I112">
        <v>1</v>
      </c>
      <c r="J112" t="s">
        <v>184</v>
      </c>
      <c r="K112" t="s">
        <v>176</v>
      </c>
      <c r="L112">
        <v>2.29</v>
      </c>
      <c r="M112" t="s">
        <v>36</v>
      </c>
      <c r="N112">
        <v>1.99</v>
      </c>
      <c r="O112" t="s">
        <v>36</v>
      </c>
      <c r="P112">
        <v>1.72</v>
      </c>
      <c r="Q112" t="s">
        <v>37</v>
      </c>
      <c r="R112">
        <v>1.5</v>
      </c>
      <c r="S112" t="s">
        <v>37</v>
      </c>
      <c r="T112">
        <v>0.22</v>
      </c>
      <c r="U112" t="s">
        <v>37</v>
      </c>
      <c r="V112" t="s">
        <v>2754</v>
      </c>
      <c r="W112" t="s">
        <v>178</v>
      </c>
      <c r="X112" t="s">
        <v>40</v>
      </c>
      <c r="Y112" t="s">
        <v>2755</v>
      </c>
      <c r="Z112">
        <v>1.05</v>
      </c>
      <c r="AA112" t="s">
        <v>37</v>
      </c>
      <c r="AB112">
        <v>0.22</v>
      </c>
      <c r="AC112" t="s">
        <v>37</v>
      </c>
      <c r="AD112" s="5">
        <f>VLOOKUP(LEFT(Y112,1),Sheet1!$A$4:$C$21,3,FALSE)</f>
        <v>5</v>
      </c>
      <c r="AE112">
        <f t="shared" si="7"/>
        <v>105</v>
      </c>
      <c r="AF112" s="6">
        <f t="shared" si="8"/>
        <v>1.638095238095238</v>
      </c>
      <c r="AG112">
        <f t="shared" si="9"/>
        <v>0.08</v>
      </c>
      <c r="AH112">
        <f t="shared" si="10"/>
        <v>2.21</v>
      </c>
      <c r="AI112">
        <f t="shared" si="11"/>
        <v>0.1</v>
      </c>
      <c r="AJ112">
        <f t="shared" si="12"/>
        <v>1.2699999999999998</v>
      </c>
      <c r="AK112" s="7">
        <f t="shared" si="13"/>
        <v>1.1899999999999997</v>
      </c>
    </row>
    <row r="113" spans="1:37" x14ac:dyDescent="0.2">
      <c r="A113" s="1">
        <v>44957</v>
      </c>
      <c r="B113" s="11">
        <v>30423414956141</v>
      </c>
      <c r="C113" t="s">
        <v>2855</v>
      </c>
      <c r="D113" t="s">
        <v>2856</v>
      </c>
      <c r="E113" s="11">
        <v>9780765393081</v>
      </c>
      <c r="F113" t="s">
        <v>2857</v>
      </c>
      <c r="G113" t="s">
        <v>2858</v>
      </c>
      <c r="H113" t="s">
        <v>2859</v>
      </c>
      <c r="I113">
        <v>1</v>
      </c>
      <c r="J113" t="s">
        <v>184</v>
      </c>
      <c r="K113" t="s">
        <v>176</v>
      </c>
      <c r="L113">
        <v>2.29</v>
      </c>
      <c r="M113" t="s">
        <v>36</v>
      </c>
      <c r="N113">
        <v>1.99</v>
      </c>
      <c r="O113" t="s">
        <v>36</v>
      </c>
      <c r="P113">
        <v>1.72</v>
      </c>
      <c r="Q113" t="s">
        <v>37</v>
      </c>
      <c r="R113">
        <v>1.5</v>
      </c>
      <c r="S113" t="s">
        <v>37</v>
      </c>
      <c r="T113">
        <v>0.22</v>
      </c>
      <c r="U113" t="s">
        <v>37</v>
      </c>
      <c r="V113" t="s">
        <v>47</v>
      </c>
      <c r="W113" t="s">
        <v>48</v>
      </c>
      <c r="X113" t="s">
        <v>40</v>
      </c>
      <c r="Y113" t="s">
        <v>2860</v>
      </c>
      <c r="Z113">
        <v>1.05</v>
      </c>
      <c r="AA113" t="s">
        <v>37</v>
      </c>
      <c r="AB113">
        <v>0.22</v>
      </c>
      <c r="AC113" t="s">
        <v>37</v>
      </c>
      <c r="AD113" s="5">
        <f>VLOOKUP(LEFT(Y113,1),Sheet1!$A$4:$C$21,3,FALSE)</f>
        <v>5</v>
      </c>
      <c r="AE113">
        <f t="shared" si="7"/>
        <v>105</v>
      </c>
      <c r="AF113" s="6">
        <f t="shared" si="8"/>
        <v>1.638095238095238</v>
      </c>
      <c r="AG113">
        <f t="shared" si="9"/>
        <v>0.08</v>
      </c>
      <c r="AH113">
        <f t="shared" si="10"/>
        <v>2.21</v>
      </c>
      <c r="AI113">
        <f t="shared" si="11"/>
        <v>0.1</v>
      </c>
      <c r="AJ113">
        <f t="shared" si="12"/>
        <v>1.2699999999999998</v>
      </c>
      <c r="AK113" s="7">
        <f t="shared" si="13"/>
        <v>1.1899999999999997</v>
      </c>
    </row>
    <row r="114" spans="1:37" x14ac:dyDescent="0.2">
      <c r="A114" s="1">
        <v>44957</v>
      </c>
      <c r="B114" s="11">
        <v>30428203660141</v>
      </c>
      <c r="C114" t="s">
        <v>3047</v>
      </c>
      <c r="D114" t="s">
        <v>3048</v>
      </c>
      <c r="E114" s="11">
        <v>9781429959810</v>
      </c>
      <c r="F114" t="s">
        <v>942</v>
      </c>
      <c r="G114" t="s">
        <v>943</v>
      </c>
      <c r="H114" t="s">
        <v>298</v>
      </c>
      <c r="I114">
        <v>1</v>
      </c>
      <c r="J114" t="s">
        <v>184</v>
      </c>
      <c r="K114" t="s">
        <v>176</v>
      </c>
      <c r="L114">
        <v>2.29</v>
      </c>
      <c r="M114" t="s">
        <v>36</v>
      </c>
      <c r="N114">
        <v>1.99</v>
      </c>
      <c r="O114" t="s">
        <v>36</v>
      </c>
      <c r="P114">
        <v>1.72</v>
      </c>
      <c r="Q114" t="s">
        <v>37</v>
      </c>
      <c r="R114">
        <v>1.5</v>
      </c>
      <c r="S114" t="s">
        <v>37</v>
      </c>
      <c r="T114">
        <v>0.22</v>
      </c>
      <c r="U114" t="s">
        <v>37</v>
      </c>
      <c r="V114" t="s">
        <v>177</v>
      </c>
      <c r="W114" t="s">
        <v>178</v>
      </c>
      <c r="X114" t="s">
        <v>40</v>
      </c>
      <c r="Y114" t="s">
        <v>3049</v>
      </c>
      <c r="Z114">
        <v>1.05</v>
      </c>
      <c r="AA114" t="s">
        <v>37</v>
      </c>
      <c r="AB114">
        <v>0.22</v>
      </c>
      <c r="AC114" t="s">
        <v>37</v>
      </c>
      <c r="AD114" s="5">
        <f>VLOOKUP(LEFT(Y114,1),Sheet1!$A$4:$C$21,3,FALSE)</f>
        <v>5</v>
      </c>
      <c r="AE114">
        <f t="shared" si="7"/>
        <v>105</v>
      </c>
      <c r="AF114" s="6">
        <f t="shared" si="8"/>
        <v>1.638095238095238</v>
      </c>
      <c r="AG114">
        <f t="shared" si="9"/>
        <v>0.08</v>
      </c>
      <c r="AH114">
        <f t="shared" si="10"/>
        <v>2.21</v>
      </c>
      <c r="AI114">
        <f t="shared" si="11"/>
        <v>0.1</v>
      </c>
      <c r="AJ114">
        <f t="shared" si="12"/>
        <v>1.2699999999999998</v>
      </c>
      <c r="AK114" s="7">
        <f t="shared" si="13"/>
        <v>1.1899999999999997</v>
      </c>
    </row>
    <row r="115" spans="1:37" x14ac:dyDescent="0.2">
      <c r="A115" s="1">
        <v>44957</v>
      </c>
      <c r="B115" s="11">
        <v>30429624515141</v>
      </c>
      <c r="C115" t="s">
        <v>3112</v>
      </c>
      <c r="D115" t="s">
        <v>3113</v>
      </c>
      <c r="E115" s="11">
        <v>9781429959810</v>
      </c>
      <c r="F115" t="s">
        <v>942</v>
      </c>
      <c r="G115" t="s">
        <v>943</v>
      </c>
      <c r="H115" t="s">
        <v>298</v>
      </c>
      <c r="I115">
        <v>1</v>
      </c>
      <c r="J115" t="s">
        <v>184</v>
      </c>
      <c r="K115" t="s">
        <v>176</v>
      </c>
      <c r="L115">
        <v>2.29</v>
      </c>
      <c r="M115" t="s">
        <v>36</v>
      </c>
      <c r="N115">
        <v>1.99</v>
      </c>
      <c r="O115" t="s">
        <v>36</v>
      </c>
      <c r="P115">
        <v>1.72</v>
      </c>
      <c r="Q115" t="s">
        <v>37</v>
      </c>
      <c r="R115">
        <v>1.5</v>
      </c>
      <c r="S115" t="s">
        <v>37</v>
      </c>
      <c r="T115">
        <v>0.22</v>
      </c>
      <c r="U115" t="s">
        <v>37</v>
      </c>
      <c r="V115" t="s">
        <v>441</v>
      </c>
      <c r="W115" t="s">
        <v>48</v>
      </c>
      <c r="X115" t="s">
        <v>40</v>
      </c>
      <c r="Y115" t="s">
        <v>3114</v>
      </c>
      <c r="Z115">
        <v>1.05</v>
      </c>
      <c r="AA115" t="s">
        <v>37</v>
      </c>
      <c r="AB115">
        <v>0.22</v>
      </c>
      <c r="AC115" t="s">
        <v>37</v>
      </c>
      <c r="AD115" s="5">
        <f>VLOOKUP(LEFT(Y115,1),Sheet1!$A$4:$C$21,3,FALSE)</f>
        <v>5</v>
      </c>
      <c r="AE115">
        <f t="shared" si="7"/>
        <v>105</v>
      </c>
      <c r="AF115" s="6">
        <f t="shared" si="8"/>
        <v>1.638095238095238</v>
      </c>
      <c r="AG115">
        <f t="shared" si="9"/>
        <v>0.08</v>
      </c>
      <c r="AH115">
        <f t="shared" si="10"/>
        <v>2.21</v>
      </c>
      <c r="AI115">
        <f t="shared" si="11"/>
        <v>0.1</v>
      </c>
      <c r="AJ115">
        <f t="shared" si="12"/>
        <v>1.2699999999999998</v>
      </c>
      <c r="AK115" s="7">
        <f t="shared" si="13"/>
        <v>1.1899999999999997</v>
      </c>
    </row>
    <row r="116" spans="1:37" x14ac:dyDescent="0.2">
      <c r="A116" s="1">
        <v>44957</v>
      </c>
      <c r="B116" s="11">
        <v>30341648095141</v>
      </c>
      <c r="C116" t="s">
        <v>201</v>
      </c>
      <c r="D116" t="s">
        <v>202</v>
      </c>
      <c r="E116" s="11">
        <v>9781250127273</v>
      </c>
      <c r="F116" t="s">
        <v>203</v>
      </c>
      <c r="G116" t="s">
        <v>204</v>
      </c>
      <c r="H116" t="s">
        <v>205</v>
      </c>
      <c r="I116">
        <v>1</v>
      </c>
      <c r="J116" t="s">
        <v>184</v>
      </c>
      <c r="K116" t="s">
        <v>176</v>
      </c>
      <c r="L116">
        <v>2.29</v>
      </c>
      <c r="M116" t="s">
        <v>36</v>
      </c>
      <c r="N116">
        <v>1.99</v>
      </c>
      <c r="O116" t="s">
        <v>36</v>
      </c>
      <c r="P116">
        <v>1.72</v>
      </c>
      <c r="Q116" t="s">
        <v>37</v>
      </c>
      <c r="R116">
        <v>1.5</v>
      </c>
      <c r="S116" t="s">
        <v>37</v>
      </c>
      <c r="T116">
        <v>0.22</v>
      </c>
      <c r="U116" t="s">
        <v>37</v>
      </c>
      <c r="V116" t="s">
        <v>122</v>
      </c>
      <c r="W116" t="s">
        <v>199</v>
      </c>
      <c r="X116" t="s">
        <v>40</v>
      </c>
      <c r="Y116" t="s">
        <v>206</v>
      </c>
      <c r="Z116">
        <v>1.05</v>
      </c>
      <c r="AA116" t="s">
        <v>37</v>
      </c>
      <c r="AB116">
        <v>0.22</v>
      </c>
      <c r="AC116" t="s">
        <v>37</v>
      </c>
      <c r="AD116" s="5">
        <f>VLOOKUP(LEFT(Y116,1),Sheet1!$A$4:$C$21,3,FALSE)</f>
        <v>13</v>
      </c>
      <c r="AE116">
        <f t="shared" si="7"/>
        <v>113</v>
      </c>
      <c r="AF116" s="6">
        <f t="shared" si="8"/>
        <v>1.5221238938053097</v>
      </c>
      <c r="AG116">
        <f t="shared" si="9"/>
        <v>0.19</v>
      </c>
      <c r="AH116">
        <f t="shared" si="10"/>
        <v>2.0499999999999998</v>
      </c>
      <c r="AI116">
        <f t="shared" si="11"/>
        <v>0.25</v>
      </c>
      <c r="AJ116">
        <f t="shared" si="12"/>
        <v>1.2699999999999998</v>
      </c>
      <c r="AK116" s="7">
        <f t="shared" si="13"/>
        <v>1.0799999999999998</v>
      </c>
    </row>
    <row r="117" spans="1:37" x14ac:dyDescent="0.2">
      <c r="A117" s="1">
        <v>44957</v>
      </c>
      <c r="B117" s="11">
        <v>30362981310141</v>
      </c>
      <c r="C117" t="s">
        <v>843</v>
      </c>
      <c r="D117" t="s">
        <v>844</v>
      </c>
      <c r="E117" s="11">
        <v>9781250141286</v>
      </c>
      <c r="F117" t="s">
        <v>845</v>
      </c>
      <c r="G117" t="s">
        <v>846</v>
      </c>
      <c r="H117" t="s">
        <v>197</v>
      </c>
      <c r="I117">
        <v>1</v>
      </c>
      <c r="J117" t="s">
        <v>184</v>
      </c>
      <c r="K117" t="s">
        <v>176</v>
      </c>
      <c r="L117">
        <v>2.29</v>
      </c>
      <c r="M117" t="s">
        <v>36</v>
      </c>
      <c r="N117">
        <v>1.99</v>
      </c>
      <c r="O117" t="s">
        <v>36</v>
      </c>
      <c r="P117">
        <v>1.72</v>
      </c>
      <c r="Q117" t="s">
        <v>37</v>
      </c>
      <c r="R117">
        <v>1.5</v>
      </c>
      <c r="S117" t="s">
        <v>37</v>
      </c>
      <c r="T117">
        <v>0.22</v>
      </c>
      <c r="U117" t="s">
        <v>37</v>
      </c>
      <c r="V117" t="s">
        <v>198</v>
      </c>
      <c r="W117" t="s">
        <v>199</v>
      </c>
      <c r="X117" t="s">
        <v>40</v>
      </c>
      <c r="Y117" t="s">
        <v>200</v>
      </c>
      <c r="Z117">
        <v>1.05</v>
      </c>
      <c r="AA117" t="s">
        <v>37</v>
      </c>
      <c r="AB117">
        <v>0.22</v>
      </c>
      <c r="AC117" t="s">
        <v>37</v>
      </c>
      <c r="AD117" s="5">
        <f>VLOOKUP(LEFT(Y117,1),Sheet1!$A$4:$C$21,3,FALSE)</f>
        <v>13</v>
      </c>
      <c r="AE117">
        <f t="shared" si="7"/>
        <v>113</v>
      </c>
      <c r="AF117" s="6">
        <f t="shared" si="8"/>
        <v>1.5221238938053097</v>
      </c>
      <c r="AG117">
        <f t="shared" si="9"/>
        <v>0.19</v>
      </c>
      <c r="AH117">
        <f t="shared" si="10"/>
        <v>2.0499999999999998</v>
      </c>
      <c r="AI117">
        <f t="shared" si="11"/>
        <v>0.25</v>
      </c>
      <c r="AJ117">
        <f t="shared" si="12"/>
        <v>1.2699999999999998</v>
      </c>
      <c r="AK117" s="7">
        <f t="shared" si="13"/>
        <v>1.0799999999999998</v>
      </c>
    </row>
    <row r="118" spans="1:37" x14ac:dyDescent="0.2">
      <c r="A118" s="1">
        <v>44957</v>
      </c>
      <c r="B118" s="11">
        <v>30366032171141</v>
      </c>
      <c r="C118" t="s">
        <v>940</v>
      </c>
      <c r="D118" t="s">
        <v>941</v>
      </c>
      <c r="E118" s="11">
        <v>9781429959810</v>
      </c>
      <c r="F118" t="s">
        <v>942</v>
      </c>
      <c r="G118" t="s">
        <v>943</v>
      </c>
      <c r="H118" t="s">
        <v>298</v>
      </c>
      <c r="I118">
        <v>1</v>
      </c>
      <c r="J118" t="s">
        <v>184</v>
      </c>
      <c r="K118" t="s">
        <v>176</v>
      </c>
      <c r="L118">
        <v>2.29</v>
      </c>
      <c r="M118" t="s">
        <v>36</v>
      </c>
      <c r="N118">
        <v>1.99</v>
      </c>
      <c r="O118" t="s">
        <v>36</v>
      </c>
      <c r="P118">
        <v>1.72</v>
      </c>
      <c r="Q118" t="s">
        <v>37</v>
      </c>
      <c r="R118">
        <v>1.5</v>
      </c>
      <c r="S118" t="s">
        <v>37</v>
      </c>
      <c r="T118">
        <v>0.22</v>
      </c>
      <c r="U118" t="s">
        <v>37</v>
      </c>
      <c r="V118" t="s">
        <v>122</v>
      </c>
      <c r="W118" t="s">
        <v>76</v>
      </c>
      <c r="X118" t="s">
        <v>40</v>
      </c>
      <c r="Y118" t="s">
        <v>944</v>
      </c>
      <c r="Z118">
        <v>1.05</v>
      </c>
      <c r="AA118" t="s">
        <v>37</v>
      </c>
      <c r="AB118">
        <v>0.22</v>
      </c>
      <c r="AC118" t="s">
        <v>37</v>
      </c>
      <c r="AD118" s="5">
        <f>VLOOKUP(LEFT(Y118,1),Sheet1!$A$4:$C$21,3,FALSE)</f>
        <v>13</v>
      </c>
      <c r="AE118">
        <f t="shared" si="7"/>
        <v>113</v>
      </c>
      <c r="AF118" s="6">
        <f t="shared" si="8"/>
        <v>1.5221238938053097</v>
      </c>
      <c r="AG118">
        <f t="shared" si="9"/>
        <v>0.19</v>
      </c>
      <c r="AH118">
        <f t="shared" si="10"/>
        <v>2.0499999999999998</v>
      </c>
      <c r="AI118">
        <f t="shared" si="11"/>
        <v>0.25</v>
      </c>
      <c r="AJ118">
        <f t="shared" si="12"/>
        <v>1.2699999999999998</v>
      </c>
      <c r="AK118" s="7">
        <f t="shared" si="13"/>
        <v>1.0799999999999998</v>
      </c>
    </row>
    <row r="119" spans="1:37" x14ac:dyDescent="0.2">
      <c r="A119" s="1">
        <v>44957</v>
      </c>
      <c r="B119" s="11">
        <v>30367393680141</v>
      </c>
      <c r="C119" t="s">
        <v>1027</v>
      </c>
      <c r="D119" t="s">
        <v>1028</v>
      </c>
      <c r="E119" s="11">
        <v>9781250828675</v>
      </c>
      <c r="F119" t="s">
        <v>1029</v>
      </c>
      <c r="G119" t="s">
        <v>1030</v>
      </c>
      <c r="H119" t="s">
        <v>1031</v>
      </c>
      <c r="I119">
        <v>1</v>
      </c>
      <c r="J119" t="s">
        <v>184</v>
      </c>
      <c r="K119" t="s">
        <v>176</v>
      </c>
      <c r="L119">
        <v>2.29</v>
      </c>
      <c r="M119" t="s">
        <v>36</v>
      </c>
      <c r="N119">
        <v>1.99</v>
      </c>
      <c r="O119" t="s">
        <v>36</v>
      </c>
      <c r="P119">
        <v>1.72</v>
      </c>
      <c r="Q119" t="s">
        <v>37</v>
      </c>
      <c r="R119">
        <v>1.5</v>
      </c>
      <c r="S119" t="s">
        <v>37</v>
      </c>
      <c r="T119">
        <v>0.22</v>
      </c>
      <c r="U119" t="s">
        <v>37</v>
      </c>
      <c r="V119" t="s">
        <v>611</v>
      </c>
      <c r="W119" t="s">
        <v>76</v>
      </c>
      <c r="X119" t="s">
        <v>40</v>
      </c>
      <c r="Y119" t="s">
        <v>1032</v>
      </c>
      <c r="Z119">
        <v>1.05</v>
      </c>
      <c r="AA119" t="s">
        <v>37</v>
      </c>
      <c r="AB119">
        <v>0.22</v>
      </c>
      <c r="AC119" t="s">
        <v>37</v>
      </c>
      <c r="AD119" s="5">
        <f>VLOOKUP(LEFT(Y119,1),Sheet1!$A$4:$C$21,3,FALSE)</f>
        <v>13</v>
      </c>
      <c r="AE119">
        <f t="shared" si="7"/>
        <v>113</v>
      </c>
      <c r="AF119" s="6">
        <f t="shared" si="8"/>
        <v>1.5221238938053097</v>
      </c>
      <c r="AG119">
        <f t="shared" si="9"/>
        <v>0.19</v>
      </c>
      <c r="AH119">
        <f t="shared" si="10"/>
        <v>2.0499999999999998</v>
      </c>
      <c r="AI119">
        <f t="shared" si="11"/>
        <v>0.25</v>
      </c>
      <c r="AJ119">
        <f t="shared" si="12"/>
        <v>1.2699999999999998</v>
      </c>
      <c r="AK119" s="7">
        <f t="shared" si="13"/>
        <v>1.0799999999999998</v>
      </c>
    </row>
    <row r="120" spans="1:37" x14ac:dyDescent="0.2">
      <c r="A120" s="1">
        <v>44957</v>
      </c>
      <c r="B120" s="11">
        <v>30367403881141</v>
      </c>
      <c r="C120" t="s">
        <v>1033</v>
      </c>
      <c r="D120" t="s">
        <v>1034</v>
      </c>
      <c r="E120" s="11">
        <v>9781250835406</v>
      </c>
      <c r="F120" t="s">
        <v>1035</v>
      </c>
      <c r="G120" t="s">
        <v>1036</v>
      </c>
      <c r="H120" t="s">
        <v>1037</v>
      </c>
      <c r="I120">
        <v>1</v>
      </c>
      <c r="J120" t="s">
        <v>184</v>
      </c>
      <c r="K120" t="s">
        <v>176</v>
      </c>
      <c r="L120">
        <v>2.29</v>
      </c>
      <c r="M120" t="s">
        <v>36</v>
      </c>
      <c r="N120">
        <v>1.99</v>
      </c>
      <c r="O120" t="s">
        <v>36</v>
      </c>
      <c r="P120">
        <v>1.72</v>
      </c>
      <c r="Q120" t="s">
        <v>37</v>
      </c>
      <c r="R120">
        <v>1.5</v>
      </c>
      <c r="S120" t="s">
        <v>37</v>
      </c>
      <c r="T120">
        <v>0.22</v>
      </c>
      <c r="U120" t="s">
        <v>37</v>
      </c>
      <c r="V120" t="s">
        <v>611</v>
      </c>
      <c r="W120" t="s">
        <v>76</v>
      </c>
      <c r="X120" t="s">
        <v>40</v>
      </c>
      <c r="Y120" t="s">
        <v>1032</v>
      </c>
      <c r="Z120">
        <v>1.05</v>
      </c>
      <c r="AA120" t="s">
        <v>37</v>
      </c>
      <c r="AB120">
        <v>0.22</v>
      </c>
      <c r="AC120" t="s">
        <v>37</v>
      </c>
      <c r="AD120" s="5">
        <f>VLOOKUP(LEFT(Y120,1),Sheet1!$A$4:$C$21,3,FALSE)</f>
        <v>13</v>
      </c>
      <c r="AE120">
        <f t="shared" si="7"/>
        <v>113</v>
      </c>
      <c r="AF120" s="6">
        <f t="shared" si="8"/>
        <v>1.5221238938053097</v>
      </c>
      <c r="AG120">
        <f t="shared" si="9"/>
        <v>0.19</v>
      </c>
      <c r="AH120">
        <f t="shared" si="10"/>
        <v>2.0499999999999998</v>
      </c>
      <c r="AI120">
        <f t="shared" si="11"/>
        <v>0.25</v>
      </c>
      <c r="AJ120">
        <f t="shared" si="12"/>
        <v>1.2699999999999998</v>
      </c>
      <c r="AK120" s="7">
        <f t="shared" si="13"/>
        <v>1.0799999999999998</v>
      </c>
    </row>
    <row r="121" spans="1:37" x14ac:dyDescent="0.2">
      <c r="A121" s="1">
        <v>44957</v>
      </c>
      <c r="B121" s="11">
        <v>30368379318141</v>
      </c>
      <c r="C121" t="s">
        <v>1149</v>
      </c>
      <c r="D121" t="s">
        <v>1150</v>
      </c>
      <c r="E121" s="11">
        <v>9781429959810</v>
      </c>
      <c r="F121" t="s">
        <v>942</v>
      </c>
      <c r="G121" t="s">
        <v>943</v>
      </c>
      <c r="H121" t="s">
        <v>298</v>
      </c>
      <c r="I121">
        <v>1</v>
      </c>
      <c r="J121" t="s">
        <v>184</v>
      </c>
      <c r="K121" t="s">
        <v>176</v>
      </c>
      <c r="L121">
        <v>2.29</v>
      </c>
      <c r="M121" t="s">
        <v>36</v>
      </c>
      <c r="N121">
        <v>1.99</v>
      </c>
      <c r="O121" t="s">
        <v>36</v>
      </c>
      <c r="P121">
        <v>1.72</v>
      </c>
      <c r="Q121" t="s">
        <v>37</v>
      </c>
      <c r="R121">
        <v>1.5</v>
      </c>
      <c r="S121" t="s">
        <v>37</v>
      </c>
      <c r="T121">
        <v>0.22</v>
      </c>
      <c r="U121" t="s">
        <v>37</v>
      </c>
      <c r="V121" t="s">
        <v>322</v>
      </c>
      <c r="W121" t="s">
        <v>76</v>
      </c>
      <c r="X121" t="s">
        <v>40</v>
      </c>
      <c r="Y121" t="s">
        <v>1151</v>
      </c>
      <c r="Z121">
        <v>1.05</v>
      </c>
      <c r="AA121" t="s">
        <v>37</v>
      </c>
      <c r="AB121">
        <v>0.22</v>
      </c>
      <c r="AC121" t="s">
        <v>37</v>
      </c>
      <c r="AD121" s="5">
        <f>VLOOKUP(LEFT(Y121,1),Sheet1!$A$4:$C$21,3,FALSE)</f>
        <v>13</v>
      </c>
      <c r="AE121">
        <f t="shared" si="7"/>
        <v>113</v>
      </c>
      <c r="AF121" s="6">
        <f t="shared" si="8"/>
        <v>1.5221238938053097</v>
      </c>
      <c r="AG121">
        <f t="shared" si="9"/>
        <v>0.19</v>
      </c>
      <c r="AH121">
        <f t="shared" si="10"/>
        <v>2.0499999999999998</v>
      </c>
      <c r="AI121">
        <f t="shared" si="11"/>
        <v>0.25</v>
      </c>
      <c r="AJ121">
        <f t="shared" si="12"/>
        <v>1.2699999999999998</v>
      </c>
      <c r="AK121" s="7">
        <f t="shared" si="13"/>
        <v>1.0799999999999998</v>
      </c>
    </row>
    <row r="122" spans="1:37" x14ac:dyDescent="0.2">
      <c r="A122" s="1">
        <v>44957</v>
      </c>
      <c r="B122" s="11">
        <v>30380673755141</v>
      </c>
      <c r="C122" t="s">
        <v>1622</v>
      </c>
      <c r="D122" t="s">
        <v>1623</v>
      </c>
      <c r="E122" s="11">
        <v>9781250141286</v>
      </c>
      <c r="F122" t="s">
        <v>845</v>
      </c>
      <c r="G122" t="s">
        <v>846</v>
      </c>
      <c r="H122" t="s">
        <v>197</v>
      </c>
      <c r="I122">
        <v>1</v>
      </c>
      <c r="J122" t="s">
        <v>184</v>
      </c>
      <c r="K122" t="s">
        <v>176</v>
      </c>
      <c r="L122">
        <v>2.29</v>
      </c>
      <c r="M122" t="s">
        <v>36</v>
      </c>
      <c r="N122">
        <v>1.99</v>
      </c>
      <c r="O122" t="s">
        <v>36</v>
      </c>
      <c r="P122">
        <v>1.72</v>
      </c>
      <c r="Q122" t="s">
        <v>37</v>
      </c>
      <c r="R122">
        <v>1.5</v>
      </c>
      <c r="S122" t="s">
        <v>37</v>
      </c>
      <c r="T122">
        <v>0.22</v>
      </c>
      <c r="U122" t="s">
        <v>37</v>
      </c>
      <c r="V122" t="s">
        <v>1624</v>
      </c>
      <c r="W122" t="s">
        <v>76</v>
      </c>
      <c r="X122" t="s">
        <v>40</v>
      </c>
      <c r="Y122" t="s">
        <v>1625</v>
      </c>
      <c r="Z122">
        <v>1.05</v>
      </c>
      <c r="AA122" t="s">
        <v>37</v>
      </c>
      <c r="AB122">
        <v>0.22</v>
      </c>
      <c r="AC122" t="s">
        <v>37</v>
      </c>
      <c r="AD122" s="5">
        <f>VLOOKUP(LEFT(Y122,1),Sheet1!$A$4:$C$21,3,FALSE)</f>
        <v>13</v>
      </c>
      <c r="AE122">
        <f t="shared" si="7"/>
        <v>113</v>
      </c>
      <c r="AF122" s="6">
        <f t="shared" si="8"/>
        <v>1.5221238938053097</v>
      </c>
      <c r="AG122">
        <f t="shared" si="9"/>
        <v>0.19</v>
      </c>
      <c r="AH122">
        <f t="shared" si="10"/>
        <v>2.0499999999999998</v>
      </c>
      <c r="AI122">
        <f t="shared" si="11"/>
        <v>0.25</v>
      </c>
      <c r="AJ122">
        <f t="shared" si="12"/>
        <v>1.2699999999999998</v>
      </c>
      <c r="AK122" s="7">
        <f t="shared" si="13"/>
        <v>1.0799999999999998</v>
      </c>
    </row>
    <row r="123" spans="1:37" x14ac:dyDescent="0.2">
      <c r="A123" s="1">
        <v>44957</v>
      </c>
      <c r="B123" s="11">
        <v>30393646965141</v>
      </c>
      <c r="C123" t="s">
        <v>2069</v>
      </c>
      <c r="D123" t="s">
        <v>2070</v>
      </c>
      <c r="E123" s="11">
        <v>9781429959810</v>
      </c>
      <c r="F123" t="s">
        <v>942</v>
      </c>
      <c r="G123" t="s">
        <v>943</v>
      </c>
      <c r="H123" t="s">
        <v>298</v>
      </c>
      <c r="I123">
        <v>1</v>
      </c>
      <c r="J123" t="s">
        <v>184</v>
      </c>
      <c r="K123" t="s">
        <v>176</v>
      </c>
      <c r="L123">
        <v>2.29</v>
      </c>
      <c r="M123" t="s">
        <v>36</v>
      </c>
      <c r="N123">
        <v>1.99</v>
      </c>
      <c r="O123" t="s">
        <v>36</v>
      </c>
      <c r="P123">
        <v>1.72</v>
      </c>
      <c r="Q123" t="s">
        <v>37</v>
      </c>
      <c r="R123">
        <v>1.5</v>
      </c>
      <c r="S123" t="s">
        <v>37</v>
      </c>
      <c r="T123">
        <v>0.22</v>
      </c>
      <c r="U123" t="s">
        <v>37</v>
      </c>
      <c r="V123" t="s">
        <v>272</v>
      </c>
      <c r="W123" t="s">
        <v>199</v>
      </c>
      <c r="X123" t="s">
        <v>40</v>
      </c>
      <c r="Y123" t="s">
        <v>2071</v>
      </c>
      <c r="Z123">
        <v>1.05</v>
      </c>
      <c r="AA123" t="s">
        <v>37</v>
      </c>
      <c r="AB123">
        <v>0.22</v>
      </c>
      <c r="AC123" t="s">
        <v>37</v>
      </c>
      <c r="AD123" s="5">
        <f>VLOOKUP(LEFT(Y123,1),Sheet1!$A$4:$C$21,3,FALSE)</f>
        <v>13</v>
      </c>
      <c r="AE123">
        <f t="shared" si="7"/>
        <v>113</v>
      </c>
      <c r="AF123" s="6">
        <f t="shared" si="8"/>
        <v>1.5221238938053097</v>
      </c>
      <c r="AG123">
        <f t="shared" si="9"/>
        <v>0.19</v>
      </c>
      <c r="AH123">
        <f t="shared" si="10"/>
        <v>2.0499999999999998</v>
      </c>
      <c r="AI123">
        <f t="shared" si="11"/>
        <v>0.25</v>
      </c>
      <c r="AJ123">
        <f t="shared" si="12"/>
        <v>1.2699999999999998</v>
      </c>
      <c r="AK123" s="7">
        <f t="shared" si="13"/>
        <v>1.0799999999999998</v>
      </c>
    </row>
    <row r="124" spans="1:37" x14ac:dyDescent="0.2">
      <c r="A124" s="1">
        <v>44957</v>
      </c>
      <c r="B124" s="11">
        <v>30426151594141</v>
      </c>
      <c r="C124" t="s">
        <v>2922</v>
      </c>
      <c r="D124" t="s">
        <v>2923</v>
      </c>
      <c r="E124" s="11">
        <v>9781682815854</v>
      </c>
      <c r="F124" t="s">
        <v>2548</v>
      </c>
      <c r="G124" t="s">
        <v>2549</v>
      </c>
      <c r="H124" t="s">
        <v>2550</v>
      </c>
      <c r="I124">
        <v>1</v>
      </c>
      <c r="J124" t="s">
        <v>184</v>
      </c>
      <c r="K124" t="s">
        <v>176</v>
      </c>
      <c r="L124">
        <v>2.29</v>
      </c>
      <c r="M124" t="s">
        <v>36</v>
      </c>
      <c r="N124">
        <v>1.99</v>
      </c>
      <c r="O124" t="s">
        <v>36</v>
      </c>
      <c r="P124">
        <v>1.72</v>
      </c>
      <c r="Q124" t="s">
        <v>37</v>
      </c>
      <c r="R124">
        <v>1.5</v>
      </c>
      <c r="S124" t="s">
        <v>37</v>
      </c>
      <c r="T124">
        <v>0.22</v>
      </c>
      <c r="U124" t="s">
        <v>37</v>
      </c>
      <c r="V124" t="s">
        <v>2924</v>
      </c>
      <c r="W124" t="s">
        <v>2874</v>
      </c>
      <c r="X124" t="s">
        <v>40</v>
      </c>
      <c r="Y124" t="s">
        <v>2925</v>
      </c>
      <c r="Z124">
        <v>1.05</v>
      </c>
      <c r="AA124" t="s">
        <v>37</v>
      </c>
      <c r="AB124">
        <v>0.22</v>
      </c>
      <c r="AC124" t="s">
        <v>37</v>
      </c>
      <c r="AD124" s="5">
        <f>VLOOKUP(LEFT(Y124,1),Sheet1!$A$4:$C$21,3,FALSE)</f>
        <v>13</v>
      </c>
      <c r="AE124">
        <f t="shared" si="7"/>
        <v>113</v>
      </c>
      <c r="AF124" s="6">
        <f t="shared" si="8"/>
        <v>1.5221238938053097</v>
      </c>
      <c r="AG124">
        <f t="shared" si="9"/>
        <v>0.19</v>
      </c>
      <c r="AH124">
        <f t="shared" si="10"/>
        <v>2.0499999999999998</v>
      </c>
      <c r="AI124">
        <f t="shared" si="11"/>
        <v>0.25</v>
      </c>
      <c r="AJ124">
        <f t="shared" si="12"/>
        <v>1.2699999999999998</v>
      </c>
      <c r="AK124" s="7">
        <f t="shared" si="13"/>
        <v>1.0799999999999998</v>
      </c>
    </row>
    <row r="125" spans="1:37" x14ac:dyDescent="0.2">
      <c r="A125" s="1">
        <v>44957</v>
      </c>
      <c r="B125" s="11">
        <v>30427562433141</v>
      </c>
      <c r="C125" t="s">
        <v>2979</v>
      </c>
      <c r="D125" t="s">
        <v>2980</v>
      </c>
      <c r="E125" s="11">
        <v>9781429959810</v>
      </c>
      <c r="F125" t="s">
        <v>942</v>
      </c>
      <c r="G125" t="s">
        <v>943</v>
      </c>
      <c r="H125" t="s">
        <v>298</v>
      </c>
      <c r="I125">
        <v>1</v>
      </c>
      <c r="J125" t="s">
        <v>184</v>
      </c>
      <c r="K125" t="s">
        <v>176</v>
      </c>
      <c r="L125">
        <v>2.29</v>
      </c>
      <c r="M125" t="s">
        <v>36</v>
      </c>
      <c r="N125">
        <v>1.99</v>
      </c>
      <c r="O125" t="s">
        <v>36</v>
      </c>
      <c r="P125">
        <v>1.72</v>
      </c>
      <c r="Q125" t="s">
        <v>37</v>
      </c>
      <c r="R125">
        <v>1.5</v>
      </c>
      <c r="S125" t="s">
        <v>37</v>
      </c>
      <c r="T125">
        <v>0.22</v>
      </c>
      <c r="U125" t="s">
        <v>37</v>
      </c>
      <c r="V125" t="s">
        <v>122</v>
      </c>
      <c r="W125" t="s">
        <v>199</v>
      </c>
      <c r="X125" t="s">
        <v>40</v>
      </c>
      <c r="Y125" t="s">
        <v>2981</v>
      </c>
      <c r="Z125">
        <v>1.05</v>
      </c>
      <c r="AA125" t="s">
        <v>37</v>
      </c>
      <c r="AB125">
        <v>0.22</v>
      </c>
      <c r="AC125" t="s">
        <v>37</v>
      </c>
      <c r="AD125" s="5">
        <f>VLOOKUP(LEFT(Y125,1),Sheet1!$A$4:$C$21,3,FALSE)</f>
        <v>13</v>
      </c>
      <c r="AE125">
        <f t="shared" si="7"/>
        <v>113</v>
      </c>
      <c r="AF125" s="6">
        <f t="shared" si="8"/>
        <v>1.5221238938053097</v>
      </c>
      <c r="AG125">
        <f t="shared" si="9"/>
        <v>0.19</v>
      </c>
      <c r="AH125">
        <f t="shared" si="10"/>
        <v>2.0499999999999998</v>
      </c>
      <c r="AI125">
        <f t="shared" si="11"/>
        <v>0.25</v>
      </c>
      <c r="AJ125">
        <f t="shared" si="12"/>
        <v>1.2699999999999998</v>
      </c>
      <c r="AK125" s="7">
        <f t="shared" si="13"/>
        <v>1.0799999999999998</v>
      </c>
    </row>
    <row r="126" spans="1:37" x14ac:dyDescent="0.2">
      <c r="A126" s="1">
        <v>44957</v>
      </c>
      <c r="B126" s="11">
        <v>30427882493141</v>
      </c>
      <c r="C126" t="s">
        <v>3013</v>
      </c>
      <c r="D126" t="s">
        <v>3014</v>
      </c>
      <c r="E126" s="11">
        <v>9781429959810</v>
      </c>
      <c r="F126" t="s">
        <v>942</v>
      </c>
      <c r="G126" t="s">
        <v>943</v>
      </c>
      <c r="H126" t="s">
        <v>298</v>
      </c>
      <c r="I126">
        <v>1</v>
      </c>
      <c r="J126" t="s">
        <v>184</v>
      </c>
      <c r="K126" t="s">
        <v>176</v>
      </c>
      <c r="L126">
        <v>2.29</v>
      </c>
      <c r="M126" t="s">
        <v>36</v>
      </c>
      <c r="N126">
        <v>1.99</v>
      </c>
      <c r="O126" t="s">
        <v>36</v>
      </c>
      <c r="P126">
        <v>1.72</v>
      </c>
      <c r="Q126" t="s">
        <v>37</v>
      </c>
      <c r="R126">
        <v>1.5</v>
      </c>
      <c r="S126" t="s">
        <v>37</v>
      </c>
      <c r="T126">
        <v>0.22</v>
      </c>
      <c r="U126" t="s">
        <v>37</v>
      </c>
      <c r="V126" t="s">
        <v>122</v>
      </c>
      <c r="W126" t="s">
        <v>199</v>
      </c>
      <c r="X126" t="s">
        <v>40</v>
      </c>
      <c r="Y126" t="s">
        <v>3015</v>
      </c>
      <c r="Z126">
        <v>1.05</v>
      </c>
      <c r="AA126" t="s">
        <v>37</v>
      </c>
      <c r="AB126">
        <v>0.22</v>
      </c>
      <c r="AC126" t="s">
        <v>37</v>
      </c>
      <c r="AD126" s="5">
        <f>VLOOKUP(LEFT(Y126,1),Sheet1!$A$4:$C$21,3,FALSE)</f>
        <v>13</v>
      </c>
      <c r="AE126">
        <f t="shared" si="7"/>
        <v>113</v>
      </c>
      <c r="AF126" s="6">
        <f t="shared" si="8"/>
        <v>1.5221238938053097</v>
      </c>
      <c r="AG126">
        <f t="shared" si="9"/>
        <v>0.19</v>
      </c>
      <c r="AH126">
        <f t="shared" si="10"/>
        <v>2.0499999999999998</v>
      </c>
      <c r="AI126">
        <f t="shared" si="11"/>
        <v>0.25</v>
      </c>
      <c r="AJ126">
        <f t="shared" si="12"/>
        <v>1.2699999999999998</v>
      </c>
      <c r="AK126" s="7">
        <f t="shared" si="13"/>
        <v>1.0799999999999998</v>
      </c>
    </row>
    <row r="127" spans="1:37" x14ac:dyDescent="0.2">
      <c r="A127" s="1">
        <v>44957</v>
      </c>
      <c r="B127" s="11">
        <v>30428964895141</v>
      </c>
      <c r="C127" t="s">
        <v>3065</v>
      </c>
      <c r="D127" t="s">
        <v>3066</v>
      </c>
      <c r="E127" s="11">
        <v>9781429959810</v>
      </c>
      <c r="F127" t="s">
        <v>942</v>
      </c>
      <c r="G127" t="s">
        <v>943</v>
      </c>
      <c r="H127" t="s">
        <v>298</v>
      </c>
      <c r="I127">
        <v>1</v>
      </c>
      <c r="J127" t="s">
        <v>184</v>
      </c>
      <c r="K127" t="s">
        <v>176</v>
      </c>
      <c r="L127">
        <v>2.29</v>
      </c>
      <c r="M127" t="s">
        <v>36</v>
      </c>
      <c r="N127">
        <v>1.99</v>
      </c>
      <c r="O127" t="s">
        <v>36</v>
      </c>
      <c r="P127">
        <v>1.72</v>
      </c>
      <c r="Q127" t="s">
        <v>37</v>
      </c>
      <c r="R127">
        <v>1.5</v>
      </c>
      <c r="S127" t="s">
        <v>37</v>
      </c>
      <c r="T127">
        <v>0.22</v>
      </c>
      <c r="U127" t="s">
        <v>37</v>
      </c>
      <c r="V127" t="s">
        <v>3067</v>
      </c>
      <c r="W127" t="s">
        <v>228</v>
      </c>
      <c r="X127" t="s">
        <v>40</v>
      </c>
      <c r="Y127" t="s">
        <v>3068</v>
      </c>
      <c r="Z127">
        <v>1.05</v>
      </c>
      <c r="AA127" t="s">
        <v>37</v>
      </c>
      <c r="AB127">
        <v>0.22</v>
      </c>
      <c r="AC127" t="s">
        <v>37</v>
      </c>
      <c r="AD127" s="5">
        <f>VLOOKUP(LEFT(Y127,1),Sheet1!$A$4:$C$21,3,FALSE)</f>
        <v>15</v>
      </c>
      <c r="AE127">
        <f t="shared" si="7"/>
        <v>115</v>
      </c>
      <c r="AF127" s="6">
        <f t="shared" si="8"/>
        <v>1.4956521739130435</v>
      </c>
      <c r="AG127">
        <f t="shared" si="9"/>
        <v>0.22</v>
      </c>
      <c r="AH127">
        <f t="shared" si="10"/>
        <v>2.0099999999999998</v>
      </c>
      <c r="AI127">
        <f t="shared" si="11"/>
        <v>0.28999999999999998</v>
      </c>
      <c r="AJ127">
        <f t="shared" si="12"/>
        <v>1.2699999999999998</v>
      </c>
      <c r="AK127" s="7">
        <f t="shared" si="13"/>
        <v>1.0499999999999998</v>
      </c>
    </row>
    <row r="128" spans="1:37" x14ac:dyDescent="0.2">
      <c r="A128" s="1">
        <v>44957</v>
      </c>
      <c r="B128" s="11">
        <v>30429254233141</v>
      </c>
      <c r="C128" t="s">
        <v>3099</v>
      </c>
      <c r="D128" t="s">
        <v>3100</v>
      </c>
      <c r="E128" s="11">
        <v>9781429959810</v>
      </c>
      <c r="F128" t="s">
        <v>942</v>
      </c>
      <c r="G128" t="s">
        <v>943</v>
      </c>
      <c r="H128" t="s">
        <v>298</v>
      </c>
      <c r="I128">
        <v>1</v>
      </c>
      <c r="J128" t="s">
        <v>184</v>
      </c>
      <c r="K128" t="s">
        <v>176</v>
      </c>
      <c r="L128">
        <v>2.29</v>
      </c>
      <c r="M128" t="s">
        <v>36</v>
      </c>
      <c r="N128">
        <v>1.99</v>
      </c>
      <c r="O128" t="s">
        <v>36</v>
      </c>
      <c r="P128">
        <v>1.72</v>
      </c>
      <c r="Q128" t="s">
        <v>37</v>
      </c>
      <c r="R128">
        <v>1.5</v>
      </c>
      <c r="S128" t="s">
        <v>37</v>
      </c>
      <c r="T128">
        <v>0.22</v>
      </c>
      <c r="U128" t="s">
        <v>37</v>
      </c>
      <c r="V128" t="s">
        <v>3101</v>
      </c>
      <c r="W128" t="s">
        <v>414</v>
      </c>
      <c r="X128" t="s">
        <v>40</v>
      </c>
      <c r="Y128" t="s">
        <v>3102</v>
      </c>
      <c r="Z128">
        <v>1.05</v>
      </c>
      <c r="AA128" t="s">
        <v>37</v>
      </c>
      <c r="AB128">
        <v>0.22</v>
      </c>
      <c r="AC128" t="s">
        <v>37</v>
      </c>
      <c r="AD128" s="5">
        <f>VLOOKUP(LEFT(Y128,1),Sheet1!$A$4:$C$21,3,FALSE)</f>
        <v>15</v>
      </c>
      <c r="AE128">
        <f t="shared" si="7"/>
        <v>115</v>
      </c>
      <c r="AF128" s="6">
        <f t="shared" si="8"/>
        <v>1.4956521739130435</v>
      </c>
      <c r="AG128">
        <f t="shared" si="9"/>
        <v>0.22</v>
      </c>
      <c r="AH128">
        <f t="shared" si="10"/>
        <v>2.0099999999999998</v>
      </c>
      <c r="AI128">
        <f t="shared" si="11"/>
        <v>0.28999999999999998</v>
      </c>
      <c r="AJ128">
        <f t="shared" si="12"/>
        <v>1.2699999999999998</v>
      </c>
      <c r="AK128" s="7">
        <f t="shared" si="13"/>
        <v>1.0499999999999998</v>
      </c>
    </row>
    <row r="129" spans="1:37" x14ac:dyDescent="0.2">
      <c r="A129" s="1">
        <v>44957</v>
      </c>
      <c r="B129" s="11">
        <v>30436057954141</v>
      </c>
      <c r="C129" t="s">
        <v>3310</v>
      </c>
      <c r="D129" t="s">
        <v>3311</v>
      </c>
      <c r="E129" s="11">
        <v>9781429911658</v>
      </c>
      <c r="F129" t="s">
        <v>3312</v>
      </c>
      <c r="G129" t="s">
        <v>3313</v>
      </c>
      <c r="H129" t="s">
        <v>46</v>
      </c>
      <c r="I129">
        <v>1</v>
      </c>
      <c r="J129" t="s">
        <v>184</v>
      </c>
      <c r="K129" t="s">
        <v>176</v>
      </c>
      <c r="L129">
        <v>2.29</v>
      </c>
      <c r="M129" t="s">
        <v>36</v>
      </c>
      <c r="N129">
        <v>1.99</v>
      </c>
      <c r="O129" t="s">
        <v>36</v>
      </c>
      <c r="P129">
        <v>1.74</v>
      </c>
      <c r="Q129" t="s">
        <v>37</v>
      </c>
      <c r="R129">
        <v>1.51</v>
      </c>
      <c r="S129" t="s">
        <v>37</v>
      </c>
      <c r="T129">
        <v>0.23</v>
      </c>
      <c r="U129" t="s">
        <v>37</v>
      </c>
      <c r="V129" t="s">
        <v>376</v>
      </c>
      <c r="W129" t="s">
        <v>377</v>
      </c>
      <c r="X129" t="s">
        <v>40</v>
      </c>
      <c r="Y129" t="s">
        <v>3314</v>
      </c>
      <c r="Z129">
        <v>1.06</v>
      </c>
      <c r="AA129" t="s">
        <v>37</v>
      </c>
      <c r="AB129">
        <v>0.23</v>
      </c>
      <c r="AC129" t="s">
        <v>37</v>
      </c>
      <c r="AD129" s="5">
        <f>VLOOKUP(LEFT(Y129,1),Sheet1!$A$4:$C$21,3,FALSE)</f>
        <v>5</v>
      </c>
      <c r="AE129">
        <f t="shared" si="7"/>
        <v>105</v>
      </c>
      <c r="AF129" s="6">
        <f t="shared" si="8"/>
        <v>1.657142857142857</v>
      </c>
      <c r="AG129">
        <f t="shared" si="9"/>
        <v>0.08</v>
      </c>
      <c r="AH129">
        <f t="shared" si="10"/>
        <v>2.23</v>
      </c>
      <c r="AI129">
        <f t="shared" si="11"/>
        <v>0.1</v>
      </c>
      <c r="AJ129">
        <f t="shared" si="12"/>
        <v>1.2869999999999999</v>
      </c>
      <c r="AK129" s="7">
        <f t="shared" si="13"/>
        <v>1.2069999999999999</v>
      </c>
    </row>
    <row r="130" spans="1:37" x14ac:dyDescent="0.2">
      <c r="A130" s="1">
        <v>44957</v>
      </c>
      <c r="B130" s="11">
        <v>30436347128141</v>
      </c>
      <c r="C130" t="s">
        <v>3321</v>
      </c>
      <c r="D130" t="s">
        <v>3322</v>
      </c>
      <c r="E130" s="11">
        <v>9781429911658</v>
      </c>
      <c r="F130" t="s">
        <v>3312</v>
      </c>
      <c r="G130" t="s">
        <v>3313</v>
      </c>
      <c r="H130" t="s">
        <v>46</v>
      </c>
      <c r="I130">
        <v>1</v>
      </c>
      <c r="J130" t="s">
        <v>184</v>
      </c>
      <c r="K130" t="s">
        <v>176</v>
      </c>
      <c r="L130">
        <v>2.29</v>
      </c>
      <c r="M130" t="s">
        <v>36</v>
      </c>
      <c r="N130">
        <v>1.99</v>
      </c>
      <c r="O130" t="s">
        <v>36</v>
      </c>
      <c r="P130">
        <v>1.74</v>
      </c>
      <c r="Q130" t="s">
        <v>37</v>
      </c>
      <c r="R130">
        <v>1.51</v>
      </c>
      <c r="S130" t="s">
        <v>37</v>
      </c>
      <c r="T130">
        <v>0.23</v>
      </c>
      <c r="U130" t="s">
        <v>37</v>
      </c>
      <c r="V130" t="s">
        <v>3323</v>
      </c>
      <c r="W130" t="s">
        <v>101</v>
      </c>
      <c r="X130" t="s">
        <v>40</v>
      </c>
      <c r="Y130" t="s">
        <v>3324</v>
      </c>
      <c r="Z130">
        <v>1.06</v>
      </c>
      <c r="AA130" t="s">
        <v>37</v>
      </c>
      <c r="AB130">
        <v>0.23</v>
      </c>
      <c r="AC130" t="s">
        <v>37</v>
      </c>
      <c r="AD130" s="5">
        <f>VLOOKUP(LEFT(Y130,1),Sheet1!$A$4:$C$21,3,FALSE)</f>
        <v>5</v>
      </c>
      <c r="AE130">
        <f t="shared" ref="AE130:AE193" si="14">AD130+100</f>
        <v>105</v>
      </c>
      <c r="AF130" s="6">
        <f t="shared" ref="AF130:AF193" si="15">((P130/AE130)*100)*ABS(I130)</f>
        <v>1.657142857142857</v>
      </c>
      <c r="AG130">
        <f t="shared" ref="AG130:AG193" si="16">(TRUNC((AF130*AD130/100),2))</f>
        <v>0.08</v>
      </c>
      <c r="AH130">
        <f t="shared" ref="AH130:AH193" si="17">TRUNC(AF130*1.3492,2)</f>
        <v>2.23</v>
      </c>
      <c r="AI130">
        <f t="shared" ref="AI130:AI193" si="18">TRUNC(AG130*
1.3492,2)</f>
        <v>0.1</v>
      </c>
      <c r="AJ130">
        <f t="shared" ref="AJ130:AJ193" si="19">((P130-T130)*0.7+T130)*ABS(I130)</f>
        <v>1.2869999999999999</v>
      </c>
      <c r="AK130" s="7">
        <f t="shared" ref="AK130:AK193" si="20">IF(K130="REFUND",(-1*(AJ130-AG130)),(AJ130-AG130))</f>
        <v>1.2069999999999999</v>
      </c>
    </row>
    <row r="131" spans="1:37" x14ac:dyDescent="0.2">
      <c r="A131" s="1">
        <v>44957</v>
      </c>
      <c r="B131" s="11">
        <v>30440736492141</v>
      </c>
      <c r="C131" t="s">
        <v>3433</v>
      </c>
      <c r="D131" t="s">
        <v>3434</v>
      </c>
      <c r="E131" s="11">
        <v>9781429959810</v>
      </c>
      <c r="F131" t="s">
        <v>942</v>
      </c>
      <c r="G131" t="s">
        <v>943</v>
      </c>
      <c r="H131" t="s">
        <v>298</v>
      </c>
      <c r="I131">
        <v>1</v>
      </c>
      <c r="J131" t="s">
        <v>184</v>
      </c>
      <c r="K131" t="s">
        <v>176</v>
      </c>
      <c r="L131">
        <v>2.29</v>
      </c>
      <c r="M131" t="s">
        <v>36</v>
      </c>
      <c r="N131">
        <v>1.99</v>
      </c>
      <c r="O131" t="s">
        <v>36</v>
      </c>
      <c r="P131">
        <v>1.74</v>
      </c>
      <c r="Q131" t="s">
        <v>37</v>
      </c>
      <c r="R131">
        <v>1.51</v>
      </c>
      <c r="S131" t="s">
        <v>37</v>
      </c>
      <c r="T131">
        <v>0.23</v>
      </c>
      <c r="U131" t="s">
        <v>37</v>
      </c>
      <c r="V131" t="s">
        <v>47</v>
      </c>
      <c r="W131" t="s">
        <v>48</v>
      </c>
      <c r="X131" t="s">
        <v>40</v>
      </c>
      <c r="Y131" t="s">
        <v>3435</v>
      </c>
      <c r="Z131">
        <v>1.06</v>
      </c>
      <c r="AA131" t="s">
        <v>37</v>
      </c>
      <c r="AB131">
        <v>0.23</v>
      </c>
      <c r="AC131" t="s">
        <v>37</v>
      </c>
      <c r="AD131" s="5">
        <f>VLOOKUP(LEFT(Y131,1),Sheet1!$A$4:$C$21,3,FALSE)</f>
        <v>5</v>
      </c>
      <c r="AE131">
        <f t="shared" si="14"/>
        <v>105</v>
      </c>
      <c r="AF131" s="6">
        <f t="shared" si="15"/>
        <v>1.657142857142857</v>
      </c>
      <c r="AG131">
        <f t="shared" si="16"/>
        <v>0.08</v>
      </c>
      <c r="AH131">
        <f t="shared" si="17"/>
        <v>2.23</v>
      </c>
      <c r="AI131">
        <f t="shared" si="18"/>
        <v>0.1</v>
      </c>
      <c r="AJ131">
        <f t="shared" si="19"/>
        <v>1.2869999999999999</v>
      </c>
      <c r="AK131" s="7">
        <f t="shared" si="20"/>
        <v>1.2069999999999999</v>
      </c>
    </row>
    <row r="132" spans="1:37" x14ac:dyDescent="0.2">
      <c r="A132" s="1">
        <v>44957</v>
      </c>
      <c r="B132" s="11">
        <v>30452415858141</v>
      </c>
      <c r="C132" t="s">
        <v>3842</v>
      </c>
      <c r="D132" t="s">
        <v>3843</v>
      </c>
      <c r="E132" s="11">
        <v>9781429959810</v>
      </c>
      <c r="F132" t="s">
        <v>942</v>
      </c>
      <c r="G132" t="s">
        <v>943</v>
      </c>
      <c r="H132" t="s">
        <v>298</v>
      </c>
      <c r="I132">
        <v>1</v>
      </c>
      <c r="J132" t="s">
        <v>184</v>
      </c>
      <c r="K132" t="s">
        <v>176</v>
      </c>
      <c r="L132">
        <v>2.29</v>
      </c>
      <c r="M132" t="s">
        <v>36</v>
      </c>
      <c r="N132">
        <v>1.99</v>
      </c>
      <c r="O132" t="s">
        <v>36</v>
      </c>
      <c r="P132">
        <v>1.74</v>
      </c>
      <c r="Q132" t="s">
        <v>37</v>
      </c>
      <c r="R132">
        <v>1.51</v>
      </c>
      <c r="S132" t="s">
        <v>37</v>
      </c>
      <c r="T132">
        <v>0.23</v>
      </c>
      <c r="U132" t="s">
        <v>37</v>
      </c>
      <c r="V132" t="s">
        <v>441</v>
      </c>
      <c r="W132" t="s">
        <v>48</v>
      </c>
      <c r="X132" t="s">
        <v>40</v>
      </c>
      <c r="Y132" t="s">
        <v>3844</v>
      </c>
      <c r="Z132">
        <v>1.06</v>
      </c>
      <c r="AA132" t="s">
        <v>37</v>
      </c>
      <c r="AB132">
        <v>0.23</v>
      </c>
      <c r="AC132" t="s">
        <v>37</v>
      </c>
      <c r="AD132" s="5">
        <f>VLOOKUP(LEFT(Y132,1),Sheet1!$A$4:$C$21,3,FALSE)</f>
        <v>5</v>
      </c>
      <c r="AE132">
        <f t="shared" si="14"/>
        <v>105</v>
      </c>
      <c r="AF132" s="6">
        <f t="shared" si="15"/>
        <v>1.657142857142857</v>
      </c>
      <c r="AG132">
        <f t="shared" si="16"/>
        <v>0.08</v>
      </c>
      <c r="AH132">
        <f t="shared" si="17"/>
        <v>2.23</v>
      </c>
      <c r="AI132">
        <f t="shared" si="18"/>
        <v>0.1</v>
      </c>
      <c r="AJ132">
        <f t="shared" si="19"/>
        <v>1.2869999999999999</v>
      </c>
      <c r="AK132" s="7">
        <f t="shared" si="20"/>
        <v>1.2069999999999999</v>
      </c>
    </row>
    <row r="133" spans="1:37" x14ac:dyDescent="0.2">
      <c r="A133" s="1">
        <v>44957</v>
      </c>
      <c r="B133" s="11">
        <v>30496970651141</v>
      </c>
      <c r="C133" t="s">
        <v>4911</v>
      </c>
      <c r="D133" t="s">
        <v>4912</v>
      </c>
      <c r="E133" s="11">
        <v>9781250624710</v>
      </c>
      <c r="F133" t="s">
        <v>4794</v>
      </c>
      <c r="G133" t="s">
        <v>4795</v>
      </c>
      <c r="H133" t="s">
        <v>4796</v>
      </c>
      <c r="I133">
        <v>1</v>
      </c>
      <c r="J133" t="s">
        <v>184</v>
      </c>
      <c r="K133" t="s">
        <v>176</v>
      </c>
      <c r="L133">
        <v>2.29</v>
      </c>
      <c r="M133" t="s">
        <v>36</v>
      </c>
      <c r="N133">
        <v>1.99</v>
      </c>
      <c r="O133" t="s">
        <v>36</v>
      </c>
      <c r="P133">
        <v>1.74</v>
      </c>
      <c r="Q133" t="s">
        <v>37</v>
      </c>
      <c r="R133">
        <v>1.51</v>
      </c>
      <c r="S133" t="s">
        <v>37</v>
      </c>
      <c r="T133">
        <v>0.23</v>
      </c>
      <c r="U133" t="s">
        <v>37</v>
      </c>
      <c r="V133" t="s">
        <v>4435</v>
      </c>
      <c r="W133" t="s">
        <v>547</v>
      </c>
      <c r="X133" t="s">
        <v>40</v>
      </c>
      <c r="Y133" t="s">
        <v>4647</v>
      </c>
      <c r="Z133">
        <v>1.06</v>
      </c>
      <c r="AA133" t="s">
        <v>37</v>
      </c>
      <c r="AB133">
        <v>0.23</v>
      </c>
      <c r="AC133" t="s">
        <v>37</v>
      </c>
      <c r="AD133" s="5">
        <f>VLOOKUP(LEFT(Y133,1),Sheet1!$A$4:$C$21,3,FALSE)</f>
        <v>5</v>
      </c>
      <c r="AE133">
        <f t="shared" si="14"/>
        <v>105</v>
      </c>
      <c r="AF133" s="6">
        <f t="shared" si="15"/>
        <v>1.657142857142857</v>
      </c>
      <c r="AG133">
        <f t="shared" si="16"/>
        <v>0.08</v>
      </c>
      <c r="AH133">
        <f t="shared" si="17"/>
        <v>2.23</v>
      </c>
      <c r="AI133">
        <f t="shared" si="18"/>
        <v>0.1</v>
      </c>
      <c r="AJ133">
        <f t="shared" si="19"/>
        <v>1.2869999999999999</v>
      </c>
      <c r="AK133" s="7">
        <f t="shared" si="20"/>
        <v>1.2069999999999999</v>
      </c>
    </row>
    <row r="134" spans="1:37" x14ac:dyDescent="0.2">
      <c r="A134" s="1">
        <v>44957</v>
      </c>
      <c r="B134" s="11">
        <v>30562227378141</v>
      </c>
      <c r="C134" t="s">
        <v>6452</v>
      </c>
      <c r="D134" t="s">
        <v>6453</v>
      </c>
      <c r="E134" s="11">
        <v>9781250621153</v>
      </c>
      <c r="F134" t="s">
        <v>6454</v>
      </c>
      <c r="G134" t="s">
        <v>6455</v>
      </c>
      <c r="H134" t="s">
        <v>6456</v>
      </c>
      <c r="I134">
        <v>1</v>
      </c>
      <c r="J134" t="s">
        <v>184</v>
      </c>
      <c r="K134" t="s">
        <v>176</v>
      </c>
      <c r="L134">
        <v>2.29</v>
      </c>
      <c r="M134" t="s">
        <v>36</v>
      </c>
      <c r="N134">
        <v>1.99</v>
      </c>
      <c r="O134" t="s">
        <v>36</v>
      </c>
      <c r="P134">
        <v>1.74</v>
      </c>
      <c r="Q134" t="s">
        <v>37</v>
      </c>
      <c r="R134">
        <v>1.51</v>
      </c>
      <c r="S134" t="s">
        <v>37</v>
      </c>
      <c r="T134">
        <v>0.23</v>
      </c>
      <c r="U134" t="s">
        <v>37</v>
      </c>
      <c r="V134" t="s">
        <v>4435</v>
      </c>
      <c r="W134" t="s">
        <v>547</v>
      </c>
      <c r="X134" t="s">
        <v>40</v>
      </c>
      <c r="Y134" t="s">
        <v>4647</v>
      </c>
      <c r="Z134">
        <v>1.06</v>
      </c>
      <c r="AA134" t="s">
        <v>37</v>
      </c>
      <c r="AB134">
        <v>0.23</v>
      </c>
      <c r="AC134" t="s">
        <v>37</v>
      </c>
      <c r="AD134" s="5">
        <f>VLOOKUP(LEFT(Y134,1),Sheet1!$A$4:$C$21,3,FALSE)</f>
        <v>5</v>
      </c>
      <c r="AE134">
        <f t="shared" si="14"/>
        <v>105</v>
      </c>
      <c r="AF134" s="6">
        <f t="shared" si="15"/>
        <v>1.657142857142857</v>
      </c>
      <c r="AG134">
        <f t="shared" si="16"/>
        <v>0.08</v>
      </c>
      <c r="AH134">
        <f t="shared" si="17"/>
        <v>2.23</v>
      </c>
      <c r="AI134">
        <f t="shared" si="18"/>
        <v>0.1</v>
      </c>
      <c r="AJ134">
        <f t="shared" si="19"/>
        <v>1.2869999999999999</v>
      </c>
      <c r="AK134" s="7">
        <f t="shared" si="20"/>
        <v>1.2069999999999999</v>
      </c>
    </row>
    <row r="135" spans="1:37" x14ac:dyDescent="0.2">
      <c r="A135" s="1">
        <v>44957</v>
      </c>
      <c r="B135" s="11">
        <v>30448138764141</v>
      </c>
      <c r="C135" t="s">
        <v>3686</v>
      </c>
      <c r="D135" t="s">
        <v>3687</v>
      </c>
      <c r="E135" s="11">
        <v>9781429911658</v>
      </c>
      <c r="F135" t="s">
        <v>3312</v>
      </c>
      <c r="G135" t="s">
        <v>3313</v>
      </c>
      <c r="H135" t="s">
        <v>46</v>
      </c>
      <c r="I135">
        <v>1</v>
      </c>
      <c r="J135" t="s">
        <v>184</v>
      </c>
      <c r="K135" t="s">
        <v>176</v>
      </c>
      <c r="L135">
        <v>2.29</v>
      </c>
      <c r="M135" t="s">
        <v>36</v>
      </c>
      <c r="N135">
        <v>1.99</v>
      </c>
      <c r="O135" t="s">
        <v>36</v>
      </c>
      <c r="P135">
        <v>1.74</v>
      </c>
      <c r="Q135" t="s">
        <v>37</v>
      </c>
      <c r="R135">
        <v>1.51</v>
      </c>
      <c r="S135" t="s">
        <v>37</v>
      </c>
      <c r="T135">
        <v>0.23</v>
      </c>
      <c r="U135" t="s">
        <v>37</v>
      </c>
      <c r="V135" t="s">
        <v>122</v>
      </c>
      <c r="W135" t="s">
        <v>76</v>
      </c>
      <c r="X135" t="s">
        <v>40</v>
      </c>
      <c r="Y135" t="s">
        <v>3688</v>
      </c>
      <c r="Z135">
        <v>1.06</v>
      </c>
      <c r="AA135" t="s">
        <v>37</v>
      </c>
      <c r="AB135">
        <v>0.23</v>
      </c>
      <c r="AC135" t="s">
        <v>37</v>
      </c>
      <c r="AD135" s="5">
        <f>VLOOKUP(LEFT(Y135,1),Sheet1!$A$4:$C$21,3,FALSE)</f>
        <v>13</v>
      </c>
      <c r="AE135">
        <f t="shared" si="14"/>
        <v>113</v>
      </c>
      <c r="AF135" s="6">
        <f t="shared" si="15"/>
        <v>1.5398230088495575</v>
      </c>
      <c r="AG135">
        <f t="shared" si="16"/>
        <v>0.2</v>
      </c>
      <c r="AH135">
        <f t="shared" si="17"/>
        <v>2.0699999999999998</v>
      </c>
      <c r="AI135">
        <f t="shared" si="18"/>
        <v>0.26</v>
      </c>
      <c r="AJ135">
        <f t="shared" si="19"/>
        <v>1.2869999999999999</v>
      </c>
      <c r="AK135" s="7">
        <f t="shared" si="20"/>
        <v>1.087</v>
      </c>
    </row>
    <row r="136" spans="1:37" x14ac:dyDescent="0.2">
      <c r="A136" s="1">
        <v>44957</v>
      </c>
      <c r="B136" s="11">
        <v>30451078733141</v>
      </c>
      <c r="C136" t="s">
        <v>3753</v>
      </c>
      <c r="D136" t="s">
        <v>3754</v>
      </c>
      <c r="E136" s="11">
        <v>9781429911658</v>
      </c>
      <c r="F136" t="s">
        <v>3312</v>
      </c>
      <c r="G136" t="s">
        <v>3313</v>
      </c>
      <c r="H136" t="s">
        <v>46</v>
      </c>
      <c r="I136">
        <v>1</v>
      </c>
      <c r="J136" t="s">
        <v>184</v>
      </c>
      <c r="K136" t="s">
        <v>176</v>
      </c>
      <c r="L136">
        <v>2.29</v>
      </c>
      <c r="M136" t="s">
        <v>36</v>
      </c>
      <c r="N136">
        <v>1.99</v>
      </c>
      <c r="O136" t="s">
        <v>36</v>
      </c>
      <c r="P136">
        <v>1.74</v>
      </c>
      <c r="Q136" t="s">
        <v>37</v>
      </c>
      <c r="R136">
        <v>1.51</v>
      </c>
      <c r="S136" t="s">
        <v>37</v>
      </c>
      <c r="T136">
        <v>0.23</v>
      </c>
      <c r="U136" t="s">
        <v>37</v>
      </c>
      <c r="V136" t="s">
        <v>3755</v>
      </c>
      <c r="W136" t="s">
        <v>76</v>
      </c>
      <c r="X136" t="s">
        <v>40</v>
      </c>
      <c r="Y136" t="s">
        <v>3756</v>
      </c>
      <c r="Z136">
        <v>1.06</v>
      </c>
      <c r="AA136" t="s">
        <v>37</v>
      </c>
      <c r="AB136">
        <v>0.23</v>
      </c>
      <c r="AC136" t="s">
        <v>37</v>
      </c>
      <c r="AD136" s="5">
        <f>VLOOKUP(LEFT(Y136,1),Sheet1!$A$4:$C$21,3,FALSE)</f>
        <v>13</v>
      </c>
      <c r="AE136">
        <f t="shared" si="14"/>
        <v>113</v>
      </c>
      <c r="AF136" s="6">
        <f t="shared" si="15"/>
        <v>1.5398230088495575</v>
      </c>
      <c r="AG136">
        <f t="shared" si="16"/>
        <v>0.2</v>
      </c>
      <c r="AH136">
        <f t="shared" si="17"/>
        <v>2.0699999999999998</v>
      </c>
      <c r="AI136">
        <f t="shared" si="18"/>
        <v>0.26</v>
      </c>
      <c r="AJ136">
        <f t="shared" si="19"/>
        <v>1.2869999999999999</v>
      </c>
      <c r="AK136" s="7">
        <f t="shared" si="20"/>
        <v>1.087</v>
      </c>
    </row>
    <row r="137" spans="1:37" x14ac:dyDescent="0.2">
      <c r="A137" s="1">
        <v>44957</v>
      </c>
      <c r="B137" s="11">
        <v>30451542579141</v>
      </c>
      <c r="C137" t="s">
        <v>3768</v>
      </c>
      <c r="D137" t="s">
        <v>3769</v>
      </c>
      <c r="E137" s="11">
        <v>9781466867109</v>
      </c>
      <c r="F137" t="s">
        <v>3770</v>
      </c>
      <c r="G137" t="s">
        <v>3771</v>
      </c>
      <c r="H137" t="s">
        <v>3772</v>
      </c>
      <c r="I137">
        <v>1</v>
      </c>
      <c r="J137" t="s">
        <v>184</v>
      </c>
      <c r="K137" t="s">
        <v>176</v>
      </c>
      <c r="L137">
        <v>2.29</v>
      </c>
      <c r="M137" t="s">
        <v>36</v>
      </c>
      <c r="N137">
        <v>1.99</v>
      </c>
      <c r="O137" t="s">
        <v>36</v>
      </c>
      <c r="P137">
        <v>1.74</v>
      </c>
      <c r="Q137" t="s">
        <v>37</v>
      </c>
      <c r="R137">
        <v>1.51</v>
      </c>
      <c r="S137" t="s">
        <v>37</v>
      </c>
      <c r="T137">
        <v>0.23</v>
      </c>
      <c r="U137" t="s">
        <v>37</v>
      </c>
      <c r="V137" t="s">
        <v>3305</v>
      </c>
      <c r="W137" t="s">
        <v>76</v>
      </c>
      <c r="X137" t="s">
        <v>40</v>
      </c>
      <c r="Y137" t="s">
        <v>3306</v>
      </c>
      <c r="Z137">
        <v>1.06</v>
      </c>
      <c r="AA137" t="s">
        <v>37</v>
      </c>
      <c r="AB137">
        <v>0.23</v>
      </c>
      <c r="AC137" t="s">
        <v>37</v>
      </c>
      <c r="AD137" s="5">
        <f>VLOOKUP(LEFT(Y137,1),Sheet1!$A$4:$C$21,3,FALSE)</f>
        <v>13</v>
      </c>
      <c r="AE137">
        <f t="shared" si="14"/>
        <v>113</v>
      </c>
      <c r="AF137" s="6">
        <f t="shared" si="15"/>
        <v>1.5398230088495575</v>
      </c>
      <c r="AG137">
        <f t="shared" si="16"/>
        <v>0.2</v>
      </c>
      <c r="AH137">
        <f t="shared" si="17"/>
        <v>2.0699999999999998</v>
      </c>
      <c r="AI137">
        <f t="shared" si="18"/>
        <v>0.26</v>
      </c>
      <c r="AJ137">
        <f t="shared" si="19"/>
        <v>1.2869999999999999</v>
      </c>
      <c r="AK137" s="7">
        <f t="shared" si="20"/>
        <v>1.087</v>
      </c>
    </row>
    <row r="138" spans="1:37" x14ac:dyDescent="0.2">
      <c r="A138" s="1">
        <v>44957</v>
      </c>
      <c r="B138" s="11">
        <v>30486837654141</v>
      </c>
      <c r="C138" t="s">
        <v>4718</v>
      </c>
      <c r="D138" t="s">
        <v>4719</v>
      </c>
      <c r="E138" s="11">
        <v>9781429953528</v>
      </c>
      <c r="F138" t="s">
        <v>4720</v>
      </c>
      <c r="G138" t="s">
        <v>4721</v>
      </c>
      <c r="H138" t="s">
        <v>4722</v>
      </c>
      <c r="I138">
        <v>1</v>
      </c>
      <c r="J138" t="s">
        <v>184</v>
      </c>
      <c r="K138" t="s">
        <v>176</v>
      </c>
      <c r="L138">
        <v>2.29</v>
      </c>
      <c r="M138" t="s">
        <v>36</v>
      </c>
      <c r="N138">
        <v>1.99</v>
      </c>
      <c r="O138" t="s">
        <v>36</v>
      </c>
      <c r="P138">
        <v>1.74</v>
      </c>
      <c r="Q138" t="s">
        <v>37</v>
      </c>
      <c r="R138">
        <v>1.51</v>
      </c>
      <c r="S138" t="s">
        <v>37</v>
      </c>
      <c r="T138">
        <v>0.23</v>
      </c>
      <c r="U138" t="s">
        <v>37</v>
      </c>
      <c r="V138" t="s">
        <v>122</v>
      </c>
      <c r="W138" t="s">
        <v>76</v>
      </c>
      <c r="X138" t="s">
        <v>40</v>
      </c>
      <c r="Y138" t="s">
        <v>4723</v>
      </c>
      <c r="Z138">
        <v>1.06</v>
      </c>
      <c r="AA138" t="s">
        <v>37</v>
      </c>
      <c r="AB138">
        <v>0.23</v>
      </c>
      <c r="AC138" t="s">
        <v>37</v>
      </c>
      <c r="AD138" s="5">
        <f>VLOOKUP(LEFT(Y138,1),Sheet1!$A$4:$C$21,3,FALSE)</f>
        <v>13</v>
      </c>
      <c r="AE138">
        <f t="shared" si="14"/>
        <v>113</v>
      </c>
      <c r="AF138" s="6">
        <f t="shared" si="15"/>
        <v>1.5398230088495575</v>
      </c>
      <c r="AG138">
        <f t="shared" si="16"/>
        <v>0.2</v>
      </c>
      <c r="AH138">
        <f t="shared" si="17"/>
        <v>2.0699999999999998</v>
      </c>
      <c r="AI138">
        <f t="shared" si="18"/>
        <v>0.26</v>
      </c>
      <c r="AJ138">
        <f t="shared" si="19"/>
        <v>1.2869999999999999</v>
      </c>
      <c r="AK138" s="7">
        <f t="shared" si="20"/>
        <v>1.087</v>
      </c>
    </row>
    <row r="139" spans="1:37" x14ac:dyDescent="0.2">
      <c r="A139" s="1">
        <v>44957</v>
      </c>
      <c r="B139" s="11">
        <v>30488753815141</v>
      </c>
      <c r="C139" t="s">
        <v>4792</v>
      </c>
      <c r="D139" t="s">
        <v>4793</v>
      </c>
      <c r="E139" s="11">
        <v>9781250624710</v>
      </c>
      <c r="F139" t="s">
        <v>4794</v>
      </c>
      <c r="G139" t="s">
        <v>4795</v>
      </c>
      <c r="H139" t="s">
        <v>4796</v>
      </c>
      <c r="I139">
        <v>1</v>
      </c>
      <c r="J139" t="s">
        <v>184</v>
      </c>
      <c r="K139" t="s">
        <v>176</v>
      </c>
      <c r="L139">
        <v>2.29</v>
      </c>
      <c r="M139" t="s">
        <v>36</v>
      </c>
      <c r="N139">
        <v>1.99</v>
      </c>
      <c r="O139" t="s">
        <v>36</v>
      </c>
      <c r="P139">
        <v>1.74</v>
      </c>
      <c r="Q139" t="s">
        <v>37</v>
      </c>
      <c r="R139">
        <v>1.51</v>
      </c>
      <c r="S139" t="s">
        <v>37</v>
      </c>
      <c r="T139">
        <v>0.23</v>
      </c>
      <c r="U139" t="s">
        <v>37</v>
      </c>
      <c r="V139" t="s">
        <v>4797</v>
      </c>
      <c r="W139" t="s">
        <v>567</v>
      </c>
      <c r="X139" t="s">
        <v>40</v>
      </c>
      <c r="Y139" t="s">
        <v>4798</v>
      </c>
      <c r="Z139">
        <v>1.06</v>
      </c>
      <c r="AA139" t="s">
        <v>37</v>
      </c>
      <c r="AB139">
        <v>0.23</v>
      </c>
      <c r="AC139" t="s">
        <v>37</v>
      </c>
      <c r="AD139" s="5">
        <f>VLOOKUP(LEFT(Y139,1),Sheet1!$A$4:$C$21,3,FALSE)</f>
        <v>13</v>
      </c>
      <c r="AE139">
        <f t="shared" si="14"/>
        <v>113</v>
      </c>
      <c r="AF139" s="6">
        <f t="shared" si="15"/>
        <v>1.5398230088495575</v>
      </c>
      <c r="AG139">
        <f t="shared" si="16"/>
        <v>0.2</v>
      </c>
      <c r="AH139">
        <f t="shared" si="17"/>
        <v>2.0699999999999998</v>
      </c>
      <c r="AI139">
        <f t="shared" si="18"/>
        <v>0.26</v>
      </c>
      <c r="AJ139">
        <f t="shared" si="19"/>
        <v>1.2869999999999999</v>
      </c>
      <c r="AK139" s="7">
        <f t="shared" si="20"/>
        <v>1.087</v>
      </c>
    </row>
    <row r="140" spans="1:37" x14ac:dyDescent="0.2">
      <c r="A140" s="1">
        <v>44957</v>
      </c>
      <c r="B140" s="11">
        <v>30455418009141</v>
      </c>
      <c r="C140" t="s">
        <v>4029</v>
      </c>
      <c r="D140" t="s">
        <v>4030</v>
      </c>
      <c r="E140" s="11">
        <v>9781250770172</v>
      </c>
      <c r="F140" t="s">
        <v>4031</v>
      </c>
      <c r="G140" t="s">
        <v>4032</v>
      </c>
      <c r="H140" t="s">
        <v>4033</v>
      </c>
      <c r="I140">
        <v>1</v>
      </c>
      <c r="J140" t="s">
        <v>184</v>
      </c>
      <c r="K140" t="s">
        <v>176</v>
      </c>
      <c r="L140">
        <v>2.29</v>
      </c>
      <c r="M140" t="s">
        <v>36</v>
      </c>
      <c r="N140">
        <v>1.99</v>
      </c>
      <c r="O140" t="s">
        <v>36</v>
      </c>
      <c r="P140">
        <v>1.74</v>
      </c>
      <c r="Q140" t="s">
        <v>37</v>
      </c>
      <c r="R140">
        <v>1.52</v>
      </c>
      <c r="S140" t="s">
        <v>37</v>
      </c>
      <c r="T140">
        <v>0.22</v>
      </c>
      <c r="U140" t="s">
        <v>37</v>
      </c>
      <c r="V140" t="s">
        <v>441</v>
      </c>
      <c r="W140" t="s">
        <v>48</v>
      </c>
      <c r="X140" t="s">
        <v>40</v>
      </c>
      <c r="Y140" t="s">
        <v>442</v>
      </c>
      <c r="Z140">
        <v>1.06</v>
      </c>
      <c r="AA140" t="s">
        <v>37</v>
      </c>
      <c r="AB140">
        <v>0.22</v>
      </c>
      <c r="AC140" t="s">
        <v>37</v>
      </c>
      <c r="AD140" s="5">
        <f>VLOOKUP(LEFT(Y140,1),Sheet1!$A$4:$C$21,3,FALSE)</f>
        <v>5</v>
      </c>
      <c r="AE140">
        <f t="shared" si="14"/>
        <v>105</v>
      </c>
      <c r="AF140" s="6">
        <f t="shared" si="15"/>
        <v>1.657142857142857</v>
      </c>
      <c r="AG140">
        <f t="shared" si="16"/>
        <v>0.08</v>
      </c>
      <c r="AH140">
        <f t="shared" si="17"/>
        <v>2.23</v>
      </c>
      <c r="AI140">
        <f t="shared" si="18"/>
        <v>0.1</v>
      </c>
      <c r="AJ140">
        <f t="shared" si="19"/>
        <v>1.2839999999999998</v>
      </c>
      <c r="AK140" s="7">
        <f t="shared" si="20"/>
        <v>1.2039999999999997</v>
      </c>
    </row>
    <row r="141" spans="1:37" x14ac:dyDescent="0.2">
      <c r="A141" s="1">
        <v>44957</v>
      </c>
      <c r="B141" s="11">
        <v>30514744227141</v>
      </c>
      <c r="C141" t="s">
        <v>5402</v>
      </c>
      <c r="D141" t="s">
        <v>5403</v>
      </c>
      <c r="E141" s="11">
        <v>9781627797030</v>
      </c>
      <c r="F141" t="s">
        <v>5404</v>
      </c>
      <c r="G141" t="s">
        <v>5405</v>
      </c>
      <c r="H141" t="s">
        <v>191</v>
      </c>
      <c r="I141">
        <v>1</v>
      </c>
      <c r="J141" t="s">
        <v>184</v>
      </c>
      <c r="K141" t="s">
        <v>176</v>
      </c>
      <c r="L141">
        <v>2.29</v>
      </c>
      <c r="M141" t="s">
        <v>36</v>
      </c>
      <c r="N141">
        <v>1.99</v>
      </c>
      <c r="O141" t="s">
        <v>36</v>
      </c>
      <c r="P141">
        <v>1.74</v>
      </c>
      <c r="Q141" t="s">
        <v>37</v>
      </c>
      <c r="R141">
        <v>1.52</v>
      </c>
      <c r="S141" t="s">
        <v>37</v>
      </c>
      <c r="T141">
        <v>0.22</v>
      </c>
      <c r="U141" t="s">
        <v>37</v>
      </c>
      <c r="V141" t="s">
        <v>362</v>
      </c>
      <c r="W141" t="s">
        <v>434</v>
      </c>
      <c r="X141" t="s">
        <v>40</v>
      </c>
      <c r="Y141" t="s">
        <v>5406</v>
      </c>
      <c r="Z141">
        <v>1.06</v>
      </c>
      <c r="AA141" t="s">
        <v>37</v>
      </c>
      <c r="AB141">
        <v>0.22</v>
      </c>
      <c r="AC141" t="s">
        <v>37</v>
      </c>
      <c r="AD141" s="5">
        <f>VLOOKUP(LEFT(Y141,1),Sheet1!$A$4:$C$21,3,FALSE)</f>
        <v>5</v>
      </c>
      <c r="AE141">
        <f t="shared" si="14"/>
        <v>105</v>
      </c>
      <c r="AF141" s="6">
        <f t="shared" si="15"/>
        <v>1.657142857142857</v>
      </c>
      <c r="AG141">
        <f t="shared" si="16"/>
        <v>0.08</v>
      </c>
      <c r="AH141">
        <f t="shared" si="17"/>
        <v>2.23</v>
      </c>
      <c r="AI141">
        <f t="shared" si="18"/>
        <v>0.1</v>
      </c>
      <c r="AJ141">
        <f t="shared" si="19"/>
        <v>1.2839999999999998</v>
      </c>
      <c r="AK141" s="7">
        <f t="shared" si="20"/>
        <v>1.2039999999999997</v>
      </c>
    </row>
    <row r="142" spans="1:37" x14ac:dyDescent="0.2">
      <c r="A142" s="1">
        <v>44957</v>
      </c>
      <c r="B142" s="11">
        <v>30521651393141</v>
      </c>
      <c r="C142" t="s">
        <v>5506</v>
      </c>
      <c r="D142" t="s">
        <v>5507</v>
      </c>
      <c r="E142" s="11">
        <v>9781627797030</v>
      </c>
      <c r="F142" t="s">
        <v>5404</v>
      </c>
      <c r="G142" t="s">
        <v>5405</v>
      </c>
      <c r="H142" t="s">
        <v>191</v>
      </c>
      <c r="I142">
        <v>1</v>
      </c>
      <c r="J142" t="s">
        <v>184</v>
      </c>
      <c r="K142" t="s">
        <v>176</v>
      </c>
      <c r="L142">
        <v>2.29</v>
      </c>
      <c r="M142" t="s">
        <v>36</v>
      </c>
      <c r="N142">
        <v>1.99</v>
      </c>
      <c r="O142" t="s">
        <v>36</v>
      </c>
      <c r="P142">
        <v>1.74</v>
      </c>
      <c r="Q142" t="s">
        <v>37</v>
      </c>
      <c r="R142">
        <v>1.52</v>
      </c>
      <c r="S142" t="s">
        <v>37</v>
      </c>
      <c r="T142">
        <v>0.22</v>
      </c>
      <c r="U142" t="s">
        <v>37</v>
      </c>
      <c r="V142" t="s">
        <v>817</v>
      </c>
      <c r="W142" t="s">
        <v>178</v>
      </c>
      <c r="X142" t="s">
        <v>40</v>
      </c>
      <c r="Y142" t="s">
        <v>818</v>
      </c>
      <c r="Z142">
        <v>1.06</v>
      </c>
      <c r="AA142" t="s">
        <v>37</v>
      </c>
      <c r="AB142">
        <v>0.22</v>
      </c>
      <c r="AC142" t="s">
        <v>37</v>
      </c>
      <c r="AD142" s="5">
        <f>VLOOKUP(LEFT(Y142,1),Sheet1!$A$4:$C$21,3,FALSE)</f>
        <v>5</v>
      </c>
      <c r="AE142">
        <f t="shared" si="14"/>
        <v>105</v>
      </c>
      <c r="AF142" s="6">
        <f t="shared" si="15"/>
        <v>1.657142857142857</v>
      </c>
      <c r="AG142">
        <f t="shared" si="16"/>
        <v>0.08</v>
      </c>
      <c r="AH142">
        <f t="shared" si="17"/>
        <v>2.23</v>
      </c>
      <c r="AI142">
        <f t="shared" si="18"/>
        <v>0.1</v>
      </c>
      <c r="AJ142">
        <f t="shared" si="19"/>
        <v>1.2839999999999998</v>
      </c>
      <c r="AK142" s="7">
        <f t="shared" si="20"/>
        <v>1.2039999999999997</v>
      </c>
    </row>
    <row r="143" spans="1:37" x14ac:dyDescent="0.2">
      <c r="A143" s="1">
        <v>44957</v>
      </c>
      <c r="B143" s="11">
        <v>30533056072141</v>
      </c>
      <c r="C143" t="s">
        <v>5728</v>
      </c>
      <c r="D143" t="s">
        <v>5729</v>
      </c>
      <c r="E143" s="11">
        <v>9781429992800</v>
      </c>
      <c r="F143" t="s">
        <v>809</v>
      </c>
      <c r="G143" t="s">
        <v>810</v>
      </c>
      <c r="H143" t="s">
        <v>141</v>
      </c>
      <c r="I143">
        <v>1</v>
      </c>
      <c r="J143" t="s">
        <v>184</v>
      </c>
      <c r="K143" t="s">
        <v>176</v>
      </c>
      <c r="L143">
        <v>2.29</v>
      </c>
      <c r="M143" t="s">
        <v>36</v>
      </c>
      <c r="N143">
        <v>1.99</v>
      </c>
      <c r="O143" t="s">
        <v>36</v>
      </c>
      <c r="P143">
        <v>1.74</v>
      </c>
      <c r="Q143" t="s">
        <v>37</v>
      </c>
      <c r="R143">
        <v>1.52</v>
      </c>
      <c r="S143" t="s">
        <v>37</v>
      </c>
      <c r="T143">
        <v>0.22</v>
      </c>
      <c r="U143" t="s">
        <v>37</v>
      </c>
      <c r="V143" t="s">
        <v>1025</v>
      </c>
      <c r="W143" t="s">
        <v>101</v>
      </c>
      <c r="X143" t="s">
        <v>40</v>
      </c>
      <c r="Y143" t="s">
        <v>5730</v>
      </c>
      <c r="Z143">
        <v>1.06</v>
      </c>
      <c r="AA143" t="s">
        <v>37</v>
      </c>
      <c r="AB143">
        <v>0.22</v>
      </c>
      <c r="AC143" t="s">
        <v>37</v>
      </c>
      <c r="AD143" s="5">
        <f>VLOOKUP(LEFT(Y143,1),Sheet1!$A$4:$C$21,3,FALSE)</f>
        <v>5</v>
      </c>
      <c r="AE143">
        <f t="shared" si="14"/>
        <v>105</v>
      </c>
      <c r="AF143" s="6">
        <f t="shared" si="15"/>
        <v>1.657142857142857</v>
      </c>
      <c r="AG143">
        <f t="shared" si="16"/>
        <v>0.08</v>
      </c>
      <c r="AH143">
        <f t="shared" si="17"/>
        <v>2.23</v>
      </c>
      <c r="AI143">
        <f t="shared" si="18"/>
        <v>0.1</v>
      </c>
      <c r="AJ143">
        <f t="shared" si="19"/>
        <v>1.2839999999999998</v>
      </c>
      <c r="AK143" s="7">
        <f t="shared" si="20"/>
        <v>1.2039999999999997</v>
      </c>
    </row>
    <row r="144" spans="1:37" x14ac:dyDescent="0.2">
      <c r="A144" s="1">
        <v>44957</v>
      </c>
      <c r="B144" s="11">
        <v>30537596034141</v>
      </c>
      <c r="C144" t="s">
        <v>5875</v>
      </c>
      <c r="D144" t="s">
        <v>5876</v>
      </c>
      <c r="E144" s="11">
        <v>9781429992800</v>
      </c>
      <c r="F144" t="s">
        <v>809</v>
      </c>
      <c r="G144" t="s">
        <v>810</v>
      </c>
      <c r="H144" t="s">
        <v>141</v>
      </c>
      <c r="I144">
        <v>1</v>
      </c>
      <c r="J144" t="s">
        <v>184</v>
      </c>
      <c r="K144" t="s">
        <v>176</v>
      </c>
      <c r="L144">
        <v>2.29</v>
      </c>
      <c r="M144" t="s">
        <v>36</v>
      </c>
      <c r="N144">
        <v>1.99</v>
      </c>
      <c r="O144" t="s">
        <v>36</v>
      </c>
      <c r="P144">
        <v>1.74</v>
      </c>
      <c r="Q144" t="s">
        <v>37</v>
      </c>
      <c r="R144">
        <v>1.52</v>
      </c>
      <c r="S144" t="s">
        <v>37</v>
      </c>
      <c r="T144">
        <v>0.22</v>
      </c>
      <c r="U144" t="s">
        <v>37</v>
      </c>
      <c r="V144" t="s">
        <v>441</v>
      </c>
      <c r="W144" t="s">
        <v>48</v>
      </c>
      <c r="X144" t="s">
        <v>40</v>
      </c>
      <c r="Y144" t="s">
        <v>5877</v>
      </c>
      <c r="Z144">
        <v>1.06</v>
      </c>
      <c r="AA144" t="s">
        <v>37</v>
      </c>
      <c r="AB144">
        <v>0.22</v>
      </c>
      <c r="AC144" t="s">
        <v>37</v>
      </c>
      <c r="AD144" s="5">
        <f>VLOOKUP(LEFT(Y144,1),Sheet1!$A$4:$C$21,3,FALSE)</f>
        <v>5</v>
      </c>
      <c r="AE144">
        <f t="shared" si="14"/>
        <v>105</v>
      </c>
      <c r="AF144" s="6">
        <f t="shared" si="15"/>
        <v>1.657142857142857</v>
      </c>
      <c r="AG144">
        <f t="shared" si="16"/>
        <v>0.08</v>
      </c>
      <c r="AH144">
        <f t="shared" si="17"/>
        <v>2.23</v>
      </c>
      <c r="AI144">
        <f t="shared" si="18"/>
        <v>0.1</v>
      </c>
      <c r="AJ144">
        <f t="shared" si="19"/>
        <v>1.2839999999999998</v>
      </c>
      <c r="AK144" s="7">
        <f t="shared" si="20"/>
        <v>1.2039999999999997</v>
      </c>
    </row>
    <row r="145" spans="1:37" x14ac:dyDescent="0.2">
      <c r="A145" s="1">
        <v>44957</v>
      </c>
      <c r="B145" s="11">
        <v>30540122513141</v>
      </c>
      <c r="C145" t="s">
        <v>5961</v>
      </c>
      <c r="D145" t="s">
        <v>5962</v>
      </c>
      <c r="E145" s="11">
        <v>9781250035738</v>
      </c>
      <c r="F145" t="s">
        <v>5963</v>
      </c>
      <c r="G145" t="s">
        <v>5964</v>
      </c>
      <c r="H145" t="s">
        <v>2333</v>
      </c>
      <c r="I145">
        <v>1</v>
      </c>
      <c r="J145" t="s">
        <v>184</v>
      </c>
      <c r="K145" t="s">
        <v>176</v>
      </c>
      <c r="L145">
        <v>2.29</v>
      </c>
      <c r="M145" t="s">
        <v>36</v>
      </c>
      <c r="N145">
        <v>1.99</v>
      </c>
      <c r="O145" t="s">
        <v>36</v>
      </c>
      <c r="P145">
        <v>1.74</v>
      </c>
      <c r="Q145" t="s">
        <v>37</v>
      </c>
      <c r="R145">
        <v>1.52</v>
      </c>
      <c r="S145" t="s">
        <v>37</v>
      </c>
      <c r="T145">
        <v>0.22</v>
      </c>
      <c r="U145" t="s">
        <v>37</v>
      </c>
      <c r="V145" t="s">
        <v>279</v>
      </c>
      <c r="W145" t="s">
        <v>434</v>
      </c>
      <c r="X145" t="s">
        <v>40</v>
      </c>
      <c r="Y145" t="s">
        <v>5965</v>
      </c>
      <c r="Z145">
        <v>1.06</v>
      </c>
      <c r="AA145" t="s">
        <v>37</v>
      </c>
      <c r="AB145">
        <v>0.22</v>
      </c>
      <c r="AC145" t="s">
        <v>37</v>
      </c>
      <c r="AD145" s="5">
        <f>VLOOKUP(LEFT(Y145,1),Sheet1!$A$4:$C$21,3,FALSE)</f>
        <v>5</v>
      </c>
      <c r="AE145">
        <f t="shared" si="14"/>
        <v>105</v>
      </c>
      <c r="AF145" s="6">
        <f t="shared" si="15"/>
        <v>1.657142857142857</v>
      </c>
      <c r="AG145">
        <f t="shared" si="16"/>
        <v>0.08</v>
      </c>
      <c r="AH145">
        <f t="shared" si="17"/>
        <v>2.23</v>
      </c>
      <c r="AI145">
        <f t="shared" si="18"/>
        <v>0.1</v>
      </c>
      <c r="AJ145">
        <f t="shared" si="19"/>
        <v>1.2839999999999998</v>
      </c>
      <c r="AK145" s="7">
        <f t="shared" si="20"/>
        <v>1.2039999999999997</v>
      </c>
    </row>
    <row r="146" spans="1:37" x14ac:dyDescent="0.2">
      <c r="A146" s="1">
        <v>44957</v>
      </c>
      <c r="B146" s="11">
        <v>30545179261141</v>
      </c>
      <c r="C146" t="s">
        <v>6021</v>
      </c>
      <c r="D146" t="s">
        <v>6022</v>
      </c>
      <c r="E146" s="11">
        <v>9781250035738</v>
      </c>
      <c r="F146" t="s">
        <v>5963</v>
      </c>
      <c r="G146" t="s">
        <v>5964</v>
      </c>
      <c r="H146" t="s">
        <v>2333</v>
      </c>
      <c r="I146">
        <v>1</v>
      </c>
      <c r="J146" t="s">
        <v>184</v>
      </c>
      <c r="K146" t="s">
        <v>176</v>
      </c>
      <c r="L146">
        <v>2.29</v>
      </c>
      <c r="M146" t="s">
        <v>36</v>
      </c>
      <c r="N146">
        <v>1.99</v>
      </c>
      <c r="O146" t="s">
        <v>36</v>
      </c>
      <c r="P146">
        <v>1.74</v>
      </c>
      <c r="Q146" t="s">
        <v>37</v>
      </c>
      <c r="R146">
        <v>1.52</v>
      </c>
      <c r="S146" t="s">
        <v>37</v>
      </c>
      <c r="T146">
        <v>0.22</v>
      </c>
      <c r="U146" t="s">
        <v>37</v>
      </c>
      <c r="V146" t="s">
        <v>2843</v>
      </c>
      <c r="W146" t="s">
        <v>178</v>
      </c>
      <c r="X146" t="s">
        <v>40</v>
      </c>
      <c r="Y146" t="s">
        <v>2844</v>
      </c>
      <c r="Z146">
        <v>1.06</v>
      </c>
      <c r="AA146" t="s">
        <v>37</v>
      </c>
      <c r="AB146">
        <v>0.22</v>
      </c>
      <c r="AC146" t="s">
        <v>37</v>
      </c>
      <c r="AD146" s="5">
        <f>VLOOKUP(LEFT(Y146,1),Sheet1!$A$4:$C$21,3,FALSE)</f>
        <v>5</v>
      </c>
      <c r="AE146">
        <f t="shared" si="14"/>
        <v>105</v>
      </c>
      <c r="AF146" s="6">
        <f t="shared" si="15"/>
        <v>1.657142857142857</v>
      </c>
      <c r="AG146">
        <f t="shared" si="16"/>
        <v>0.08</v>
      </c>
      <c r="AH146">
        <f t="shared" si="17"/>
        <v>2.23</v>
      </c>
      <c r="AI146">
        <f t="shared" si="18"/>
        <v>0.1</v>
      </c>
      <c r="AJ146">
        <f t="shared" si="19"/>
        <v>1.2839999999999998</v>
      </c>
      <c r="AK146" s="7">
        <f t="shared" si="20"/>
        <v>1.2039999999999997</v>
      </c>
    </row>
    <row r="147" spans="1:37" x14ac:dyDescent="0.2">
      <c r="A147" s="1">
        <v>44957</v>
      </c>
      <c r="B147" s="11">
        <v>30548212553141</v>
      </c>
      <c r="C147" t="s">
        <v>6089</v>
      </c>
      <c r="D147" t="s">
        <v>6090</v>
      </c>
      <c r="E147" s="11">
        <v>9781640635388</v>
      </c>
      <c r="F147" t="s">
        <v>6091</v>
      </c>
      <c r="G147" t="s">
        <v>6092</v>
      </c>
      <c r="H147" t="s">
        <v>6093</v>
      </c>
      <c r="I147">
        <v>1</v>
      </c>
      <c r="J147" t="s">
        <v>184</v>
      </c>
      <c r="K147" t="s">
        <v>176</v>
      </c>
      <c r="L147">
        <v>2.29</v>
      </c>
      <c r="M147" t="s">
        <v>36</v>
      </c>
      <c r="N147">
        <v>1.99</v>
      </c>
      <c r="O147" t="s">
        <v>36</v>
      </c>
      <c r="P147">
        <v>1.74</v>
      </c>
      <c r="Q147" t="s">
        <v>37</v>
      </c>
      <c r="R147">
        <v>1.52</v>
      </c>
      <c r="S147" t="s">
        <v>37</v>
      </c>
      <c r="T147">
        <v>0.22</v>
      </c>
      <c r="U147" t="s">
        <v>37</v>
      </c>
      <c r="V147" t="s">
        <v>376</v>
      </c>
      <c r="W147" t="s">
        <v>377</v>
      </c>
      <c r="X147" t="s">
        <v>40</v>
      </c>
      <c r="Y147" t="s">
        <v>6094</v>
      </c>
      <c r="Z147">
        <v>1.06</v>
      </c>
      <c r="AA147" t="s">
        <v>37</v>
      </c>
      <c r="AB147">
        <v>0.22</v>
      </c>
      <c r="AC147" t="s">
        <v>37</v>
      </c>
      <c r="AD147" s="5">
        <f>VLOOKUP(LEFT(Y147,1),Sheet1!$A$4:$C$21,3,FALSE)</f>
        <v>5</v>
      </c>
      <c r="AE147">
        <f t="shared" si="14"/>
        <v>105</v>
      </c>
      <c r="AF147" s="6">
        <f t="shared" si="15"/>
        <v>1.657142857142857</v>
      </c>
      <c r="AG147">
        <f t="shared" si="16"/>
        <v>0.08</v>
      </c>
      <c r="AH147">
        <f t="shared" si="17"/>
        <v>2.23</v>
      </c>
      <c r="AI147">
        <f t="shared" si="18"/>
        <v>0.1</v>
      </c>
      <c r="AJ147">
        <f t="shared" si="19"/>
        <v>1.2839999999999998</v>
      </c>
      <c r="AK147" s="7">
        <f t="shared" si="20"/>
        <v>1.2039999999999997</v>
      </c>
    </row>
    <row r="148" spans="1:37" x14ac:dyDescent="0.2">
      <c r="A148" s="1">
        <v>44957</v>
      </c>
      <c r="B148" s="11">
        <v>30548787897141</v>
      </c>
      <c r="C148" t="s">
        <v>6122</v>
      </c>
      <c r="D148" t="s">
        <v>6123</v>
      </c>
      <c r="E148" s="11">
        <v>9781429953528</v>
      </c>
      <c r="F148" t="s">
        <v>4720</v>
      </c>
      <c r="G148" t="s">
        <v>4721</v>
      </c>
      <c r="H148" t="s">
        <v>4722</v>
      </c>
      <c r="I148">
        <v>1</v>
      </c>
      <c r="J148" t="s">
        <v>184</v>
      </c>
      <c r="K148" t="s">
        <v>176</v>
      </c>
      <c r="L148">
        <v>2.29</v>
      </c>
      <c r="M148" t="s">
        <v>36</v>
      </c>
      <c r="N148">
        <v>1.99</v>
      </c>
      <c r="O148" t="s">
        <v>36</v>
      </c>
      <c r="P148">
        <v>1.74</v>
      </c>
      <c r="Q148" t="s">
        <v>37</v>
      </c>
      <c r="R148">
        <v>1.52</v>
      </c>
      <c r="S148" t="s">
        <v>37</v>
      </c>
      <c r="T148">
        <v>0.22</v>
      </c>
      <c r="U148" t="s">
        <v>37</v>
      </c>
      <c r="V148" t="s">
        <v>47</v>
      </c>
      <c r="W148" t="s">
        <v>48</v>
      </c>
      <c r="X148" t="s">
        <v>40</v>
      </c>
      <c r="Y148" t="s">
        <v>6124</v>
      </c>
      <c r="Z148">
        <v>1.06</v>
      </c>
      <c r="AA148" t="s">
        <v>37</v>
      </c>
      <c r="AB148">
        <v>0.22</v>
      </c>
      <c r="AC148" t="s">
        <v>37</v>
      </c>
      <c r="AD148" s="5">
        <f>VLOOKUP(LEFT(Y148,1),Sheet1!$A$4:$C$21,3,FALSE)</f>
        <v>5</v>
      </c>
      <c r="AE148">
        <f t="shared" si="14"/>
        <v>105</v>
      </c>
      <c r="AF148" s="6">
        <f t="shared" si="15"/>
        <v>1.657142857142857</v>
      </c>
      <c r="AG148">
        <f t="shared" si="16"/>
        <v>0.08</v>
      </c>
      <c r="AH148">
        <f t="shared" si="17"/>
        <v>2.23</v>
      </c>
      <c r="AI148">
        <f t="shared" si="18"/>
        <v>0.1</v>
      </c>
      <c r="AJ148">
        <f t="shared" si="19"/>
        <v>1.2839999999999998</v>
      </c>
      <c r="AK148" s="7">
        <f t="shared" si="20"/>
        <v>1.2039999999999997</v>
      </c>
    </row>
    <row r="149" spans="1:37" x14ac:dyDescent="0.2">
      <c r="A149" s="1">
        <v>44957</v>
      </c>
      <c r="B149" s="11">
        <v>30586453968141</v>
      </c>
      <c r="C149" t="s">
        <v>6925</v>
      </c>
      <c r="D149" t="s">
        <v>6926</v>
      </c>
      <c r="E149" s="11">
        <v>9781250621153</v>
      </c>
      <c r="F149" t="s">
        <v>6454</v>
      </c>
      <c r="G149" t="s">
        <v>6455</v>
      </c>
      <c r="H149" t="s">
        <v>6456</v>
      </c>
      <c r="I149">
        <v>1</v>
      </c>
      <c r="J149" t="s">
        <v>184</v>
      </c>
      <c r="K149" t="s">
        <v>176</v>
      </c>
      <c r="L149">
        <v>2.29</v>
      </c>
      <c r="M149" t="s">
        <v>36</v>
      </c>
      <c r="N149">
        <v>1.99</v>
      </c>
      <c r="O149" t="s">
        <v>36</v>
      </c>
      <c r="P149">
        <v>1.75</v>
      </c>
      <c r="Q149" t="s">
        <v>37</v>
      </c>
      <c r="R149">
        <v>1.52</v>
      </c>
      <c r="S149" t="s">
        <v>37</v>
      </c>
      <c r="T149">
        <v>0.23</v>
      </c>
      <c r="U149" t="s">
        <v>37</v>
      </c>
      <c r="V149" t="s">
        <v>441</v>
      </c>
      <c r="W149" t="s">
        <v>48</v>
      </c>
      <c r="X149" t="s">
        <v>40</v>
      </c>
      <c r="Y149" t="s">
        <v>442</v>
      </c>
      <c r="Z149">
        <v>1.06</v>
      </c>
      <c r="AA149" t="s">
        <v>37</v>
      </c>
      <c r="AB149">
        <v>0.23</v>
      </c>
      <c r="AC149" t="s">
        <v>37</v>
      </c>
      <c r="AD149" s="5">
        <f>VLOOKUP(LEFT(Y149,1),Sheet1!$A$4:$C$21,3,FALSE)</f>
        <v>5</v>
      </c>
      <c r="AE149">
        <f t="shared" si="14"/>
        <v>105</v>
      </c>
      <c r="AF149" s="6">
        <f t="shared" si="15"/>
        <v>1.6666666666666667</v>
      </c>
      <c r="AG149">
        <f t="shared" si="16"/>
        <v>0.08</v>
      </c>
      <c r="AH149">
        <f t="shared" si="17"/>
        <v>2.2400000000000002</v>
      </c>
      <c r="AI149">
        <f t="shared" si="18"/>
        <v>0.1</v>
      </c>
      <c r="AJ149">
        <f t="shared" si="19"/>
        <v>1.2939999999999998</v>
      </c>
      <c r="AK149" s="7">
        <f t="shared" si="20"/>
        <v>1.2139999999999997</v>
      </c>
    </row>
    <row r="150" spans="1:37" x14ac:dyDescent="0.2">
      <c r="A150" s="1">
        <v>44957</v>
      </c>
      <c r="B150" s="11">
        <v>30608592786141</v>
      </c>
      <c r="C150" t="s">
        <v>7424</v>
      </c>
      <c r="D150" t="s">
        <v>7425</v>
      </c>
      <c r="E150" s="11">
        <v>9781429992800</v>
      </c>
      <c r="F150" t="s">
        <v>809</v>
      </c>
      <c r="G150" t="s">
        <v>810</v>
      </c>
      <c r="H150" t="s">
        <v>141</v>
      </c>
      <c r="I150">
        <v>1</v>
      </c>
      <c r="J150" t="s">
        <v>184</v>
      </c>
      <c r="K150" t="s">
        <v>176</v>
      </c>
      <c r="L150">
        <v>2.29</v>
      </c>
      <c r="M150" t="s">
        <v>36</v>
      </c>
      <c r="N150">
        <v>1.99</v>
      </c>
      <c r="O150" t="s">
        <v>36</v>
      </c>
      <c r="P150">
        <v>1.75</v>
      </c>
      <c r="Q150" t="s">
        <v>37</v>
      </c>
      <c r="R150">
        <v>1.52</v>
      </c>
      <c r="S150" t="s">
        <v>37</v>
      </c>
      <c r="T150">
        <v>0.23</v>
      </c>
      <c r="U150" t="s">
        <v>37</v>
      </c>
      <c r="V150" t="s">
        <v>279</v>
      </c>
      <c r="W150" t="s">
        <v>101</v>
      </c>
      <c r="X150" t="s">
        <v>40</v>
      </c>
      <c r="Y150" t="s">
        <v>7426</v>
      </c>
      <c r="Z150">
        <v>1.06</v>
      </c>
      <c r="AA150" t="s">
        <v>37</v>
      </c>
      <c r="AB150">
        <v>0.23</v>
      </c>
      <c r="AC150" t="s">
        <v>37</v>
      </c>
      <c r="AD150" s="5">
        <f>VLOOKUP(LEFT(Y150,1),Sheet1!$A$4:$C$21,3,FALSE)</f>
        <v>5</v>
      </c>
      <c r="AE150">
        <f t="shared" si="14"/>
        <v>105</v>
      </c>
      <c r="AF150" s="6">
        <f t="shared" si="15"/>
        <v>1.6666666666666667</v>
      </c>
      <c r="AG150">
        <f t="shared" si="16"/>
        <v>0.08</v>
      </c>
      <c r="AH150">
        <f t="shared" si="17"/>
        <v>2.2400000000000002</v>
      </c>
      <c r="AI150">
        <f t="shared" si="18"/>
        <v>0.1</v>
      </c>
      <c r="AJ150">
        <f t="shared" si="19"/>
        <v>1.2939999999999998</v>
      </c>
      <c r="AK150" s="7">
        <f t="shared" si="20"/>
        <v>1.2139999999999997</v>
      </c>
    </row>
    <row r="151" spans="1:37" x14ac:dyDescent="0.2">
      <c r="A151" s="1">
        <v>44957</v>
      </c>
      <c r="B151" s="11">
        <v>30616449931141</v>
      </c>
      <c r="C151" t="s">
        <v>7572</v>
      </c>
      <c r="D151" t="s">
        <v>7573</v>
      </c>
      <c r="E151" s="11">
        <v>9781250621153</v>
      </c>
      <c r="F151" t="s">
        <v>6454</v>
      </c>
      <c r="G151" t="s">
        <v>6455</v>
      </c>
      <c r="H151" t="s">
        <v>6456</v>
      </c>
      <c r="I151">
        <v>1</v>
      </c>
      <c r="J151" t="s">
        <v>184</v>
      </c>
      <c r="K151" t="s">
        <v>176</v>
      </c>
      <c r="L151">
        <v>2.29</v>
      </c>
      <c r="M151" t="s">
        <v>36</v>
      </c>
      <c r="N151">
        <v>1.99</v>
      </c>
      <c r="O151" t="s">
        <v>36</v>
      </c>
      <c r="P151">
        <v>1.75</v>
      </c>
      <c r="Q151" t="s">
        <v>37</v>
      </c>
      <c r="R151">
        <v>1.52</v>
      </c>
      <c r="S151" t="s">
        <v>37</v>
      </c>
      <c r="T151">
        <v>0.23</v>
      </c>
      <c r="U151" t="s">
        <v>37</v>
      </c>
      <c r="V151" t="s">
        <v>3340</v>
      </c>
      <c r="W151" t="s">
        <v>434</v>
      </c>
      <c r="X151" t="s">
        <v>40</v>
      </c>
      <c r="Y151" t="s">
        <v>7574</v>
      </c>
      <c r="Z151">
        <v>1.06</v>
      </c>
      <c r="AA151" t="s">
        <v>37</v>
      </c>
      <c r="AB151">
        <v>0.23</v>
      </c>
      <c r="AC151" t="s">
        <v>37</v>
      </c>
      <c r="AD151" s="5">
        <f>VLOOKUP(LEFT(Y151,1),Sheet1!$A$4:$C$21,3,FALSE)</f>
        <v>5</v>
      </c>
      <c r="AE151">
        <f t="shared" si="14"/>
        <v>105</v>
      </c>
      <c r="AF151" s="6">
        <f t="shared" si="15"/>
        <v>1.6666666666666667</v>
      </c>
      <c r="AG151">
        <f t="shared" si="16"/>
        <v>0.08</v>
      </c>
      <c r="AH151">
        <f t="shared" si="17"/>
        <v>2.2400000000000002</v>
      </c>
      <c r="AI151">
        <f t="shared" si="18"/>
        <v>0.1</v>
      </c>
      <c r="AJ151">
        <f t="shared" si="19"/>
        <v>1.2939999999999998</v>
      </c>
      <c r="AK151" s="7">
        <f t="shared" si="20"/>
        <v>1.2139999999999997</v>
      </c>
    </row>
    <row r="152" spans="1:37" x14ac:dyDescent="0.2">
      <c r="A152" s="1">
        <v>44957</v>
      </c>
      <c r="B152" s="11">
        <v>30621084108141</v>
      </c>
      <c r="C152" t="s">
        <v>7774</v>
      </c>
      <c r="D152" t="s">
        <v>7775</v>
      </c>
      <c r="E152" s="11">
        <v>9781429992800</v>
      </c>
      <c r="F152" t="s">
        <v>809</v>
      </c>
      <c r="G152" t="s">
        <v>810</v>
      </c>
      <c r="H152" t="s">
        <v>141</v>
      </c>
      <c r="I152">
        <v>1</v>
      </c>
      <c r="J152" t="s">
        <v>184</v>
      </c>
      <c r="K152" t="s">
        <v>176</v>
      </c>
      <c r="L152">
        <v>2.29</v>
      </c>
      <c r="M152" t="s">
        <v>36</v>
      </c>
      <c r="N152">
        <v>1.99</v>
      </c>
      <c r="O152" t="s">
        <v>36</v>
      </c>
      <c r="P152">
        <v>1.75</v>
      </c>
      <c r="Q152" t="s">
        <v>37</v>
      </c>
      <c r="R152">
        <v>1.52</v>
      </c>
      <c r="S152" t="s">
        <v>37</v>
      </c>
      <c r="T152">
        <v>0.23</v>
      </c>
      <c r="U152" t="s">
        <v>37</v>
      </c>
      <c r="V152" t="s">
        <v>835</v>
      </c>
      <c r="W152" t="s">
        <v>101</v>
      </c>
      <c r="X152" t="s">
        <v>40</v>
      </c>
      <c r="Y152" t="s">
        <v>2576</v>
      </c>
      <c r="Z152">
        <v>1.06</v>
      </c>
      <c r="AA152" t="s">
        <v>37</v>
      </c>
      <c r="AB152">
        <v>0.23</v>
      </c>
      <c r="AC152" t="s">
        <v>37</v>
      </c>
      <c r="AD152" s="5">
        <f>VLOOKUP(LEFT(Y152,1),Sheet1!$A$4:$C$21,3,FALSE)</f>
        <v>5</v>
      </c>
      <c r="AE152">
        <f t="shared" si="14"/>
        <v>105</v>
      </c>
      <c r="AF152" s="6">
        <f t="shared" si="15"/>
        <v>1.6666666666666667</v>
      </c>
      <c r="AG152">
        <f t="shared" si="16"/>
        <v>0.08</v>
      </c>
      <c r="AH152">
        <f t="shared" si="17"/>
        <v>2.2400000000000002</v>
      </c>
      <c r="AI152">
        <f t="shared" si="18"/>
        <v>0.1</v>
      </c>
      <c r="AJ152">
        <f t="shared" si="19"/>
        <v>1.2939999999999998</v>
      </c>
      <c r="AK152" s="7">
        <f t="shared" si="20"/>
        <v>1.2139999999999997</v>
      </c>
    </row>
    <row r="153" spans="1:37" x14ac:dyDescent="0.2">
      <c r="A153" s="1">
        <v>44957</v>
      </c>
      <c r="B153" s="11">
        <v>30622327325141</v>
      </c>
      <c r="C153" t="s">
        <v>7805</v>
      </c>
      <c r="D153" t="s">
        <v>7806</v>
      </c>
      <c r="E153" s="11">
        <v>9781429992800</v>
      </c>
      <c r="F153" t="s">
        <v>809</v>
      </c>
      <c r="G153" t="s">
        <v>810</v>
      </c>
      <c r="H153" t="s">
        <v>141</v>
      </c>
      <c r="I153">
        <v>1</v>
      </c>
      <c r="J153" t="s">
        <v>184</v>
      </c>
      <c r="K153" t="s">
        <v>176</v>
      </c>
      <c r="L153">
        <v>2.29</v>
      </c>
      <c r="M153" t="s">
        <v>36</v>
      </c>
      <c r="N153">
        <v>1.99</v>
      </c>
      <c r="O153" t="s">
        <v>36</v>
      </c>
      <c r="P153">
        <v>1.75</v>
      </c>
      <c r="Q153" t="s">
        <v>37</v>
      </c>
      <c r="R153">
        <v>1.52</v>
      </c>
      <c r="S153" t="s">
        <v>37</v>
      </c>
      <c r="T153">
        <v>0.23</v>
      </c>
      <c r="U153" t="s">
        <v>37</v>
      </c>
      <c r="V153" t="s">
        <v>362</v>
      </c>
      <c r="W153" t="s">
        <v>434</v>
      </c>
      <c r="X153" t="s">
        <v>40</v>
      </c>
      <c r="Y153" t="s">
        <v>7807</v>
      </c>
      <c r="Z153">
        <v>1.06</v>
      </c>
      <c r="AA153" t="s">
        <v>37</v>
      </c>
      <c r="AB153">
        <v>0.23</v>
      </c>
      <c r="AC153" t="s">
        <v>37</v>
      </c>
      <c r="AD153" s="5">
        <f>VLOOKUP(LEFT(Y153,1),Sheet1!$A$4:$C$21,3,FALSE)</f>
        <v>5</v>
      </c>
      <c r="AE153">
        <f t="shared" si="14"/>
        <v>105</v>
      </c>
      <c r="AF153" s="6">
        <f t="shared" si="15"/>
        <v>1.6666666666666667</v>
      </c>
      <c r="AG153">
        <f t="shared" si="16"/>
        <v>0.08</v>
      </c>
      <c r="AH153">
        <f t="shared" si="17"/>
        <v>2.2400000000000002</v>
      </c>
      <c r="AI153">
        <f t="shared" si="18"/>
        <v>0.1</v>
      </c>
      <c r="AJ153">
        <f t="shared" si="19"/>
        <v>1.2939999999999998</v>
      </c>
      <c r="AK153" s="7">
        <f t="shared" si="20"/>
        <v>1.2139999999999997</v>
      </c>
    </row>
    <row r="154" spans="1:37" x14ac:dyDescent="0.2">
      <c r="A154" s="1">
        <v>44957</v>
      </c>
      <c r="B154" s="11">
        <v>30660110150141</v>
      </c>
      <c r="C154" t="s">
        <v>8681</v>
      </c>
      <c r="D154" t="s">
        <v>8682</v>
      </c>
      <c r="E154" s="11">
        <v>9781250092472</v>
      </c>
      <c r="F154" t="s">
        <v>8522</v>
      </c>
      <c r="G154" t="s">
        <v>8523</v>
      </c>
      <c r="H154" t="s">
        <v>8524</v>
      </c>
      <c r="I154">
        <v>1</v>
      </c>
      <c r="J154" t="s">
        <v>184</v>
      </c>
      <c r="K154" t="s">
        <v>176</v>
      </c>
      <c r="L154">
        <v>2.29</v>
      </c>
      <c r="M154" t="s">
        <v>36</v>
      </c>
      <c r="N154">
        <v>1.99</v>
      </c>
      <c r="O154" t="s">
        <v>36</v>
      </c>
      <c r="P154">
        <v>1.75</v>
      </c>
      <c r="Q154" t="s">
        <v>37</v>
      </c>
      <c r="R154">
        <v>1.52</v>
      </c>
      <c r="S154" t="s">
        <v>37</v>
      </c>
      <c r="T154">
        <v>0.23</v>
      </c>
      <c r="U154" t="s">
        <v>37</v>
      </c>
      <c r="V154" t="s">
        <v>47</v>
      </c>
      <c r="W154" t="s">
        <v>48</v>
      </c>
      <c r="X154" t="s">
        <v>40</v>
      </c>
      <c r="Y154" t="s">
        <v>8683</v>
      </c>
      <c r="Z154">
        <v>1.06</v>
      </c>
      <c r="AA154" t="s">
        <v>37</v>
      </c>
      <c r="AB154">
        <v>0.23</v>
      </c>
      <c r="AC154" t="s">
        <v>37</v>
      </c>
      <c r="AD154" s="5">
        <f>VLOOKUP(LEFT(Y154,1),Sheet1!$A$4:$C$21,3,FALSE)</f>
        <v>5</v>
      </c>
      <c r="AE154">
        <f t="shared" si="14"/>
        <v>105</v>
      </c>
      <c r="AF154" s="6">
        <f t="shared" si="15"/>
        <v>1.6666666666666667</v>
      </c>
      <c r="AG154">
        <f t="shared" si="16"/>
        <v>0.08</v>
      </c>
      <c r="AH154">
        <f t="shared" si="17"/>
        <v>2.2400000000000002</v>
      </c>
      <c r="AI154">
        <f t="shared" si="18"/>
        <v>0.1</v>
      </c>
      <c r="AJ154">
        <f t="shared" si="19"/>
        <v>1.2939999999999998</v>
      </c>
      <c r="AK154" s="7">
        <f t="shared" si="20"/>
        <v>1.2139999999999997</v>
      </c>
    </row>
    <row r="155" spans="1:37" x14ac:dyDescent="0.2">
      <c r="A155" s="1">
        <v>44957</v>
      </c>
      <c r="B155" s="11">
        <v>30664279387141</v>
      </c>
      <c r="C155" t="s">
        <v>8735</v>
      </c>
      <c r="D155" t="s">
        <v>8737</v>
      </c>
      <c r="E155" s="11">
        <v>9781250092472</v>
      </c>
      <c r="F155" t="s">
        <v>8522</v>
      </c>
      <c r="G155" t="s">
        <v>8523</v>
      </c>
      <c r="H155" t="s">
        <v>8524</v>
      </c>
      <c r="I155">
        <v>1</v>
      </c>
      <c r="J155" t="s">
        <v>184</v>
      </c>
      <c r="K155" t="s">
        <v>176</v>
      </c>
      <c r="L155">
        <v>2.29</v>
      </c>
      <c r="M155" t="s">
        <v>36</v>
      </c>
      <c r="N155">
        <v>1.99</v>
      </c>
      <c r="O155" t="s">
        <v>36</v>
      </c>
      <c r="P155">
        <v>1.75</v>
      </c>
      <c r="Q155" t="s">
        <v>37</v>
      </c>
      <c r="R155">
        <v>1.52</v>
      </c>
      <c r="S155" t="s">
        <v>37</v>
      </c>
      <c r="T155">
        <v>0.23</v>
      </c>
      <c r="U155" t="s">
        <v>37</v>
      </c>
      <c r="V155" t="s">
        <v>1017</v>
      </c>
      <c r="W155" t="s">
        <v>101</v>
      </c>
      <c r="X155" t="s">
        <v>40</v>
      </c>
      <c r="Y155" t="s">
        <v>1018</v>
      </c>
      <c r="Z155">
        <v>1.06</v>
      </c>
      <c r="AA155" t="s">
        <v>37</v>
      </c>
      <c r="AB155">
        <v>0.23</v>
      </c>
      <c r="AC155" t="s">
        <v>37</v>
      </c>
      <c r="AD155" s="5">
        <f>VLOOKUP(LEFT(Y155,1),Sheet1!$A$4:$C$21,3,FALSE)</f>
        <v>5</v>
      </c>
      <c r="AE155">
        <f t="shared" si="14"/>
        <v>105</v>
      </c>
      <c r="AF155" s="6">
        <f t="shared" si="15"/>
        <v>1.6666666666666667</v>
      </c>
      <c r="AG155">
        <f t="shared" si="16"/>
        <v>0.08</v>
      </c>
      <c r="AH155">
        <f t="shared" si="17"/>
        <v>2.2400000000000002</v>
      </c>
      <c r="AI155">
        <f t="shared" si="18"/>
        <v>0.1</v>
      </c>
      <c r="AJ155">
        <f t="shared" si="19"/>
        <v>1.2939999999999998</v>
      </c>
      <c r="AK155" s="7">
        <f t="shared" si="20"/>
        <v>1.2139999999999997</v>
      </c>
    </row>
    <row r="156" spans="1:37" x14ac:dyDescent="0.2">
      <c r="A156" s="1">
        <v>44957</v>
      </c>
      <c r="B156" s="11">
        <v>30707639334141</v>
      </c>
      <c r="C156" t="s">
        <v>9832</v>
      </c>
      <c r="D156" t="s">
        <v>9833</v>
      </c>
      <c r="E156" s="11">
        <v>9781649372291</v>
      </c>
      <c r="F156" t="s">
        <v>9834</v>
      </c>
      <c r="G156" t="s">
        <v>9835</v>
      </c>
      <c r="H156" t="s">
        <v>9836</v>
      </c>
      <c r="I156">
        <v>1</v>
      </c>
      <c r="J156" t="s">
        <v>184</v>
      </c>
      <c r="K156" t="s">
        <v>176</v>
      </c>
      <c r="L156">
        <v>2.29</v>
      </c>
      <c r="M156" t="s">
        <v>36</v>
      </c>
      <c r="N156">
        <v>1.99</v>
      </c>
      <c r="O156" t="s">
        <v>36</v>
      </c>
      <c r="P156">
        <v>1.75</v>
      </c>
      <c r="Q156" t="s">
        <v>37</v>
      </c>
      <c r="R156">
        <v>1.52</v>
      </c>
      <c r="S156" t="s">
        <v>37</v>
      </c>
      <c r="T156">
        <v>0.23</v>
      </c>
      <c r="U156" t="s">
        <v>37</v>
      </c>
      <c r="V156" t="s">
        <v>279</v>
      </c>
      <c r="W156" t="s">
        <v>434</v>
      </c>
      <c r="X156" t="s">
        <v>40</v>
      </c>
      <c r="Y156" t="s">
        <v>5965</v>
      </c>
      <c r="Z156">
        <v>1.06</v>
      </c>
      <c r="AA156" t="s">
        <v>37</v>
      </c>
      <c r="AB156">
        <v>0.23</v>
      </c>
      <c r="AC156" t="s">
        <v>37</v>
      </c>
      <c r="AD156" s="5">
        <f>VLOOKUP(LEFT(Y156,1),Sheet1!$A$4:$C$21,3,FALSE)</f>
        <v>5</v>
      </c>
      <c r="AE156">
        <f t="shared" si="14"/>
        <v>105</v>
      </c>
      <c r="AF156" s="6">
        <f t="shared" si="15"/>
        <v>1.6666666666666667</v>
      </c>
      <c r="AG156">
        <f t="shared" si="16"/>
        <v>0.08</v>
      </c>
      <c r="AH156">
        <f t="shared" si="17"/>
        <v>2.2400000000000002</v>
      </c>
      <c r="AI156">
        <f t="shared" si="18"/>
        <v>0.1</v>
      </c>
      <c r="AJ156">
        <f t="shared" si="19"/>
        <v>1.2939999999999998</v>
      </c>
      <c r="AK156" s="7">
        <f t="shared" si="20"/>
        <v>1.2139999999999997</v>
      </c>
    </row>
    <row r="157" spans="1:37" x14ac:dyDescent="0.2">
      <c r="A157" s="1">
        <v>44957</v>
      </c>
      <c r="B157" s="11">
        <v>30455427698141</v>
      </c>
      <c r="C157" t="s">
        <v>4034</v>
      </c>
      <c r="D157" t="s">
        <v>4035</v>
      </c>
      <c r="E157" s="11">
        <v>9781250770172</v>
      </c>
      <c r="F157" t="s">
        <v>4031</v>
      </c>
      <c r="G157" t="s">
        <v>4032</v>
      </c>
      <c r="H157" t="s">
        <v>4033</v>
      </c>
      <c r="I157">
        <v>1</v>
      </c>
      <c r="J157" t="s">
        <v>184</v>
      </c>
      <c r="K157" t="s">
        <v>176</v>
      </c>
      <c r="L157">
        <v>2.29</v>
      </c>
      <c r="M157" t="s">
        <v>36</v>
      </c>
      <c r="N157">
        <v>1.99</v>
      </c>
      <c r="O157" t="s">
        <v>36</v>
      </c>
      <c r="P157">
        <v>1.74</v>
      </c>
      <c r="Q157" t="s">
        <v>37</v>
      </c>
      <c r="R157">
        <v>1.52</v>
      </c>
      <c r="S157" t="s">
        <v>37</v>
      </c>
      <c r="T157">
        <v>0.22</v>
      </c>
      <c r="U157" t="s">
        <v>37</v>
      </c>
      <c r="V157" t="s">
        <v>1724</v>
      </c>
      <c r="W157" t="s">
        <v>199</v>
      </c>
      <c r="X157" t="s">
        <v>40</v>
      </c>
      <c r="Y157" t="s">
        <v>3142</v>
      </c>
      <c r="Z157">
        <v>1.06</v>
      </c>
      <c r="AA157" t="s">
        <v>37</v>
      </c>
      <c r="AB157">
        <v>0.22</v>
      </c>
      <c r="AC157" t="s">
        <v>37</v>
      </c>
      <c r="AD157" s="5">
        <f>VLOOKUP(LEFT(Y157,1),Sheet1!$A$4:$C$21,3,FALSE)</f>
        <v>13</v>
      </c>
      <c r="AE157">
        <f t="shared" si="14"/>
        <v>113</v>
      </c>
      <c r="AF157" s="6">
        <f t="shared" si="15"/>
        <v>1.5398230088495575</v>
      </c>
      <c r="AG157">
        <f t="shared" si="16"/>
        <v>0.2</v>
      </c>
      <c r="AH157">
        <f t="shared" si="17"/>
        <v>2.0699999999999998</v>
      </c>
      <c r="AI157">
        <f t="shared" si="18"/>
        <v>0.26</v>
      </c>
      <c r="AJ157">
        <f t="shared" si="19"/>
        <v>1.2839999999999998</v>
      </c>
      <c r="AK157" s="7">
        <f t="shared" si="20"/>
        <v>1.0839999999999999</v>
      </c>
    </row>
    <row r="158" spans="1:37" x14ac:dyDescent="0.2">
      <c r="A158" s="1">
        <v>44957</v>
      </c>
      <c r="B158" s="11">
        <v>30516875521141</v>
      </c>
      <c r="C158" t="s">
        <v>5434</v>
      </c>
      <c r="D158" t="s">
        <v>5435</v>
      </c>
      <c r="E158" s="11">
        <v>9781429911658</v>
      </c>
      <c r="F158" t="s">
        <v>3312</v>
      </c>
      <c r="G158" t="s">
        <v>3313</v>
      </c>
      <c r="H158" t="s">
        <v>46</v>
      </c>
      <c r="I158">
        <v>1</v>
      </c>
      <c r="J158" t="s">
        <v>184</v>
      </c>
      <c r="K158" t="s">
        <v>176</v>
      </c>
      <c r="L158">
        <v>2.29</v>
      </c>
      <c r="M158" t="s">
        <v>36</v>
      </c>
      <c r="N158">
        <v>1.99</v>
      </c>
      <c r="O158" t="s">
        <v>36</v>
      </c>
      <c r="P158">
        <v>1.75</v>
      </c>
      <c r="Q158" t="s">
        <v>37</v>
      </c>
      <c r="R158">
        <v>1.52</v>
      </c>
      <c r="S158" t="s">
        <v>37</v>
      </c>
      <c r="T158">
        <v>0.23</v>
      </c>
      <c r="U158" t="s">
        <v>37</v>
      </c>
      <c r="V158" t="s">
        <v>265</v>
      </c>
      <c r="W158" t="s">
        <v>199</v>
      </c>
      <c r="X158" t="s">
        <v>40</v>
      </c>
      <c r="Y158" t="s">
        <v>266</v>
      </c>
      <c r="Z158">
        <v>1.06</v>
      </c>
      <c r="AA158" t="s">
        <v>37</v>
      </c>
      <c r="AB158">
        <v>0.23</v>
      </c>
      <c r="AC158" t="s">
        <v>37</v>
      </c>
      <c r="AD158" s="5">
        <f>VLOOKUP(LEFT(Y158,1),Sheet1!$A$4:$C$21,3,FALSE)</f>
        <v>13</v>
      </c>
      <c r="AE158">
        <f t="shared" si="14"/>
        <v>113</v>
      </c>
      <c r="AF158" s="6">
        <f t="shared" si="15"/>
        <v>1.5486725663716814</v>
      </c>
      <c r="AG158">
        <f t="shared" si="16"/>
        <v>0.2</v>
      </c>
      <c r="AH158">
        <f t="shared" si="17"/>
        <v>2.08</v>
      </c>
      <c r="AI158">
        <f t="shared" si="18"/>
        <v>0.26</v>
      </c>
      <c r="AJ158">
        <f t="shared" si="19"/>
        <v>1.2939999999999998</v>
      </c>
      <c r="AK158" s="7">
        <f t="shared" si="20"/>
        <v>1.0939999999999999</v>
      </c>
    </row>
    <row r="159" spans="1:37" x14ac:dyDescent="0.2">
      <c r="A159" s="1">
        <v>44957</v>
      </c>
      <c r="B159" s="11">
        <v>30535303012141</v>
      </c>
      <c r="C159" t="s">
        <v>5755</v>
      </c>
      <c r="D159" t="s">
        <v>5756</v>
      </c>
      <c r="E159" s="11">
        <v>9781429992800</v>
      </c>
      <c r="F159" t="s">
        <v>809</v>
      </c>
      <c r="G159" t="s">
        <v>810</v>
      </c>
      <c r="H159" t="s">
        <v>141</v>
      </c>
      <c r="I159">
        <v>1</v>
      </c>
      <c r="J159" t="s">
        <v>184</v>
      </c>
      <c r="K159" t="s">
        <v>176</v>
      </c>
      <c r="L159">
        <v>2.29</v>
      </c>
      <c r="M159" t="s">
        <v>36</v>
      </c>
      <c r="N159">
        <v>1.99</v>
      </c>
      <c r="O159" t="s">
        <v>36</v>
      </c>
      <c r="P159">
        <v>1.74</v>
      </c>
      <c r="Q159" t="s">
        <v>37</v>
      </c>
      <c r="R159">
        <v>1.52</v>
      </c>
      <c r="S159" t="s">
        <v>37</v>
      </c>
      <c r="T159">
        <v>0.22</v>
      </c>
      <c r="U159" t="s">
        <v>37</v>
      </c>
      <c r="V159" t="s">
        <v>2125</v>
      </c>
      <c r="W159" t="s">
        <v>76</v>
      </c>
      <c r="X159" t="s">
        <v>40</v>
      </c>
      <c r="Y159" t="s">
        <v>5757</v>
      </c>
      <c r="Z159">
        <v>1.06</v>
      </c>
      <c r="AA159" t="s">
        <v>37</v>
      </c>
      <c r="AB159">
        <v>0.22</v>
      </c>
      <c r="AC159" t="s">
        <v>37</v>
      </c>
      <c r="AD159" s="5">
        <f>VLOOKUP(LEFT(Y159,1),Sheet1!$A$4:$C$21,3,FALSE)</f>
        <v>13</v>
      </c>
      <c r="AE159">
        <f t="shared" si="14"/>
        <v>113</v>
      </c>
      <c r="AF159" s="6">
        <f t="shared" si="15"/>
        <v>1.5398230088495575</v>
      </c>
      <c r="AG159">
        <f t="shared" si="16"/>
        <v>0.2</v>
      </c>
      <c r="AH159">
        <f t="shared" si="17"/>
        <v>2.0699999999999998</v>
      </c>
      <c r="AI159">
        <f t="shared" si="18"/>
        <v>0.26</v>
      </c>
      <c r="AJ159">
        <f t="shared" si="19"/>
        <v>1.2839999999999998</v>
      </c>
      <c r="AK159" s="7">
        <f t="shared" si="20"/>
        <v>1.0839999999999999</v>
      </c>
    </row>
    <row r="160" spans="1:37" x14ac:dyDescent="0.2">
      <c r="A160" s="1">
        <v>44957</v>
      </c>
      <c r="B160" s="11">
        <v>30536658879141</v>
      </c>
      <c r="C160" t="s">
        <v>5816</v>
      </c>
      <c r="D160" t="s">
        <v>5817</v>
      </c>
      <c r="E160" s="11">
        <v>9781429992800</v>
      </c>
      <c r="F160" t="s">
        <v>809</v>
      </c>
      <c r="G160" t="s">
        <v>810</v>
      </c>
      <c r="H160" t="s">
        <v>141</v>
      </c>
      <c r="I160">
        <v>1</v>
      </c>
      <c r="J160" t="s">
        <v>184</v>
      </c>
      <c r="K160" t="s">
        <v>176</v>
      </c>
      <c r="L160">
        <v>2.29</v>
      </c>
      <c r="M160" t="s">
        <v>36</v>
      </c>
      <c r="N160">
        <v>1.99</v>
      </c>
      <c r="O160" t="s">
        <v>36</v>
      </c>
      <c r="P160">
        <v>1.74</v>
      </c>
      <c r="Q160" t="s">
        <v>37</v>
      </c>
      <c r="R160">
        <v>1.52</v>
      </c>
      <c r="S160" t="s">
        <v>37</v>
      </c>
      <c r="T160">
        <v>0.22</v>
      </c>
      <c r="U160" t="s">
        <v>37</v>
      </c>
      <c r="V160" t="s">
        <v>122</v>
      </c>
      <c r="W160" t="s">
        <v>76</v>
      </c>
      <c r="X160" t="s">
        <v>40</v>
      </c>
      <c r="Y160" t="s">
        <v>5818</v>
      </c>
      <c r="Z160">
        <v>1.06</v>
      </c>
      <c r="AA160" t="s">
        <v>37</v>
      </c>
      <c r="AB160">
        <v>0.22</v>
      </c>
      <c r="AC160" t="s">
        <v>37</v>
      </c>
      <c r="AD160" s="5">
        <f>VLOOKUP(LEFT(Y160,1),Sheet1!$A$4:$C$21,3,FALSE)</f>
        <v>13</v>
      </c>
      <c r="AE160">
        <f t="shared" si="14"/>
        <v>113</v>
      </c>
      <c r="AF160" s="6">
        <f t="shared" si="15"/>
        <v>1.5398230088495575</v>
      </c>
      <c r="AG160">
        <f t="shared" si="16"/>
        <v>0.2</v>
      </c>
      <c r="AH160">
        <f t="shared" si="17"/>
        <v>2.0699999999999998</v>
      </c>
      <c r="AI160">
        <f t="shared" si="18"/>
        <v>0.26</v>
      </c>
      <c r="AJ160">
        <f t="shared" si="19"/>
        <v>1.2839999999999998</v>
      </c>
      <c r="AK160" s="7">
        <f t="shared" si="20"/>
        <v>1.0839999999999999</v>
      </c>
    </row>
    <row r="161" spans="1:37" x14ac:dyDescent="0.2">
      <c r="A161" s="1">
        <v>44957</v>
      </c>
      <c r="B161" s="11">
        <v>30540861535141</v>
      </c>
      <c r="C161" t="s">
        <v>5973</v>
      </c>
      <c r="D161" t="s">
        <v>5974</v>
      </c>
      <c r="E161" s="11">
        <v>9781250035738</v>
      </c>
      <c r="F161" t="s">
        <v>5963</v>
      </c>
      <c r="G161" t="s">
        <v>5964</v>
      </c>
      <c r="H161" t="s">
        <v>2333</v>
      </c>
      <c r="I161">
        <v>1</v>
      </c>
      <c r="J161" t="s">
        <v>184</v>
      </c>
      <c r="K161" t="s">
        <v>176</v>
      </c>
      <c r="L161">
        <v>2.29</v>
      </c>
      <c r="M161" t="s">
        <v>36</v>
      </c>
      <c r="N161">
        <v>1.99</v>
      </c>
      <c r="O161" t="s">
        <v>36</v>
      </c>
      <c r="P161">
        <v>1.74</v>
      </c>
      <c r="Q161" t="s">
        <v>37</v>
      </c>
      <c r="R161">
        <v>1.52</v>
      </c>
      <c r="S161" t="s">
        <v>37</v>
      </c>
      <c r="T161">
        <v>0.22</v>
      </c>
      <c r="U161" t="s">
        <v>37</v>
      </c>
      <c r="V161" t="s">
        <v>5975</v>
      </c>
      <c r="W161" t="s">
        <v>76</v>
      </c>
      <c r="X161" t="s">
        <v>40</v>
      </c>
      <c r="Y161" t="s">
        <v>5976</v>
      </c>
      <c r="Z161">
        <v>1.06</v>
      </c>
      <c r="AA161" t="s">
        <v>37</v>
      </c>
      <c r="AB161">
        <v>0.22</v>
      </c>
      <c r="AC161" t="s">
        <v>37</v>
      </c>
      <c r="AD161" s="5">
        <f>VLOOKUP(LEFT(Y161,1),Sheet1!$A$4:$C$21,3,FALSE)</f>
        <v>13</v>
      </c>
      <c r="AE161">
        <f t="shared" si="14"/>
        <v>113</v>
      </c>
      <c r="AF161" s="6">
        <f t="shared" si="15"/>
        <v>1.5398230088495575</v>
      </c>
      <c r="AG161">
        <f t="shared" si="16"/>
        <v>0.2</v>
      </c>
      <c r="AH161">
        <f t="shared" si="17"/>
        <v>2.0699999999999998</v>
      </c>
      <c r="AI161">
        <f t="shared" si="18"/>
        <v>0.26</v>
      </c>
      <c r="AJ161">
        <f t="shared" si="19"/>
        <v>1.2839999999999998</v>
      </c>
      <c r="AK161" s="7">
        <f t="shared" si="20"/>
        <v>1.0839999999999999</v>
      </c>
    </row>
    <row r="162" spans="1:37" x14ac:dyDescent="0.2">
      <c r="A162" s="1">
        <v>44957</v>
      </c>
      <c r="B162" s="11">
        <v>30544158580141</v>
      </c>
      <c r="C162" t="s">
        <v>6007</v>
      </c>
      <c r="D162" t="s">
        <v>6008</v>
      </c>
      <c r="E162" s="11">
        <v>9781250035738</v>
      </c>
      <c r="F162" t="s">
        <v>5963</v>
      </c>
      <c r="G162" t="s">
        <v>5964</v>
      </c>
      <c r="H162" t="s">
        <v>2333</v>
      </c>
      <c r="I162">
        <v>1</v>
      </c>
      <c r="J162" t="s">
        <v>184</v>
      </c>
      <c r="K162" t="s">
        <v>176</v>
      </c>
      <c r="L162">
        <v>2.29</v>
      </c>
      <c r="M162" t="s">
        <v>36</v>
      </c>
      <c r="N162">
        <v>1.99</v>
      </c>
      <c r="O162" t="s">
        <v>36</v>
      </c>
      <c r="P162">
        <v>1.74</v>
      </c>
      <c r="Q162" t="s">
        <v>37</v>
      </c>
      <c r="R162">
        <v>1.52</v>
      </c>
      <c r="S162" t="s">
        <v>37</v>
      </c>
      <c r="T162">
        <v>0.22</v>
      </c>
      <c r="U162" t="s">
        <v>37</v>
      </c>
      <c r="V162" t="s">
        <v>6009</v>
      </c>
      <c r="W162" t="s">
        <v>199</v>
      </c>
      <c r="X162" t="s">
        <v>40</v>
      </c>
      <c r="Y162" t="s">
        <v>6010</v>
      </c>
      <c r="Z162">
        <v>1.06</v>
      </c>
      <c r="AA162" t="s">
        <v>37</v>
      </c>
      <c r="AB162">
        <v>0.22</v>
      </c>
      <c r="AC162" t="s">
        <v>37</v>
      </c>
      <c r="AD162" s="5">
        <f>VLOOKUP(LEFT(Y162,1),Sheet1!$A$4:$C$21,3,FALSE)</f>
        <v>13</v>
      </c>
      <c r="AE162">
        <f t="shared" si="14"/>
        <v>113</v>
      </c>
      <c r="AF162" s="6">
        <f t="shared" si="15"/>
        <v>1.5398230088495575</v>
      </c>
      <c r="AG162">
        <f t="shared" si="16"/>
        <v>0.2</v>
      </c>
      <c r="AH162">
        <f t="shared" si="17"/>
        <v>2.0699999999999998</v>
      </c>
      <c r="AI162">
        <f t="shared" si="18"/>
        <v>0.26</v>
      </c>
      <c r="AJ162">
        <f t="shared" si="19"/>
        <v>1.2839999999999998</v>
      </c>
      <c r="AK162" s="7">
        <f t="shared" si="20"/>
        <v>1.0839999999999999</v>
      </c>
    </row>
    <row r="163" spans="1:37" x14ac:dyDescent="0.2">
      <c r="A163" s="1">
        <v>44957</v>
      </c>
      <c r="B163" s="11">
        <v>30560741800141</v>
      </c>
      <c r="C163" t="s">
        <v>6415</v>
      </c>
      <c r="D163" t="s">
        <v>6416</v>
      </c>
      <c r="E163" s="11">
        <v>9781429992800</v>
      </c>
      <c r="F163" t="s">
        <v>809</v>
      </c>
      <c r="G163" t="s">
        <v>810</v>
      </c>
      <c r="H163" t="s">
        <v>141</v>
      </c>
      <c r="I163">
        <v>1</v>
      </c>
      <c r="J163" t="s">
        <v>184</v>
      </c>
      <c r="K163" t="s">
        <v>176</v>
      </c>
      <c r="L163">
        <v>2.29</v>
      </c>
      <c r="M163" t="s">
        <v>36</v>
      </c>
      <c r="N163">
        <v>1.99</v>
      </c>
      <c r="O163" t="s">
        <v>36</v>
      </c>
      <c r="P163">
        <v>1.74</v>
      </c>
      <c r="Q163" t="s">
        <v>37</v>
      </c>
      <c r="R163">
        <v>1.52</v>
      </c>
      <c r="S163" t="s">
        <v>37</v>
      </c>
      <c r="T163">
        <v>0.22</v>
      </c>
      <c r="U163" t="s">
        <v>37</v>
      </c>
      <c r="V163" t="s">
        <v>1724</v>
      </c>
      <c r="W163" t="s">
        <v>199</v>
      </c>
      <c r="X163" t="s">
        <v>40</v>
      </c>
      <c r="Y163" t="s">
        <v>3137</v>
      </c>
      <c r="Z163">
        <v>1.06</v>
      </c>
      <c r="AA163" t="s">
        <v>37</v>
      </c>
      <c r="AB163">
        <v>0.22</v>
      </c>
      <c r="AC163" t="s">
        <v>37</v>
      </c>
      <c r="AD163" s="5">
        <f>VLOOKUP(LEFT(Y163,1),Sheet1!$A$4:$C$21,3,FALSE)</f>
        <v>13</v>
      </c>
      <c r="AE163">
        <f t="shared" si="14"/>
        <v>113</v>
      </c>
      <c r="AF163" s="6">
        <f t="shared" si="15"/>
        <v>1.5398230088495575</v>
      </c>
      <c r="AG163">
        <f t="shared" si="16"/>
        <v>0.2</v>
      </c>
      <c r="AH163">
        <f t="shared" si="17"/>
        <v>2.0699999999999998</v>
      </c>
      <c r="AI163">
        <f t="shared" si="18"/>
        <v>0.26</v>
      </c>
      <c r="AJ163">
        <f t="shared" si="19"/>
        <v>1.2839999999999998</v>
      </c>
      <c r="AK163" s="7">
        <f t="shared" si="20"/>
        <v>1.0839999999999999</v>
      </c>
    </row>
    <row r="164" spans="1:37" x14ac:dyDescent="0.2">
      <c r="A164" s="1">
        <v>44957</v>
      </c>
      <c r="B164" s="11">
        <v>30562488597141</v>
      </c>
      <c r="C164" t="s">
        <v>6466</v>
      </c>
      <c r="D164" t="s">
        <v>6467</v>
      </c>
      <c r="E164" s="11">
        <v>9781429992800</v>
      </c>
      <c r="F164" t="s">
        <v>809</v>
      </c>
      <c r="G164" t="s">
        <v>810</v>
      </c>
      <c r="H164" t="s">
        <v>141</v>
      </c>
      <c r="I164">
        <v>1</v>
      </c>
      <c r="J164" t="s">
        <v>184</v>
      </c>
      <c r="K164" t="s">
        <v>176</v>
      </c>
      <c r="L164">
        <v>2.29</v>
      </c>
      <c r="M164" t="s">
        <v>36</v>
      </c>
      <c r="N164">
        <v>1.99</v>
      </c>
      <c r="O164" t="s">
        <v>36</v>
      </c>
      <c r="P164">
        <v>1.74</v>
      </c>
      <c r="Q164" t="s">
        <v>37</v>
      </c>
      <c r="R164">
        <v>1.52</v>
      </c>
      <c r="S164" t="s">
        <v>37</v>
      </c>
      <c r="T164">
        <v>0.22</v>
      </c>
      <c r="U164" t="s">
        <v>37</v>
      </c>
      <c r="V164" t="s">
        <v>5715</v>
      </c>
      <c r="W164" t="s">
        <v>76</v>
      </c>
      <c r="X164" t="s">
        <v>40</v>
      </c>
      <c r="Y164" t="s">
        <v>5716</v>
      </c>
      <c r="Z164">
        <v>1.06</v>
      </c>
      <c r="AA164" t="s">
        <v>37</v>
      </c>
      <c r="AB164">
        <v>0.22</v>
      </c>
      <c r="AC164" t="s">
        <v>37</v>
      </c>
      <c r="AD164" s="5">
        <f>VLOOKUP(LEFT(Y164,1),Sheet1!$A$4:$C$21,3,FALSE)</f>
        <v>13</v>
      </c>
      <c r="AE164">
        <f t="shared" si="14"/>
        <v>113</v>
      </c>
      <c r="AF164" s="6">
        <f t="shared" si="15"/>
        <v>1.5398230088495575</v>
      </c>
      <c r="AG164">
        <f t="shared" si="16"/>
        <v>0.2</v>
      </c>
      <c r="AH164">
        <f t="shared" si="17"/>
        <v>2.0699999999999998</v>
      </c>
      <c r="AI164">
        <f t="shared" si="18"/>
        <v>0.26</v>
      </c>
      <c r="AJ164">
        <f t="shared" si="19"/>
        <v>1.2839999999999998</v>
      </c>
      <c r="AK164" s="7">
        <f t="shared" si="20"/>
        <v>1.0839999999999999</v>
      </c>
    </row>
    <row r="165" spans="1:37" x14ac:dyDescent="0.2">
      <c r="A165" s="1">
        <v>44957</v>
      </c>
      <c r="B165" s="11">
        <v>30564306850141</v>
      </c>
      <c r="C165" t="s">
        <v>6501</v>
      </c>
      <c r="D165" t="s">
        <v>6502</v>
      </c>
      <c r="E165" s="11">
        <v>9781429992800</v>
      </c>
      <c r="F165" t="s">
        <v>809</v>
      </c>
      <c r="G165" t="s">
        <v>810</v>
      </c>
      <c r="H165" t="s">
        <v>141</v>
      </c>
      <c r="I165">
        <v>1</v>
      </c>
      <c r="J165" t="s">
        <v>184</v>
      </c>
      <c r="K165" t="s">
        <v>176</v>
      </c>
      <c r="L165">
        <v>2.29</v>
      </c>
      <c r="M165" t="s">
        <v>36</v>
      </c>
      <c r="N165">
        <v>1.99</v>
      </c>
      <c r="O165" t="s">
        <v>36</v>
      </c>
      <c r="P165">
        <v>1.74</v>
      </c>
      <c r="Q165" t="s">
        <v>37</v>
      </c>
      <c r="R165">
        <v>1.52</v>
      </c>
      <c r="S165" t="s">
        <v>37</v>
      </c>
      <c r="T165">
        <v>0.22</v>
      </c>
      <c r="U165" t="s">
        <v>37</v>
      </c>
      <c r="V165" t="s">
        <v>1724</v>
      </c>
      <c r="W165" t="s">
        <v>199</v>
      </c>
      <c r="X165" t="s">
        <v>40</v>
      </c>
      <c r="Y165" t="s">
        <v>3142</v>
      </c>
      <c r="Z165">
        <v>1.06</v>
      </c>
      <c r="AA165" t="s">
        <v>37</v>
      </c>
      <c r="AB165">
        <v>0.22</v>
      </c>
      <c r="AC165" t="s">
        <v>37</v>
      </c>
      <c r="AD165" s="5">
        <f>VLOOKUP(LEFT(Y165,1),Sheet1!$A$4:$C$21,3,FALSE)</f>
        <v>13</v>
      </c>
      <c r="AE165">
        <f t="shared" si="14"/>
        <v>113</v>
      </c>
      <c r="AF165" s="6">
        <f t="shared" si="15"/>
        <v>1.5398230088495575</v>
      </c>
      <c r="AG165">
        <f t="shared" si="16"/>
        <v>0.2</v>
      </c>
      <c r="AH165">
        <f t="shared" si="17"/>
        <v>2.0699999999999998</v>
      </c>
      <c r="AI165">
        <f t="shared" si="18"/>
        <v>0.26</v>
      </c>
      <c r="AJ165">
        <f t="shared" si="19"/>
        <v>1.2839999999999998</v>
      </c>
      <c r="AK165" s="7">
        <f t="shared" si="20"/>
        <v>1.0839999999999999</v>
      </c>
    </row>
    <row r="166" spans="1:37" x14ac:dyDescent="0.2">
      <c r="A166" s="1">
        <v>44957</v>
      </c>
      <c r="B166" s="11">
        <v>30569230688141</v>
      </c>
      <c r="C166" t="s">
        <v>6558</v>
      </c>
      <c r="D166" t="s">
        <v>6559</v>
      </c>
      <c r="E166" s="11">
        <v>9781429992800</v>
      </c>
      <c r="F166" t="s">
        <v>809</v>
      </c>
      <c r="G166" t="s">
        <v>810</v>
      </c>
      <c r="H166" t="s">
        <v>141</v>
      </c>
      <c r="I166">
        <v>1</v>
      </c>
      <c r="J166" t="s">
        <v>184</v>
      </c>
      <c r="K166" t="s">
        <v>176</v>
      </c>
      <c r="L166">
        <v>2.29</v>
      </c>
      <c r="M166" t="s">
        <v>36</v>
      </c>
      <c r="N166">
        <v>1.99</v>
      </c>
      <c r="O166" t="s">
        <v>36</v>
      </c>
      <c r="P166">
        <v>1.74</v>
      </c>
      <c r="Q166" t="s">
        <v>37</v>
      </c>
      <c r="R166">
        <v>1.52</v>
      </c>
      <c r="S166" t="s">
        <v>37</v>
      </c>
      <c r="T166">
        <v>0.22</v>
      </c>
      <c r="U166" t="s">
        <v>37</v>
      </c>
      <c r="V166" t="s">
        <v>1225</v>
      </c>
      <c r="W166" t="s">
        <v>76</v>
      </c>
      <c r="X166" t="s">
        <v>40</v>
      </c>
      <c r="Y166" t="s">
        <v>1226</v>
      </c>
      <c r="Z166">
        <v>1.06</v>
      </c>
      <c r="AA166" t="s">
        <v>37</v>
      </c>
      <c r="AB166">
        <v>0.22</v>
      </c>
      <c r="AC166" t="s">
        <v>37</v>
      </c>
      <c r="AD166" s="5">
        <f>VLOOKUP(LEFT(Y166,1),Sheet1!$A$4:$C$21,3,FALSE)</f>
        <v>13</v>
      </c>
      <c r="AE166">
        <f t="shared" si="14"/>
        <v>113</v>
      </c>
      <c r="AF166" s="6">
        <f t="shared" si="15"/>
        <v>1.5398230088495575</v>
      </c>
      <c r="AG166">
        <f t="shared" si="16"/>
        <v>0.2</v>
      </c>
      <c r="AH166">
        <f t="shared" si="17"/>
        <v>2.0699999999999998</v>
      </c>
      <c r="AI166">
        <f t="shared" si="18"/>
        <v>0.26</v>
      </c>
      <c r="AJ166">
        <f t="shared" si="19"/>
        <v>1.2839999999999998</v>
      </c>
      <c r="AK166" s="7">
        <f t="shared" si="20"/>
        <v>1.0839999999999999</v>
      </c>
    </row>
    <row r="167" spans="1:37" x14ac:dyDescent="0.2">
      <c r="A167" s="1">
        <v>44957</v>
      </c>
      <c r="B167" s="11">
        <v>30595593843141</v>
      </c>
      <c r="C167" t="s">
        <v>7111</v>
      </c>
      <c r="D167" t="s">
        <v>7112</v>
      </c>
      <c r="E167" s="11">
        <v>9781429992800</v>
      </c>
      <c r="F167" t="s">
        <v>809</v>
      </c>
      <c r="G167" t="s">
        <v>810</v>
      </c>
      <c r="H167" t="s">
        <v>141</v>
      </c>
      <c r="I167">
        <v>1</v>
      </c>
      <c r="J167" t="s">
        <v>184</v>
      </c>
      <c r="K167" t="s">
        <v>176</v>
      </c>
      <c r="L167">
        <v>2.29</v>
      </c>
      <c r="M167" t="s">
        <v>36</v>
      </c>
      <c r="N167">
        <v>1.99</v>
      </c>
      <c r="O167" t="s">
        <v>36</v>
      </c>
      <c r="P167">
        <v>1.75</v>
      </c>
      <c r="Q167" t="s">
        <v>37</v>
      </c>
      <c r="R167">
        <v>1.52</v>
      </c>
      <c r="S167" t="s">
        <v>37</v>
      </c>
      <c r="T167">
        <v>0.23</v>
      </c>
      <c r="U167" t="s">
        <v>37</v>
      </c>
      <c r="V167" t="s">
        <v>7113</v>
      </c>
      <c r="W167" t="s">
        <v>76</v>
      </c>
      <c r="X167" t="s">
        <v>40</v>
      </c>
      <c r="Y167" t="s">
        <v>7114</v>
      </c>
      <c r="Z167">
        <v>1.06</v>
      </c>
      <c r="AA167" t="s">
        <v>37</v>
      </c>
      <c r="AB167">
        <v>0.23</v>
      </c>
      <c r="AC167" t="s">
        <v>37</v>
      </c>
      <c r="AD167" s="5">
        <f>VLOOKUP(LEFT(Y167,1),Sheet1!$A$4:$C$21,3,FALSE)</f>
        <v>13</v>
      </c>
      <c r="AE167">
        <f t="shared" si="14"/>
        <v>113</v>
      </c>
      <c r="AF167" s="6">
        <f t="shared" si="15"/>
        <v>1.5486725663716814</v>
      </c>
      <c r="AG167">
        <f t="shared" si="16"/>
        <v>0.2</v>
      </c>
      <c r="AH167">
        <f t="shared" si="17"/>
        <v>2.08</v>
      </c>
      <c r="AI167">
        <f t="shared" si="18"/>
        <v>0.26</v>
      </c>
      <c r="AJ167">
        <f t="shared" si="19"/>
        <v>1.2939999999999998</v>
      </c>
      <c r="AK167" s="7">
        <f t="shared" si="20"/>
        <v>1.0939999999999999</v>
      </c>
    </row>
    <row r="168" spans="1:37" x14ac:dyDescent="0.2">
      <c r="A168" s="1">
        <v>44957</v>
      </c>
      <c r="B168" s="11">
        <v>30636831788141</v>
      </c>
      <c r="C168" t="s">
        <v>8169</v>
      </c>
      <c r="D168" t="s">
        <v>8174</v>
      </c>
      <c r="E168" s="11">
        <v>9781250807946</v>
      </c>
      <c r="F168" t="s">
        <v>8175</v>
      </c>
      <c r="G168" t="s">
        <v>8176</v>
      </c>
      <c r="H168" t="s">
        <v>8177</v>
      </c>
      <c r="I168">
        <v>1</v>
      </c>
      <c r="J168" t="s">
        <v>184</v>
      </c>
      <c r="K168" t="s">
        <v>176</v>
      </c>
      <c r="L168">
        <v>2.29</v>
      </c>
      <c r="M168" t="s">
        <v>36</v>
      </c>
      <c r="N168">
        <v>1.99</v>
      </c>
      <c r="O168" t="s">
        <v>36</v>
      </c>
      <c r="P168">
        <v>1.75</v>
      </c>
      <c r="Q168" t="s">
        <v>37</v>
      </c>
      <c r="R168">
        <v>1.52</v>
      </c>
      <c r="S168" t="s">
        <v>37</v>
      </c>
      <c r="T168">
        <v>0.23</v>
      </c>
      <c r="U168" t="s">
        <v>37</v>
      </c>
      <c r="V168" t="s">
        <v>787</v>
      </c>
      <c r="W168" t="s">
        <v>76</v>
      </c>
      <c r="X168" t="s">
        <v>40</v>
      </c>
      <c r="Y168" t="s">
        <v>788</v>
      </c>
      <c r="Z168">
        <v>1.06</v>
      </c>
      <c r="AA168" t="s">
        <v>37</v>
      </c>
      <c r="AB168">
        <v>0.23</v>
      </c>
      <c r="AC168" t="s">
        <v>37</v>
      </c>
      <c r="AD168" s="5">
        <f>VLOOKUP(LEFT(Y168,1),Sheet1!$A$4:$C$21,3,FALSE)</f>
        <v>13</v>
      </c>
      <c r="AE168">
        <f t="shared" si="14"/>
        <v>113</v>
      </c>
      <c r="AF168" s="6">
        <f t="shared" si="15"/>
        <v>1.5486725663716814</v>
      </c>
      <c r="AG168">
        <f t="shared" si="16"/>
        <v>0.2</v>
      </c>
      <c r="AH168">
        <f t="shared" si="17"/>
        <v>2.08</v>
      </c>
      <c r="AI168">
        <f t="shared" si="18"/>
        <v>0.26</v>
      </c>
      <c r="AJ168">
        <f t="shared" si="19"/>
        <v>1.2939999999999998</v>
      </c>
      <c r="AK168" s="7">
        <f t="shared" si="20"/>
        <v>1.0939999999999999</v>
      </c>
    </row>
    <row r="169" spans="1:37" x14ac:dyDescent="0.2">
      <c r="A169" s="1">
        <v>44957</v>
      </c>
      <c r="B169" s="11">
        <v>30640160138141</v>
      </c>
      <c r="C169" t="s">
        <v>8253</v>
      </c>
      <c r="D169" t="s">
        <v>8254</v>
      </c>
      <c r="E169" s="11">
        <v>9781250807946</v>
      </c>
      <c r="F169" t="s">
        <v>8175</v>
      </c>
      <c r="G169" t="s">
        <v>8176</v>
      </c>
      <c r="H169" t="s">
        <v>8177</v>
      </c>
      <c r="I169">
        <v>1</v>
      </c>
      <c r="J169" t="s">
        <v>184</v>
      </c>
      <c r="K169" t="s">
        <v>176</v>
      </c>
      <c r="L169">
        <v>2.29</v>
      </c>
      <c r="M169" t="s">
        <v>36</v>
      </c>
      <c r="N169">
        <v>1.99</v>
      </c>
      <c r="O169" t="s">
        <v>36</v>
      </c>
      <c r="P169">
        <v>1.75</v>
      </c>
      <c r="Q169" t="s">
        <v>37</v>
      </c>
      <c r="R169">
        <v>1.52</v>
      </c>
      <c r="S169" t="s">
        <v>37</v>
      </c>
      <c r="T169">
        <v>0.23</v>
      </c>
      <c r="U169" t="s">
        <v>37</v>
      </c>
      <c r="V169" t="s">
        <v>3305</v>
      </c>
      <c r="W169" t="s">
        <v>199</v>
      </c>
      <c r="X169" t="s">
        <v>40</v>
      </c>
      <c r="Y169" t="s">
        <v>3306</v>
      </c>
      <c r="Z169">
        <v>1.06</v>
      </c>
      <c r="AA169" t="s">
        <v>37</v>
      </c>
      <c r="AB169">
        <v>0.23</v>
      </c>
      <c r="AC169" t="s">
        <v>37</v>
      </c>
      <c r="AD169" s="5">
        <f>VLOOKUP(LEFT(Y169,1),Sheet1!$A$4:$C$21,3,FALSE)</f>
        <v>13</v>
      </c>
      <c r="AE169">
        <f t="shared" si="14"/>
        <v>113</v>
      </c>
      <c r="AF169" s="6">
        <f t="shared" si="15"/>
        <v>1.5486725663716814</v>
      </c>
      <c r="AG169">
        <f t="shared" si="16"/>
        <v>0.2</v>
      </c>
      <c r="AH169">
        <f t="shared" si="17"/>
        <v>2.08</v>
      </c>
      <c r="AI169">
        <f t="shared" si="18"/>
        <v>0.26</v>
      </c>
      <c r="AJ169">
        <f t="shared" si="19"/>
        <v>1.2939999999999998</v>
      </c>
      <c r="AK169" s="7">
        <f t="shared" si="20"/>
        <v>1.0939999999999999</v>
      </c>
    </row>
    <row r="170" spans="1:37" x14ac:dyDescent="0.2">
      <c r="A170" s="1">
        <v>44957</v>
      </c>
      <c r="B170" s="11">
        <v>30650872460141</v>
      </c>
      <c r="C170" t="s">
        <v>8466</v>
      </c>
      <c r="D170" t="s">
        <v>8467</v>
      </c>
      <c r="E170" s="11">
        <v>9781250274090</v>
      </c>
      <c r="F170" t="s">
        <v>8468</v>
      </c>
      <c r="G170" t="s">
        <v>8469</v>
      </c>
      <c r="H170" t="s">
        <v>8470</v>
      </c>
      <c r="I170">
        <v>1</v>
      </c>
      <c r="J170" t="s">
        <v>184</v>
      </c>
      <c r="K170" t="s">
        <v>176</v>
      </c>
      <c r="L170">
        <v>2.29</v>
      </c>
      <c r="M170" t="s">
        <v>36</v>
      </c>
      <c r="N170">
        <v>1.99</v>
      </c>
      <c r="O170" t="s">
        <v>36</v>
      </c>
      <c r="P170">
        <v>1.74</v>
      </c>
      <c r="Q170" t="s">
        <v>37</v>
      </c>
      <c r="R170">
        <v>1.52</v>
      </c>
      <c r="S170" t="s">
        <v>37</v>
      </c>
      <c r="T170">
        <v>0.22</v>
      </c>
      <c r="U170" t="s">
        <v>37</v>
      </c>
      <c r="V170" t="s">
        <v>1849</v>
      </c>
      <c r="W170" t="s">
        <v>736</v>
      </c>
      <c r="X170" t="s">
        <v>40</v>
      </c>
      <c r="Y170" t="s">
        <v>8471</v>
      </c>
      <c r="Z170">
        <v>1.06</v>
      </c>
      <c r="AA170" t="s">
        <v>37</v>
      </c>
      <c r="AB170">
        <v>0.22</v>
      </c>
      <c r="AC170" t="s">
        <v>37</v>
      </c>
      <c r="AD170" s="5">
        <f>VLOOKUP(LEFT(Y170,1),Sheet1!$A$4:$C$21,3,FALSE)</f>
        <v>13</v>
      </c>
      <c r="AE170">
        <f t="shared" si="14"/>
        <v>113</v>
      </c>
      <c r="AF170" s="6">
        <f t="shared" si="15"/>
        <v>1.5398230088495575</v>
      </c>
      <c r="AG170">
        <f t="shared" si="16"/>
        <v>0.2</v>
      </c>
      <c r="AH170">
        <f t="shared" si="17"/>
        <v>2.0699999999999998</v>
      </c>
      <c r="AI170">
        <f t="shared" si="18"/>
        <v>0.26</v>
      </c>
      <c r="AJ170">
        <f t="shared" si="19"/>
        <v>1.2839999999999998</v>
      </c>
      <c r="AK170" s="7">
        <f t="shared" si="20"/>
        <v>1.0839999999999999</v>
      </c>
    </row>
    <row r="171" spans="1:37" x14ac:dyDescent="0.2">
      <c r="A171" s="1">
        <v>44957</v>
      </c>
      <c r="B171" s="11">
        <v>30653361593141</v>
      </c>
      <c r="C171" t="s">
        <v>8520</v>
      </c>
      <c r="D171" t="s">
        <v>8521</v>
      </c>
      <c r="E171" s="11">
        <v>9781250092472</v>
      </c>
      <c r="F171" t="s">
        <v>8522</v>
      </c>
      <c r="G171" t="s">
        <v>8523</v>
      </c>
      <c r="H171" t="s">
        <v>8524</v>
      </c>
      <c r="I171">
        <v>1</v>
      </c>
      <c r="J171" t="s">
        <v>184</v>
      </c>
      <c r="K171" t="s">
        <v>176</v>
      </c>
      <c r="L171">
        <v>2.29</v>
      </c>
      <c r="M171" t="s">
        <v>36</v>
      </c>
      <c r="N171">
        <v>1.99</v>
      </c>
      <c r="O171" t="s">
        <v>36</v>
      </c>
      <c r="P171">
        <v>1.75</v>
      </c>
      <c r="Q171" t="s">
        <v>37</v>
      </c>
      <c r="R171">
        <v>1.52</v>
      </c>
      <c r="S171" t="s">
        <v>37</v>
      </c>
      <c r="T171">
        <v>0.23</v>
      </c>
      <c r="U171" t="s">
        <v>37</v>
      </c>
      <c r="V171" t="s">
        <v>1013</v>
      </c>
      <c r="W171" t="s">
        <v>76</v>
      </c>
      <c r="X171" t="s">
        <v>40</v>
      </c>
      <c r="Y171" t="s">
        <v>8525</v>
      </c>
      <c r="Z171">
        <v>1.06</v>
      </c>
      <c r="AA171" t="s">
        <v>37</v>
      </c>
      <c r="AB171">
        <v>0.23</v>
      </c>
      <c r="AC171" t="s">
        <v>37</v>
      </c>
      <c r="AD171" s="5">
        <f>VLOOKUP(LEFT(Y171,1),Sheet1!$A$4:$C$21,3,FALSE)</f>
        <v>13</v>
      </c>
      <c r="AE171">
        <f t="shared" si="14"/>
        <v>113</v>
      </c>
      <c r="AF171" s="6">
        <f t="shared" si="15"/>
        <v>1.5486725663716814</v>
      </c>
      <c r="AG171">
        <f t="shared" si="16"/>
        <v>0.2</v>
      </c>
      <c r="AH171">
        <f t="shared" si="17"/>
        <v>2.08</v>
      </c>
      <c r="AI171">
        <f t="shared" si="18"/>
        <v>0.26</v>
      </c>
      <c r="AJ171">
        <f t="shared" si="19"/>
        <v>1.2939999999999998</v>
      </c>
      <c r="AK171" s="7">
        <f t="shared" si="20"/>
        <v>1.0939999999999999</v>
      </c>
    </row>
    <row r="172" spans="1:37" x14ac:dyDescent="0.2">
      <c r="A172" s="1">
        <v>44957</v>
      </c>
      <c r="B172" s="11">
        <v>30528917938141</v>
      </c>
      <c r="C172" t="s">
        <v>5665</v>
      </c>
      <c r="D172" t="s">
        <v>5666</v>
      </c>
      <c r="E172" s="11">
        <v>9781429992800</v>
      </c>
      <c r="F172" t="s">
        <v>809</v>
      </c>
      <c r="G172" t="s">
        <v>810</v>
      </c>
      <c r="H172" t="s">
        <v>141</v>
      </c>
      <c r="I172">
        <v>1</v>
      </c>
      <c r="J172" t="s">
        <v>184</v>
      </c>
      <c r="K172" t="s">
        <v>176</v>
      </c>
      <c r="L172">
        <v>2.29</v>
      </c>
      <c r="M172" t="s">
        <v>36</v>
      </c>
      <c r="N172">
        <v>1.99</v>
      </c>
      <c r="O172" t="s">
        <v>36</v>
      </c>
      <c r="P172">
        <v>1.74</v>
      </c>
      <c r="Q172" t="s">
        <v>37</v>
      </c>
      <c r="R172">
        <v>1.52</v>
      </c>
      <c r="S172" t="s">
        <v>37</v>
      </c>
      <c r="T172">
        <v>0.22</v>
      </c>
      <c r="U172" t="s">
        <v>37</v>
      </c>
      <c r="V172" t="s">
        <v>5667</v>
      </c>
      <c r="W172" t="s">
        <v>228</v>
      </c>
      <c r="X172" t="s">
        <v>40</v>
      </c>
      <c r="Y172" t="s">
        <v>5668</v>
      </c>
      <c r="Z172">
        <v>1.06</v>
      </c>
      <c r="AA172" t="s">
        <v>37</v>
      </c>
      <c r="AB172">
        <v>0.22</v>
      </c>
      <c r="AC172" t="s">
        <v>37</v>
      </c>
      <c r="AD172" s="5">
        <f>VLOOKUP(LEFT(Y172,1),Sheet1!$A$4:$C$21,3,FALSE)</f>
        <v>15</v>
      </c>
      <c r="AE172">
        <f t="shared" si="14"/>
        <v>115</v>
      </c>
      <c r="AF172" s="6">
        <f t="shared" si="15"/>
        <v>1.5130434782608695</v>
      </c>
      <c r="AG172">
        <f t="shared" si="16"/>
        <v>0.22</v>
      </c>
      <c r="AH172">
        <f t="shared" si="17"/>
        <v>2.04</v>
      </c>
      <c r="AI172">
        <f t="shared" si="18"/>
        <v>0.28999999999999998</v>
      </c>
      <c r="AJ172">
        <f t="shared" si="19"/>
        <v>1.2839999999999998</v>
      </c>
      <c r="AK172" s="7">
        <f t="shared" si="20"/>
        <v>1.0639999999999998</v>
      </c>
    </row>
    <row r="173" spans="1:37" x14ac:dyDescent="0.2">
      <c r="A173" s="1">
        <v>44957</v>
      </c>
      <c r="B173" s="11">
        <v>30403760081141</v>
      </c>
      <c r="C173" t="s">
        <v>2317</v>
      </c>
      <c r="D173" t="s">
        <v>2318</v>
      </c>
      <c r="E173" s="11">
        <v>9781640637153</v>
      </c>
      <c r="F173" t="s">
        <v>2319</v>
      </c>
      <c r="G173" t="s">
        <v>2320</v>
      </c>
      <c r="H173" t="s">
        <v>1996</v>
      </c>
      <c r="I173">
        <v>1</v>
      </c>
      <c r="J173" t="s">
        <v>184</v>
      </c>
      <c r="K173" t="s">
        <v>176</v>
      </c>
      <c r="L173">
        <v>3.44</v>
      </c>
      <c r="M173" t="s">
        <v>36</v>
      </c>
      <c r="N173">
        <v>2.99</v>
      </c>
      <c r="O173" t="s">
        <v>36</v>
      </c>
      <c r="P173">
        <v>2.57</v>
      </c>
      <c r="Q173" t="s">
        <v>37</v>
      </c>
      <c r="R173">
        <v>2.23</v>
      </c>
      <c r="S173" t="s">
        <v>37</v>
      </c>
      <c r="T173">
        <v>0.34</v>
      </c>
      <c r="U173" t="s">
        <v>37</v>
      </c>
      <c r="V173" t="s">
        <v>122</v>
      </c>
      <c r="W173" t="s">
        <v>76</v>
      </c>
      <c r="X173" t="s">
        <v>40</v>
      </c>
      <c r="Y173" t="s">
        <v>2321</v>
      </c>
      <c r="Z173">
        <v>1.56</v>
      </c>
      <c r="AA173" t="s">
        <v>37</v>
      </c>
      <c r="AB173">
        <v>0.34</v>
      </c>
      <c r="AC173" t="s">
        <v>37</v>
      </c>
      <c r="AD173" s="5">
        <f>VLOOKUP(LEFT(Y173,1),Sheet1!$A$4:$C$21,3,FALSE)</f>
        <v>13</v>
      </c>
      <c r="AE173">
        <f t="shared" si="14"/>
        <v>113</v>
      </c>
      <c r="AF173" s="6">
        <f t="shared" si="15"/>
        <v>2.2743362831858405</v>
      </c>
      <c r="AG173">
        <f t="shared" si="16"/>
        <v>0.28999999999999998</v>
      </c>
      <c r="AH173">
        <f t="shared" si="17"/>
        <v>3.06</v>
      </c>
      <c r="AI173">
        <f t="shared" si="18"/>
        <v>0.39</v>
      </c>
      <c r="AJ173">
        <f t="shared" si="19"/>
        <v>1.901</v>
      </c>
      <c r="AK173" s="7">
        <f t="shared" si="20"/>
        <v>1.611</v>
      </c>
    </row>
    <row r="174" spans="1:37" x14ac:dyDescent="0.2">
      <c r="A174" s="1">
        <v>44957</v>
      </c>
      <c r="B174" s="11">
        <v>30403760082141</v>
      </c>
      <c r="C174" t="s">
        <v>2317</v>
      </c>
      <c r="D174" t="s">
        <v>2318</v>
      </c>
      <c r="E174" s="11">
        <v>9781640633421</v>
      </c>
      <c r="F174" t="s">
        <v>1994</v>
      </c>
      <c r="G174" t="s">
        <v>1995</v>
      </c>
      <c r="H174" t="s">
        <v>1996</v>
      </c>
      <c r="I174">
        <v>1</v>
      </c>
      <c r="J174" t="s">
        <v>184</v>
      </c>
      <c r="K174" t="s">
        <v>176</v>
      </c>
      <c r="L174">
        <v>3.44</v>
      </c>
      <c r="M174" t="s">
        <v>36</v>
      </c>
      <c r="N174">
        <v>2.99</v>
      </c>
      <c r="O174" t="s">
        <v>36</v>
      </c>
      <c r="P174">
        <v>2.57</v>
      </c>
      <c r="Q174" t="s">
        <v>37</v>
      </c>
      <c r="R174">
        <v>2.23</v>
      </c>
      <c r="S174" t="s">
        <v>37</v>
      </c>
      <c r="T174">
        <v>0.34</v>
      </c>
      <c r="U174" t="s">
        <v>37</v>
      </c>
      <c r="V174" t="s">
        <v>122</v>
      </c>
      <c r="W174" t="s">
        <v>76</v>
      </c>
      <c r="X174" t="s">
        <v>40</v>
      </c>
      <c r="Y174" t="s">
        <v>2321</v>
      </c>
      <c r="Z174">
        <v>1.56</v>
      </c>
      <c r="AA174" t="s">
        <v>37</v>
      </c>
      <c r="AB174">
        <v>0.34</v>
      </c>
      <c r="AC174" t="s">
        <v>37</v>
      </c>
      <c r="AD174" s="5">
        <f>VLOOKUP(LEFT(Y174,1),Sheet1!$A$4:$C$21,3,FALSE)</f>
        <v>13</v>
      </c>
      <c r="AE174">
        <f t="shared" si="14"/>
        <v>113</v>
      </c>
      <c r="AF174" s="6">
        <f t="shared" si="15"/>
        <v>2.2743362831858405</v>
      </c>
      <c r="AG174">
        <f t="shared" si="16"/>
        <v>0.28999999999999998</v>
      </c>
      <c r="AH174">
        <f t="shared" si="17"/>
        <v>3.06</v>
      </c>
      <c r="AI174">
        <f t="shared" si="18"/>
        <v>0.39</v>
      </c>
      <c r="AJ174">
        <f t="shared" si="19"/>
        <v>1.901</v>
      </c>
      <c r="AK174" s="7">
        <f t="shared" si="20"/>
        <v>1.611</v>
      </c>
    </row>
    <row r="175" spans="1:37" x14ac:dyDescent="0.2">
      <c r="A175" s="1">
        <v>44957</v>
      </c>
      <c r="B175" s="11">
        <v>30403760083141</v>
      </c>
      <c r="C175" t="s">
        <v>2317</v>
      </c>
      <c r="D175" t="s">
        <v>2318</v>
      </c>
      <c r="E175" s="11">
        <v>9781640635760</v>
      </c>
      <c r="F175" t="s">
        <v>2322</v>
      </c>
      <c r="G175" t="s">
        <v>2323</v>
      </c>
      <c r="H175" t="s">
        <v>1996</v>
      </c>
      <c r="I175">
        <v>1</v>
      </c>
      <c r="J175" t="s">
        <v>184</v>
      </c>
      <c r="K175" t="s">
        <v>176</v>
      </c>
      <c r="L175">
        <v>3.44</v>
      </c>
      <c r="M175" t="s">
        <v>36</v>
      </c>
      <c r="N175">
        <v>2.99</v>
      </c>
      <c r="O175" t="s">
        <v>36</v>
      </c>
      <c r="P175">
        <v>2.57</v>
      </c>
      <c r="Q175" t="s">
        <v>37</v>
      </c>
      <c r="R175">
        <v>2.23</v>
      </c>
      <c r="S175" t="s">
        <v>37</v>
      </c>
      <c r="T175">
        <v>0.34</v>
      </c>
      <c r="U175" t="s">
        <v>37</v>
      </c>
      <c r="V175" t="s">
        <v>122</v>
      </c>
      <c r="W175" t="s">
        <v>76</v>
      </c>
      <c r="X175" t="s">
        <v>40</v>
      </c>
      <c r="Y175" t="s">
        <v>2321</v>
      </c>
      <c r="Z175">
        <v>1.56</v>
      </c>
      <c r="AA175" t="s">
        <v>37</v>
      </c>
      <c r="AB175">
        <v>0.34</v>
      </c>
      <c r="AC175" t="s">
        <v>37</v>
      </c>
      <c r="AD175" s="5">
        <f>VLOOKUP(LEFT(Y175,1),Sheet1!$A$4:$C$21,3,FALSE)</f>
        <v>13</v>
      </c>
      <c r="AE175">
        <f t="shared" si="14"/>
        <v>113</v>
      </c>
      <c r="AF175" s="6">
        <f t="shared" si="15"/>
        <v>2.2743362831858405</v>
      </c>
      <c r="AG175">
        <f t="shared" si="16"/>
        <v>0.28999999999999998</v>
      </c>
      <c r="AH175">
        <f t="shared" si="17"/>
        <v>3.06</v>
      </c>
      <c r="AI175">
        <f t="shared" si="18"/>
        <v>0.39</v>
      </c>
      <c r="AJ175">
        <f t="shared" si="19"/>
        <v>1.901</v>
      </c>
      <c r="AK175" s="7">
        <f t="shared" si="20"/>
        <v>1.611</v>
      </c>
    </row>
    <row r="176" spans="1:37" x14ac:dyDescent="0.2">
      <c r="A176" s="1">
        <v>44957</v>
      </c>
      <c r="B176" s="11">
        <v>30360567181141</v>
      </c>
      <c r="C176" t="s">
        <v>776</v>
      </c>
      <c r="D176" t="s">
        <v>777</v>
      </c>
      <c r="E176" s="11">
        <v>9781250241207</v>
      </c>
      <c r="F176" t="s">
        <v>778</v>
      </c>
      <c r="G176" t="s">
        <v>779</v>
      </c>
      <c r="H176" t="s">
        <v>780</v>
      </c>
      <c r="I176">
        <v>1</v>
      </c>
      <c r="J176" t="s">
        <v>184</v>
      </c>
      <c r="K176" t="s">
        <v>176</v>
      </c>
      <c r="L176">
        <v>3.44</v>
      </c>
      <c r="M176" t="s">
        <v>36</v>
      </c>
      <c r="N176">
        <v>2.99</v>
      </c>
      <c r="O176" t="s">
        <v>36</v>
      </c>
      <c r="P176">
        <v>2.59</v>
      </c>
      <c r="Q176" t="s">
        <v>37</v>
      </c>
      <c r="R176">
        <v>2.25</v>
      </c>
      <c r="S176" t="s">
        <v>37</v>
      </c>
      <c r="T176">
        <v>0.34</v>
      </c>
      <c r="U176" t="s">
        <v>37</v>
      </c>
      <c r="V176" t="s">
        <v>177</v>
      </c>
      <c r="W176" t="s">
        <v>178</v>
      </c>
      <c r="X176" t="s">
        <v>40</v>
      </c>
      <c r="Y176" t="s">
        <v>781</v>
      </c>
      <c r="Z176">
        <v>1.58</v>
      </c>
      <c r="AA176" t="s">
        <v>37</v>
      </c>
      <c r="AB176">
        <v>0.34</v>
      </c>
      <c r="AC176" t="s">
        <v>37</v>
      </c>
      <c r="AD176" s="5">
        <f>VLOOKUP(LEFT(Y176,1),Sheet1!$A$4:$C$21,3,FALSE)</f>
        <v>5</v>
      </c>
      <c r="AE176">
        <f t="shared" si="14"/>
        <v>105</v>
      </c>
      <c r="AF176" s="6">
        <f t="shared" si="15"/>
        <v>2.4666666666666668</v>
      </c>
      <c r="AG176">
        <f t="shared" si="16"/>
        <v>0.12</v>
      </c>
      <c r="AH176">
        <f t="shared" si="17"/>
        <v>3.32</v>
      </c>
      <c r="AI176">
        <f t="shared" si="18"/>
        <v>0.16</v>
      </c>
      <c r="AJ176">
        <f t="shared" si="19"/>
        <v>1.915</v>
      </c>
      <c r="AK176" s="7">
        <f t="shared" si="20"/>
        <v>1.7949999999999999</v>
      </c>
    </row>
    <row r="177" spans="1:37" x14ac:dyDescent="0.2">
      <c r="A177" s="1">
        <v>44957</v>
      </c>
      <c r="B177" s="11">
        <v>30362592048141</v>
      </c>
      <c r="C177" t="s">
        <v>819</v>
      </c>
      <c r="D177" t="s">
        <v>820</v>
      </c>
      <c r="E177" s="11">
        <v>9781250184726</v>
      </c>
      <c r="F177" t="s">
        <v>821</v>
      </c>
      <c r="G177" t="s">
        <v>822</v>
      </c>
      <c r="H177" t="s">
        <v>823</v>
      </c>
      <c r="I177">
        <v>1</v>
      </c>
      <c r="J177" t="s">
        <v>184</v>
      </c>
      <c r="K177" t="s">
        <v>176</v>
      </c>
      <c r="L177">
        <v>3.44</v>
      </c>
      <c r="M177" t="s">
        <v>36</v>
      </c>
      <c r="N177">
        <v>2.99</v>
      </c>
      <c r="O177" t="s">
        <v>36</v>
      </c>
      <c r="P177">
        <v>2.59</v>
      </c>
      <c r="Q177" t="s">
        <v>37</v>
      </c>
      <c r="R177">
        <v>2.25</v>
      </c>
      <c r="S177" t="s">
        <v>37</v>
      </c>
      <c r="T177">
        <v>0.34</v>
      </c>
      <c r="U177" t="s">
        <v>37</v>
      </c>
      <c r="V177" t="s">
        <v>362</v>
      </c>
      <c r="W177" t="s">
        <v>434</v>
      </c>
      <c r="X177" t="s">
        <v>40</v>
      </c>
      <c r="Y177" t="s">
        <v>824</v>
      </c>
      <c r="Z177">
        <v>1.58</v>
      </c>
      <c r="AA177" t="s">
        <v>37</v>
      </c>
      <c r="AB177">
        <v>0.34</v>
      </c>
      <c r="AC177" t="s">
        <v>37</v>
      </c>
      <c r="AD177" s="5">
        <f>VLOOKUP(LEFT(Y177,1),Sheet1!$A$4:$C$21,3,FALSE)</f>
        <v>5</v>
      </c>
      <c r="AE177">
        <f t="shared" si="14"/>
        <v>105</v>
      </c>
      <c r="AF177" s="6">
        <f t="shared" si="15"/>
        <v>2.4666666666666668</v>
      </c>
      <c r="AG177">
        <f t="shared" si="16"/>
        <v>0.12</v>
      </c>
      <c r="AH177">
        <f t="shared" si="17"/>
        <v>3.32</v>
      </c>
      <c r="AI177">
        <f t="shared" si="18"/>
        <v>0.16</v>
      </c>
      <c r="AJ177">
        <f t="shared" si="19"/>
        <v>1.915</v>
      </c>
      <c r="AK177" s="7">
        <f t="shared" si="20"/>
        <v>1.7949999999999999</v>
      </c>
    </row>
    <row r="178" spans="1:37" x14ac:dyDescent="0.2">
      <c r="A178" s="1">
        <v>44957</v>
      </c>
      <c r="B178" s="11">
        <v>30362639737141</v>
      </c>
      <c r="C178" t="s">
        <v>825</v>
      </c>
      <c r="D178" t="s">
        <v>826</v>
      </c>
      <c r="E178" s="11">
        <v>9781250275820</v>
      </c>
      <c r="F178" t="s">
        <v>827</v>
      </c>
      <c r="G178" t="s">
        <v>828</v>
      </c>
      <c r="H178" t="s">
        <v>829</v>
      </c>
      <c r="I178">
        <v>1</v>
      </c>
      <c r="J178" t="s">
        <v>184</v>
      </c>
      <c r="K178" t="s">
        <v>176</v>
      </c>
      <c r="L178">
        <v>3.44</v>
      </c>
      <c r="M178" t="s">
        <v>36</v>
      </c>
      <c r="N178">
        <v>2.99</v>
      </c>
      <c r="O178" t="s">
        <v>36</v>
      </c>
      <c r="P178">
        <v>2.59</v>
      </c>
      <c r="Q178" t="s">
        <v>37</v>
      </c>
      <c r="R178">
        <v>2.25</v>
      </c>
      <c r="S178" t="s">
        <v>37</v>
      </c>
      <c r="T178">
        <v>0.34</v>
      </c>
      <c r="U178" t="s">
        <v>37</v>
      </c>
      <c r="V178" t="s">
        <v>362</v>
      </c>
      <c r="W178" t="s">
        <v>434</v>
      </c>
      <c r="X178" t="s">
        <v>40</v>
      </c>
      <c r="Y178" t="s">
        <v>830</v>
      </c>
      <c r="Z178">
        <v>1.58</v>
      </c>
      <c r="AA178" t="s">
        <v>37</v>
      </c>
      <c r="AB178">
        <v>0.34</v>
      </c>
      <c r="AC178" t="s">
        <v>37</v>
      </c>
      <c r="AD178" s="5">
        <f>VLOOKUP(LEFT(Y178,1),Sheet1!$A$4:$C$21,3,FALSE)</f>
        <v>5</v>
      </c>
      <c r="AE178">
        <f t="shared" si="14"/>
        <v>105</v>
      </c>
      <c r="AF178" s="6">
        <f t="shared" si="15"/>
        <v>2.4666666666666668</v>
      </c>
      <c r="AG178">
        <f t="shared" si="16"/>
        <v>0.12</v>
      </c>
      <c r="AH178">
        <f t="shared" si="17"/>
        <v>3.32</v>
      </c>
      <c r="AI178">
        <f t="shared" si="18"/>
        <v>0.16</v>
      </c>
      <c r="AJ178">
        <f t="shared" si="19"/>
        <v>1.915</v>
      </c>
      <c r="AK178" s="7">
        <f t="shared" si="20"/>
        <v>1.7949999999999999</v>
      </c>
    </row>
    <row r="179" spans="1:37" x14ac:dyDescent="0.2">
      <c r="A179" s="1">
        <v>44957</v>
      </c>
      <c r="B179" s="11">
        <v>30363197851141</v>
      </c>
      <c r="C179" t="s">
        <v>854</v>
      </c>
      <c r="D179" t="s">
        <v>855</v>
      </c>
      <c r="E179" s="11">
        <v>9781250275820</v>
      </c>
      <c r="F179" t="s">
        <v>827</v>
      </c>
      <c r="G179" t="s">
        <v>828</v>
      </c>
      <c r="H179" t="s">
        <v>829</v>
      </c>
      <c r="I179">
        <v>1</v>
      </c>
      <c r="J179" t="s">
        <v>184</v>
      </c>
      <c r="K179" t="s">
        <v>176</v>
      </c>
      <c r="L179">
        <v>3.44</v>
      </c>
      <c r="M179" t="s">
        <v>36</v>
      </c>
      <c r="N179">
        <v>2.99</v>
      </c>
      <c r="O179" t="s">
        <v>36</v>
      </c>
      <c r="P179">
        <v>2.59</v>
      </c>
      <c r="Q179" t="s">
        <v>37</v>
      </c>
      <c r="R179">
        <v>2.25</v>
      </c>
      <c r="S179" t="s">
        <v>37</v>
      </c>
      <c r="T179">
        <v>0.34</v>
      </c>
      <c r="U179" t="s">
        <v>37</v>
      </c>
      <c r="V179" t="s">
        <v>177</v>
      </c>
      <c r="W179" t="s">
        <v>667</v>
      </c>
      <c r="X179" t="s">
        <v>40</v>
      </c>
      <c r="Y179" t="s">
        <v>856</v>
      </c>
      <c r="Z179">
        <v>1.58</v>
      </c>
      <c r="AA179" t="s">
        <v>37</v>
      </c>
      <c r="AB179">
        <v>0.34</v>
      </c>
      <c r="AC179" t="s">
        <v>37</v>
      </c>
      <c r="AD179" s="5">
        <f>VLOOKUP(LEFT(Y179,1),Sheet1!$A$4:$C$21,3,FALSE)</f>
        <v>5</v>
      </c>
      <c r="AE179">
        <f t="shared" si="14"/>
        <v>105</v>
      </c>
      <c r="AF179" s="6">
        <f t="shared" si="15"/>
        <v>2.4666666666666668</v>
      </c>
      <c r="AG179">
        <f t="shared" si="16"/>
        <v>0.12</v>
      </c>
      <c r="AH179">
        <f t="shared" si="17"/>
        <v>3.32</v>
      </c>
      <c r="AI179">
        <f t="shared" si="18"/>
        <v>0.16</v>
      </c>
      <c r="AJ179">
        <f t="shared" si="19"/>
        <v>1.915</v>
      </c>
      <c r="AK179" s="7">
        <f t="shared" si="20"/>
        <v>1.7949999999999999</v>
      </c>
    </row>
    <row r="180" spans="1:37" x14ac:dyDescent="0.2">
      <c r="A180" s="1">
        <v>44957</v>
      </c>
      <c r="B180" s="11">
        <v>30366218252141</v>
      </c>
      <c r="C180" t="s">
        <v>953</v>
      </c>
      <c r="D180" t="s">
        <v>954</v>
      </c>
      <c r="E180" s="11">
        <v>9781250245397</v>
      </c>
      <c r="F180" t="s">
        <v>955</v>
      </c>
      <c r="G180" t="s">
        <v>956</v>
      </c>
      <c r="H180" t="s">
        <v>957</v>
      </c>
      <c r="I180">
        <v>1</v>
      </c>
      <c r="J180" t="s">
        <v>184</v>
      </c>
      <c r="K180" t="s">
        <v>176</v>
      </c>
      <c r="L180">
        <v>3.44</v>
      </c>
      <c r="M180" t="s">
        <v>36</v>
      </c>
      <c r="N180">
        <v>2.99</v>
      </c>
      <c r="O180" t="s">
        <v>36</v>
      </c>
      <c r="P180">
        <v>2.59</v>
      </c>
      <c r="Q180" t="s">
        <v>37</v>
      </c>
      <c r="R180">
        <v>2.25</v>
      </c>
      <c r="S180" t="s">
        <v>37</v>
      </c>
      <c r="T180">
        <v>0.34</v>
      </c>
      <c r="U180" t="s">
        <v>37</v>
      </c>
      <c r="V180" t="s">
        <v>958</v>
      </c>
      <c r="W180" t="s">
        <v>48</v>
      </c>
      <c r="X180" t="s">
        <v>40</v>
      </c>
      <c r="Y180" t="s">
        <v>959</v>
      </c>
      <c r="Z180">
        <v>1.58</v>
      </c>
      <c r="AA180" t="s">
        <v>37</v>
      </c>
      <c r="AB180">
        <v>0.34</v>
      </c>
      <c r="AC180" t="s">
        <v>37</v>
      </c>
      <c r="AD180" s="5">
        <f>VLOOKUP(LEFT(Y180,1),Sheet1!$A$4:$C$21,3,FALSE)</f>
        <v>5</v>
      </c>
      <c r="AE180">
        <f t="shared" si="14"/>
        <v>105</v>
      </c>
      <c r="AF180" s="6">
        <f t="shared" si="15"/>
        <v>2.4666666666666668</v>
      </c>
      <c r="AG180">
        <f t="shared" si="16"/>
        <v>0.12</v>
      </c>
      <c r="AH180">
        <f t="shared" si="17"/>
        <v>3.32</v>
      </c>
      <c r="AI180">
        <f t="shared" si="18"/>
        <v>0.16</v>
      </c>
      <c r="AJ180">
        <f t="shared" si="19"/>
        <v>1.915</v>
      </c>
      <c r="AK180" s="7">
        <f t="shared" si="20"/>
        <v>1.7949999999999999</v>
      </c>
    </row>
    <row r="181" spans="1:37" x14ac:dyDescent="0.2">
      <c r="A181" s="1">
        <v>44957</v>
      </c>
      <c r="B181" s="11">
        <v>30366520191141</v>
      </c>
      <c r="C181" t="s">
        <v>973</v>
      </c>
      <c r="D181" t="s">
        <v>974</v>
      </c>
      <c r="E181" s="11">
        <v>9781250297204</v>
      </c>
      <c r="F181" t="s">
        <v>926</v>
      </c>
      <c r="G181" t="s">
        <v>927</v>
      </c>
      <c r="H181" t="s">
        <v>928</v>
      </c>
      <c r="I181">
        <v>1</v>
      </c>
      <c r="J181" t="s">
        <v>184</v>
      </c>
      <c r="K181" t="s">
        <v>176</v>
      </c>
      <c r="L181">
        <v>3.44</v>
      </c>
      <c r="M181" t="s">
        <v>36</v>
      </c>
      <c r="N181">
        <v>2.99</v>
      </c>
      <c r="O181" t="s">
        <v>36</v>
      </c>
      <c r="P181">
        <v>2.59</v>
      </c>
      <c r="Q181" t="s">
        <v>37</v>
      </c>
      <c r="R181">
        <v>2.25</v>
      </c>
      <c r="S181" t="s">
        <v>37</v>
      </c>
      <c r="T181">
        <v>0.34</v>
      </c>
      <c r="U181" t="s">
        <v>37</v>
      </c>
      <c r="V181" t="s">
        <v>376</v>
      </c>
      <c r="W181" t="s">
        <v>975</v>
      </c>
      <c r="X181" t="s">
        <v>40</v>
      </c>
      <c r="Y181" t="s">
        <v>976</v>
      </c>
      <c r="Z181">
        <v>1.58</v>
      </c>
      <c r="AA181" t="s">
        <v>37</v>
      </c>
      <c r="AB181">
        <v>0.34</v>
      </c>
      <c r="AC181" t="s">
        <v>37</v>
      </c>
      <c r="AD181" s="5">
        <f>VLOOKUP(LEFT(Y181,1),Sheet1!$A$4:$C$21,3,FALSE)</f>
        <v>5</v>
      </c>
      <c r="AE181">
        <f t="shared" si="14"/>
        <v>105</v>
      </c>
      <c r="AF181" s="6">
        <f t="shared" si="15"/>
        <v>2.4666666666666668</v>
      </c>
      <c r="AG181">
        <f t="shared" si="16"/>
        <v>0.12</v>
      </c>
      <c r="AH181">
        <f t="shared" si="17"/>
        <v>3.32</v>
      </c>
      <c r="AI181">
        <f t="shared" si="18"/>
        <v>0.16</v>
      </c>
      <c r="AJ181">
        <f t="shared" si="19"/>
        <v>1.915</v>
      </c>
      <c r="AK181" s="7">
        <f t="shared" si="20"/>
        <v>1.7949999999999999</v>
      </c>
    </row>
    <row r="182" spans="1:37" x14ac:dyDescent="0.2">
      <c r="A182" s="1">
        <v>44957</v>
      </c>
      <c r="B182" s="11">
        <v>30367324880141</v>
      </c>
      <c r="C182" t="s">
        <v>1023</v>
      </c>
      <c r="D182" t="s">
        <v>1024</v>
      </c>
      <c r="E182" s="11">
        <v>9781250245397</v>
      </c>
      <c r="F182" t="s">
        <v>955</v>
      </c>
      <c r="G182" t="s">
        <v>956</v>
      </c>
      <c r="H182" t="s">
        <v>957</v>
      </c>
      <c r="I182">
        <v>1</v>
      </c>
      <c r="J182" t="s">
        <v>184</v>
      </c>
      <c r="K182" t="s">
        <v>176</v>
      </c>
      <c r="L182">
        <v>3.44</v>
      </c>
      <c r="M182" t="s">
        <v>36</v>
      </c>
      <c r="N182">
        <v>2.99</v>
      </c>
      <c r="O182" t="s">
        <v>36</v>
      </c>
      <c r="P182">
        <v>2.59</v>
      </c>
      <c r="Q182" t="s">
        <v>37</v>
      </c>
      <c r="R182">
        <v>2.25</v>
      </c>
      <c r="S182" t="s">
        <v>37</v>
      </c>
      <c r="T182">
        <v>0.34</v>
      </c>
      <c r="U182" t="s">
        <v>37</v>
      </c>
      <c r="V182" t="s">
        <v>1025</v>
      </c>
      <c r="W182" t="s">
        <v>101</v>
      </c>
      <c r="X182" t="s">
        <v>40</v>
      </c>
      <c r="Y182" t="s">
        <v>1026</v>
      </c>
      <c r="Z182">
        <v>1.58</v>
      </c>
      <c r="AA182" t="s">
        <v>37</v>
      </c>
      <c r="AB182">
        <v>0.34</v>
      </c>
      <c r="AC182" t="s">
        <v>37</v>
      </c>
      <c r="AD182" s="5">
        <f>VLOOKUP(LEFT(Y182,1),Sheet1!$A$4:$C$21,3,FALSE)</f>
        <v>5</v>
      </c>
      <c r="AE182">
        <f t="shared" si="14"/>
        <v>105</v>
      </c>
      <c r="AF182" s="6">
        <f t="shared" si="15"/>
        <v>2.4666666666666668</v>
      </c>
      <c r="AG182">
        <f t="shared" si="16"/>
        <v>0.12</v>
      </c>
      <c r="AH182">
        <f t="shared" si="17"/>
        <v>3.32</v>
      </c>
      <c r="AI182">
        <f t="shared" si="18"/>
        <v>0.16</v>
      </c>
      <c r="AJ182">
        <f t="shared" si="19"/>
        <v>1.915</v>
      </c>
      <c r="AK182" s="7">
        <f t="shared" si="20"/>
        <v>1.7949999999999999</v>
      </c>
    </row>
    <row r="183" spans="1:37" x14ac:dyDescent="0.2">
      <c r="A183" s="1">
        <v>44957</v>
      </c>
      <c r="B183" s="11">
        <v>30368264399141</v>
      </c>
      <c r="C183" t="s">
        <v>1126</v>
      </c>
      <c r="D183" t="s">
        <v>1127</v>
      </c>
      <c r="E183" s="11">
        <v>9781250184726</v>
      </c>
      <c r="F183" t="s">
        <v>821</v>
      </c>
      <c r="G183" t="s">
        <v>822</v>
      </c>
      <c r="H183" t="s">
        <v>823</v>
      </c>
      <c r="I183">
        <v>1</v>
      </c>
      <c r="J183" t="s">
        <v>184</v>
      </c>
      <c r="K183" t="s">
        <v>176</v>
      </c>
      <c r="L183">
        <v>3.44</v>
      </c>
      <c r="M183" t="s">
        <v>36</v>
      </c>
      <c r="N183">
        <v>2.99</v>
      </c>
      <c r="O183" t="s">
        <v>36</v>
      </c>
      <c r="P183">
        <v>2.59</v>
      </c>
      <c r="Q183" t="s">
        <v>37</v>
      </c>
      <c r="R183">
        <v>2.25</v>
      </c>
      <c r="S183" t="s">
        <v>37</v>
      </c>
      <c r="T183">
        <v>0.34</v>
      </c>
      <c r="U183" t="s">
        <v>37</v>
      </c>
      <c r="V183" t="s">
        <v>1128</v>
      </c>
      <c r="W183" t="s">
        <v>178</v>
      </c>
      <c r="X183" t="s">
        <v>40</v>
      </c>
      <c r="Y183" t="s">
        <v>1129</v>
      </c>
      <c r="Z183">
        <v>1.58</v>
      </c>
      <c r="AA183" t="s">
        <v>37</v>
      </c>
      <c r="AB183">
        <v>0.34</v>
      </c>
      <c r="AC183" t="s">
        <v>37</v>
      </c>
      <c r="AD183" s="5">
        <f>VLOOKUP(LEFT(Y183,1),Sheet1!$A$4:$C$21,3,FALSE)</f>
        <v>5</v>
      </c>
      <c r="AE183">
        <f t="shared" si="14"/>
        <v>105</v>
      </c>
      <c r="AF183" s="6">
        <f t="shared" si="15"/>
        <v>2.4666666666666668</v>
      </c>
      <c r="AG183">
        <f t="shared" si="16"/>
        <v>0.12</v>
      </c>
      <c r="AH183">
        <f t="shared" si="17"/>
        <v>3.32</v>
      </c>
      <c r="AI183">
        <f t="shared" si="18"/>
        <v>0.16</v>
      </c>
      <c r="AJ183">
        <f t="shared" si="19"/>
        <v>1.915</v>
      </c>
      <c r="AK183" s="7">
        <f t="shared" si="20"/>
        <v>1.7949999999999999</v>
      </c>
    </row>
    <row r="184" spans="1:37" x14ac:dyDescent="0.2">
      <c r="A184" s="1">
        <v>44957</v>
      </c>
      <c r="B184" s="11">
        <v>30369053625141</v>
      </c>
      <c r="C184" t="s">
        <v>1250</v>
      </c>
      <c r="D184" t="s">
        <v>1251</v>
      </c>
      <c r="E184" s="11">
        <v>9780765385147</v>
      </c>
      <c r="F184" t="s">
        <v>1252</v>
      </c>
      <c r="G184" t="s">
        <v>1253</v>
      </c>
      <c r="H184" t="s">
        <v>1254</v>
      </c>
      <c r="I184">
        <v>1</v>
      </c>
      <c r="J184" t="s">
        <v>184</v>
      </c>
      <c r="K184" t="s">
        <v>176</v>
      </c>
      <c r="L184">
        <v>3.44</v>
      </c>
      <c r="M184" t="s">
        <v>36</v>
      </c>
      <c r="N184">
        <v>2.99</v>
      </c>
      <c r="O184" t="s">
        <v>36</v>
      </c>
      <c r="P184">
        <v>2.59</v>
      </c>
      <c r="Q184" t="s">
        <v>37</v>
      </c>
      <c r="R184">
        <v>2.25</v>
      </c>
      <c r="S184" t="s">
        <v>37</v>
      </c>
      <c r="T184">
        <v>0.34</v>
      </c>
      <c r="U184" t="s">
        <v>37</v>
      </c>
      <c r="V184" t="s">
        <v>1255</v>
      </c>
      <c r="W184" t="s">
        <v>39</v>
      </c>
      <c r="X184" t="s">
        <v>40</v>
      </c>
      <c r="Y184" t="s">
        <v>1256</v>
      </c>
      <c r="Z184">
        <v>1.58</v>
      </c>
      <c r="AA184" t="s">
        <v>37</v>
      </c>
      <c r="AB184">
        <v>0.34</v>
      </c>
      <c r="AC184" t="s">
        <v>37</v>
      </c>
      <c r="AD184" s="5">
        <f>VLOOKUP(LEFT(Y184,1),Sheet1!$A$4:$C$21,3,FALSE)</f>
        <v>5</v>
      </c>
      <c r="AE184">
        <f t="shared" si="14"/>
        <v>105</v>
      </c>
      <c r="AF184" s="6">
        <f t="shared" si="15"/>
        <v>2.4666666666666668</v>
      </c>
      <c r="AG184">
        <f t="shared" si="16"/>
        <v>0.12</v>
      </c>
      <c r="AH184">
        <f t="shared" si="17"/>
        <v>3.32</v>
      </c>
      <c r="AI184">
        <f t="shared" si="18"/>
        <v>0.16</v>
      </c>
      <c r="AJ184">
        <f t="shared" si="19"/>
        <v>1.915</v>
      </c>
      <c r="AK184" s="7">
        <f t="shared" si="20"/>
        <v>1.7949999999999999</v>
      </c>
    </row>
    <row r="185" spans="1:37" x14ac:dyDescent="0.2">
      <c r="A185" s="1">
        <v>44957</v>
      </c>
      <c r="B185" s="11">
        <v>30379489868141</v>
      </c>
      <c r="C185" t="s">
        <v>1539</v>
      </c>
      <c r="D185" t="s">
        <v>1540</v>
      </c>
      <c r="E185" s="11">
        <v>9781250122230</v>
      </c>
      <c r="F185" t="s">
        <v>1541</v>
      </c>
      <c r="G185" t="s">
        <v>1542</v>
      </c>
      <c r="H185" t="s">
        <v>1543</v>
      </c>
      <c r="I185">
        <v>1</v>
      </c>
      <c r="J185" t="s">
        <v>184</v>
      </c>
      <c r="K185" t="s">
        <v>176</v>
      </c>
      <c r="L185">
        <v>3.44</v>
      </c>
      <c r="M185" t="s">
        <v>36</v>
      </c>
      <c r="N185">
        <v>2.99</v>
      </c>
      <c r="O185" t="s">
        <v>36</v>
      </c>
      <c r="P185">
        <v>2.59</v>
      </c>
      <c r="Q185" t="s">
        <v>37</v>
      </c>
      <c r="R185">
        <v>2.25</v>
      </c>
      <c r="S185" t="s">
        <v>37</v>
      </c>
      <c r="T185">
        <v>0.34</v>
      </c>
      <c r="U185" t="s">
        <v>37</v>
      </c>
      <c r="V185" t="s">
        <v>178</v>
      </c>
      <c r="W185" t="s">
        <v>178</v>
      </c>
      <c r="X185" t="s">
        <v>40</v>
      </c>
      <c r="Y185" t="s">
        <v>1544</v>
      </c>
      <c r="Z185">
        <v>1.58</v>
      </c>
      <c r="AA185" t="s">
        <v>37</v>
      </c>
      <c r="AB185">
        <v>0.34</v>
      </c>
      <c r="AC185" t="s">
        <v>37</v>
      </c>
      <c r="AD185" s="5">
        <f>VLOOKUP(LEFT(Y185,1),Sheet1!$A$4:$C$21,3,FALSE)</f>
        <v>5</v>
      </c>
      <c r="AE185">
        <f t="shared" si="14"/>
        <v>105</v>
      </c>
      <c r="AF185" s="6">
        <f t="shared" si="15"/>
        <v>2.4666666666666668</v>
      </c>
      <c r="AG185">
        <f t="shared" si="16"/>
        <v>0.12</v>
      </c>
      <c r="AH185">
        <f t="shared" si="17"/>
        <v>3.32</v>
      </c>
      <c r="AI185">
        <f t="shared" si="18"/>
        <v>0.16</v>
      </c>
      <c r="AJ185">
        <f t="shared" si="19"/>
        <v>1.915</v>
      </c>
      <c r="AK185" s="7">
        <f t="shared" si="20"/>
        <v>1.7949999999999999</v>
      </c>
    </row>
    <row r="186" spans="1:37" x14ac:dyDescent="0.2">
      <c r="A186" s="1">
        <v>44957</v>
      </c>
      <c r="B186" s="11">
        <v>30391955040141</v>
      </c>
      <c r="C186" t="s">
        <v>1992</v>
      </c>
      <c r="D186" t="s">
        <v>1993</v>
      </c>
      <c r="E186" s="11">
        <v>9781640633421</v>
      </c>
      <c r="F186" t="s">
        <v>1994</v>
      </c>
      <c r="G186" t="s">
        <v>1995</v>
      </c>
      <c r="H186" t="s">
        <v>1996</v>
      </c>
      <c r="I186">
        <v>1</v>
      </c>
      <c r="J186" t="s">
        <v>184</v>
      </c>
      <c r="K186" t="s">
        <v>176</v>
      </c>
      <c r="L186">
        <v>3.44</v>
      </c>
      <c r="M186" t="s">
        <v>36</v>
      </c>
      <c r="N186">
        <v>2.99</v>
      </c>
      <c r="O186" t="s">
        <v>36</v>
      </c>
      <c r="P186">
        <v>2.59</v>
      </c>
      <c r="Q186" t="s">
        <v>37</v>
      </c>
      <c r="R186">
        <v>2.25</v>
      </c>
      <c r="S186" t="s">
        <v>37</v>
      </c>
      <c r="T186">
        <v>0.34</v>
      </c>
      <c r="U186" t="s">
        <v>37</v>
      </c>
      <c r="V186" t="s">
        <v>1997</v>
      </c>
      <c r="W186" t="s">
        <v>178</v>
      </c>
      <c r="X186" t="s">
        <v>40</v>
      </c>
      <c r="Y186" t="s">
        <v>1998</v>
      </c>
      <c r="Z186">
        <v>1.58</v>
      </c>
      <c r="AA186" t="s">
        <v>37</v>
      </c>
      <c r="AB186">
        <v>0.34</v>
      </c>
      <c r="AC186" t="s">
        <v>37</v>
      </c>
      <c r="AD186" s="5">
        <f>VLOOKUP(LEFT(Y186,1),Sheet1!$A$4:$C$21,3,FALSE)</f>
        <v>5</v>
      </c>
      <c r="AE186">
        <f t="shared" si="14"/>
        <v>105</v>
      </c>
      <c r="AF186" s="6">
        <f t="shared" si="15"/>
        <v>2.4666666666666668</v>
      </c>
      <c r="AG186">
        <f t="shared" si="16"/>
        <v>0.12</v>
      </c>
      <c r="AH186">
        <f t="shared" si="17"/>
        <v>3.32</v>
      </c>
      <c r="AI186">
        <f t="shared" si="18"/>
        <v>0.16</v>
      </c>
      <c r="AJ186">
        <f t="shared" si="19"/>
        <v>1.915</v>
      </c>
      <c r="AK186" s="7">
        <f t="shared" si="20"/>
        <v>1.7949999999999999</v>
      </c>
    </row>
    <row r="187" spans="1:37" x14ac:dyDescent="0.2">
      <c r="A187" s="1">
        <v>44957</v>
      </c>
      <c r="B187" s="11">
        <v>30392126161141</v>
      </c>
      <c r="C187" t="s">
        <v>2013</v>
      </c>
      <c r="D187" t="s">
        <v>2014</v>
      </c>
      <c r="E187" s="11">
        <v>9781250179951</v>
      </c>
      <c r="F187" t="s">
        <v>1919</v>
      </c>
      <c r="G187" t="s">
        <v>1920</v>
      </c>
      <c r="H187" t="s">
        <v>1921</v>
      </c>
      <c r="I187">
        <v>1</v>
      </c>
      <c r="J187" t="s">
        <v>184</v>
      </c>
      <c r="K187" t="s">
        <v>176</v>
      </c>
      <c r="L187">
        <v>3.44</v>
      </c>
      <c r="M187" t="s">
        <v>36</v>
      </c>
      <c r="N187">
        <v>2.99</v>
      </c>
      <c r="O187" t="s">
        <v>36</v>
      </c>
      <c r="P187">
        <v>2.59</v>
      </c>
      <c r="Q187" t="s">
        <v>37</v>
      </c>
      <c r="R187">
        <v>2.25</v>
      </c>
      <c r="S187" t="s">
        <v>37</v>
      </c>
      <c r="T187">
        <v>0.34</v>
      </c>
      <c r="U187" t="s">
        <v>37</v>
      </c>
      <c r="V187" t="s">
        <v>47</v>
      </c>
      <c r="W187" t="s">
        <v>48</v>
      </c>
      <c r="X187" t="s">
        <v>40</v>
      </c>
      <c r="Y187" t="s">
        <v>2015</v>
      </c>
      <c r="Z187">
        <v>1.58</v>
      </c>
      <c r="AA187" t="s">
        <v>37</v>
      </c>
      <c r="AB187">
        <v>0.34</v>
      </c>
      <c r="AC187" t="s">
        <v>37</v>
      </c>
      <c r="AD187" s="5">
        <f>VLOOKUP(LEFT(Y187,1),Sheet1!$A$4:$C$21,3,FALSE)</f>
        <v>5</v>
      </c>
      <c r="AE187">
        <f t="shared" si="14"/>
        <v>105</v>
      </c>
      <c r="AF187" s="6">
        <f t="shared" si="15"/>
        <v>2.4666666666666668</v>
      </c>
      <c r="AG187">
        <f t="shared" si="16"/>
        <v>0.12</v>
      </c>
      <c r="AH187">
        <f t="shared" si="17"/>
        <v>3.32</v>
      </c>
      <c r="AI187">
        <f t="shared" si="18"/>
        <v>0.16</v>
      </c>
      <c r="AJ187">
        <f t="shared" si="19"/>
        <v>1.915</v>
      </c>
      <c r="AK187" s="7">
        <f t="shared" si="20"/>
        <v>1.7949999999999999</v>
      </c>
    </row>
    <row r="188" spans="1:37" x14ac:dyDescent="0.2">
      <c r="A188" s="1">
        <v>44957</v>
      </c>
      <c r="B188" s="11">
        <v>30423642013141</v>
      </c>
      <c r="C188" t="s">
        <v>2861</v>
      </c>
      <c r="D188" t="s">
        <v>2862</v>
      </c>
      <c r="E188" s="11">
        <v>9781250827647</v>
      </c>
      <c r="F188" t="s">
        <v>2863</v>
      </c>
      <c r="G188" t="s">
        <v>2864</v>
      </c>
      <c r="H188" t="s">
        <v>2865</v>
      </c>
      <c r="I188">
        <v>1</v>
      </c>
      <c r="J188" t="s">
        <v>184</v>
      </c>
      <c r="K188" t="s">
        <v>176</v>
      </c>
      <c r="L188">
        <v>3.44</v>
      </c>
      <c r="M188" t="s">
        <v>36</v>
      </c>
      <c r="N188">
        <v>2.99</v>
      </c>
      <c r="O188" t="s">
        <v>36</v>
      </c>
      <c r="P188">
        <v>2.59</v>
      </c>
      <c r="Q188" t="s">
        <v>37</v>
      </c>
      <c r="R188">
        <v>2.25</v>
      </c>
      <c r="S188" t="s">
        <v>37</v>
      </c>
      <c r="T188">
        <v>0.34</v>
      </c>
      <c r="U188" t="s">
        <v>37</v>
      </c>
      <c r="V188" t="s">
        <v>2866</v>
      </c>
      <c r="W188" t="s">
        <v>434</v>
      </c>
      <c r="X188" t="s">
        <v>40</v>
      </c>
      <c r="Y188" t="s">
        <v>2867</v>
      </c>
      <c r="Z188">
        <v>1.58</v>
      </c>
      <c r="AA188" t="s">
        <v>37</v>
      </c>
      <c r="AB188">
        <v>0.34</v>
      </c>
      <c r="AC188" t="s">
        <v>37</v>
      </c>
      <c r="AD188" s="5">
        <f>VLOOKUP(LEFT(Y188,1),Sheet1!$A$4:$C$21,3,FALSE)</f>
        <v>5</v>
      </c>
      <c r="AE188">
        <f t="shared" si="14"/>
        <v>105</v>
      </c>
      <c r="AF188" s="6">
        <f t="shared" si="15"/>
        <v>2.4666666666666668</v>
      </c>
      <c r="AG188">
        <f t="shared" si="16"/>
        <v>0.12</v>
      </c>
      <c r="AH188">
        <f t="shared" si="17"/>
        <v>3.32</v>
      </c>
      <c r="AI188">
        <f t="shared" si="18"/>
        <v>0.16</v>
      </c>
      <c r="AJ188">
        <f t="shared" si="19"/>
        <v>1.915</v>
      </c>
      <c r="AK188" s="7">
        <f t="shared" si="20"/>
        <v>1.7949999999999999</v>
      </c>
    </row>
    <row r="189" spans="1:37" x14ac:dyDescent="0.2">
      <c r="A189" s="1">
        <v>44957</v>
      </c>
      <c r="B189" s="11">
        <v>30342036664141</v>
      </c>
      <c r="C189" t="s">
        <v>207</v>
      </c>
      <c r="D189" t="s">
        <v>208</v>
      </c>
      <c r="E189" s="11">
        <v>9781250281852</v>
      </c>
      <c r="F189" t="s">
        <v>209</v>
      </c>
      <c r="G189" t="s">
        <v>210</v>
      </c>
      <c r="H189" t="s">
        <v>211</v>
      </c>
      <c r="I189">
        <v>1</v>
      </c>
      <c r="J189" t="s">
        <v>184</v>
      </c>
      <c r="K189" t="s">
        <v>176</v>
      </c>
      <c r="L189">
        <v>3.44</v>
      </c>
      <c r="M189" t="s">
        <v>36</v>
      </c>
      <c r="N189">
        <v>2.99</v>
      </c>
      <c r="O189" t="s">
        <v>36</v>
      </c>
      <c r="P189">
        <v>2.59</v>
      </c>
      <c r="Q189" t="s">
        <v>37</v>
      </c>
      <c r="R189">
        <v>2.25</v>
      </c>
      <c r="S189" t="s">
        <v>37</v>
      </c>
      <c r="T189">
        <v>0.34</v>
      </c>
      <c r="U189" t="s">
        <v>37</v>
      </c>
      <c r="V189" t="s">
        <v>212</v>
      </c>
      <c r="W189" t="s">
        <v>213</v>
      </c>
      <c r="X189" t="s">
        <v>40</v>
      </c>
      <c r="Y189" t="s">
        <v>214</v>
      </c>
      <c r="Z189">
        <v>1.58</v>
      </c>
      <c r="AA189" t="s">
        <v>37</v>
      </c>
      <c r="AB189">
        <v>0.34</v>
      </c>
      <c r="AC189" t="s">
        <v>37</v>
      </c>
      <c r="AD189" s="5">
        <f>VLOOKUP(LEFT(Y189,1),Sheet1!$A$4:$C$21,3,FALSE)</f>
        <v>13</v>
      </c>
      <c r="AE189">
        <f t="shared" si="14"/>
        <v>113</v>
      </c>
      <c r="AF189" s="6">
        <f t="shared" si="15"/>
        <v>2.2920353982300883</v>
      </c>
      <c r="AG189">
        <f t="shared" si="16"/>
        <v>0.28999999999999998</v>
      </c>
      <c r="AH189">
        <f t="shared" si="17"/>
        <v>3.09</v>
      </c>
      <c r="AI189">
        <f t="shared" si="18"/>
        <v>0.39</v>
      </c>
      <c r="AJ189">
        <f t="shared" si="19"/>
        <v>1.915</v>
      </c>
      <c r="AK189" s="7">
        <f t="shared" si="20"/>
        <v>1.625</v>
      </c>
    </row>
    <row r="190" spans="1:37" x14ac:dyDescent="0.2">
      <c r="A190" s="1">
        <v>44957</v>
      </c>
      <c r="B190" s="11">
        <v>30361019290141</v>
      </c>
      <c r="C190" t="s">
        <v>782</v>
      </c>
      <c r="D190" t="s">
        <v>783</v>
      </c>
      <c r="E190" s="11">
        <v>9781250187000</v>
      </c>
      <c r="F190" t="s">
        <v>784</v>
      </c>
      <c r="G190" t="s">
        <v>785</v>
      </c>
      <c r="H190" t="s">
        <v>786</v>
      </c>
      <c r="I190">
        <v>1</v>
      </c>
      <c r="J190" t="s">
        <v>184</v>
      </c>
      <c r="K190" t="s">
        <v>176</v>
      </c>
      <c r="L190">
        <v>3.44</v>
      </c>
      <c r="M190" t="s">
        <v>36</v>
      </c>
      <c r="N190">
        <v>2.99</v>
      </c>
      <c r="O190" t="s">
        <v>36</v>
      </c>
      <c r="P190">
        <v>2.59</v>
      </c>
      <c r="Q190" t="s">
        <v>37</v>
      </c>
      <c r="R190">
        <v>2.25</v>
      </c>
      <c r="S190" t="s">
        <v>37</v>
      </c>
      <c r="T190">
        <v>0.34</v>
      </c>
      <c r="U190" t="s">
        <v>37</v>
      </c>
      <c r="V190" t="s">
        <v>787</v>
      </c>
      <c r="W190" t="s">
        <v>76</v>
      </c>
      <c r="X190" t="s">
        <v>40</v>
      </c>
      <c r="Y190" t="s">
        <v>788</v>
      </c>
      <c r="Z190">
        <v>1.58</v>
      </c>
      <c r="AA190" t="s">
        <v>37</v>
      </c>
      <c r="AB190">
        <v>0.34</v>
      </c>
      <c r="AC190" t="s">
        <v>37</v>
      </c>
      <c r="AD190" s="5">
        <f>VLOOKUP(LEFT(Y190,1),Sheet1!$A$4:$C$21,3,FALSE)</f>
        <v>13</v>
      </c>
      <c r="AE190">
        <f t="shared" si="14"/>
        <v>113</v>
      </c>
      <c r="AF190" s="6">
        <f t="shared" si="15"/>
        <v>2.2920353982300883</v>
      </c>
      <c r="AG190">
        <f t="shared" si="16"/>
        <v>0.28999999999999998</v>
      </c>
      <c r="AH190">
        <f t="shared" si="17"/>
        <v>3.09</v>
      </c>
      <c r="AI190">
        <f t="shared" si="18"/>
        <v>0.39</v>
      </c>
      <c r="AJ190">
        <f t="shared" si="19"/>
        <v>1.915</v>
      </c>
      <c r="AK190" s="7">
        <f t="shared" si="20"/>
        <v>1.625</v>
      </c>
    </row>
    <row r="191" spans="1:37" x14ac:dyDescent="0.2">
      <c r="A191" s="1">
        <v>44957</v>
      </c>
      <c r="B191" s="11">
        <v>30365656512141</v>
      </c>
      <c r="C191" t="s">
        <v>924</v>
      </c>
      <c r="D191" t="s">
        <v>925</v>
      </c>
      <c r="E191" s="11">
        <v>9781250297204</v>
      </c>
      <c r="F191" t="s">
        <v>926</v>
      </c>
      <c r="G191" t="s">
        <v>927</v>
      </c>
      <c r="H191" t="s">
        <v>928</v>
      </c>
      <c r="I191">
        <v>1</v>
      </c>
      <c r="J191" t="s">
        <v>184</v>
      </c>
      <c r="K191" t="s">
        <v>176</v>
      </c>
      <c r="L191">
        <v>3.44</v>
      </c>
      <c r="M191" t="s">
        <v>36</v>
      </c>
      <c r="N191">
        <v>2.99</v>
      </c>
      <c r="O191" t="s">
        <v>36</v>
      </c>
      <c r="P191">
        <v>2.59</v>
      </c>
      <c r="Q191" t="s">
        <v>37</v>
      </c>
      <c r="R191">
        <v>2.25</v>
      </c>
      <c r="S191" t="s">
        <v>37</v>
      </c>
      <c r="T191">
        <v>0.34</v>
      </c>
      <c r="U191" t="s">
        <v>37</v>
      </c>
      <c r="V191" t="s">
        <v>122</v>
      </c>
      <c r="W191" t="s">
        <v>76</v>
      </c>
      <c r="X191" t="s">
        <v>40</v>
      </c>
      <c r="Y191" t="s">
        <v>929</v>
      </c>
      <c r="Z191">
        <v>1.58</v>
      </c>
      <c r="AA191" t="s">
        <v>37</v>
      </c>
      <c r="AB191">
        <v>0.34</v>
      </c>
      <c r="AC191" t="s">
        <v>37</v>
      </c>
      <c r="AD191" s="5">
        <f>VLOOKUP(LEFT(Y191,1),Sheet1!$A$4:$C$21,3,FALSE)</f>
        <v>13</v>
      </c>
      <c r="AE191">
        <f t="shared" si="14"/>
        <v>113</v>
      </c>
      <c r="AF191" s="6">
        <f t="shared" si="15"/>
        <v>2.2920353982300883</v>
      </c>
      <c r="AG191">
        <f t="shared" si="16"/>
        <v>0.28999999999999998</v>
      </c>
      <c r="AH191">
        <f t="shared" si="17"/>
        <v>3.09</v>
      </c>
      <c r="AI191">
        <f t="shared" si="18"/>
        <v>0.39</v>
      </c>
      <c r="AJ191">
        <f t="shared" si="19"/>
        <v>1.915</v>
      </c>
      <c r="AK191" s="7">
        <f t="shared" si="20"/>
        <v>1.625</v>
      </c>
    </row>
    <row r="192" spans="1:37" x14ac:dyDescent="0.2">
      <c r="A192" s="1">
        <v>44957</v>
      </c>
      <c r="B192" s="11">
        <v>30367019989141</v>
      </c>
      <c r="C192" t="s">
        <v>989</v>
      </c>
      <c r="D192" t="s">
        <v>990</v>
      </c>
      <c r="E192" s="11">
        <v>9781250275820</v>
      </c>
      <c r="F192" t="s">
        <v>827</v>
      </c>
      <c r="G192" t="s">
        <v>828</v>
      </c>
      <c r="H192" t="s">
        <v>829</v>
      </c>
      <c r="I192">
        <v>1</v>
      </c>
      <c r="J192" t="s">
        <v>184</v>
      </c>
      <c r="K192" t="s">
        <v>176</v>
      </c>
      <c r="L192">
        <v>3.44</v>
      </c>
      <c r="M192" t="s">
        <v>36</v>
      </c>
      <c r="N192">
        <v>2.99</v>
      </c>
      <c r="O192" t="s">
        <v>36</v>
      </c>
      <c r="P192">
        <v>2.59</v>
      </c>
      <c r="Q192" t="s">
        <v>37</v>
      </c>
      <c r="R192">
        <v>2.25</v>
      </c>
      <c r="S192" t="s">
        <v>37</v>
      </c>
      <c r="T192">
        <v>0.34</v>
      </c>
      <c r="U192" t="s">
        <v>37</v>
      </c>
      <c r="V192" t="s">
        <v>122</v>
      </c>
      <c r="W192" t="s">
        <v>199</v>
      </c>
      <c r="X192" t="s">
        <v>40</v>
      </c>
      <c r="Y192" t="s">
        <v>991</v>
      </c>
      <c r="Z192">
        <v>1.58</v>
      </c>
      <c r="AA192" t="s">
        <v>37</v>
      </c>
      <c r="AB192">
        <v>0.34</v>
      </c>
      <c r="AC192" t="s">
        <v>37</v>
      </c>
      <c r="AD192" s="5">
        <f>VLOOKUP(LEFT(Y192,1),Sheet1!$A$4:$C$21,3,FALSE)</f>
        <v>13</v>
      </c>
      <c r="AE192">
        <f t="shared" si="14"/>
        <v>113</v>
      </c>
      <c r="AF192" s="6">
        <f t="shared" si="15"/>
        <v>2.2920353982300883</v>
      </c>
      <c r="AG192">
        <f t="shared" si="16"/>
        <v>0.28999999999999998</v>
      </c>
      <c r="AH192">
        <f t="shared" si="17"/>
        <v>3.09</v>
      </c>
      <c r="AI192">
        <f t="shared" si="18"/>
        <v>0.39</v>
      </c>
      <c r="AJ192">
        <f t="shared" si="19"/>
        <v>1.915</v>
      </c>
      <c r="AK192" s="7">
        <f t="shared" si="20"/>
        <v>1.625</v>
      </c>
    </row>
    <row r="193" spans="1:37" x14ac:dyDescent="0.2">
      <c r="A193" s="1">
        <v>44957</v>
      </c>
      <c r="B193" s="11">
        <v>30367029063141</v>
      </c>
      <c r="C193" t="s">
        <v>992</v>
      </c>
      <c r="D193" t="s">
        <v>993</v>
      </c>
      <c r="E193" s="11">
        <v>9781250235381</v>
      </c>
      <c r="F193" t="s">
        <v>994</v>
      </c>
      <c r="G193" t="s">
        <v>995</v>
      </c>
      <c r="H193" t="s">
        <v>996</v>
      </c>
      <c r="I193">
        <v>1</v>
      </c>
      <c r="J193" t="s">
        <v>184</v>
      </c>
      <c r="K193" t="s">
        <v>176</v>
      </c>
      <c r="L193">
        <v>3.44</v>
      </c>
      <c r="M193" t="s">
        <v>36</v>
      </c>
      <c r="N193">
        <v>2.99</v>
      </c>
      <c r="O193" t="s">
        <v>36</v>
      </c>
      <c r="P193">
        <v>2.59</v>
      </c>
      <c r="Q193" t="s">
        <v>37</v>
      </c>
      <c r="R193">
        <v>2.25</v>
      </c>
      <c r="S193" t="s">
        <v>37</v>
      </c>
      <c r="T193">
        <v>0.34</v>
      </c>
      <c r="U193" t="s">
        <v>37</v>
      </c>
      <c r="V193" t="s">
        <v>235</v>
      </c>
      <c r="W193" t="s">
        <v>76</v>
      </c>
      <c r="X193" t="s">
        <v>40</v>
      </c>
      <c r="Y193" t="s">
        <v>997</v>
      </c>
      <c r="Z193">
        <v>1.58</v>
      </c>
      <c r="AA193" t="s">
        <v>37</v>
      </c>
      <c r="AB193">
        <v>0.34</v>
      </c>
      <c r="AC193" t="s">
        <v>37</v>
      </c>
      <c r="AD193" s="5">
        <f>VLOOKUP(LEFT(Y193,1),Sheet1!$A$4:$C$21,3,FALSE)</f>
        <v>13</v>
      </c>
      <c r="AE193">
        <f t="shared" si="14"/>
        <v>113</v>
      </c>
      <c r="AF193" s="6">
        <f t="shared" si="15"/>
        <v>2.2920353982300883</v>
      </c>
      <c r="AG193">
        <f t="shared" si="16"/>
        <v>0.28999999999999998</v>
      </c>
      <c r="AH193">
        <f t="shared" si="17"/>
        <v>3.09</v>
      </c>
      <c r="AI193">
        <f t="shared" si="18"/>
        <v>0.39</v>
      </c>
      <c r="AJ193">
        <f t="shared" si="19"/>
        <v>1.915</v>
      </c>
      <c r="AK193" s="7">
        <f t="shared" si="20"/>
        <v>1.625</v>
      </c>
    </row>
    <row r="194" spans="1:37" x14ac:dyDescent="0.2">
      <c r="A194" s="1">
        <v>44957</v>
      </c>
      <c r="B194" s="11">
        <v>30367888566141</v>
      </c>
      <c r="C194" t="s">
        <v>1091</v>
      </c>
      <c r="D194" t="s">
        <v>1092</v>
      </c>
      <c r="E194" s="11">
        <v>9781250774163</v>
      </c>
      <c r="F194" t="s">
        <v>1093</v>
      </c>
      <c r="G194" t="s">
        <v>1094</v>
      </c>
      <c r="H194" t="s">
        <v>1095</v>
      </c>
      <c r="I194">
        <v>1</v>
      </c>
      <c r="J194" t="s">
        <v>184</v>
      </c>
      <c r="K194" t="s">
        <v>176</v>
      </c>
      <c r="L194">
        <v>3.44</v>
      </c>
      <c r="M194" t="s">
        <v>36</v>
      </c>
      <c r="N194">
        <v>2.99</v>
      </c>
      <c r="O194" t="s">
        <v>36</v>
      </c>
      <c r="P194">
        <v>2.59</v>
      </c>
      <c r="Q194" t="s">
        <v>37</v>
      </c>
      <c r="R194">
        <v>2.25</v>
      </c>
      <c r="S194" t="s">
        <v>37</v>
      </c>
      <c r="T194">
        <v>0.34</v>
      </c>
      <c r="U194" t="s">
        <v>37</v>
      </c>
      <c r="V194" t="s">
        <v>1096</v>
      </c>
      <c r="W194" t="s">
        <v>567</v>
      </c>
      <c r="X194" t="s">
        <v>40</v>
      </c>
      <c r="Y194" t="s">
        <v>1097</v>
      </c>
      <c r="Z194">
        <v>1.58</v>
      </c>
      <c r="AA194" t="s">
        <v>37</v>
      </c>
      <c r="AB194">
        <v>0.34</v>
      </c>
      <c r="AC194" t="s">
        <v>37</v>
      </c>
      <c r="AD194" s="5">
        <f>VLOOKUP(LEFT(Y194,1),Sheet1!$A$4:$C$21,3,FALSE)</f>
        <v>13</v>
      </c>
      <c r="AE194">
        <f t="shared" ref="AE194:AE257" si="21">AD194+100</f>
        <v>113</v>
      </c>
      <c r="AF194" s="6">
        <f t="shared" ref="AF194:AF257" si="22">((P194/AE194)*100)*ABS(I194)</f>
        <v>2.2920353982300883</v>
      </c>
      <c r="AG194">
        <f t="shared" ref="AG194:AG257" si="23">(TRUNC((AF194*AD194/100),2))</f>
        <v>0.28999999999999998</v>
      </c>
      <c r="AH194">
        <f t="shared" ref="AH194:AH257" si="24">TRUNC(AF194*1.3492,2)</f>
        <v>3.09</v>
      </c>
      <c r="AI194">
        <f t="shared" ref="AI194:AI257" si="25">TRUNC(AG194*
1.3492,2)</f>
        <v>0.39</v>
      </c>
      <c r="AJ194">
        <f t="shared" ref="AJ194:AJ257" si="26">((P194-T194)*0.7+T194)*ABS(I194)</f>
        <v>1.915</v>
      </c>
      <c r="AK194" s="7">
        <f t="shared" ref="AK194:AK257" si="27">IF(K194="REFUND",(-1*(AJ194-AG194)),(AJ194-AG194))</f>
        <v>1.625</v>
      </c>
    </row>
    <row r="195" spans="1:37" x14ac:dyDescent="0.2">
      <c r="A195" s="1">
        <v>44957</v>
      </c>
      <c r="B195" s="11">
        <v>30372499162141</v>
      </c>
      <c r="C195" t="s">
        <v>1333</v>
      </c>
      <c r="D195" t="s">
        <v>1334</v>
      </c>
      <c r="E195" s="11">
        <v>9781250230867</v>
      </c>
      <c r="F195" t="s">
        <v>1335</v>
      </c>
      <c r="G195" t="s">
        <v>1336</v>
      </c>
      <c r="H195" t="s">
        <v>1337</v>
      </c>
      <c r="I195">
        <v>1</v>
      </c>
      <c r="J195" t="s">
        <v>184</v>
      </c>
      <c r="K195" t="s">
        <v>176</v>
      </c>
      <c r="L195">
        <v>3.44</v>
      </c>
      <c r="M195" t="s">
        <v>36</v>
      </c>
      <c r="N195">
        <v>2.99</v>
      </c>
      <c r="O195" t="s">
        <v>36</v>
      </c>
      <c r="P195">
        <v>2.59</v>
      </c>
      <c r="Q195" t="s">
        <v>37</v>
      </c>
      <c r="R195">
        <v>2.25</v>
      </c>
      <c r="S195" t="s">
        <v>37</v>
      </c>
      <c r="T195">
        <v>0.34</v>
      </c>
      <c r="U195" t="s">
        <v>37</v>
      </c>
      <c r="V195" t="s">
        <v>235</v>
      </c>
      <c r="W195" t="s">
        <v>199</v>
      </c>
      <c r="X195" t="s">
        <v>40</v>
      </c>
      <c r="Y195" t="s">
        <v>1338</v>
      </c>
      <c r="Z195">
        <v>1.58</v>
      </c>
      <c r="AA195" t="s">
        <v>37</v>
      </c>
      <c r="AB195">
        <v>0.34</v>
      </c>
      <c r="AC195" t="s">
        <v>37</v>
      </c>
      <c r="AD195" s="5">
        <f>VLOOKUP(LEFT(Y195,1),Sheet1!$A$4:$C$21,3,FALSE)</f>
        <v>13</v>
      </c>
      <c r="AE195">
        <f t="shared" si="21"/>
        <v>113</v>
      </c>
      <c r="AF195" s="6">
        <f t="shared" si="22"/>
        <v>2.2920353982300883</v>
      </c>
      <c r="AG195">
        <f t="shared" si="23"/>
        <v>0.28999999999999998</v>
      </c>
      <c r="AH195">
        <f t="shared" si="24"/>
        <v>3.09</v>
      </c>
      <c r="AI195">
        <f t="shared" si="25"/>
        <v>0.39</v>
      </c>
      <c r="AJ195">
        <f t="shared" si="26"/>
        <v>1.915</v>
      </c>
      <c r="AK195" s="7">
        <f t="shared" si="27"/>
        <v>1.625</v>
      </c>
    </row>
    <row r="196" spans="1:37" x14ac:dyDescent="0.2">
      <c r="A196" s="1">
        <v>44957</v>
      </c>
      <c r="B196" s="11">
        <v>30373693944141</v>
      </c>
      <c r="C196" t="s">
        <v>1344</v>
      </c>
      <c r="D196" t="s">
        <v>1345</v>
      </c>
      <c r="E196" s="11">
        <v>9781250204011</v>
      </c>
      <c r="F196" t="s">
        <v>1346</v>
      </c>
      <c r="G196" t="s">
        <v>1347</v>
      </c>
      <c r="H196" t="s">
        <v>1348</v>
      </c>
      <c r="I196">
        <v>1</v>
      </c>
      <c r="J196" t="s">
        <v>184</v>
      </c>
      <c r="K196" t="s">
        <v>176</v>
      </c>
      <c r="L196">
        <v>3.44</v>
      </c>
      <c r="M196" t="s">
        <v>36</v>
      </c>
      <c r="N196">
        <v>2.99</v>
      </c>
      <c r="O196" t="s">
        <v>36</v>
      </c>
      <c r="P196">
        <v>2.59</v>
      </c>
      <c r="Q196" t="s">
        <v>37</v>
      </c>
      <c r="R196">
        <v>2.25</v>
      </c>
      <c r="S196" t="s">
        <v>37</v>
      </c>
      <c r="T196">
        <v>0.34</v>
      </c>
      <c r="U196" t="s">
        <v>37</v>
      </c>
      <c r="V196" t="s">
        <v>1349</v>
      </c>
      <c r="W196" t="s">
        <v>76</v>
      </c>
      <c r="X196" t="s">
        <v>40</v>
      </c>
      <c r="Y196" t="s">
        <v>1350</v>
      </c>
      <c r="Z196">
        <v>1.58</v>
      </c>
      <c r="AA196" t="s">
        <v>37</v>
      </c>
      <c r="AB196">
        <v>0.34</v>
      </c>
      <c r="AC196" t="s">
        <v>37</v>
      </c>
      <c r="AD196" s="5">
        <f>VLOOKUP(LEFT(Y196,1),Sheet1!$A$4:$C$21,3,FALSE)</f>
        <v>13</v>
      </c>
      <c r="AE196">
        <f t="shared" si="21"/>
        <v>113</v>
      </c>
      <c r="AF196" s="6">
        <f t="shared" si="22"/>
        <v>2.2920353982300883</v>
      </c>
      <c r="AG196">
        <f t="shared" si="23"/>
        <v>0.28999999999999998</v>
      </c>
      <c r="AH196">
        <f t="shared" si="24"/>
        <v>3.09</v>
      </c>
      <c r="AI196">
        <f t="shared" si="25"/>
        <v>0.39</v>
      </c>
      <c r="AJ196">
        <f t="shared" si="26"/>
        <v>1.915</v>
      </c>
      <c r="AK196" s="7">
        <f t="shared" si="27"/>
        <v>1.625</v>
      </c>
    </row>
    <row r="197" spans="1:37" x14ac:dyDescent="0.2">
      <c r="A197" s="1">
        <v>44957</v>
      </c>
      <c r="B197" s="11">
        <v>30374509007141</v>
      </c>
      <c r="C197" t="s">
        <v>1374</v>
      </c>
      <c r="D197" t="s">
        <v>1375</v>
      </c>
      <c r="E197" s="11">
        <v>9780765385147</v>
      </c>
      <c r="F197" t="s">
        <v>1252</v>
      </c>
      <c r="G197" t="s">
        <v>1253</v>
      </c>
      <c r="H197" t="s">
        <v>1254</v>
      </c>
      <c r="I197">
        <v>1</v>
      </c>
      <c r="J197" t="s">
        <v>184</v>
      </c>
      <c r="K197" t="s">
        <v>176</v>
      </c>
      <c r="L197">
        <v>3.44</v>
      </c>
      <c r="M197" t="s">
        <v>36</v>
      </c>
      <c r="N197">
        <v>2.99</v>
      </c>
      <c r="O197" t="s">
        <v>36</v>
      </c>
      <c r="P197">
        <v>2.59</v>
      </c>
      <c r="Q197" t="s">
        <v>37</v>
      </c>
      <c r="R197">
        <v>2.25</v>
      </c>
      <c r="S197" t="s">
        <v>37</v>
      </c>
      <c r="T197">
        <v>0.34</v>
      </c>
      <c r="U197" t="s">
        <v>37</v>
      </c>
      <c r="V197" t="s">
        <v>122</v>
      </c>
      <c r="W197" t="s">
        <v>76</v>
      </c>
      <c r="X197" t="s">
        <v>40</v>
      </c>
      <c r="Y197" t="s">
        <v>1376</v>
      </c>
      <c r="Z197">
        <v>1.58</v>
      </c>
      <c r="AA197" t="s">
        <v>37</v>
      </c>
      <c r="AB197">
        <v>0.34</v>
      </c>
      <c r="AC197" t="s">
        <v>37</v>
      </c>
      <c r="AD197" s="5">
        <f>VLOOKUP(LEFT(Y197,1),Sheet1!$A$4:$C$21,3,FALSE)</f>
        <v>13</v>
      </c>
      <c r="AE197">
        <f t="shared" si="21"/>
        <v>113</v>
      </c>
      <c r="AF197" s="6">
        <f t="shared" si="22"/>
        <v>2.2920353982300883</v>
      </c>
      <c r="AG197">
        <f t="shared" si="23"/>
        <v>0.28999999999999998</v>
      </c>
      <c r="AH197">
        <f t="shared" si="24"/>
        <v>3.09</v>
      </c>
      <c r="AI197">
        <f t="shared" si="25"/>
        <v>0.39</v>
      </c>
      <c r="AJ197">
        <f t="shared" si="26"/>
        <v>1.915</v>
      </c>
      <c r="AK197" s="7">
        <f t="shared" si="27"/>
        <v>1.625</v>
      </c>
    </row>
    <row r="198" spans="1:37" x14ac:dyDescent="0.2">
      <c r="A198" s="1">
        <v>44957</v>
      </c>
      <c r="B198" s="11">
        <v>30376396208141</v>
      </c>
      <c r="C198" t="s">
        <v>1433</v>
      </c>
      <c r="D198" t="s">
        <v>1434</v>
      </c>
      <c r="E198" s="11">
        <v>9781250245397</v>
      </c>
      <c r="F198" t="s">
        <v>955</v>
      </c>
      <c r="G198" t="s">
        <v>956</v>
      </c>
      <c r="H198" t="s">
        <v>957</v>
      </c>
      <c r="I198">
        <v>1</v>
      </c>
      <c r="J198" t="s">
        <v>184</v>
      </c>
      <c r="K198" t="s">
        <v>176</v>
      </c>
      <c r="L198">
        <v>3.44</v>
      </c>
      <c r="M198" t="s">
        <v>36</v>
      </c>
      <c r="N198">
        <v>2.99</v>
      </c>
      <c r="O198" t="s">
        <v>36</v>
      </c>
      <c r="P198">
        <v>2.59</v>
      </c>
      <c r="Q198" t="s">
        <v>37</v>
      </c>
      <c r="R198">
        <v>2.25</v>
      </c>
      <c r="S198" t="s">
        <v>37</v>
      </c>
      <c r="T198">
        <v>0.34</v>
      </c>
      <c r="U198" t="s">
        <v>37</v>
      </c>
      <c r="V198" t="s">
        <v>75</v>
      </c>
      <c r="W198" t="s">
        <v>76</v>
      </c>
      <c r="X198" t="s">
        <v>40</v>
      </c>
      <c r="Y198" t="s">
        <v>1435</v>
      </c>
      <c r="Z198">
        <v>1.58</v>
      </c>
      <c r="AA198" t="s">
        <v>37</v>
      </c>
      <c r="AB198">
        <v>0.34</v>
      </c>
      <c r="AC198" t="s">
        <v>37</v>
      </c>
      <c r="AD198" s="5">
        <f>VLOOKUP(LEFT(Y198,1),Sheet1!$A$4:$C$21,3,FALSE)</f>
        <v>13</v>
      </c>
      <c r="AE198">
        <f t="shared" si="21"/>
        <v>113</v>
      </c>
      <c r="AF198" s="6">
        <f t="shared" si="22"/>
        <v>2.2920353982300883</v>
      </c>
      <c r="AG198">
        <f t="shared" si="23"/>
        <v>0.28999999999999998</v>
      </c>
      <c r="AH198">
        <f t="shared" si="24"/>
        <v>3.09</v>
      </c>
      <c r="AI198">
        <f t="shared" si="25"/>
        <v>0.39</v>
      </c>
      <c r="AJ198">
        <f t="shared" si="26"/>
        <v>1.915</v>
      </c>
      <c r="AK198" s="7">
        <f t="shared" si="27"/>
        <v>1.625</v>
      </c>
    </row>
    <row r="199" spans="1:37" x14ac:dyDescent="0.2">
      <c r="A199" s="1">
        <v>44957</v>
      </c>
      <c r="B199" s="11">
        <v>30378568585141</v>
      </c>
      <c r="C199" t="s">
        <v>1479</v>
      </c>
      <c r="D199" t="s">
        <v>1480</v>
      </c>
      <c r="E199" s="11">
        <v>9781250238009</v>
      </c>
      <c r="F199" t="s">
        <v>1481</v>
      </c>
      <c r="G199" t="s">
        <v>1482</v>
      </c>
      <c r="H199" t="s">
        <v>1483</v>
      </c>
      <c r="I199">
        <v>1</v>
      </c>
      <c r="J199" t="s">
        <v>184</v>
      </c>
      <c r="K199" t="s">
        <v>176</v>
      </c>
      <c r="L199">
        <v>3.44</v>
      </c>
      <c r="M199" t="s">
        <v>36</v>
      </c>
      <c r="N199">
        <v>2.99</v>
      </c>
      <c r="O199" t="s">
        <v>36</v>
      </c>
      <c r="P199">
        <v>2.59</v>
      </c>
      <c r="Q199" t="s">
        <v>37</v>
      </c>
      <c r="R199">
        <v>2.25</v>
      </c>
      <c r="S199" t="s">
        <v>37</v>
      </c>
      <c r="T199">
        <v>0.34</v>
      </c>
      <c r="U199" t="s">
        <v>37</v>
      </c>
      <c r="V199" t="s">
        <v>122</v>
      </c>
      <c r="W199" t="s">
        <v>199</v>
      </c>
      <c r="X199" t="s">
        <v>40</v>
      </c>
      <c r="Y199" t="s">
        <v>1484</v>
      </c>
      <c r="Z199">
        <v>1.58</v>
      </c>
      <c r="AA199" t="s">
        <v>37</v>
      </c>
      <c r="AB199">
        <v>0.34</v>
      </c>
      <c r="AC199" t="s">
        <v>37</v>
      </c>
      <c r="AD199" s="5">
        <f>VLOOKUP(LEFT(Y199,1),Sheet1!$A$4:$C$21,3,FALSE)</f>
        <v>13</v>
      </c>
      <c r="AE199">
        <f t="shared" si="21"/>
        <v>113</v>
      </c>
      <c r="AF199" s="6">
        <f t="shared" si="22"/>
        <v>2.2920353982300883</v>
      </c>
      <c r="AG199">
        <f t="shared" si="23"/>
        <v>0.28999999999999998</v>
      </c>
      <c r="AH199">
        <f t="shared" si="24"/>
        <v>3.09</v>
      </c>
      <c r="AI199">
        <f t="shared" si="25"/>
        <v>0.39</v>
      </c>
      <c r="AJ199">
        <f t="shared" si="26"/>
        <v>1.915</v>
      </c>
      <c r="AK199" s="7">
        <f t="shared" si="27"/>
        <v>1.625</v>
      </c>
    </row>
    <row r="200" spans="1:37" x14ac:dyDescent="0.2">
      <c r="A200" s="1">
        <v>44957</v>
      </c>
      <c r="B200" s="11">
        <v>30380214016141</v>
      </c>
      <c r="C200" t="s">
        <v>1571</v>
      </c>
      <c r="D200" t="s">
        <v>1572</v>
      </c>
      <c r="E200" s="11">
        <v>9781250279309</v>
      </c>
      <c r="F200" t="s">
        <v>1573</v>
      </c>
      <c r="G200" t="s">
        <v>1574</v>
      </c>
      <c r="H200" t="s">
        <v>1575</v>
      </c>
      <c r="I200">
        <v>1</v>
      </c>
      <c r="J200" t="s">
        <v>184</v>
      </c>
      <c r="K200" t="s">
        <v>176</v>
      </c>
      <c r="L200">
        <v>3.44</v>
      </c>
      <c r="M200" t="s">
        <v>36</v>
      </c>
      <c r="N200">
        <v>2.99</v>
      </c>
      <c r="O200" t="s">
        <v>36</v>
      </c>
      <c r="P200">
        <v>2.59</v>
      </c>
      <c r="Q200" t="s">
        <v>37</v>
      </c>
      <c r="R200">
        <v>2.25</v>
      </c>
      <c r="S200" t="s">
        <v>37</v>
      </c>
      <c r="T200">
        <v>0.34</v>
      </c>
      <c r="U200" t="s">
        <v>37</v>
      </c>
      <c r="V200" t="s">
        <v>1576</v>
      </c>
      <c r="W200" t="s">
        <v>76</v>
      </c>
      <c r="X200" t="s">
        <v>40</v>
      </c>
      <c r="Y200" t="s">
        <v>1577</v>
      </c>
      <c r="Z200">
        <v>1.58</v>
      </c>
      <c r="AA200" t="s">
        <v>37</v>
      </c>
      <c r="AB200">
        <v>0.34</v>
      </c>
      <c r="AC200" t="s">
        <v>37</v>
      </c>
      <c r="AD200" s="5">
        <f>VLOOKUP(LEFT(Y200,1),Sheet1!$A$4:$C$21,3,FALSE)</f>
        <v>13</v>
      </c>
      <c r="AE200">
        <f t="shared" si="21"/>
        <v>113</v>
      </c>
      <c r="AF200" s="6">
        <f t="shared" si="22"/>
        <v>2.2920353982300883</v>
      </c>
      <c r="AG200">
        <f t="shared" si="23"/>
        <v>0.28999999999999998</v>
      </c>
      <c r="AH200">
        <f t="shared" si="24"/>
        <v>3.09</v>
      </c>
      <c r="AI200">
        <f t="shared" si="25"/>
        <v>0.39</v>
      </c>
      <c r="AJ200">
        <f t="shared" si="26"/>
        <v>1.915</v>
      </c>
      <c r="AK200" s="7">
        <f t="shared" si="27"/>
        <v>1.625</v>
      </c>
    </row>
    <row r="201" spans="1:37" x14ac:dyDescent="0.2">
      <c r="A201" s="1">
        <v>44957</v>
      </c>
      <c r="B201" s="11">
        <v>30381934342141</v>
      </c>
      <c r="C201" t="s">
        <v>1714</v>
      </c>
      <c r="D201" t="s">
        <v>1715</v>
      </c>
      <c r="E201" s="11">
        <v>9781250272324</v>
      </c>
      <c r="F201" t="s">
        <v>1716</v>
      </c>
      <c r="G201" t="s">
        <v>1717</v>
      </c>
      <c r="H201" t="s">
        <v>1718</v>
      </c>
      <c r="I201">
        <v>1</v>
      </c>
      <c r="J201" t="s">
        <v>184</v>
      </c>
      <c r="K201" t="s">
        <v>176</v>
      </c>
      <c r="L201">
        <v>3.44</v>
      </c>
      <c r="M201" t="s">
        <v>36</v>
      </c>
      <c r="N201">
        <v>2.99</v>
      </c>
      <c r="O201" t="s">
        <v>36</v>
      </c>
      <c r="P201">
        <v>2.59</v>
      </c>
      <c r="Q201" t="s">
        <v>37</v>
      </c>
      <c r="R201">
        <v>2.25</v>
      </c>
      <c r="S201" t="s">
        <v>37</v>
      </c>
      <c r="T201">
        <v>0.34</v>
      </c>
      <c r="U201" t="s">
        <v>37</v>
      </c>
      <c r="V201" t="s">
        <v>272</v>
      </c>
      <c r="W201" t="s">
        <v>199</v>
      </c>
      <c r="X201" t="s">
        <v>40</v>
      </c>
      <c r="Y201" t="s">
        <v>1719</v>
      </c>
      <c r="Z201">
        <v>1.58</v>
      </c>
      <c r="AA201" t="s">
        <v>37</v>
      </c>
      <c r="AB201">
        <v>0.34</v>
      </c>
      <c r="AC201" t="s">
        <v>37</v>
      </c>
      <c r="AD201" s="5">
        <f>VLOOKUP(LEFT(Y201,1),Sheet1!$A$4:$C$21,3,FALSE)</f>
        <v>13</v>
      </c>
      <c r="AE201">
        <f t="shared" si="21"/>
        <v>113</v>
      </c>
      <c r="AF201" s="6">
        <f t="shared" si="22"/>
        <v>2.2920353982300883</v>
      </c>
      <c r="AG201">
        <f t="shared" si="23"/>
        <v>0.28999999999999998</v>
      </c>
      <c r="AH201">
        <f t="shared" si="24"/>
        <v>3.09</v>
      </c>
      <c r="AI201">
        <f t="shared" si="25"/>
        <v>0.39</v>
      </c>
      <c r="AJ201">
        <f t="shared" si="26"/>
        <v>1.915</v>
      </c>
      <c r="AK201" s="7">
        <f t="shared" si="27"/>
        <v>1.625</v>
      </c>
    </row>
    <row r="202" spans="1:37" x14ac:dyDescent="0.2">
      <c r="A202" s="1">
        <v>44957</v>
      </c>
      <c r="B202" s="11">
        <v>30383513044141</v>
      </c>
      <c r="C202" t="s">
        <v>1732</v>
      </c>
      <c r="D202" t="s">
        <v>1733</v>
      </c>
      <c r="E202" s="11">
        <v>9781250184726</v>
      </c>
      <c r="F202" t="s">
        <v>821</v>
      </c>
      <c r="G202" t="s">
        <v>822</v>
      </c>
      <c r="H202" t="s">
        <v>823</v>
      </c>
      <c r="I202">
        <v>1</v>
      </c>
      <c r="J202" t="s">
        <v>184</v>
      </c>
      <c r="K202" t="s">
        <v>176</v>
      </c>
      <c r="L202">
        <v>3.44</v>
      </c>
      <c r="M202" t="s">
        <v>36</v>
      </c>
      <c r="N202">
        <v>2.99</v>
      </c>
      <c r="O202" t="s">
        <v>36</v>
      </c>
      <c r="P202">
        <v>2.59</v>
      </c>
      <c r="Q202" t="s">
        <v>37</v>
      </c>
      <c r="R202">
        <v>2.25</v>
      </c>
      <c r="S202" t="s">
        <v>37</v>
      </c>
      <c r="T202">
        <v>0.34</v>
      </c>
      <c r="U202" t="s">
        <v>37</v>
      </c>
      <c r="V202" t="s">
        <v>1730</v>
      </c>
      <c r="W202" t="s">
        <v>199</v>
      </c>
      <c r="X202" t="s">
        <v>40</v>
      </c>
      <c r="Y202" t="s">
        <v>1731</v>
      </c>
      <c r="Z202">
        <v>1.58</v>
      </c>
      <c r="AA202" t="s">
        <v>37</v>
      </c>
      <c r="AB202">
        <v>0.34</v>
      </c>
      <c r="AC202" t="s">
        <v>37</v>
      </c>
      <c r="AD202" s="5">
        <f>VLOOKUP(LEFT(Y202,1),Sheet1!$A$4:$C$21,3,FALSE)</f>
        <v>13</v>
      </c>
      <c r="AE202">
        <f t="shared" si="21"/>
        <v>113</v>
      </c>
      <c r="AF202" s="6">
        <f t="shared" si="22"/>
        <v>2.2920353982300883</v>
      </c>
      <c r="AG202">
        <f t="shared" si="23"/>
        <v>0.28999999999999998</v>
      </c>
      <c r="AH202">
        <f t="shared" si="24"/>
        <v>3.09</v>
      </c>
      <c r="AI202">
        <f t="shared" si="25"/>
        <v>0.39</v>
      </c>
      <c r="AJ202">
        <f t="shared" si="26"/>
        <v>1.915</v>
      </c>
      <c r="AK202" s="7">
        <f t="shared" si="27"/>
        <v>1.625</v>
      </c>
    </row>
    <row r="203" spans="1:37" x14ac:dyDescent="0.2">
      <c r="A203" s="1">
        <v>44957</v>
      </c>
      <c r="B203" s="11">
        <v>30386808741141</v>
      </c>
      <c r="C203" t="s">
        <v>1789</v>
      </c>
      <c r="D203" t="s">
        <v>1790</v>
      </c>
      <c r="E203" s="11">
        <v>9781250196637</v>
      </c>
      <c r="F203" t="s">
        <v>1791</v>
      </c>
      <c r="G203" t="s">
        <v>1792</v>
      </c>
      <c r="H203" t="s">
        <v>1793</v>
      </c>
      <c r="I203">
        <v>1</v>
      </c>
      <c r="J203" t="s">
        <v>184</v>
      </c>
      <c r="K203" t="s">
        <v>176</v>
      </c>
      <c r="L203">
        <v>3.44</v>
      </c>
      <c r="M203" t="s">
        <v>36</v>
      </c>
      <c r="N203">
        <v>2.99</v>
      </c>
      <c r="O203" t="s">
        <v>36</v>
      </c>
      <c r="P203">
        <v>2.59</v>
      </c>
      <c r="Q203" t="s">
        <v>37</v>
      </c>
      <c r="R203">
        <v>2.25</v>
      </c>
      <c r="S203" t="s">
        <v>37</v>
      </c>
      <c r="T203">
        <v>0.34</v>
      </c>
      <c r="U203" t="s">
        <v>37</v>
      </c>
      <c r="V203" t="s">
        <v>1794</v>
      </c>
      <c r="W203" t="s">
        <v>76</v>
      </c>
      <c r="X203" t="s">
        <v>40</v>
      </c>
      <c r="Y203" t="s">
        <v>1795</v>
      </c>
      <c r="Z203">
        <v>1.58</v>
      </c>
      <c r="AA203" t="s">
        <v>37</v>
      </c>
      <c r="AB203">
        <v>0.34</v>
      </c>
      <c r="AC203" t="s">
        <v>37</v>
      </c>
      <c r="AD203" s="5">
        <f>VLOOKUP(LEFT(Y203,1),Sheet1!$A$4:$C$21,3,FALSE)</f>
        <v>13</v>
      </c>
      <c r="AE203">
        <f t="shared" si="21"/>
        <v>113</v>
      </c>
      <c r="AF203" s="6">
        <f t="shared" si="22"/>
        <v>2.2920353982300883</v>
      </c>
      <c r="AG203">
        <f t="shared" si="23"/>
        <v>0.28999999999999998</v>
      </c>
      <c r="AH203">
        <f t="shared" si="24"/>
        <v>3.09</v>
      </c>
      <c r="AI203">
        <f t="shared" si="25"/>
        <v>0.39</v>
      </c>
      <c r="AJ203">
        <f t="shared" si="26"/>
        <v>1.915</v>
      </c>
      <c r="AK203" s="7">
        <f t="shared" si="27"/>
        <v>1.625</v>
      </c>
    </row>
    <row r="204" spans="1:37" x14ac:dyDescent="0.2">
      <c r="A204" s="1">
        <v>44957</v>
      </c>
      <c r="B204" s="11">
        <v>30391191037141</v>
      </c>
      <c r="C204" t="s">
        <v>1917</v>
      </c>
      <c r="D204" t="s">
        <v>1918</v>
      </c>
      <c r="E204" s="11">
        <v>9781250179951</v>
      </c>
      <c r="F204" t="s">
        <v>1919</v>
      </c>
      <c r="G204" t="s">
        <v>1920</v>
      </c>
      <c r="H204" t="s">
        <v>1921</v>
      </c>
      <c r="I204">
        <v>1</v>
      </c>
      <c r="J204" t="s">
        <v>184</v>
      </c>
      <c r="K204" t="s">
        <v>176</v>
      </c>
      <c r="L204">
        <v>3.44</v>
      </c>
      <c r="M204" t="s">
        <v>36</v>
      </c>
      <c r="N204">
        <v>2.99</v>
      </c>
      <c r="O204" t="s">
        <v>36</v>
      </c>
      <c r="P204">
        <v>2.59</v>
      </c>
      <c r="Q204" t="s">
        <v>37</v>
      </c>
      <c r="R204">
        <v>2.25</v>
      </c>
      <c r="S204" t="s">
        <v>37</v>
      </c>
      <c r="T204">
        <v>0.34</v>
      </c>
      <c r="U204" t="s">
        <v>37</v>
      </c>
      <c r="V204" t="s">
        <v>409</v>
      </c>
      <c r="W204" t="s">
        <v>76</v>
      </c>
      <c r="X204" t="s">
        <v>40</v>
      </c>
      <c r="Y204" t="s">
        <v>1922</v>
      </c>
      <c r="Z204">
        <v>1.58</v>
      </c>
      <c r="AA204" t="s">
        <v>37</v>
      </c>
      <c r="AB204">
        <v>0.34</v>
      </c>
      <c r="AC204" t="s">
        <v>37</v>
      </c>
      <c r="AD204" s="5">
        <f>VLOOKUP(LEFT(Y204,1),Sheet1!$A$4:$C$21,3,FALSE)</f>
        <v>13</v>
      </c>
      <c r="AE204">
        <f t="shared" si="21"/>
        <v>113</v>
      </c>
      <c r="AF204" s="6">
        <f t="shared" si="22"/>
        <v>2.2920353982300883</v>
      </c>
      <c r="AG204">
        <f t="shared" si="23"/>
        <v>0.28999999999999998</v>
      </c>
      <c r="AH204">
        <f t="shared" si="24"/>
        <v>3.09</v>
      </c>
      <c r="AI204">
        <f t="shared" si="25"/>
        <v>0.39</v>
      </c>
      <c r="AJ204">
        <f t="shared" si="26"/>
        <v>1.915</v>
      </c>
      <c r="AK204" s="7">
        <f t="shared" si="27"/>
        <v>1.625</v>
      </c>
    </row>
    <row r="205" spans="1:37" x14ac:dyDescent="0.2">
      <c r="A205" s="1">
        <v>44957</v>
      </c>
      <c r="B205" s="11">
        <v>30392760047141</v>
      </c>
      <c r="C205" t="s">
        <v>2051</v>
      </c>
      <c r="D205" t="s">
        <v>2052</v>
      </c>
      <c r="E205" s="11">
        <v>9781250277763</v>
      </c>
      <c r="F205" t="s">
        <v>2053</v>
      </c>
      <c r="G205" t="s">
        <v>2054</v>
      </c>
      <c r="H205" t="s">
        <v>2055</v>
      </c>
      <c r="I205">
        <v>1</v>
      </c>
      <c r="J205" t="s">
        <v>184</v>
      </c>
      <c r="K205" t="s">
        <v>176</v>
      </c>
      <c r="L205">
        <v>3.44</v>
      </c>
      <c r="M205" t="s">
        <v>36</v>
      </c>
      <c r="N205">
        <v>2.99</v>
      </c>
      <c r="O205" t="s">
        <v>36</v>
      </c>
      <c r="P205">
        <v>2.59</v>
      </c>
      <c r="Q205" t="s">
        <v>37</v>
      </c>
      <c r="R205">
        <v>2.25</v>
      </c>
      <c r="S205" t="s">
        <v>37</v>
      </c>
      <c r="T205">
        <v>0.34</v>
      </c>
      <c r="U205" t="s">
        <v>37</v>
      </c>
      <c r="V205" t="s">
        <v>122</v>
      </c>
      <c r="W205" t="s">
        <v>76</v>
      </c>
      <c r="X205" t="s">
        <v>40</v>
      </c>
      <c r="Y205" t="s">
        <v>2056</v>
      </c>
      <c r="Z205">
        <v>1.58</v>
      </c>
      <c r="AA205" t="s">
        <v>37</v>
      </c>
      <c r="AB205">
        <v>0.34</v>
      </c>
      <c r="AC205" t="s">
        <v>37</v>
      </c>
      <c r="AD205" s="5">
        <f>VLOOKUP(LEFT(Y205,1),Sheet1!$A$4:$C$21,3,FALSE)</f>
        <v>13</v>
      </c>
      <c r="AE205">
        <f t="shared" si="21"/>
        <v>113</v>
      </c>
      <c r="AF205" s="6">
        <f t="shared" si="22"/>
        <v>2.2920353982300883</v>
      </c>
      <c r="AG205">
        <f t="shared" si="23"/>
        <v>0.28999999999999998</v>
      </c>
      <c r="AH205">
        <f t="shared" si="24"/>
        <v>3.09</v>
      </c>
      <c r="AI205">
        <f t="shared" si="25"/>
        <v>0.39</v>
      </c>
      <c r="AJ205">
        <f t="shared" si="26"/>
        <v>1.915</v>
      </c>
      <c r="AK205" s="7">
        <f t="shared" si="27"/>
        <v>1.625</v>
      </c>
    </row>
    <row r="206" spans="1:37" x14ac:dyDescent="0.2">
      <c r="A206" s="1">
        <v>44957</v>
      </c>
      <c r="B206" s="11">
        <v>30398513255141</v>
      </c>
      <c r="C206" t="s">
        <v>2155</v>
      </c>
      <c r="D206" t="s">
        <v>2156</v>
      </c>
      <c r="E206" s="11">
        <v>9781250030474</v>
      </c>
      <c r="F206" t="s">
        <v>2157</v>
      </c>
      <c r="G206" t="s">
        <v>2158</v>
      </c>
      <c r="H206" t="s">
        <v>2159</v>
      </c>
      <c r="I206">
        <v>1</v>
      </c>
      <c r="J206" t="s">
        <v>184</v>
      </c>
      <c r="K206" t="s">
        <v>176</v>
      </c>
      <c r="L206">
        <v>3.44</v>
      </c>
      <c r="M206" t="s">
        <v>36</v>
      </c>
      <c r="N206">
        <v>2.99</v>
      </c>
      <c r="O206" t="s">
        <v>36</v>
      </c>
      <c r="P206">
        <v>2.59</v>
      </c>
      <c r="Q206" t="s">
        <v>37</v>
      </c>
      <c r="R206">
        <v>2.25</v>
      </c>
      <c r="S206" t="s">
        <v>37</v>
      </c>
      <c r="T206">
        <v>0.34</v>
      </c>
      <c r="U206" t="s">
        <v>37</v>
      </c>
      <c r="V206" t="s">
        <v>2160</v>
      </c>
      <c r="W206" t="s">
        <v>199</v>
      </c>
      <c r="X206" t="s">
        <v>40</v>
      </c>
      <c r="Y206" t="s">
        <v>2161</v>
      </c>
      <c r="Z206">
        <v>1.58</v>
      </c>
      <c r="AA206" t="s">
        <v>37</v>
      </c>
      <c r="AB206">
        <v>0.34</v>
      </c>
      <c r="AC206" t="s">
        <v>37</v>
      </c>
      <c r="AD206" s="5">
        <f>VLOOKUP(LEFT(Y206,1),Sheet1!$A$4:$C$21,3,FALSE)</f>
        <v>13</v>
      </c>
      <c r="AE206">
        <f t="shared" si="21"/>
        <v>113</v>
      </c>
      <c r="AF206" s="6">
        <f t="shared" si="22"/>
        <v>2.2920353982300883</v>
      </c>
      <c r="AG206">
        <f t="shared" si="23"/>
        <v>0.28999999999999998</v>
      </c>
      <c r="AH206">
        <f t="shared" si="24"/>
        <v>3.09</v>
      </c>
      <c r="AI206">
        <f t="shared" si="25"/>
        <v>0.39</v>
      </c>
      <c r="AJ206">
        <f t="shared" si="26"/>
        <v>1.915</v>
      </c>
      <c r="AK206" s="7">
        <f t="shared" si="27"/>
        <v>1.625</v>
      </c>
    </row>
    <row r="207" spans="1:37" x14ac:dyDescent="0.2">
      <c r="A207" s="1">
        <v>44957</v>
      </c>
      <c r="B207" s="11">
        <v>30399654925141</v>
      </c>
      <c r="C207" t="s">
        <v>2188</v>
      </c>
      <c r="D207" t="s">
        <v>2189</v>
      </c>
      <c r="E207" s="11">
        <v>9781250204011</v>
      </c>
      <c r="F207" t="s">
        <v>1346</v>
      </c>
      <c r="G207" t="s">
        <v>1347</v>
      </c>
      <c r="H207" t="s">
        <v>1348</v>
      </c>
      <c r="I207">
        <v>1</v>
      </c>
      <c r="J207" t="s">
        <v>184</v>
      </c>
      <c r="K207" t="s">
        <v>176</v>
      </c>
      <c r="L207">
        <v>3.44</v>
      </c>
      <c r="M207" t="s">
        <v>36</v>
      </c>
      <c r="N207">
        <v>2.99</v>
      </c>
      <c r="O207" t="s">
        <v>36</v>
      </c>
      <c r="P207">
        <v>2.59</v>
      </c>
      <c r="Q207" t="s">
        <v>37</v>
      </c>
      <c r="R207">
        <v>2.25</v>
      </c>
      <c r="S207" t="s">
        <v>37</v>
      </c>
      <c r="T207">
        <v>0.34</v>
      </c>
      <c r="U207" t="s">
        <v>37</v>
      </c>
      <c r="V207" t="s">
        <v>1359</v>
      </c>
      <c r="W207" t="s">
        <v>76</v>
      </c>
      <c r="X207" t="s">
        <v>40</v>
      </c>
      <c r="Y207" t="s">
        <v>1360</v>
      </c>
      <c r="Z207">
        <v>1.58</v>
      </c>
      <c r="AA207" t="s">
        <v>37</v>
      </c>
      <c r="AB207">
        <v>0.34</v>
      </c>
      <c r="AC207" t="s">
        <v>37</v>
      </c>
      <c r="AD207" s="5">
        <f>VLOOKUP(LEFT(Y207,1),Sheet1!$A$4:$C$21,3,FALSE)</f>
        <v>13</v>
      </c>
      <c r="AE207">
        <f t="shared" si="21"/>
        <v>113</v>
      </c>
      <c r="AF207" s="6">
        <f t="shared" si="22"/>
        <v>2.2920353982300883</v>
      </c>
      <c r="AG207">
        <f t="shared" si="23"/>
        <v>0.28999999999999998</v>
      </c>
      <c r="AH207">
        <f t="shared" si="24"/>
        <v>3.09</v>
      </c>
      <c r="AI207">
        <f t="shared" si="25"/>
        <v>0.39</v>
      </c>
      <c r="AJ207">
        <f t="shared" si="26"/>
        <v>1.915</v>
      </c>
      <c r="AK207" s="7">
        <f t="shared" si="27"/>
        <v>1.625</v>
      </c>
    </row>
    <row r="208" spans="1:37" x14ac:dyDescent="0.2">
      <c r="A208" s="1">
        <v>44957</v>
      </c>
      <c r="B208" s="11">
        <v>30411505849141</v>
      </c>
      <c r="C208" t="s">
        <v>2528</v>
      </c>
      <c r="D208" t="s">
        <v>2529</v>
      </c>
      <c r="E208" s="11">
        <v>9781250245397</v>
      </c>
      <c r="F208" t="s">
        <v>955</v>
      </c>
      <c r="G208" t="s">
        <v>956</v>
      </c>
      <c r="H208" t="s">
        <v>957</v>
      </c>
      <c r="I208">
        <v>1</v>
      </c>
      <c r="J208" t="s">
        <v>184</v>
      </c>
      <c r="K208" t="s">
        <v>176</v>
      </c>
      <c r="L208">
        <v>3.44</v>
      </c>
      <c r="M208" t="s">
        <v>36</v>
      </c>
      <c r="N208">
        <v>2.99</v>
      </c>
      <c r="O208" t="s">
        <v>36</v>
      </c>
      <c r="P208">
        <v>2.59</v>
      </c>
      <c r="Q208" t="s">
        <v>37</v>
      </c>
      <c r="R208">
        <v>2.25</v>
      </c>
      <c r="S208" t="s">
        <v>37</v>
      </c>
      <c r="T208">
        <v>0.34</v>
      </c>
      <c r="U208" t="s">
        <v>37</v>
      </c>
      <c r="V208" t="s">
        <v>122</v>
      </c>
      <c r="W208" t="s">
        <v>76</v>
      </c>
      <c r="X208" t="s">
        <v>40</v>
      </c>
      <c r="Y208" t="s">
        <v>2530</v>
      </c>
      <c r="Z208">
        <v>1.58</v>
      </c>
      <c r="AA208" t="s">
        <v>37</v>
      </c>
      <c r="AB208">
        <v>0.34</v>
      </c>
      <c r="AC208" t="s">
        <v>37</v>
      </c>
      <c r="AD208" s="5">
        <f>VLOOKUP(LEFT(Y208,1),Sheet1!$A$4:$C$21,3,FALSE)</f>
        <v>13</v>
      </c>
      <c r="AE208">
        <f t="shared" si="21"/>
        <v>113</v>
      </c>
      <c r="AF208" s="6">
        <f t="shared" si="22"/>
        <v>2.2920353982300883</v>
      </c>
      <c r="AG208">
        <f t="shared" si="23"/>
        <v>0.28999999999999998</v>
      </c>
      <c r="AH208">
        <f t="shared" si="24"/>
        <v>3.09</v>
      </c>
      <c r="AI208">
        <f t="shared" si="25"/>
        <v>0.39</v>
      </c>
      <c r="AJ208">
        <f t="shared" si="26"/>
        <v>1.915</v>
      </c>
      <c r="AK208" s="7">
        <f t="shared" si="27"/>
        <v>1.625</v>
      </c>
    </row>
    <row r="209" spans="1:37" x14ac:dyDescent="0.2">
      <c r="A209" s="1">
        <v>44957</v>
      </c>
      <c r="B209" s="11">
        <v>30424453943141</v>
      </c>
      <c r="C209" t="s">
        <v>2886</v>
      </c>
      <c r="D209" t="s">
        <v>2887</v>
      </c>
      <c r="E209" s="11">
        <v>9781250230867</v>
      </c>
      <c r="F209" t="s">
        <v>1335</v>
      </c>
      <c r="G209" t="s">
        <v>1336</v>
      </c>
      <c r="H209" t="s">
        <v>1337</v>
      </c>
      <c r="I209">
        <v>1</v>
      </c>
      <c r="J209" t="s">
        <v>184</v>
      </c>
      <c r="K209" t="s">
        <v>176</v>
      </c>
      <c r="L209">
        <v>3.44</v>
      </c>
      <c r="M209" t="s">
        <v>36</v>
      </c>
      <c r="N209">
        <v>2.99</v>
      </c>
      <c r="O209" t="s">
        <v>36</v>
      </c>
      <c r="P209">
        <v>2.59</v>
      </c>
      <c r="Q209" t="s">
        <v>37</v>
      </c>
      <c r="R209">
        <v>2.25</v>
      </c>
      <c r="S209" t="s">
        <v>37</v>
      </c>
      <c r="T209">
        <v>0.34</v>
      </c>
      <c r="U209" t="s">
        <v>37</v>
      </c>
      <c r="V209" t="s">
        <v>272</v>
      </c>
      <c r="W209" t="s">
        <v>199</v>
      </c>
      <c r="X209" t="s">
        <v>40</v>
      </c>
      <c r="Y209" t="s">
        <v>1719</v>
      </c>
      <c r="Z209">
        <v>1.58</v>
      </c>
      <c r="AA209" t="s">
        <v>37</v>
      </c>
      <c r="AB209">
        <v>0.34</v>
      </c>
      <c r="AC209" t="s">
        <v>37</v>
      </c>
      <c r="AD209" s="5">
        <f>VLOOKUP(LEFT(Y209,1),Sheet1!$A$4:$C$21,3,FALSE)</f>
        <v>13</v>
      </c>
      <c r="AE209">
        <f t="shared" si="21"/>
        <v>113</v>
      </c>
      <c r="AF209" s="6">
        <f t="shared" si="22"/>
        <v>2.2920353982300883</v>
      </c>
      <c r="AG209">
        <f t="shared" si="23"/>
        <v>0.28999999999999998</v>
      </c>
      <c r="AH209">
        <f t="shared" si="24"/>
        <v>3.09</v>
      </c>
      <c r="AI209">
        <f t="shared" si="25"/>
        <v>0.39</v>
      </c>
      <c r="AJ209">
        <f t="shared" si="26"/>
        <v>1.915</v>
      </c>
      <c r="AK209" s="7">
        <f t="shared" si="27"/>
        <v>1.625</v>
      </c>
    </row>
    <row r="210" spans="1:37" x14ac:dyDescent="0.2">
      <c r="A210" s="1">
        <v>44957</v>
      </c>
      <c r="B210" s="11">
        <v>30427978696141</v>
      </c>
      <c r="C210" t="s">
        <v>3020</v>
      </c>
      <c r="D210" t="s">
        <v>3021</v>
      </c>
      <c r="E210" s="11">
        <v>9781250275820</v>
      </c>
      <c r="F210" t="s">
        <v>827</v>
      </c>
      <c r="G210" t="s">
        <v>828</v>
      </c>
      <c r="H210" t="s">
        <v>829</v>
      </c>
      <c r="I210">
        <v>1</v>
      </c>
      <c r="J210" t="s">
        <v>184</v>
      </c>
      <c r="K210" t="s">
        <v>176</v>
      </c>
      <c r="L210">
        <v>3.44</v>
      </c>
      <c r="M210" t="s">
        <v>36</v>
      </c>
      <c r="N210">
        <v>2.99</v>
      </c>
      <c r="O210" t="s">
        <v>36</v>
      </c>
      <c r="P210">
        <v>2.59</v>
      </c>
      <c r="Q210" t="s">
        <v>37</v>
      </c>
      <c r="R210">
        <v>2.25</v>
      </c>
      <c r="S210" t="s">
        <v>37</v>
      </c>
      <c r="T210">
        <v>0.34</v>
      </c>
      <c r="U210" t="s">
        <v>37</v>
      </c>
      <c r="V210" t="s">
        <v>409</v>
      </c>
      <c r="W210" t="s">
        <v>76</v>
      </c>
      <c r="X210" t="s">
        <v>40</v>
      </c>
      <c r="Y210" t="s">
        <v>3022</v>
      </c>
      <c r="Z210">
        <v>1.58</v>
      </c>
      <c r="AA210" t="s">
        <v>37</v>
      </c>
      <c r="AB210">
        <v>0.34</v>
      </c>
      <c r="AC210" t="s">
        <v>37</v>
      </c>
      <c r="AD210" s="5">
        <f>VLOOKUP(LEFT(Y210,1),Sheet1!$A$4:$C$21,3,FALSE)</f>
        <v>13</v>
      </c>
      <c r="AE210">
        <f t="shared" si="21"/>
        <v>113</v>
      </c>
      <c r="AF210" s="6">
        <f t="shared" si="22"/>
        <v>2.2920353982300883</v>
      </c>
      <c r="AG210">
        <f t="shared" si="23"/>
        <v>0.28999999999999998</v>
      </c>
      <c r="AH210">
        <f t="shared" si="24"/>
        <v>3.09</v>
      </c>
      <c r="AI210">
        <f t="shared" si="25"/>
        <v>0.39</v>
      </c>
      <c r="AJ210">
        <f t="shared" si="26"/>
        <v>1.915</v>
      </c>
      <c r="AK210" s="7">
        <f t="shared" si="27"/>
        <v>1.625</v>
      </c>
    </row>
    <row r="211" spans="1:37" x14ac:dyDescent="0.2">
      <c r="A211" s="1">
        <v>44957</v>
      </c>
      <c r="B211" s="11">
        <v>30440893810141</v>
      </c>
      <c r="C211" t="s">
        <v>3447</v>
      </c>
      <c r="D211" t="s">
        <v>3448</v>
      </c>
      <c r="E211" s="11">
        <v>9781250791689</v>
      </c>
      <c r="F211" t="s">
        <v>3449</v>
      </c>
      <c r="G211" t="s">
        <v>3450</v>
      </c>
      <c r="H211" t="s">
        <v>3451</v>
      </c>
      <c r="I211">
        <v>1</v>
      </c>
      <c r="J211" t="s">
        <v>184</v>
      </c>
      <c r="K211" t="s">
        <v>176</v>
      </c>
      <c r="L211">
        <v>3.44</v>
      </c>
      <c r="M211" t="s">
        <v>36</v>
      </c>
      <c r="N211">
        <v>2.99</v>
      </c>
      <c r="O211" t="s">
        <v>36</v>
      </c>
      <c r="P211">
        <v>2.59</v>
      </c>
      <c r="Q211" t="s">
        <v>37</v>
      </c>
      <c r="R211">
        <v>2.25</v>
      </c>
      <c r="S211" t="s">
        <v>37</v>
      </c>
      <c r="T211">
        <v>0.34</v>
      </c>
      <c r="U211" t="s">
        <v>37</v>
      </c>
      <c r="V211" t="s">
        <v>122</v>
      </c>
      <c r="W211" t="s">
        <v>199</v>
      </c>
      <c r="X211" t="s">
        <v>40</v>
      </c>
      <c r="Y211" t="s">
        <v>1484</v>
      </c>
      <c r="Z211">
        <v>1.58</v>
      </c>
      <c r="AA211" t="s">
        <v>37</v>
      </c>
      <c r="AB211">
        <v>0.34</v>
      </c>
      <c r="AC211" t="s">
        <v>37</v>
      </c>
      <c r="AD211" s="5">
        <f>VLOOKUP(LEFT(Y211,1),Sheet1!$A$4:$C$21,3,FALSE)</f>
        <v>13</v>
      </c>
      <c r="AE211">
        <f t="shared" si="21"/>
        <v>113</v>
      </c>
      <c r="AF211" s="6">
        <f t="shared" si="22"/>
        <v>2.2920353982300883</v>
      </c>
      <c r="AG211">
        <f t="shared" si="23"/>
        <v>0.28999999999999998</v>
      </c>
      <c r="AH211">
        <f t="shared" si="24"/>
        <v>3.09</v>
      </c>
      <c r="AI211">
        <f t="shared" si="25"/>
        <v>0.39</v>
      </c>
      <c r="AJ211">
        <f t="shared" si="26"/>
        <v>1.915</v>
      </c>
      <c r="AK211" s="7">
        <f t="shared" si="27"/>
        <v>1.625</v>
      </c>
    </row>
    <row r="212" spans="1:37" x14ac:dyDescent="0.2">
      <c r="A212" s="1">
        <v>44957</v>
      </c>
      <c r="B212" s="11">
        <v>30300936211141</v>
      </c>
      <c r="C212" t="s">
        <v>170</v>
      </c>
      <c r="D212" t="s">
        <v>171</v>
      </c>
      <c r="E212" s="11">
        <v>9781250274557</v>
      </c>
      <c r="F212" t="s">
        <v>172</v>
      </c>
      <c r="G212" t="s">
        <v>173</v>
      </c>
      <c r="H212" t="s">
        <v>174</v>
      </c>
      <c r="I212">
        <v>1</v>
      </c>
      <c r="J212" t="s">
        <v>175</v>
      </c>
      <c r="K212" t="s">
        <v>176</v>
      </c>
      <c r="L212">
        <v>3.44</v>
      </c>
      <c r="M212" t="s">
        <v>36</v>
      </c>
      <c r="N212">
        <v>2.99</v>
      </c>
      <c r="O212" t="s">
        <v>36</v>
      </c>
      <c r="P212">
        <v>2.59</v>
      </c>
      <c r="Q212" t="s">
        <v>37</v>
      </c>
      <c r="R212">
        <v>2.2599999999999998</v>
      </c>
      <c r="S212" t="s">
        <v>37</v>
      </c>
      <c r="T212">
        <v>0.33</v>
      </c>
      <c r="U212" t="s">
        <v>37</v>
      </c>
      <c r="V212" t="s">
        <v>177</v>
      </c>
      <c r="W212" t="s">
        <v>178</v>
      </c>
      <c r="X212" t="s">
        <v>40</v>
      </c>
      <c r="Y212" t="s">
        <v>179</v>
      </c>
      <c r="Z212">
        <v>1.58</v>
      </c>
      <c r="AA212" t="s">
        <v>37</v>
      </c>
      <c r="AB212">
        <v>0.33</v>
      </c>
      <c r="AC212" t="s">
        <v>37</v>
      </c>
      <c r="AD212" s="5">
        <f>VLOOKUP(LEFT(Y212,1),Sheet1!$A$4:$C$21,3,FALSE)</f>
        <v>5</v>
      </c>
      <c r="AE212">
        <f t="shared" si="21"/>
        <v>105</v>
      </c>
      <c r="AF212" s="6">
        <f t="shared" si="22"/>
        <v>2.4666666666666668</v>
      </c>
      <c r="AG212">
        <f t="shared" si="23"/>
        <v>0.12</v>
      </c>
      <c r="AH212">
        <f t="shared" si="24"/>
        <v>3.32</v>
      </c>
      <c r="AI212">
        <f t="shared" si="25"/>
        <v>0.16</v>
      </c>
      <c r="AJ212">
        <f t="shared" si="26"/>
        <v>1.9119999999999999</v>
      </c>
      <c r="AK212" s="7">
        <f t="shared" si="27"/>
        <v>1.7919999999999998</v>
      </c>
    </row>
    <row r="213" spans="1:37" x14ac:dyDescent="0.2">
      <c r="A213" s="1">
        <v>44957</v>
      </c>
      <c r="B213" s="11">
        <v>30578420824141</v>
      </c>
      <c r="C213" t="s">
        <v>6748</v>
      </c>
      <c r="D213" t="s">
        <v>6749</v>
      </c>
      <c r="E213" s="11">
        <v>9781250269287</v>
      </c>
      <c r="F213" t="s">
        <v>6513</v>
      </c>
      <c r="G213" t="s">
        <v>6514</v>
      </c>
      <c r="H213" t="s">
        <v>6515</v>
      </c>
      <c r="I213">
        <v>1</v>
      </c>
      <c r="J213" t="s">
        <v>184</v>
      </c>
      <c r="K213" t="s">
        <v>176</v>
      </c>
      <c r="L213">
        <v>3.44</v>
      </c>
      <c r="M213" t="s">
        <v>36</v>
      </c>
      <c r="N213">
        <v>2.99</v>
      </c>
      <c r="O213" t="s">
        <v>36</v>
      </c>
      <c r="P213">
        <v>2.61</v>
      </c>
      <c r="Q213" t="s">
        <v>37</v>
      </c>
      <c r="R213">
        <v>2.2599999999999998</v>
      </c>
      <c r="S213" t="s">
        <v>37</v>
      </c>
      <c r="T213">
        <v>0.35</v>
      </c>
      <c r="U213" t="s">
        <v>37</v>
      </c>
      <c r="V213" t="s">
        <v>1255</v>
      </c>
      <c r="W213" t="s">
        <v>1514</v>
      </c>
      <c r="X213" t="s">
        <v>40</v>
      </c>
      <c r="Y213" t="s">
        <v>6163</v>
      </c>
      <c r="Z213">
        <v>1.58</v>
      </c>
      <c r="AA213" t="s">
        <v>37</v>
      </c>
      <c r="AB213">
        <v>0.35</v>
      </c>
      <c r="AC213" t="s">
        <v>37</v>
      </c>
      <c r="AD213" s="5">
        <f>VLOOKUP(LEFT(Y213,1),Sheet1!$A$4:$C$21,3,FALSE)</f>
        <v>5</v>
      </c>
      <c r="AE213">
        <f t="shared" si="21"/>
        <v>105</v>
      </c>
      <c r="AF213" s="6">
        <f t="shared" si="22"/>
        <v>2.4857142857142858</v>
      </c>
      <c r="AG213">
        <f t="shared" si="23"/>
        <v>0.12</v>
      </c>
      <c r="AH213">
        <f t="shared" si="24"/>
        <v>3.35</v>
      </c>
      <c r="AI213">
        <f t="shared" si="25"/>
        <v>0.16</v>
      </c>
      <c r="AJ213">
        <f t="shared" si="26"/>
        <v>1.9319999999999999</v>
      </c>
      <c r="AK213" s="7">
        <f t="shared" si="27"/>
        <v>1.8119999999999998</v>
      </c>
    </row>
    <row r="214" spans="1:37" x14ac:dyDescent="0.2">
      <c r="A214" s="1">
        <v>44957</v>
      </c>
      <c r="B214" s="11">
        <v>30578628824141</v>
      </c>
      <c r="C214" t="s">
        <v>6756</v>
      </c>
      <c r="D214" t="s">
        <v>6757</v>
      </c>
      <c r="E214" s="11">
        <v>9780765385147</v>
      </c>
      <c r="F214" t="s">
        <v>1252</v>
      </c>
      <c r="G214" t="s">
        <v>1253</v>
      </c>
      <c r="H214" t="s">
        <v>1254</v>
      </c>
      <c r="I214">
        <v>1</v>
      </c>
      <c r="J214" t="s">
        <v>184</v>
      </c>
      <c r="K214" t="s">
        <v>176</v>
      </c>
      <c r="L214">
        <v>3.44</v>
      </c>
      <c r="M214" t="s">
        <v>36</v>
      </c>
      <c r="N214">
        <v>2.99</v>
      </c>
      <c r="O214" t="s">
        <v>36</v>
      </c>
      <c r="P214">
        <v>2.61</v>
      </c>
      <c r="Q214" t="s">
        <v>37</v>
      </c>
      <c r="R214">
        <v>2.2599999999999998</v>
      </c>
      <c r="S214" t="s">
        <v>37</v>
      </c>
      <c r="T214">
        <v>0.35</v>
      </c>
      <c r="U214" t="s">
        <v>37</v>
      </c>
      <c r="V214" t="s">
        <v>6758</v>
      </c>
      <c r="W214" t="s">
        <v>178</v>
      </c>
      <c r="X214" t="s">
        <v>40</v>
      </c>
      <c r="Y214" t="s">
        <v>6759</v>
      </c>
      <c r="Z214">
        <v>1.58</v>
      </c>
      <c r="AA214" t="s">
        <v>37</v>
      </c>
      <c r="AB214">
        <v>0.35</v>
      </c>
      <c r="AC214" t="s">
        <v>37</v>
      </c>
      <c r="AD214" s="5">
        <f>VLOOKUP(LEFT(Y214,1),Sheet1!$A$4:$C$21,3,FALSE)</f>
        <v>5</v>
      </c>
      <c r="AE214">
        <f t="shared" si="21"/>
        <v>105</v>
      </c>
      <c r="AF214" s="6">
        <f t="shared" si="22"/>
        <v>2.4857142857142858</v>
      </c>
      <c r="AG214">
        <f t="shared" si="23"/>
        <v>0.12</v>
      </c>
      <c r="AH214">
        <f t="shared" si="24"/>
        <v>3.35</v>
      </c>
      <c r="AI214">
        <f t="shared" si="25"/>
        <v>0.16</v>
      </c>
      <c r="AJ214">
        <f t="shared" si="26"/>
        <v>1.9319999999999999</v>
      </c>
      <c r="AK214" s="7">
        <f t="shared" si="27"/>
        <v>1.8119999999999998</v>
      </c>
    </row>
    <row r="215" spans="1:37" x14ac:dyDescent="0.2">
      <c r="A215" s="1">
        <v>44957</v>
      </c>
      <c r="B215" s="11">
        <v>30580825287141</v>
      </c>
      <c r="C215" t="s">
        <v>6788</v>
      </c>
      <c r="D215" t="s">
        <v>6789</v>
      </c>
      <c r="E215" s="11">
        <v>9781429959667</v>
      </c>
      <c r="F215" t="s">
        <v>6790</v>
      </c>
      <c r="G215" t="s">
        <v>6791</v>
      </c>
      <c r="H215" t="s">
        <v>6792</v>
      </c>
      <c r="I215">
        <v>1</v>
      </c>
      <c r="J215" t="s">
        <v>184</v>
      </c>
      <c r="K215" t="s">
        <v>176</v>
      </c>
      <c r="L215">
        <v>3.44</v>
      </c>
      <c r="M215" t="s">
        <v>36</v>
      </c>
      <c r="N215">
        <v>2.99</v>
      </c>
      <c r="O215" t="s">
        <v>36</v>
      </c>
      <c r="P215">
        <v>2.61</v>
      </c>
      <c r="Q215" t="s">
        <v>37</v>
      </c>
      <c r="R215">
        <v>2.2599999999999998</v>
      </c>
      <c r="S215" t="s">
        <v>37</v>
      </c>
      <c r="T215">
        <v>0.35</v>
      </c>
      <c r="U215" t="s">
        <v>37</v>
      </c>
      <c r="V215" t="s">
        <v>6793</v>
      </c>
      <c r="W215" t="s">
        <v>434</v>
      </c>
      <c r="X215" t="s">
        <v>40</v>
      </c>
      <c r="Y215" t="s">
        <v>6794</v>
      </c>
      <c r="Z215">
        <v>1.58</v>
      </c>
      <c r="AA215" t="s">
        <v>37</v>
      </c>
      <c r="AB215">
        <v>0.35</v>
      </c>
      <c r="AC215" t="s">
        <v>37</v>
      </c>
      <c r="AD215" s="5">
        <f>VLOOKUP(LEFT(Y215,1),Sheet1!$A$4:$C$21,3,FALSE)</f>
        <v>5</v>
      </c>
      <c r="AE215">
        <f t="shared" si="21"/>
        <v>105</v>
      </c>
      <c r="AF215" s="6">
        <f t="shared" si="22"/>
        <v>2.4857142857142858</v>
      </c>
      <c r="AG215">
        <f t="shared" si="23"/>
        <v>0.12</v>
      </c>
      <c r="AH215">
        <f t="shared" si="24"/>
        <v>3.35</v>
      </c>
      <c r="AI215">
        <f t="shared" si="25"/>
        <v>0.16</v>
      </c>
      <c r="AJ215">
        <f t="shared" si="26"/>
        <v>1.9319999999999999</v>
      </c>
      <c r="AK215" s="7">
        <f t="shared" si="27"/>
        <v>1.8119999999999998</v>
      </c>
    </row>
    <row r="216" spans="1:37" x14ac:dyDescent="0.2">
      <c r="A216" s="1">
        <v>44957</v>
      </c>
      <c r="B216" s="11">
        <v>30587212769141</v>
      </c>
      <c r="C216" t="s">
        <v>6947</v>
      </c>
      <c r="D216" t="s">
        <v>6948</v>
      </c>
      <c r="E216" s="11">
        <v>9781250095497</v>
      </c>
      <c r="F216" t="s">
        <v>6949</v>
      </c>
      <c r="G216" t="s">
        <v>6950</v>
      </c>
      <c r="H216" t="s">
        <v>3708</v>
      </c>
      <c r="I216">
        <v>1</v>
      </c>
      <c r="J216" t="s">
        <v>184</v>
      </c>
      <c r="K216" t="s">
        <v>176</v>
      </c>
      <c r="L216">
        <v>3.44</v>
      </c>
      <c r="M216" t="s">
        <v>36</v>
      </c>
      <c r="N216">
        <v>2.99</v>
      </c>
      <c r="O216" t="s">
        <v>36</v>
      </c>
      <c r="P216">
        <v>2.61</v>
      </c>
      <c r="Q216" t="s">
        <v>37</v>
      </c>
      <c r="R216">
        <v>2.2599999999999998</v>
      </c>
      <c r="S216" t="s">
        <v>37</v>
      </c>
      <c r="T216">
        <v>0.35</v>
      </c>
      <c r="U216" t="s">
        <v>37</v>
      </c>
      <c r="V216" t="s">
        <v>122</v>
      </c>
      <c r="W216" t="s">
        <v>199</v>
      </c>
      <c r="X216" t="s">
        <v>40</v>
      </c>
      <c r="Y216" t="s">
        <v>206</v>
      </c>
      <c r="Z216">
        <v>1.58</v>
      </c>
      <c r="AA216" t="s">
        <v>37</v>
      </c>
      <c r="AB216">
        <v>0.35</v>
      </c>
      <c r="AC216" t="s">
        <v>37</v>
      </c>
      <c r="AD216" s="5">
        <f>VLOOKUP(LEFT(Y216,1),Sheet1!$A$4:$C$21,3,FALSE)</f>
        <v>13</v>
      </c>
      <c r="AE216">
        <f t="shared" si="21"/>
        <v>113</v>
      </c>
      <c r="AF216" s="6">
        <f t="shared" si="22"/>
        <v>2.3097345132743365</v>
      </c>
      <c r="AG216">
        <f t="shared" si="23"/>
        <v>0.3</v>
      </c>
      <c r="AH216">
        <f t="shared" si="24"/>
        <v>3.11</v>
      </c>
      <c r="AI216">
        <f t="shared" si="25"/>
        <v>0.4</v>
      </c>
      <c r="AJ216">
        <f t="shared" si="26"/>
        <v>1.9319999999999999</v>
      </c>
      <c r="AK216" s="7">
        <f t="shared" si="27"/>
        <v>1.6319999999999999</v>
      </c>
    </row>
    <row r="217" spans="1:37" x14ac:dyDescent="0.2">
      <c r="A217" s="1">
        <v>44957</v>
      </c>
      <c r="B217" s="11">
        <v>30430293097141</v>
      </c>
      <c r="C217" t="s">
        <v>3146</v>
      </c>
      <c r="D217" t="s">
        <v>3147</v>
      </c>
      <c r="E217" s="11">
        <v>9781250095336</v>
      </c>
      <c r="F217" t="s">
        <v>3148</v>
      </c>
      <c r="G217" t="s">
        <v>3149</v>
      </c>
      <c r="H217" t="s">
        <v>2041</v>
      </c>
      <c r="I217">
        <v>1</v>
      </c>
      <c r="J217" t="s">
        <v>184</v>
      </c>
      <c r="K217" t="s">
        <v>176</v>
      </c>
      <c r="L217">
        <v>3.44</v>
      </c>
      <c r="M217" t="s">
        <v>36</v>
      </c>
      <c r="N217">
        <v>2.99</v>
      </c>
      <c r="O217" t="s">
        <v>36</v>
      </c>
      <c r="P217">
        <v>2.61</v>
      </c>
      <c r="Q217" t="s">
        <v>37</v>
      </c>
      <c r="R217">
        <v>2.27</v>
      </c>
      <c r="S217" t="s">
        <v>37</v>
      </c>
      <c r="T217">
        <v>0.34</v>
      </c>
      <c r="U217" t="s">
        <v>37</v>
      </c>
      <c r="V217" t="s">
        <v>3150</v>
      </c>
      <c r="W217" t="s">
        <v>101</v>
      </c>
      <c r="X217" t="s">
        <v>40</v>
      </c>
      <c r="Y217" t="s">
        <v>3151</v>
      </c>
      <c r="Z217">
        <v>1.59</v>
      </c>
      <c r="AA217" t="s">
        <v>37</v>
      </c>
      <c r="AB217">
        <v>0.34</v>
      </c>
      <c r="AC217" t="s">
        <v>37</v>
      </c>
      <c r="AD217" s="5">
        <f>VLOOKUP(LEFT(Y217,1),Sheet1!$A$4:$C$21,3,FALSE)</f>
        <v>5</v>
      </c>
      <c r="AE217">
        <f t="shared" si="21"/>
        <v>105</v>
      </c>
      <c r="AF217" s="6">
        <f t="shared" si="22"/>
        <v>2.4857142857142858</v>
      </c>
      <c r="AG217">
        <f t="shared" si="23"/>
        <v>0.12</v>
      </c>
      <c r="AH217">
        <f t="shared" si="24"/>
        <v>3.35</v>
      </c>
      <c r="AI217">
        <f t="shared" si="25"/>
        <v>0.16</v>
      </c>
      <c r="AJ217">
        <f t="shared" si="26"/>
        <v>1.929</v>
      </c>
      <c r="AK217" s="7">
        <f t="shared" si="27"/>
        <v>1.8090000000000002</v>
      </c>
    </row>
    <row r="218" spans="1:37" x14ac:dyDescent="0.2">
      <c r="A218" s="1">
        <v>44957</v>
      </c>
      <c r="B218" s="11">
        <v>30430986863141</v>
      </c>
      <c r="C218" t="s">
        <v>3169</v>
      </c>
      <c r="D218" t="s">
        <v>3170</v>
      </c>
      <c r="E218" s="11">
        <v>9781250235381</v>
      </c>
      <c r="F218" t="s">
        <v>994</v>
      </c>
      <c r="G218" t="s">
        <v>995</v>
      </c>
      <c r="H218" t="s">
        <v>996</v>
      </c>
      <c r="I218">
        <v>1</v>
      </c>
      <c r="J218" t="s">
        <v>184</v>
      </c>
      <c r="K218" t="s">
        <v>176</v>
      </c>
      <c r="L218">
        <v>3.44</v>
      </c>
      <c r="M218" t="s">
        <v>36</v>
      </c>
      <c r="N218">
        <v>2.99</v>
      </c>
      <c r="O218" t="s">
        <v>36</v>
      </c>
      <c r="P218">
        <v>2.61</v>
      </c>
      <c r="Q218" t="s">
        <v>37</v>
      </c>
      <c r="R218">
        <v>2.27</v>
      </c>
      <c r="S218" t="s">
        <v>37</v>
      </c>
      <c r="T218">
        <v>0.34</v>
      </c>
      <c r="U218" t="s">
        <v>37</v>
      </c>
      <c r="V218" t="s">
        <v>3171</v>
      </c>
      <c r="W218" t="s">
        <v>48</v>
      </c>
      <c r="X218" t="s">
        <v>40</v>
      </c>
      <c r="Y218" t="s">
        <v>3172</v>
      </c>
      <c r="Z218">
        <v>1.59</v>
      </c>
      <c r="AA218" t="s">
        <v>37</v>
      </c>
      <c r="AB218">
        <v>0.34</v>
      </c>
      <c r="AC218" t="s">
        <v>37</v>
      </c>
      <c r="AD218" s="5">
        <f>VLOOKUP(LEFT(Y218,1),Sheet1!$A$4:$C$21,3,FALSE)</f>
        <v>5</v>
      </c>
      <c r="AE218">
        <f t="shared" si="21"/>
        <v>105</v>
      </c>
      <c r="AF218" s="6">
        <f t="shared" si="22"/>
        <v>2.4857142857142858</v>
      </c>
      <c r="AG218">
        <f t="shared" si="23"/>
        <v>0.12</v>
      </c>
      <c r="AH218">
        <f t="shared" si="24"/>
        <v>3.35</v>
      </c>
      <c r="AI218">
        <f t="shared" si="25"/>
        <v>0.16</v>
      </c>
      <c r="AJ218">
        <f t="shared" si="26"/>
        <v>1.929</v>
      </c>
      <c r="AK218" s="7">
        <f t="shared" si="27"/>
        <v>1.8090000000000002</v>
      </c>
    </row>
    <row r="219" spans="1:37" x14ac:dyDescent="0.2">
      <c r="A219" s="1">
        <v>44957</v>
      </c>
      <c r="B219" s="11">
        <v>30432502360141</v>
      </c>
      <c r="C219" t="s">
        <v>3207</v>
      </c>
      <c r="D219" t="s">
        <v>3208</v>
      </c>
      <c r="E219" s="11">
        <v>9781250125910</v>
      </c>
      <c r="F219" t="s">
        <v>3209</v>
      </c>
      <c r="G219" t="s">
        <v>3210</v>
      </c>
      <c r="H219" t="s">
        <v>3211</v>
      </c>
      <c r="I219">
        <v>1</v>
      </c>
      <c r="J219" t="s">
        <v>184</v>
      </c>
      <c r="K219" t="s">
        <v>176</v>
      </c>
      <c r="L219">
        <v>3.44</v>
      </c>
      <c r="M219" t="s">
        <v>36</v>
      </c>
      <c r="N219">
        <v>2.99</v>
      </c>
      <c r="O219" t="s">
        <v>36</v>
      </c>
      <c r="P219">
        <v>2.61</v>
      </c>
      <c r="Q219" t="s">
        <v>37</v>
      </c>
      <c r="R219">
        <v>2.27</v>
      </c>
      <c r="S219" t="s">
        <v>37</v>
      </c>
      <c r="T219">
        <v>0.34</v>
      </c>
      <c r="U219" t="s">
        <v>37</v>
      </c>
      <c r="V219" t="s">
        <v>376</v>
      </c>
      <c r="W219" t="s">
        <v>377</v>
      </c>
      <c r="X219" t="s">
        <v>40</v>
      </c>
      <c r="Y219" t="s">
        <v>3212</v>
      </c>
      <c r="Z219">
        <v>1.59</v>
      </c>
      <c r="AA219" t="s">
        <v>37</v>
      </c>
      <c r="AB219">
        <v>0.34</v>
      </c>
      <c r="AC219" t="s">
        <v>37</v>
      </c>
      <c r="AD219" s="5">
        <f>VLOOKUP(LEFT(Y219,1),Sheet1!$A$4:$C$21,3,FALSE)</f>
        <v>5</v>
      </c>
      <c r="AE219">
        <f t="shared" si="21"/>
        <v>105</v>
      </c>
      <c r="AF219" s="6">
        <f t="shared" si="22"/>
        <v>2.4857142857142858</v>
      </c>
      <c r="AG219">
        <f t="shared" si="23"/>
        <v>0.12</v>
      </c>
      <c r="AH219">
        <f t="shared" si="24"/>
        <v>3.35</v>
      </c>
      <c r="AI219">
        <f t="shared" si="25"/>
        <v>0.16</v>
      </c>
      <c r="AJ219">
        <f t="shared" si="26"/>
        <v>1.929</v>
      </c>
      <c r="AK219" s="7">
        <f t="shared" si="27"/>
        <v>1.8090000000000002</v>
      </c>
    </row>
    <row r="220" spans="1:37" x14ac:dyDescent="0.2">
      <c r="A220" s="1">
        <v>44957</v>
      </c>
      <c r="B220" s="11">
        <v>30434849828141</v>
      </c>
      <c r="C220" t="s">
        <v>3278</v>
      </c>
      <c r="D220" t="s">
        <v>3279</v>
      </c>
      <c r="E220" s="11">
        <v>9781250774163</v>
      </c>
      <c r="F220" t="s">
        <v>1093</v>
      </c>
      <c r="G220" t="s">
        <v>1094</v>
      </c>
      <c r="H220" t="s">
        <v>1095</v>
      </c>
      <c r="I220">
        <v>1</v>
      </c>
      <c r="J220" t="s">
        <v>184</v>
      </c>
      <c r="K220" t="s">
        <v>176</v>
      </c>
      <c r="L220">
        <v>3.44</v>
      </c>
      <c r="M220" t="s">
        <v>36</v>
      </c>
      <c r="N220">
        <v>2.99</v>
      </c>
      <c r="O220" t="s">
        <v>36</v>
      </c>
      <c r="P220">
        <v>2.61</v>
      </c>
      <c r="Q220" t="s">
        <v>37</v>
      </c>
      <c r="R220">
        <v>2.27</v>
      </c>
      <c r="S220" t="s">
        <v>37</v>
      </c>
      <c r="T220">
        <v>0.34</v>
      </c>
      <c r="U220" t="s">
        <v>37</v>
      </c>
      <c r="V220" t="s">
        <v>177</v>
      </c>
      <c r="W220" t="s">
        <v>178</v>
      </c>
      <c r="X220" t="s">
        <v>40</v>
      </c>
      <c r="Y220" t="s">
        <v>3280</v>
      </c>
      <c r="Z220">
        <v>1.59</v>
      </c>
      <c r="AA220" t="s">
        <v>37</v>
      </c>
      <c r="AB220">
        <v>0.34</v>
      </c>
      <c r="AC220" t="s">
        <v>37</v>
      </c>
      <c r="AD220" s="5">
        <f>VLOOKUP(LEFT(Y220,1),Sheet1!$A$4:$C$21,3,FALSE)</f>
        <v>5</v>
      </c>
      <c r="AE220">
        <f t="shared" si="21"/>
        <v>105</v>
      </c>
      <c r="AF220" s="6">
        <f t="shared" si="22"/>
        <v>2.4857142857142858</v>
      </c>
      <c r="AG220">
        <f t="shared" si="23"/>
        <v>0.12</v>
      </c>
      <c r="AH220">
        <f t="shared" si="24"/>
        <v>3.35</v>
      </c>
      <c r="AI220">
        <f t="shared" si="25"/>
        <v>0.16</v>
      </c>
      <c r="AJ220">
        <f t="shared" si="26"/>
        <v>1.929</v>
      </c>
      <c r="AK220" s="7">
        <f t="shared" si="27"/>
        <v>1.8090000000000002</v>
      </c>
    </row>
    <row r="221" spans="1:37" x14ac:dyDescent="0.2">
      <c r="A221" s="1">
        <v>44957</v>
      </c>
      <c r="B221" s="11">
        <v>30437184211141</v>
      </c>
      <c r="C221" t="s">
        <v>3330</v>
      </c>
      <c r="D221" t="s">
        <v>3331</v>
      </c>
      <c r="E221" s="11">
        <v>9781250829160</v>
      </c>
      <c r="F221" t="s">
        <v>3308</v>
      </c>
      <c r="G221" t="s">
        <v>3309</v>
      </c>
      <c r="H221" t="s">
        <v>3110</v>
      </c>
      <c r="I221">
        <v>1</v>
      </c>
      <c r="J221" t="s">
        <v>184</v>
      </c>
      <c r="K221" t="s">
        <v>176</v>
      </c>
      <c r="L221">
        <v>3.44</v>
      </c>
      <c r="M221" t="s">
        <v>36</v>
      </c>
      <c r="N221">
        <v>2.99</v>
      </c>
      <c r="O221" t="s">
        <v>36</v>
      </c>
      <c r="P221">
        <v>2.61</v>
      </c>
      <c r="Q221" t="s">
        <v>37</v>
      </c>
      <c r="R221">
        <v>2.27</v>
      </c>
      <c r="S221" t="s">
        <v>37</v>
      </c>
      <c r="T221">
        <v>0.34</v>
      </c>
      <c r="U221" t="s">
        <v>37</v>
      </c>
      <c r="V221" t="s">
        <v>279</v>
      </c>
      <c r="W221" t="s">
        <v>434</v>
      </c>
      <c r="X221" t="s">
        <v>40</v>
      </c>
      <c r="Y221" t="s">
        <v>3332</v>
      </c>
      <c r="Z221">
        <v>1.59</v>
      </c>
      <c r="AA221" t="s">
        <v>37</v>
      </c>
      <c r="AB221">
        <v>0.34</v>
      </c>
      <c r="AC221" t="s">
        <v>37</v>
      </c>
      <c r="AD221" s="5">
        <f>VLOOKUP(LEFT(Y221,1),Sheet1!$A$4:$C$21,3,FALSE)</f>
        <v>5</v>
      </c>
      <c r="AE221">
        <f t="shared" si="21"/>
        <v>105</v>
      </c>
      <c r="AF221" s="6">
        <f t="shared" si="22"/>
        <v>2.4857142857142858</v>
      </c>
      <c r="AG221">
        <f t="shared" si="23"/>
        <v>0.12</v>
      </c>
      <c r="AH221">
        <f t="shared" si="24"/>
        <v>3.35</v>
      </c>
      <c r="AI221">
        <f t="shared" si="25"/>
        <v>0.16</v>
      </c>
      <c r="AJ221">
        <f t="shared" si="26"/>
        <v>1.929</v>
      </c>
      <c r="AK221" s="7">
        <f t="shared" si="27"/>
        <v>1.8090000000000002</v>
      </c>
    </row>
    <row r="222" spans="1:37" x14ac:dyDescent="0.2">
      <c r="A222" s="1">
        <v>44957</v>
      </c>
      <c r="B222" s="11">
        <v>30437605194141</v>
      </c>
      <c r="C222" t="s">
        <v>3338</v>
      </c>
      <c r="D222" t="s">
        <v>3339</v>
      </c>
      <c r="E222" s="11">
        <v>9781250235381</v>
      </c>
      <c r="F222" t="s">
        <v>994</v>
      </c>
      <c r="G222" t="s">
        <v>995</v>
      </c>
      <c r="H222" t="s">
        <v>996</v>
      </c>
      <c r="I222">
        <v>1</v>
      </c>
      <c r="J222" t="s">
        <v>184</v>
      </c>
      <c r="K222" t="s">
        <v>176</v>
      </c>
      <c r="L222">
        <v>3.44</v>
      </c>
      <c r="M222" t="s">
        <v>36</v>
      </c>
      <c r="N222">
        <v>2.99</v>
      </c>
      <c r="O222" t="s">
        <v>36</v>
      </c>
      <c r="P222">
        <v>2.61</v>
      </c>
      <c r="Q222" t="s">
        <v>37</v>
      </c>
      <c r="R222">
        <v>2.27</v>
      </c>
      <c r="S222" t="s">
        <v>37</v>
      </c>
      <c r="T222">
        <v>0.34</v>
      </c>
      <c r="U222" t="s">
        <v>37</v>
      </c>
      <c r="V222" t="s">
        <v>3340</v>
      </c>
      <c r="W222" t="s">
        <v>101</v>
      </c>
      <c r="X222" t="s">
        <v>40</v>
      </c>
      <c r="Y222" t="s">
        <v>3341</v>
      </c>
      <c r="Z222">
        <v>1.59</v>
      </c>
      <c r="AA222" t="s">
        <v>37</v>
      </c>
      <c r="AB222">
        <v>0.34</v>
      </c>
      <c r="AC222" t="s">
        <v>37</v>
      </c>
      <c r="AD222" s="5">
        <f>VLOOKUP(LEFT(Y222,1),Sheet1!$A$4:$C$21,3,FALSE)</f>
        <v>5</v>
      </c>
      <c r="AE222">
        <f t="shared" si="21"/>
        <v>105</v>
      </c>
      <c r="AF222" s="6">
        <f t="shared" si="22"/>
        <v>2.4857142857142858</v>
      </c>
      <c r="AG222">
        <f t="shared" si="23"/>
        <v>0.12</v>
      </c>
      <c r="AH222">
        <f t="shared" si="24"/>
        <v>3.35</v>
      </c>
      <c r="AI222">
        <f t="shared" si="25"/>
        <v>0.16</v>
      </c>
      <c r="AJ222">
        <f t="shared" si="26"/>
        <v>1.929</v>
      </c>
      <c r="AK222" s="7">
        <f t="shared" si="27"/>
        <v>1.8090000000000002</v>
      </c>
    </row>
    <row r="223" spans="1:37" x14ac:dyDescent="0.2">
      <c r="A223" s="1">
        <v>44957</v>
      </c>
      <c r="B223" s="11">
        <v>30439020257141</v>
      </c>
      <c r="C223" t="s">
        <v>3379</v>
      </c>
      <c r="D223" t="s">
        <v>3380</v>
      </c>
      <c r="E223" s="11">
        <v>9781250125910</v>
      </c>
      <c r="F223" t="s">
        <v>3209</v>
      </c>
      <c r="G223" t="s">
        <v>3210</v>
      </c>
      <c r="H223" t="s">
        <v>3211</v>
      </c>
      <c r="I223">
        <v>1</v>
      </c>
      <c r="J223" t="s">
        <v>184</v>
      </c>
      <c r="K223" t="s">
        <v>176</v>
      </c>
      <c r="L223">
        <v>3.44</v>
      </c>
      <c r="M223" t="s">
        <v>36</v>
      </c>
      <c r="N223">
        <v>2.99</v>
      </c>
      <c r="O223" t="s">
        <v>36</v>
      </c>
      <c r="P223">
        <v>2.61</v>
      </c>
      <c r="Q223" t="s">
        <v>37</v>
      </c>
      <c r="R223">
        <v>2.27</v>
      </c>
      <c r="S223" t="s">
        <v>37</v>
      </c>
      <c r="T223">
        <v>0.34</v>
      </c>
      <c r="U223" t="s">
        <v>37</v>
      </c>
      <c r="V223" t="s">
        <v>220</v>
      </c>
      <c r="W223" t="s">
        <v>434</v>
      </c>
      <c r="X223" t="s">
        <v>40</v>
      </c>
      <c r="Y223" t="s">
        <v>3381</v>
      </c>
      <c r="Z223">
        <v>1.59</v>
      </c>
      <c r="AA223" t="s">
        <v>37</v>
      </c>
      <c r="AB223">
        <v>0.34</v>
      </c>
      <c r="AC223" t="s">
        <v>37</v>
      </c>
      <c r="AD223" s="5">
        <f>VLOOKUP(LEFT(Y223,1),Sheet1!$A$4:$C$21,3,FALSE)</f>
        <v>5</v>
      </c>
      <c r="AE223">
        <f t="shared" si="21"/>
        <v>105</v>
      </c>
      <c r="AF223" s="6">
        <f t="shared" si="22"/>
        <v>2.4857142857142858</v>
      </c>
      <c r="AG223">
        <f t="shared" si="23"/>
        <v>0.12</v>
      </c>
      <c r="AH223">
        <f t="shared" si="24"/>
        <v>3.35</v>
      </c>
      <c r="AI223">
        <f t="shared" si="25"/>
        <v>0.16</v>
      </c>
      <c r="AJ223">
        <f t="shared" si="26"/>
        <v>1.929</v>
      </c>
      <c r="AK223" s="7">
        <f t="shared" si="27"/>
        <v>1.8090000000000002</v>
      </c>
    </row>
    <row r="224" spans="1:37" x14ac:dyDescent="0.2">
      <c r="A224" s="1">
        <v>44957</v>
      </c>
      <c r="B224" s="11">
        <v>30440496334141</v>
      </c>
      <c r="C224" t="s">
        <v>3412</v>
      </c>
      <c r="D224" t="s">
        <v>3413</v>
      </c>
      <c r="E224" s="11">
        <v>9781250271853</v>
      </c>
      <c r="F224" t="s">
        <v>3192</v>
      </c>
      <c r="G224" t="s">
        <v>3193</v>
      </c>
      <c r="H224" t="s">
        <v>3194</v>
      </c>
      <c r="I224">
        <v>1</v>
      </c>
      <c r="J224" t="s">
        <v>184</v>
      </c>
      <c r="K224" t="s">
        <v>176</v>
      </c>
      <c r="L224">
        <v>3.44</v>
      </c>
      <c r="M224" t="s">
        <v>36</v>
      </c>
      <c r="N224">
        <v>2.99</v>
      </c>
      <c r="O224" t="s">
        <v>36</v>
      </c>
      <c r="P224">
        <v>2.61</v>
      </c>
      <c r="Q224" t="s">
        <v>37</v>
      </c>
      <c r="R224">
        <v>2.27</v>
      </c>
      <c r="S224" t="s">
        <v>37</v>
      </c>
      <c r="T224">
        <v>0.34</v>
      </c>
      <c r="U224" t="s">
        <v>37</v>
      </c>
      <c r="V224" t="s">
        <v>279</v>
      </c>
      <c r="W224" t="s">
        <v>101</v>
      </c>
      <c r="X224" t="s">
        <v>40</v>
      </c>
      <c r="Y224" t="s">
        <v>3414</v>
      </c>
      <c r="Z224">
        <v>1.59</v>
      </c>
      <c r="AA224" t="s">
        <v>37</v>
      </c>
      <c r="AB224">
        <v>0.34</v>
      </c>
      <c r="AC224" t="s">
        <v>37</v>
      </c>
      <c r="AD224" s="5">
        <f>VLOOKUP(LEFT(Y224,1),Sheet1!$A$4:$C$21,3,FALSE)</f>
        <v>5</v>
      </c>
      <c r="AE224">
        <f t="shared" si="21"/>
        <v>105</v>
      </c>
      <c r="AF224" s="6">
        <f t="shared" si="22"/>
        <v>2.4857142857142858</v>
      </c>
      <c r="AG224">
        <f t="shared" si="23"/>
        <v>0.12</v>
      </c>
      <c r="AH224">
        <f t="shared" si="24"/>
        <v>3.35</v>
      </c>
      <c r="AI224">
        <f t="shared" si="25"/>
        <v>0.16</v>
      </c>
      <c r="AJ224">
        <f t="shared" si="26"/>
        <v>1.929</v>
      </c>
      <c r="AK224" s="7">
        <f t="shared" si="27"/>
        <v>1.8090000000000002</v>
      </c>
    </row>
    <row r="225" spans="1:37" x14ac:dyDescent="0.2">
      <c r="A225" s="1">
        <v>44957</v>
      </c>
      <c r="B225" s="11">
        <v>30446303968141</v>
      </c>
      <c r="C225" t="s">
        <v>3645</v>
      </c>
      <c r="D225" t="s">
        <v>3646</v>
      </c>
      <c r="E225" s="11">
        <v>9781250829160</v>
      </c>
      <c r="F225" t="s">
        <v>3308</v>
      </c>
      <c r="G225" t="s">
        <v>3309</v>
      </c>
      <c r="H225" t="s">
        <v>3110</v>
      </c>
      <c r="I225">
        <v>1</v>
      </c>
      <c r="J225" t="s">
        <v>184</v>
      </c>
      <c r="K225" t="s">
        <v>176</v>
      </c>
      <c r="L225">
        <v>3.44</v>
      </c>
      <c r="M225" t="s">
        <v>36</v>
      </c>
      <c r="N225">
        <v>2.99</v>
      </c>
      <c r="O225" t="s">
        <v>36</v>
      </c>
      <c r="P225">
        <v>2.61</v>
      </c>
      <c r="Q225" t="s">
        <v>37</v>
      </c>
      <c r="R225">
        <v>2.27</v>
      </c>
      <c r="S225" t="s">
        <v>37</v>
      </c>
      <c r="T225">
        <v>0.34</v>
      </c>
      <c r="U225" t="s">
        <v>37</v>
      </c>
      <c r="V225" t="s">
        <v>177</v>
      </c>
      <c r="W225" t="s">
        <v>178</v>
      </c>
      <c r="X225" t="s">
        <v>40</v>
      </c>
      <c r="Y225" t="s">
        <v>3647</v>
      </c>
      <c r="Z225">
        <v>1.59</v>
      </c>
      <c r="AA225" t="s">
        <v>37</v>
      </c>
      <c r="AB225">
        <v>0.34</v>
      </c>
      <c r="AC225" t="s">
        <v>37</v>
      </c>
      <c r="AD225" s="5">
        <f>VLOOKUP(LEFT(Y225,1),Sheet1!$A$4:$C$21,3,FALSE)</f>
        <v>5</v>
      </c>
      <c r="AE225">
        <f t="shared" si="21"/>
        <v>105</v>
      </c>
      <c r="AF225" s="6">
        <f t="shared" si="22"/>
        <v>2.4857142857142858</v>
      </c>
      <c r="AG225">
        <f t="shared" si="23"/>
        <v>0.12</v>
      </c>
      <c r="AH225">
        <f t="shared" si="24"/>
        <v>3.35</v>
      </c>
      <c r="AI225">
        <f t="shared" si="25"/>
        <v>0.16</v>
      </c>
      <c r="AJ225">
        <f t="shared" si="26"/>
        <v>1.929</v>
      </c>
      <c r="AK225" s="7">
        <f t="shared" si="27"/>
        <v>1.8090000000000002</v>
      </c>
    </row>
    <row r="226" spans="1:37" x14ac:dyDescent="0.2">
      <c r="A226" s="1">
        <v>44957</v>
      </c>
      <c r="B226" s="11">
        <v>30448971552141</v>
      </c>
      <c r="C226" t="s">
        <v>3721</v>
      </c>
      <c r="D226" t="s">
        <v>3722</v>
      </c>
      <c r="E226" s="11">
        <v>9781250275820</v>
      </c>
      <c r="F226" t="s">
        <v>827</v>
      </c>
      <c r="G226" t="s">
        <v>828</v>
      </c>
      <c r="H226" t="s">
        <v>829</v>
      </c>
      <c r="I226">
        <v>1</v>
      </c>
      <c r="J226" t="s">
        <v>184</v>
      </c>
      <c r="K226" t="s">
        <v>176</v>
      </c>
      <c r="L226">
        <v>3.44</v>
      </c>
      <c r="M226" t="s">
        <v>36</v>
      </c>
      <c r="N226">
        <v>2.99</v>
      </c>
      <c r="O226" t="s">
        <v>36</v>
      </c>
      <c r="P226">
        <v>2.61</v>
      </c>
      <c r="Q226" t="s">
        <v>37</v>
      </c>
      <c r="R226">
        <v>2.27</v>
      </c>
      <c r="S226" t="s">
        <v>37</v>
      </c>
      <c r="T226">
        <v>0.34</v>
      </c>
      <c r="U226" t="s">
        <v>37</v>
      </c>
      <c r="V226" t="s">
        <v>47</v>
      </c>
      <c r="W226" t="s">
        <v>48</v>
      </c>
      <c r="X226" t="s">
        <v>40</v>
      </c>
      <c r="Y226" t="s">
        <v>3723</v>
      </c>
      <c r="Z226">
        <v>1.59</v>
      </c>
      <c r="AA226" t="s">
        <v>37</v>
      </c>
      <c r="AB226">
        <v>0.34</v>
      </c>
      <c r="AC226" t="s">
        <v>37</v>
      </c>
      <c r="AD226" s="5">
        <f>VLOOKUP(LEFT(Y226,1),Sheet1!$A$4:$C$21,3,FALSE)</f>
        <v>5</v>
      </c>
      <c r="AE226">
        <f t="shared" si="21"/>
        <v>105</v>
      </c>
      <c r="AF226" s="6">
        <f t="shared" si="22"/>
        <v>2.4857142857142858</v>
      </c>
      <c r="AG226">
        <f t="shared" si="23"/>
        <v>0.12</v>
      </c>
      <c r="AH226">
        <f t="shared" si="24"/>
        <v>3.35</v>
      </c>
      <c r="AI226">
        <f t="shared" si="25"/>
        <v>0.16</v>
      </c>
      <c r="AJ226">
        <f t="shared" si="26"/>
        <v>1.929</v>
      </c>
      <c r="AK226" s="7">
        <f t="shared" si="27"/>
        <v>1.8090000000000002</v>
      </c>
    </row>
    <row r="227" spans="1:37" x14ac:dyDescent="0.2">
      <c r="A227" s="1">
        <v>44957</v>
      </c>
      <c r="B227" s="11">
        <v>30451599231141</v>
      </c>
      <c r="C227" t="s">
        <v>3773</v>
      </c>
      <c r="D227" t="s">
        <v>3774</v>
      </c>
      <c r="E227" s="11">
        <v>9781250252319</v>
      </c>
      <c r="F227" t="s">
        <v>1073</v>
      </c>
      <c r="G227" t="s">
        <v>1074</v>
      </c>
      <c r="H227" t="s">
        <v>197</v>
      </c>
      <c r="I227">
        <v>1</v>
      </c>
      <c r="J227" t="s">
        <v>184</v>
      </c>
      <c r="K227" t="s">
        <v>176</v>
      </c>
      <c r="L227">
        <v>3.44</v>
      </c>
      <c r="M227" t="s">
        <v>36</v>
      </c>
      <c r="N227">
        <v>2.99</v>
      </c>
      <c r="O227" t="s">
        <v>36</v>
      </c>
      <c r="P227">
        <v>2.61</v>
      </c>
      <c r="Q227" t="s">
        <v>37</v>
      </c>
      <c r="R227">
        <v>2.27</v>
      </c>
      <c r="S227" t="s">
        <v>37</v>
      </c>
      <c r="T227">
        <v>0.34</v>
      </c>
      <c r="U227" t="s">
        <v>37</v>
      </c>
      <c r="V227" t="s">
        <v>866</v>
      </c>
      <c r="W227" t="s">
        <v>434</v>
      </c>
      <c r="X227" t="s">
        <v>40</v>
      </c>
      <c r="Y227" t="s">
        <v>867</v>
      </c>
      <c r="Z227">
        <v>1.59</v>
      </c>
      <c r="AA227" t="s">
        <v>37</v>
      </c>
      <c r="AB227">
        <v>0.34</v>
      </c>
      <c r="AC227" t="s">
        <v>37</v>
      </c>
      <c r="AD227" s="5">
        <f>VLOOKUP(LEFT(Y227,1),Sheet1!$A$4:$C$21,3,FALSE)</f>
        <v>5</v>
      </c>
      <c r="AE227">
        <f t="shared" si="21"/>
        <v>105</v>
      </c>
      <c r="AF227" s="6">
        <f t="shared" si="22"/>
        <v>2.4857142857142858</v>
      </c>
      <c r="AG227">
        <f t="shared" si="23"/>
        <v>0.12</v>
      </c>
      <c r="AH227">
        <f t="shared" si="24"/>
        <v>3.35</v>
      </c>
      <c r="AI227">
        <f t="shared" si="25"/>
        <v>0.16</v>
      </c>
      <c r="AJ227">
        <f t="shared" si="26"/>
        <v>1.929</v>
      </c>
      <c r="AK227" s="7">
        <f t="shared" si="27"/>
        <v>1.8090000000000002</v>
      </c>
    </row>
    <row r="228" spans="1:37" x14ac:dyDescent="0.2">
      <c r="A228" s="1">
        <v>44957</v>
      </c>
      <c r="B228" s="11">
        <v>30452580577141</v>
      </c>
      <c r="C228" t="s">
        <v>3873</v>
      </c>
      <c r="D228" t="s">
        <v>3874</v>
      </c>
      <c r="E228" s="11">
        <v>9781250101051</v>
      </c>
      <c r="F228" t="s">
        <v>3875</v>
      </c>
      <c r="G228" t="s">
        <v>3876</v>
      </c>
      <c r="H228" t="s">
        <v>3877</v>
      </c>
      <c r="I228">
        <v>1</v>
      </c>
      <c r="J228" t="s">
        <v>184</v>
      </c>
      <c r="K228" t="s">
        <v>176</v>
      </c>
      <c r="L228">
        <v>3.44</v>
      </c>
      <c r="M228" t="s">
        <v>36</v>
      </c>
      <c r="N228">
        <v>2.99</v>
      </c>
      <c r="O228" t="s">
        <v>36</v>
      </c>
      <c r="P228">
        <v>2.61</v>
      </c>
      <c r="Q228" t="s">
        <v>37</v>
      </c>
      <c r="R228">
        <v>2.27</v>
      </c>
      <c r="S228" t="s">
        <v>37</v>
      </c>
      <c r="T228">
        <v>0.34</v>
      </c>
      <c r="U228" t="s">
        <v>37</v>
      </c>
      <c r="V228" t="s">
        <v>441</v>
      </c>
      <c r="W228" t="s">
        <v>48</v>
      </c>
      <c r="X228" t="s">
        <v>40</v>
      </c>
      <c r="Y228" t="s">
        <v>3878</v>
      </c>
      <c r="Z228">
        <v>1.59</v>
      </c>
      <c r="AA228" t="s">
        <v>37</v>
      </c>
      <c r="AB228">
        <v>0.34</v>
      </c>
      <c r="AC228" t="s">
        <v>37</v>
      </c>
      <c r="AD228" s="5">
        <f>VLOOKUP(LEFT(Y228,1),Sheet1!$A$4:$C$21,3,FALSE)</f>
        <v>5</v>
      </c>
      <c r="AE228">
        <f t="shared" si="21"/>
        <v>105</v>
      </c>
      <c r="AF228" s="6">
        <f t="shared" si="22"/>
        <v>2.4857142857142858</v>
      </c>
      <c r="AG228">
        <f t="shared" si="23"/>
        <v>0.12</v>
      </c>
      <c r="AH228">
        <f t="shared" si="24"/>
        <v>3.35</v>
      </c>
      <c r="AI228">
        <f t="shared" si="25"/>
        <v>0.16</v>
      </c>
      <c r="AJ228">
        <f t="shared" si="26"/>
        <v>1.929</v>
      </c>
      <c r="AK228" s="7">
        <f t="shared" si="27"/>
        <v>1.8090000000000002</v>
      </c>
    </row>
    <row r="229" spans="1:37" x14ac:dyDescent="0.2">
      <c r="A229" s="1">
        <v>44957</v>
      </c>
      <c r="B229" s="11">
        <v>30473677658141</v>
      </c>
      <c r="C229" t="s">
        <v>4407</v>
      </c>
      <c r="D229" t="s">
        <v>4408</v>
      </c>
      <c r="E229" s="11">
        <v>9781990259814</v>
      </c>
      <c r="F229" t="s">
        <v>4312</v>
      </c>
      <c r="G229" t="s">
        <v>4313</v>
      </c>
      <c r="H229" t="s">
        <v>4314</v>
      </c>
      <c r="I229">
        <v>1</v>
      </c>
      <c r="J229" t="s">
        <v>184</v>
      </c>
      <c r="K229" t="s">
        <v>176</v>
      </c>
      <c r="L229">
        <v>3.44</v>
      </c>
      <c r="M229" t="s">
        <v>36</v>
      </c>
      <c r="N229">
        <v>2.99</v>
      </c>
      <c r="O229" t="s">
        <v>36</v>
      </c>
      <c r="P229">
        <v>2.61</v>
      </c>
      <c r="Q229" t="s">
        <v>37</v>
      </c>
      <c r="R229">
        <v>2.27</v>
      </c>
      <c r="S229" t="s">
        <v>37</v>
      </c>
      <c r="T229">
        <v>0.34</v>
      </c>
      <c r="U229" t="s">
        <v>37</v>
      </c>
      <c r="V229" t="s">
        <v>441</v>
      </c>
      <c r="W229" t="s">
        <v>48</v>
      </c>
      <c r="X229" t="s">
        <v>40</v>
      </c>
      <c r="Y229" t="s">
        <v>442</v>
      </c>
      <c r="Z229">
        <v>1.59</v>
      </c>
      <c r="AA229" t="s">
        <v>37</v>
      </c>
      <c r="AB229">
        <v>0.34</v>
      </c>
      <c r="AC229" t="s">
        <v>37</v>
      </c>
      <c r="AD229" s="5">
        <f>VLOOKUP(LEFT(Y229,1),Sheet1!$A$4:$C$21,3,FALSE)</f>
        <v>5</v>
      </c>
      <c r="AE229">
        <f t="shared" si="21"/>
        <v>105</v>
      </c>
      <c r="AF229" s="6">
        <f t="shared" si="22"/>
        <v>2.4857142857142858</v>
      </c>
      <c r="AG229">
        <f t="shared" si="23"/>
        <v>0.12</v>
      </c>
      <c r="AH229">
        <f t="shared" si="24"/>
        <v>3.35</v>
      </c>
      <c r="AI229">
        <f t="shared" si="25"/>
        <v>0.16</v>
      </c>
      <c r="AJ229">
        <f t="shared" si="26"/>
        <v>1.929</v>
      </c>
      <c r="AK229" s="7">
        <f t="shared" si="27"/>
        <v>1.8090000000000002</v>
      </c>
    </row>
    <row r="230" spans="1:37" x14ac:dyDescent="0.2">
      <c r="A230" s="1">
        <v>44957</v>
      </c>
      <c r="B230" s="11">
        <v>30476291288141</v>
      </c>
      <c r="C230" t="s">
        <v>4534</v>
      </c>
      <c r="D230" t="s">
        <v>4535</v>
      </c>
      <c r="E230" s="11">
        <v>9781644451915</v>
      </c>
      <c r="F230" t="s">
        <v>677</v>
      </c>
      <c r="G230" t="s">
        <v>678</v>
      </c>
      <c r="H230" t="s">
        <v>368</v>
      </c>
      <c r="I230">
        <v>1</v>
      </c>
      <c r="J230" t="s">
        <v>184</v>
      </c>
      <c r="K230" t="s">
        <v>176</v>
      </c>
      <c r="L230">
        <v>3.44</v>
      </c>
      <c r="M230" t="s">
        <v>36</v>
      </c>
      <c r="N230">
        <v>2.99</v>
      </c>
      <c r="O230" t="s">
        <v>36</v>
      </c>
      <c r="P230">
        <v>2.61</v>
      </c>
      <c r="Q230" t="s">
        <v>37</v>
      </c>
      <c r="R230">
        <v>2.27</v>
      </c>
      <c r="S230" t="s">
        <v>37</v>
      </c>
      <c r="T230">
        <v>0.34</v>
      </c>
      <c r="U230" t="s">
        <v>37</v>
      </c>
      <c r="V230" t="s">
        <v>683</v>
      </c>
      <c r="W230" t="s">
        <v>101</v>
      </c>
      <c r="X230" t="s">
        <v>40</v>
      </c>
      <c r="Y230" t="s">
        <v>684</v>
      </c>
      <c r="Z230">
        <v>1.59</v>
      </c>
      <c r="AA230" t="s">
        <v>37</v>
      </c>
      <c r="AB230">
        <v>0.34</v>
      </c>
      <c r="AC230" t="s">
        <v>37</v>
      </c>
      <c r="AD230" s="5">
        <f>VLOOKUP(LEFT(Y230,1),Sheet1!$A$4:$C$21,3,FALSE)</f>
        <v>5</v>
      </c>
      <c r="AE230">
        <f t="shared" si="21"/>
        <v>105</v>
      </c>
      <c r="AF230" s="6">
        <f t="shared" si="22"/>
        <v>2.4857142857142858</v>
      </c>
      <c r="AG230">
        <f t="shared" si="23"/>
        <v>0.12</v>
      </c>
      <c r="AH230">
        <f t="shared" si="24"/>
        <v>3.35</v>
      </c>
      <c r="AI230">
        <f t="shared" si="25"/>
        <v>0.16</v>
      </c>
      <c r="AJ230">
        <f t="shared" si="26"/>
        <v>1.929</v>
      </c>
      <c r="AK230" s="7">
        <f t="shared" si="27"/>
        <v>1.8090000000000002</v>
      </c>
    </row>
    <row r="231" spans="1:37" x14ac:dyDescent="0.2">
      <c r="A231" s="1">
        <v>44957</v>
      </c>
      <c r="B231" s="11">
        <v>30477520738141</v>
      </c>
      <c r="C231" t="s">
        <v>4561</v>
      </c>
      <c r="D231" t="s">
        <v>4562</v>
      </c>
      <c r="E231" s="11">
        <v>9781250252319</v>
      </c>
      <c r="F231" t="s">
        <v>1073</v>
      </c>
      <c r="G231" t="s">
        <v>1074</v>
      </c>
      <c r="H231" t="s">
        <v>197</v>
      </c>
      <c r="I231">
        <v>1</v>
      </c>
      <c r="J231" t="s">
        <v>184</v>
      </c>
      <c r="K231" t="s">
        <v>176</v>
      </c>
      <c r="L231">
        <v>3.44</v>
      </c>
      <c r="M231" t="s">
        <v>36</v>
      </c>
      <c r="N231">
        <v>2.99</v>
      </c>
      <c r="O231" t="s">
        <v>36</v>
      </c>
      <c r="P231">
        <v>2.61</v>
      </c>
      <c r="Q231" t="s">
        <v>37</v>
      </c>
      <c r="R231">
        <v>2.27</v>
      </c>
      <c r="S231" t="s">
        <v>37</v>
      </c>
      <c r="T231">
        <v>0.34</v>
      </c>
      <c r="U231" t="s">
        <v>37</v>
      </c>
      <c r="V231" t="s">
        <v>376</v>
      </c>
      <c r="W231" t="s">
        <v>975</v>
      </c>
      <c r="X231" t="s">
        <v>40</v>
      </c>
      <c r="Y231" t="s">
        <v>4563</v>
      </c>
      <c r="Z231">
        <v>1.59</v>
      </c>
      <c r="AA231" t="s">
        <v>37</v>
      </c>
      <c r="AB231">
        <v>0.34</v>
      </c>
      <c r="AC231" t="s">
        <v>37</v>
      </c>
      <c r="AD231" s="5">
        <f>VLOOKUP(LEFT(Y231,1),Sheet1!$A$4:$C$21,3,FALSE)</f>
        <v>5</v>
      </c>
      <c r="AE231">
        <f t="shared" si="21"/>
        <v>105</v>
      </c>
      <c r="AF231" s="6">
        <f t="shared" si="22"/>
        <v>2.4857142857142858</v>
      </c>
      <c r="AG231">
        <f t="shared" si="23"/>
        <v>0.12</v>
      </c>
      <c r="AH231">
        <f t="shared" si="24"/>
        <v>3.35</v>
      </c>
      <c r="AI231">
        <f t="shared" si="25"/>
        <v>0.16</v>
      </c>
      <c r="AJ231">
        <f t="shared" si="26"/>
        <v>1.929</v>
      </c>
      <c r="AK231" s="7">
        <f t="shared" si="27"/>
        <v>1.8090000000000002</v>
      </c>
    </row>
    <row r="232" spans="1:37" x14ac:dyDescent="0.2">
      <c r="A232" s="1">
        <v>44957</v>
      </c>
      <c r="B232" s="11">
        <v>30486326330141</v>
      </c>
      <c r="C232" t="s">
        <v>4674</v>
      </c>
      <c r="D232" t="s">
        <v>4675</v>
      </c>
      <c r="E232" s="11">
        <v>9781466859555</v>
      </c>
      <c r="F232" t="s">
        <v>3588</v>
      </c>
      <c r="G232" t="s">
        <v>3589</v>
      </c>
      <c r="H232" t="s">
        <v>3590</v>
      </c>
      <c r="I232">
        <v>1</v>
      </c>
      <c r="J232" t="s">
        <v>184</v>
      </c>
      <c r="K232" t="s">
        <v>176</v>
      </c>
      <c r="L232">
        <v>3.44</v>
      </c>
      <c r="M232" t="s">
        <v>36</v>
      </c>
      <c r="N232">
        <v>2.99</v>
      </c>
      <c r="O232" t="s">
        <v>36</v>
      </c>
      <c r="P232">
        <v>2.61</v>
      </c>
      <c r="Q232" t="s">
        <v>37</v>
      </c>
      <c r="R232">
        <v>2.27</v>
      </c>
      <c r="S232" t="s">
        <v>37</v>
      </c>
      <c r="T232">
        <v>0.34</v>
      </c>
      <c r="U232" t="s">
        <v>37</v>
      </c>
      <c r="V232" t="s">
        <v>376</v>
      </c>
      <c r="W232" t="s">
        <v>377</v>
      </c>
      <c r="X232" t="s">
        <v>40</v>
      </c>
      <c r="Y232" t="s">
        <v>4676</v>
      </c>
      <c r="Z232">
        <v>1.59</v>
      </c>
      <c r="AA232" t="s">
        <v>37</v>
      </c>
      <c r="AB232">
        <v>0.34</v>
      </c>
      <c r="AC232" t="s">
        <v>37</v>
      </c>
      <c r="AD232" s="5">
        <f>VLOOKUP(LEFT(Y232,1),Sheet1!$A$4:$C$21,3,FALSE)</f>
        <v>5</v>
      </c>
      <c r="AE232">
        <f t="shared" si="21"/>
        <v>105</v>
      </c>
      <c r="AF232" s="6">
        <f t="shared" si="22"/>
        <v>2.4857142857142858</v>
      </c>
      <c r="AG232">
        <f t="shared" si="23"/>
        <v>0.12</v>
      </c>
      <c r="AH232">
        <f t="shared" si="24"/>
        <v>3.35</v>
      </c>
      <c r="AI232">
        <f t="shared" si="25"/>
        <v>0.16</v>
      </c>
      <c r="AJ232">
        <f t="shared" si="26"/>
        <v>1.929</v>
      </c>
      <c r="AK232" s="7">
        <f t="shared" si="27"/>
        <v>1.8090000000000002</v>
      </c>
    </row>
    <row r="233" spans="1:37" x14ac:dyDescent="0.2">
      <c r="A233" s="1">
        <v>44957</v>
      </c>
      <c r="B233" s="11">
        <v>30487731154141</v>
      </c>
      <c r="C233" t="s">
        <v>4769</v>
      </c>
      <c r="D233" t="s">
        <v>4770</v>
      </c>
      <c r="E233" s="11">
        <v>9781250830203</v>
      </c>
      <c r="F233" t="s">
        <v>4771</v>
      </c>
      <c r="G233" t="s">
        <v>4772</v>
      </c>
      <c r="H233" t="s">
        <v>4773</v>
      </c>
      <c r="I233">
        <v>1</v>
      </c>
      <c r="J233" t="s">
        <v>184</v>
      </c>
      <c r="K233" t="s">
        <v>176</v>
      </c>
      <c r="L233">
        <v>3.44</v>
      </c>
      <c r="M233" t="s">
        <v>36</v>
      </c>
      <c r="N233">
        <v>2.99</v>
      </c>
      <c r="O233" t="s">
        <v>36</v>
      </c>
      <c r="P233">
        <v>2.61</v>
      </c>
      <c r="Q233" t="s">
        <v>37</v>
      </c>
      <c r="R233">
        <v>2.27</v>
      </c>
      <c r="S233" t="s">
        <v>37</v>
      </c>
      <c r="T233">
        <v>0.34</v>
      </c>
      <c r="U233" t="s">
        <v>37</v>
      </c>
      <c r="V233" t="s">
        <v>441</v>
      </c>
      <c r="W233" t="s">
        <v>48</v>
      </c>
      <c r="X233" t="s">
        <v>40</v>
      </c>
      <c r="Y233" t="s">
        <v>4774</v>
      </c>
      <c r="Z233">
        <v>1.59</v>
      </c>
      <c r="AA233" t="s">
        <v>37</v>
      </c>
      <c r="AB233">
        <v>0.34</v>
      </c>
      <c r="AC233" t="s">
        <v>37</v>
      </c>
      <c r="AD233" s="5">
        <f>VLOOKUP(LEFT(Y233,1),Sheet1!$A$4:$C$21,3,FALSE)</f>
        <v>5</v>
      </c>
      <c r="AE233">
        <f t="shared" si="21"/>
        <v>105</v>
      </c>
      <c r="AF233" s="6">
        <f t="shared" si="22"/>
        <v>2.4857142857142858</v>
      </c>
      <c r="AG233">
        <f t="shared" si="23"/>
        <v>0.12</v>
      </c>
      <c r="AH233">
        <f t="shared" si="24"/>
        <v>3.35</v>
      </c>
      <c r="AI233">
        <f t="shared" si="25"/>
        <v>0.16</v>
      </c>
      <c r="AJ233">
        <f t="shared" si="26"/>
        <v>1.929</v>
      </c>
      <c r="AK233" s="7">
        <f t="shared" si="27"/>
        <v>1.8090000000000002</v>
      </c>
    </row>
    <row r="234" spans="1:37" x14ac:dyDescent="0.2">
      <c r="A234" s="1">
        <v>44957</v>
      </c>
      <c r="B234" s="11">
        <v>30490260005141</v>
      </c>
      <c r="C234" t="s">
        <v>4813</v>
      </c>
      <c r="D234" t="s">
        <v>4814</v>
      </c>
      <c r="E234" s="11">
        <v>9781250131614</v>
      </c>
      <c r="F234" t="s">
        <v>4815</v>
      </c>
      <c r="G234" t="s">
        <v>4816</v>
      </c>
      <c r="H234" t="s">
        <v>2083</v>
      </c>
      <c r="I234">
        <v>1</v>
      </c>
      <c r="J234" t="s">
        <v>184</v>
      </c>
      <c r="K234" t="s">
        <v>176</v>
      </c>
      <c r="L234">
        <v>3.44</v>
      </c>
      <c r="M234" t="s">
        <v>36</v>
      </c>
      <c r="N234">
        <v>2.99</v>
      </c>
      <c r="O234" t="s">
        <v>36</v>
      </c>
      <c r="P234">
        <v>2.61</v>
      </c>
      <c r="Q234" t="s">
        <v>37</v>
      </c>
      <c r="R234">
        <v>2.27</v>
      </c>
      <c r="S234" t="s">
        <v>37</v>
      </c>
      <c r="T234">
        <v>0.34</v>
      </c>
      <c r="U234" t="s">
        <v>37</v>
      </c>
      <c r="V234" t="s">
        <v>100</v>
      </c>
      <c r="W234" t="s">
        <v>101</v>
      </c>
      <c r="X234" t="s">
        <v>40</v>
      </c>
      <c r="Y234" t="s">
        <v>102</v>
      </c>
      <c r="Z234">
        <v>1.59</v>
      </c>
      <c r="AA234" t="s">
        <v>37</v>
      </c>
      <c r="AB234">
        <v>0.34</v>
      </c>
      <c r="AC234" t="s">
        <v>37</v>
      </c>
      <c r="AD234" s="5">
        <f>VLOOKUP(LEFT(Y234,1),Sheet1!$A$4:$C$21,3,FALSE)</f>
        <v>5</v>
      </c>
      <c r="AE234">
        <f t="shared" si="21"/>
        <v>105</v>
      </c>
      <c r="AF234" s="6">
        <f t="shared" si="22"/>
        <v>2.4857142857142858</v>
      </c>
      <c r="AG234">
        <f t="shared" si="23"/>
        <v>0.12</v>
      </c>
      <c r="AH234">
        <f t="shared" si="24"/>
        <v>3.35</v>
      </c>
      <c r="AI234">
        <f t="shared" si="25"/>
        <v>0.16</v>
      </c>
      <c r="AJ234">
        <f t="shared" si="26"/>
        <v>1.929</v>
      </c>
      <c r="AK234" s="7">
        <f t="shared" si="27"/>
        <v>1.8090000000000002</v>
      </c>
    </row>
    <row r="235" spans="1:37" x14ac:dyDescent="0.2">
      <c r="A235" s="1">
        <v>44957</v>
      </c>
      <c r="B235" s="11">
        <v>30497403021141</v>
      </c>
      <c r="C235" t="s">
        <v>4919</v>
      </c>
      <c r="D235" t="s">
        <v>4920</v>
      </c>
      <c r="E235" s="11">
        <v>9781250294043</v>
      </c>
      <c r="F235" t="s">
        <v>4921</v>
      </c>
      <c r="G235" t="s">
        <v>4922</v>
      </c>
      <c r="H235" t="s">
        <v>4923</v>
      </c>
      <c r="I235">
        <v>1</v>
      </c>
      <c r="J235" t="s">
        <v>184</v>
      </c>
      <c r="K235" t="s">
        <v>176</v>
      </c>
      <c r="L235">
        <v>3.44</v>
      </c>
      <c r="M235" t="s">
        <v>36</v>
      </c>
      <c r="N235">
        <v>2.99</v>
      </c>
      <c r="O235" t="s">
        <v>36</v>
      </c>
      <c r="P235">
        <v>2.61</v>
      </c>
      <c r="Q235" t="s">
        <v>37</v>
      </c>
      <c r="R235">
        <v>2.27</v>
      </c>
      <c r="S235" t="s">
        <v>37</v>
      </c>
      <c r="T235">
        <v>0.34</v>
      </c>
      <c r="U235" t="s">
        <v>37</v>
      </c>
      <c r="V235" t="s">
        <v>683</v>
      </c>
      <c r="W235" t="s">
        <v>101</v>
      </c>
      <c r="X235" t="s">
        <v>40</v>
      </c>
      <c r="Y235" t="s">
        <v>684</v>
      </c>
      <c r="Z235">
        <v>1.59</v>
      </c>
      <c r="AA235" t="s">
        <v>37</v>
      </c>
      <c r="AB235">
        <v>0.34</v>
      </c>
      <c r="AC235" t="s">
        <v>37</v>
      </c>
      <c r="AD235" s="5">
        <f>VLOOKUP(LEFT(Y235,1),Sheet1!$A$4:$C$21,3,FALSE)</f>
        <v>5</v>
      </c>
      <c r="AE235">
        <f t="shared" si="21"/>
        <v>105</v>
      </c>
      <c r="AF235" s="6">
        <f t="shared" si="22"/>
        <v>2.4857142857142858</v>
      </c>
      <c r="AG235">
        <f t="shared" si="23"/>
        <v>0.12</v>
      </c>
      <c r="AH235">
        <f t="shared" si="24"/>
        <v>3.35</v>
      </c>
      <c r="AI235">
        <f t="shared" si="25"/>
        <v>0.16</v>
      </c>
      <c r="AJ235">
        <f t="shared" si="26"/>
        <v>1.929</v>
      </c>
      <c r="AK235" s="7">
        <f t="shared" si="27"/>
        <v>1.8090000000000002</v>
      </c>
    </row>
    <row r="236" spans="1:37" x14ac:dyDescent="0.2">
      <c r="A236" s="1">
        <v>44957</v>
      </c>
      <c r="B236" s="11">
        <v>30498749697141</v>
      </c>
      <c r="C236" t="s">
        <v>4973</v>
      </c>
      <c r="D236" t="s">
        <v>4974</v>
      </c>
      <c r="E236" s="11">
        <v>9781250204011</v>
      </c>
      <c r="F236" t="s">
        <v>1346</v>
      </c>
      <c r="G236" t="s">
        <v>1347</v>
      </c>
      <c r="H236" t="s">
        <v>1348</v>
      </c>
      <c r="I236">
        <v>1</v>
      </c>
      <c r="J236" t="s">
        <v>184</v>
      </c>
      <c r="K236" t="s">
        <v>176</v>
      </c>
      <c r="L236">
        <v>3.44</v>
      </c>
      <c r="M236" t="s">
        <v>36</v>
      </c>
      <c r="N236">
        <v>2.99</v>
      </c>
      <c r="O236" t="s">
        <v>36</v>
      </c>
      <c r="P236">
        <v>2.61</v>
      </c>
      <c r="Q236" t="s">
        <v>37</v>
      </c>
      <c r="R236">
        <v>2.27</v>
      </c>
      <c r="S236" t="s">
        <v>37</v>
      </c>
      <c r="T236">
        <v>0.34</v>
      </c>
      <c r="U236" t="s">
        <v>37</v>
      </c>
      <c r="V236" t="s">
        <v>4975</v>
      </c>
      <c r="W236" t="s">
        <v>101</v>
      </c>
      <c r="X236" t="s">
        <v>40</v>
      </c>
      <c r="Y236" t="s">
        <v>4976</v>
      </c>
      <c r="Z236">
        <v>1.59</v>
      </c>
      <c r="AA236" t="s">
        <v>37</v>
      </c>
      <c r="AB236">
        <v>0.34</v>
      </c>
      <c r="AC236" t="s">
        <v>37</v>
      </c>
      <c r="AD236" s="5">
        <f>VLOOKUP(LEFT(Y236,1),Sheet1!$A$4:$C$21,3,FALSE)</f>
        <v>5</v>
      </c>
      <c r="AE236">
        <f t="shared" si="21"/>
        <v>105</v>
      </c>
      <c r="AF236" s="6">
        <f t="shared" si="22"/>
        <v>2.4857142857142858</v>
      </c>
      <c r="AG236">
        <f t="shared" si="23"/>
        <v>0.12</v>
      </c>
      <c r="AH236">
        <f t="shared" si="24"/>
        <v>3.35</v>
      </c>
      <c r="AI236">
        <f t="shared" si="25"/>
        <v>0.16</v>
      </c>
      <c r="AJ236">
        <f t="shared" si="26"/>
        <v>1.929</v>
      </c>
      <c r="AK236" s="7">
        <f t="shared" si="27"/>
        <v>1.8090000000000002</v>
      </c>
    </row>
    <row r="237" spans="1:37" x14ac:dyDescent="0.2">
      <c r="A237" s="1">
        <v>44957</v>
      </c>
      <c r="B237" s="11">
        <v>30554748558141</v>
      </c>
      <c r="C237" t="s">
        <v>6245</v>
      </c>
      <c r="D237" t="s">
        <v>6246</v>
      </c>
      <c r="E237" s="11">
        <v>9781250204011</v>
      </c>
      <c r="F237" t="s">
        <v>1346</v>
      </c>
      <c r="G237" t="s">
        <v>1347</v>
      </c>
      <c r="H237" t="s">
        <v>1348</v>
      </c>
      <c r="I237">
        <v>1</v>
      </c>
      <c r="J237" t="s">
        <v>184</v>
      </c>
      <c r="K237" t="s">
        <v>176</v>
      </c>
      <c r="L237">
        <v>3.44</v>
      </c>
      <c r="M237" t="s">
        <v>36</v>
      </c>
      <c r="N237">
        <v>2.99</v>
      </c>
      <c r="O237" t="s">
        <v>36</v>
      </c>
      <c r="P237">
        <v>2.62</v>
      </c>
      <c r="Q237" t="s">
        <v>37</v>
      </c>
      <c r="R237">
        <v>2.27</v>
      </c>
      <c r="S237" t="s">
        <v>37</v>
      </c>
      <c r="T237">
        <v>0.35</v>
      </c>
      <c r="U237" t="s">
        <v>37</v>
      </c>
      <c r="V237" t="s">
        <v>47</v>
      </c>
      <c r="W237" t="s">
        <v>547</v>
      </c>
      <c r="X237" t="s">
        <v>40</v>
      </c>
      <c r="Y237" t="s">
        <v>6247</v>
      </c>
      <c r="Z237">
        <v>1.59</v>
      </c>
      <c r="AA237" t="s">
        <v>37</v>
      </c>
      <c r="AB237">
        <v>0.35</v>
      </c>
      <c r="AC237" t="s">
        <v>37</v>
      </c>
      <c r="AD237" s="5">
        <f>VLOOKUP(LEFT(Y237,1),Sheet1!$A$4:$C$21,3,FALSE)</f>
        <v>5</v>
      </c>
      <c r="AE237">
        <f t="shared" si="21"/>
        <v>105</v>
      </c>
      <c r="AF237" s="6">
        <f t="shared" si="22"/>
        <v>2.4952380952380957</v>
      </c>
      <c r="AG237">
        <f t="shared" si="23"/>
        <v>0.12</v>
      </c>
      <c r="AH237">
        <f t="shared" si="24"/>
        <v>3.36</v>
      </c>
      <c r="AI237">
        <f t="shared" si="25"/>
        <v>0.16</v>
      </c>
      <c r="AJ237">
        <f t="shared" si="26"/>
        <v>1.9390000000000001</v>
      </c>
      <c r="AK237" s="7">
        <f t="shared" si="27"/>
        <v>1.819</v>
      </c>
    </row>
    <row r="238" spans="1:37" x14ac:dyDescent="0.2">
      <c r="A238" s="1">
        <v>44957</v>
      </c>
      <c r="B238" s="11">
        <v>30558381965141</v>
      </c>
      <c r="C238" t="s">
        <v>6323</v>
      </c>
      <c r="D238" t="s">
        <v>6324</v>
      </c>
      <c r="E238" s="11">
        <v>9781250204011</v>
      </c>
      <c r="F238" t="s">
        <v>1346</v>
      </c>
      <c r="G238" t="s">
        <v>1347</v>
      </c>
      <c r="H238" t="s">
        <v>1348</v>
      </c>
      <c r="I238">
        <v>1</v>
      </c>
      <c r="J238" t="s">
        <v>184</v>
      </c>
      <c r="K238" t="s">
        <v>176</v>
      </c>
      <c r="L238">
        <v>3.44</v>
      </c>
      <c r="M238" t="s">
        <v>36</v>
      </c>
      <c r="N238">
        <v>2.99</v>
      </c>
      <c r="O238" t="s">
        <v>36</v>
      </c>
      <c r="P238">
        <v>2.62</v>
      </c>
      <c r="Q238" t="s">
        <v>37</v>
      </c>
      <c r="R238">
        <v>2.27</v>
      </c>
      <c r="S238" t="s">
        <v>37</v>
      </c>
      <c r="T238">
        <v>0.35</v>
      </c>
      <c r="U238" t="s">
        <v>37</v>
      </c>
      <c r="V238" t="s">
        <v>279</v>
      </c>
      <c r="W238" t="s">
        <v>101</v>
      </c>
      <c r="X238" t="s">
        <v>40</v>
      </c>
      <c r="Y238" t="s">
        <v>6325</v>
      </c>
      <c r="Z238">
        <v>1.59</v>
      </c>
      <c r="AA238" t="s">
        <v>37</v>
      </c>
      <c r="AB238">
        <v>0.35</v>
      </c>
      <c r="AC238" t="s">
        <v>37</v>
      </c>
      <c r="AD238" s="5">
        <f>VLOOKUP(LEFT(Y238,1),Sheet1!$A$4:$C$21,3,FALSE)</f>
        <v>5</v>
      </c>
      <c r="AE238">
        <f t="shared" si="21"/>
        <v>105</v>
      </c>
      <c r="AF238" s="6">
        <f t="shared" si="22"/>
        <v>2.4952380952380957</v>
      </c>
      <c r="AG238">
        <f t="shared" si="23"/>
        <v>0.12</v>
      </c>
      <c r="AH238">
        <f t="shared" si="24"/>
        <v>3.36</v>
      </c>
      <c r="AI238">
        <f t="shared" si="25"/>
        <v>0.16</v>
      </c>
      <c r="AJ238">
        <f t="shared" si="26"/>
        <v>1.9390000000000001</v>
      </c>
      <c r="AK238" s="7">
        <f t="shared" si="27"/>
        <v>1.819</v>
      </c>
    </row>
    <row r="239" spans="1:37" x14ac:dyDescent="0.2">
      <c r="A239" s="1">
        <v>44957</v>
      </c>
      <c r="B239" s="11">
        <v>30564986322141</v>
      </c>
      <c r="C239" t="s">
        <v>6511</v>
      </c>
      <c r="D239" t="s">
        <v>6512</v>
      </c>
      <c r="E239" s="11">
        <v>9781250269287</v>
      </c>
      <c r="F239" t="s">
        <v>6513</v>
      </c>
      <c r="G239" t="s">
        <v>6514</v>
      </c>
      <c r="H239" t="s">
        <v>6515</v>
      </c>
      <c r="I239">
        <v>1</v>
      </c>
      <c r="J239" t="s">
        <v>184</v>
      </c>
      <c r="K239" t="s">
        <v>176</v>
      </c>
      <c r="L239">
        <v>3.44</v>
      </c>
      <c r="M239" t="s">
        <v>36</v>
      </c>
      <c r="N239">
        <v>2.99</v>
      </c>
      <c r="O239" t="s">
        <v>36</v>
      </c>
      <c r="P239">
        <v>2.62</v>
      </c>
      <c r="Q239" t="s">
        <v>37</v>
      </c>
      <c r="R239">
        <v>2.27</v>
      </c>
      <c r="S239" t="s">
        <v>37</v>
      </c>
      <c r="T239">
        <v>0.35</v>
      </c>
      <c r="U239" t="s">
        <v>37</v>
      </c>
      <c r="V239" t="s">
        <v>362</v>
      </c>
      <c r="W239" t="s">
        <v>101</v>
      </c>
      <c r="X239" t="s">
        <v>40</v>
      </c>
      <c r="Y239" t="s">
        <v>6516</v>
      </c>
      <c r="Z239">
        <v>1.59</v>
      </c>
      <c r="AA239" t="s">
        <v>37</v>
      </c>
      <c r="AB239">
        <v>0.35</v>
      </c>
      <c r="AC239" t="s">
        <v>37</v>
      </c>
      <c r="AD239" s="5">
        <f>VLOOKUP(LEFT(Y239,1),Sheet1!$A$4:$C$21,3,FALSE)</f>
        <v>5</v>
      </c>
      <c r="AE239">
        <f t="shared" si="21"/>
        <v>105</v>
      </c>
      <c r="AF239" s="6">
        <f t="shared" si="22"/>
        <v>2.4952380952380957</v>
      </c>
      <c r="AG239">
        <f t="shared" si="23"/>
        <v>0.12</v>
      </c>
      <c r="AH239">
        <f t="shared" si="24"/>
        <v>3.36</v>
      </c>
      <c r="AI239">
        <f t="shared" si="25"/>
        <v>0.16</v>
      </c>
      <c r="AJ239">
        <f t="shared" si="26"/>
        <v>1.9390000000000001</v>
      </c>
      <c r="AK239" s="7">
        <f t="shared" si="27"/>
        <v>1.819</v>
      </c>
    </row>
    <row r="240" spans="1:37" x14ac:dyDescent="0.2">
      <c r="A240" s="1">
        <v>44957</v>
      </c>
      <c r="B240" s="11">
        <v>30430029970141</v>
      </c>
      <c r="C240" t="s">
        <v>3138</v>
      </c>
      <c r="D240" t="s">
        <v>3139</v>
      </c>
      <c r="E240" s="11">
        <v>9780765391179</v>
      </c>
      <c r="F240" t="s">
        <v>3140</v>
      </c>
      <c r="G240" t="s">
        <v>3141</v>
      </c>
      <c r="H240" t="s">
        <v>141</v>
      </c>
      <c r="I240">
        <v>1</v>
      </c>
      <c r="J240" t="s">
        <v>184</v>
      </c>
      <c r="K240" t="s">
        <v>176</v>
      </c>
      <c r="L240">
        <v>3.44</v>
      </c>
      <c r="M240" t="s">
        <v>36</v>
      </c>
      <c r="N240">
        <v>2.99</v>
      </c>
      <c r="O240" t="s">
        <v>36</v>
      </c>
      <c r="P240">
        <v>2.61</v>
      </c>
      <c r="Q240" t="s">
        <v>37</v>
      </c>
      <c r="R240">
        <v>2.27</v>
      </c>
      <c r="S240" t="s">
        <v>37</v>
      </c>
      <c r="T240">
        <v>0.34</v>
      </c>
      <c r="U240" t="s">
        <v>37</v>
      </c>
      <c r="V240" t="s">
        <v>1724</v>
      </c>
      <c r="W240" t="s">
        <v>199</v>
      </c>
      <c r="X240" t="s">
        <v>40</v>
      </c>
      <c r="Y240" t="s">
        <v>3142</v>
      </c>
      <c r="Z240">
        <v>1.59</v>
      </c>
      <c r="AA240" t="s">
        <v>37</v>
      </c>
      <c r="AB240">
        <v>0.34</v>
      </c>
      <c r="AC240" t="s">
        <v>37</v>
      </c>
      <c r="AD240" s="5">
        <f>VLOOKUP(LEFT(Y240,1),Sheet1!$A$4:$C$21,3,FALSE)</f>
        <v>13</v>
      </c>
      <c r="AE240">
        <f t="shared" si="21"/>
        <v>113</v>
      </c>
      <c r="AF240" s="6">
        <f t="shared" si="22"/>
        <v>2.3097345132743365</v>
      </c>
      <c r="AG240">
        <f t="shared" si="23"/>
        <v>0.3</v>
      </c>
      <c r="AH240">
        <f t="shared" si="24"/>
        <v>3.11</v>
      </c>
      <c r="AI240">
        <f t="shared" si="25"/>
        <v>0.4</v>
      </c>
      <c r="AJ240">
        <f t="shared" si="26"/>
        <v>1.929</v>
      </c>
      <c r="AK240" s="7">
        <f t="shared" si="27"/>
        <v>1.629</v>
      </c>
    </row>
    <row r="241" spans="1:37" x14ac:dyDescent="0.2">
      <c r="A241" s="1">
        <v>44957</v>
      </c>
      <c r="B241" s="11">
        <v>30431955339141</v>
      </c>
      <c r="C241" t="s">
        <v>3190</v>
      </c>
      <c r="D241" t="s">
        <v>3191</v>
      </c>
      <c r="E241" s="11">
        <v>9781250271853</v>
      </c>
      <c r="F241" t="s">
        <v>3192</v>
      </c>
      <c r="G241" t="s">
        <v>3193</v>
      </c>
      <c r="H241" t="s">
        <v>3194</v>
      </c>
      <c r="I241">
        <v>1</v>
      </c>
      <c r="J241" t="s">
        <v>184</v>
      </c>
      <c r="K241" t="s">
        <v>176</v>
      </c>
      <c r="L241">
        <v>3.44</v>
      </c>
      <c r="M241" t="s">
        <v>36</v>
      </c>
      <c r="N241">
        <v>2.99</v>
      </c>
      <c r="O241" t="s">
        <v>36</v>
      </c>
      <c r="P241">
        <v>2.61</v>
      </c>
      <c r="Q241" t="s">
        <v>37</v>
      </c>
      <c r="R241">
        <v>2.27</v>
      </c>
      <c r="S241" t="s">
        <v>37</v>
      </c>
      <c r="T241">
        <v>0.34</v>
      </c>
      <c r="U241" t="s">
        <v>37</v>
      </c>
      <c r="V241" t="s">
        <v>1908</v>
      </c>
      <c r="W241" t="s">
        <v>199</v>
      </c>
      <c r="X241" t="s">
        <v>40</v>
      </c>
      <c r="Y241" t="s">
        <v>3195</v>
      </c>
      <c r="Z241">
        <v>1.59</v>
      </c>
      <c r="AA241" t="s">
        <v>37</v>
      </c>
      <c r="AB241">
        <v>0.34</v>
      </c>
      <c r="AC241" t="s">
        <v>37</v>
      </c>
      <c r="AD241" s="5">
        <f>VLOOKUP(LEFT(Y241,1),Sheet1!$A$4:$C$21,3,FALSE)</f>
        <v>13</v>
      </c>
      <c r="AE241">
        <f t="shared" si="21"/>
        <v>113</v>
      </c>
      <c r="AF241" s="6">
        <f t="shared" si="22"/>
        <v>2.3097345132743365</v>
      </c>
      <c r="AG241">
        <f t="shared" si="23"/>
        <v>0.3</v>
      </c>
      <c r="AH241">
        <f t="shared" si="24"/>
        <v>3.11</v>
      </c>
      <c r="AI241">
        <f t="shared" si="25"/>
        <v>0.4</v>
      </c>
      <c r="AJ241">
        <f t="shared" si="26"/>
        <v>1.929</v>
      </c>
      <c r="AK241" s="7">
        <f t="shared" si="27"/>
        <v>1.629</v>
      </c>
    </row>
    <row r="242" spans="1:37" x14ac:dyDescent="0.2">
      <c r="A242" s="1">
        <v>44957</v>
      </c>
      <c r="B242" s="11">
        <v>30433160796141</v>
      </c>
      <c r="C242" t="s">
        <v>3236</v>
      </c>
      <c r="D242" t="s">
        <v>3237</v>
      </c>
      <c r="E242" s="11">
        <v>9781250813909</v>
      </c>
      <c r="F242" t="s">
        <v>3238</v>
      </c>
      <c r="G242" t="s">
        <v>3239</v>
      </c>
      <c r="H242" t="s">
        <v>3240</v>
      </c>
      <c r="I242">
        <v>1</v>
      </c>
      <c r="J242" t="s">
        <v>184</v>
      </c>
      <c r="K242" t="s">
        <v>176</v>
      </c>
      <c r="L242">
        <v>3.44</v>
      </c>
      <c r="M242" t="s">
        <v>36</v>
      </c>
      <c r="N242">
        <v>2.99</v>
      </c>
      <c r="O242" t="s">
        <v>36</v>
      </c>
      <c r="P242">
        <v>2.61</v>
      </c>
      <c r="Q242" t="s">
        <v>37</v>
      </c>
      <c r="R242">
        <v>2.27</v>
      </c>
      <c r="S242" t="s">
        <v>37</v>
      </c>
      <c r="T242">
        <v>0.34</v>
      </c>
      <c r="U242" t="s">
        <v>37</v>
      </c>
      <c r="V242" t="s">
        <v>1724</v>
      </c>
      <c r="W242" t="s">
        <v>199</v>
      </c>
      <c r="X242" t="s">
        <v>40</v>
      </c>
      <c r="Y242" t="s">
        <v>3142</v>
      </c>
      <c r="Z242">
        <v>1.59</v>
      </c>
      <c r="AA242" t="s">
        <v>37</v>
      </c>
      <c r="AB242">
        <v>0.34</v>
      </c>
      <c r="AC242" t="s">
        <v>37</v>
      </c>
      <c r="AD242" s="5">
        <f>VLOOKUP(LEFT(Y242,1),Sheet1!$A$4:$C$21,3,FALSE)</f>
        <v>13</v>
      </c>
      <c r="AE242">
        <f t="shared" si="21"/>
        <v>113</v>
      </c>
      <c r="AF242" s="6">
        <f t="shared" si="22"/>
        <v>2.3097345132743365</v>
      </c>
      <c r="AG242">
        <f t="shared" si="23"/>
        <v>0.3</v>
      </c>
      <c r="AH242">
        <f t="shared" si="24"/>
        <v>3.11</v>
      </c>
      <c r="AI242">
        <f t="shared" si="25"/>
        <v>0.4</v>
      </c>
      <c r="AJ242">
        <f t="shared" si="26"/>
        <v>1.929</v>
      </c>
      <c r="AK242" s="7">
        <f t="shared" si="27"/>
        <v>1.629</v>
      </c>
    </row>
    <row r="243" spans="1:37" x14ac:dyDescent="0.2">
      <c r="A243" s="1">
        <v>44957</v>
      </c>
      <c r="B243" s="11">
        <v>30435979248141</v>
      </c>
      <c r="C243" t="s">
        <v>3303</v>
      </c>
      <c r="D243" t="s">
        <v>3304</v>
      </c>
      <c r="E243" s="11">
        <v>9781250788894</v>
      </c>
      <c r="F243" t="s">
        <v>2368</v>
      </c>
      <c r="G243" t="s">
        <v>2369</v>
      </c>
      <c r="H243" t="s">
        <v>2370</v>
      </c>
      <c r="I243">
        <v>1</v>
      </c>
      <c r="J243" t="s">
        <v>184</v>
      </c>
      <c r="K243" t="s">
        <v>176</v>
      </c>
      <c r="L243">
        <v>3.44</v>
      </c>
      <c r="M243" t="s">
        <v>36</v>
      </c>
      <c r="N243">
        <v>2.99</v>
      </c>
      <c r="O243" t="s">
        <v>36</v>
      </c>
      <c r="P243">
        <v>2.61</v>
      </c>
      <c r="Q243" t="s">
        <v>37</v>
      </c>
      <c r="R243">
        <v>2.27</v>
      </c>
      <c r="S243" t="s">
        <v>37</v>
      </c>
      <c r="T243">
        <v>0.34</v>
      </c>
      <c r="U243" t="s">
        <v>37</v>
      </c>
      <c r="V243" t="s">
        <v>3305</v>
      </c>
      <c r="W243" t="s">
        <v>76</v>
      </c>
      <c r="X243" t="s">
        <v>40</v>
      </c>
      <c r="Y243" t="s">
        <v>3306</v>
      </c>
      <c r="Z243">
        <v>1.59</v>
      </c>
      <c r="AA243" t="s">
        <v>37</v>
      </c>
      <c r="AB243">
        <v>0.34</v>
      </c>
      <c r="AC243" t="s">
        <v>37</v>
      </c>
      <c r="AD243" s="5">
        <f>VLOOKUP(LEFT(Y243,1),Sheet1!$A$4:$C$21,3,FALSE)</f>
        <v>13</v>
      </c>
      <c r="AE243">
        <f t="shared" si="21"/>
        <v>113</v>
      </c>
      <c r="AF243" s="6">
        <f t="shared" si="22"/>
        <v>2.3097345132743365</v>
      </c>
      <c r="AG243">
        <f t="shared" si="23"/>
        <v>0.3</v>
      </c>
      <c r="AH243">
        <f t="shared" si="24"/>
        <v>3.11</v>
      </c>
      <c r="AI243">
        <f t="shared" si="25"/>
        <v>0.4</v>
      </c>
      <c r="AJ243">
        <f t="shared" si="26"/>
        <v>1.929</v>
      </c>
      <c r="AK243" s="7">
        <f t="shared" si="27"/>
        <v>1.629</v>
      </c>
    </row>
    <row r="244" spans="1:37" x14ac:dyDescent="0.2">
      <c r="A244" s="1">
        <v>44957</v>
      </c>
      <c r="B244" s="11">
        <v>30435979249141</v>
      </c>
      <c r="C244" t="s">
        <v>3303</v>
      </c>
      <c r="D244" t="s">
        <v>3307</v>
      </c>
      <c r="E244" s="11">
        <v>9781250829160</v>
      </c>
      <c r="F244" t="s">
        <v>3308</v>
      </c>
      <c r="G244" t="s">
        <v>3309</v>
      </c>
      <c r="H244" t="s">
        <v>3110</v>
      </c>
      <c r="I244">
        <v>1</v>
      </c>
      <c r="J244" t="s">
        <v>184</v>
      </c>
      <c r="K244" t="s">
        <v>176</v>
      </c>
      <c r="L244">
        <v>3.44</v>
      </c>
      <c r="M244" t="s">
        <v>36</v>
      </c>
      <c r="N244">
        <v>2.99</v>
      </c>
      <c r="O244" t="s">
        <v>36</v>
      </c>
      <c r="P244">
        <v>2.61</v>
      </c>
      <c r="Q244" t="s">
        <v>37</v>
      </c>
      <c r="R244">
        <v>2.27</v>
      </c>
      <c r="S244" t="s">
        <v>37</v>
      </c>
      <c r="T244">
        <v>0.34</v>
      </c>
      <c r="U244" t="s">
        <v>37</v>
      </c>
      <c r="V244" t="s">
        <v>3305</v>
      </c>
      <c r="W244" t="s">
        <v>76</v>
      </c>
      <c r="X244" t="s">
        <v>40</v>
      </c>
      <c r="Y244" t="s">
        <v>3306</v>
      </c>
      <c r="Z244">
        <v>1.59</v>
      </c>
      <c r="AA244" t="s">
        <v>37</v>
      </c>
      <c r="AB244">
        <v>0.34</v>
      </c>
      <c r="AC244" t="s">
        <v>37</v>
      </c>
      <c r="AD244" s="5">
        <f>VLOOKUP(LEFT(Y244,1),Sheet1!$A$4:$C$21,3,FALSE)</f>
        <v>13</v>
      </c>
      <c r="AE244">
        <f t="shared" si="21"/>
        <v>113</v>
      </c>
      <c r="AF244" s="6">
        <f t="shared" si="22"/>
        <v>2.3097345132743365</v>
      </c>
      <c r="AG244">
        <f t="shared" si="23"/>
        <v>0.3</v>
      </c>
      <c r="AH244">
        <f t="shared" si="24"/>
        <v>3.11</v>
      </c>
      <c r="AI244">
        <f t="shared" si="25"/>
        <v>0.4</v>
      </c>
      <c r="AJ244">
        <f t="shared" si="26"/>
        <v>1.929</v>
      </c>
      <c r="AK244" s="7">
        <f t="shared" si="27"/>
        <v>1.629</v>
      </c>
    </row>
    <row r="245" spans="1:37" x14ac:dyDescent="0.2">
      <c r="A245" s="1">
        <v>44957</v>
      </c>
      <c r="B245" s="11">
        <v>30439306958141</v>
      </c>
      <c r="C245" t="s">
        <v>3389</v>
      </c>
      <c r="D245" t="s">
        <v>3390</v>
      </c>
      <c r="E245" s="11">
        <v>9781250813909</v>
      </c>
      <c r="F245" t="s">
        <v>3238</v>
      </c>
      <c r="G245" t="s">
        <v>3239</v>
      </c>
      <c r="H245" t="s">
        <v>3240</v>
      </c>
      <c r="I245">
        <v>1</v>
      </c>
      <c r="J245" t="s">
        <v>184</v>
      </c>
      <c r="K245" t="s">
        <v>176</v>
      </c>
      <c r="L245">
        <v>3.44</v>
      </c>
      <c r="M245" t="s">
        <v>36</v>
      </c>
      <c r="N245">
        <v>2.99</v>
      </c>
      <c r="O245" t="s">
        <v>36</v>
      </c>
      <c r="P245">
        <v>2.61</v>
      </c>
      <c r="Q245" t="s">
        <v>37</v>
      </c>
      <c r="R245">
        <v>2.27</v>
      </c>
      <c r="S245" t="s">
        <v>37</v>
      </c>
      <c r="T245">
        <v>0.34</v>
      </c>
      <c r="U245" t="s">
        <v>37</v>
      </c>
      <c r="V245" t="s">
        <v>1372</v>
      </c>
      <c r="W245" t="s">
        <v>199</v>
      </c>
      <c r="X245" t="s">
        <v>40</v>
      </c>
      <c r="Y245" t="s">
        <v>3391</v>
      </c>
      <c r="Z245">
        <v>1.59</v>
      </c>
      <c r="AA245" t="s">
        <v>37</v>
      </c>
      <c r="AB245">
        <v>0.34</v>
      </c>
      <c r="AC245" t="s">
        <v>37</v>
      </c>
      <c r="AD245" s="5">
        <f>VLOOKUP(LEFT(Y245,1),Sheet1!$A$4:$C$21,3,FALSE)</f>
        <v>13</v>
      </c>
      <c r="AE245">
        <f t="shared" si="21"/>
        <v>113</v>
      </c>
      <c r="AF245" s="6">
        <f t="shared" si="22"/>
        <v>2.3097345132743365</v>
      </c>
      <c r="AG245">
        <f t="shared" si="23"/>
        <v>0.3</v>
      </c>
      <c r="AH245">
        <f t="shared" si="24"/>
        <v>3.11</v>
      </c>
      <c r="AI245">
        <f t="shared" si="25"/>
        <v>0.4</v>
      </c>
      <c r="AJ245">
        <f t="shared" si="26"/>
        <v>1.929</v>
      </c>
      <c r="AK245" s="7">
        <f t="shared" si="27"/>
        <v>1.629</v>
      </c>
    </row>
    <row r="246" spans="1:37" x14ac:dyDescent="0.2">
      <c r="A246" s="1">
        <v>44957</v>
      </c>
      <c r="B246" s="11">
        <v>30441383001141</v>
      </c>
      <c r="C246" t="s">
        <v>3492</v>
      </c>
      <c r="D246" t="s">
        <v>3493</v>
      </c>
      <c r="E246" s="11">
        <v>9781250827647</v>
      </c>
      <c r="F246" t="s">
        <v>2863</v>
      </c>
      <c r="G246" t="s">
        <v>2864</v>
      </c>
      <c r="H246" t="s">
        <v>2865</v>
      </c>
      <c r="I246">
        <v>1</v>
      </c>
      <c r="J246" t="s">
        <v>184</v>
      </c>
      <c r="K246" t="s">
        <v>176</v>
      </c>
      <c r="L246">
        <v>3.44</v>
      </c>
      <c r="M246" t="s">
        <v>36</v>
      </c>
      <c r="N246">
        <v>2.99</v>
      </c>
      <c r="O246" t="s">
        <v>36</v>
      </c>
      <c r="P246">
        <v>2.61</v>
      </c>
      <c r="Q246" t="s">
        <v>37</v>
      </c>
      <c r="R246">
        <v>2.27</v>
      </c>
      <c r="S246" t="s">
        <v>37</v>
      </c>
      <c r="T246">
        <v>0.34</v>
      </c>
      <c r="U246" t="s">
        <v>37</v>
      </c>
      <c r="V246" t="s">
        <v>3494</v>
      </c>
      <c r="W246" t="s">
        <v>76</v>
      </c>
      <c r="X246" t="s">
        <v>40</v>
      </c>
      <c r="Y246" t="s">
        <v>3495</v>
      </c>
      <c r="Z246">
        <v>1.59</v>
      </c>
      <c r="AA246" t="s">
        <v>37</v>
      </c>
      <c r="AB246">
        <v>0.34</v>
      </c>
      <c r="AC246" t="s">
        <v>37</v>
      </c>
      <c r="AD246" s="5">
        <f>VLOOKUP(LEFT(Y246,1),Sheet1!$A$4:$C$21,3,FALSE)</f>
        <v>13</v>
      </c>
      <c r="AE246">
        <f t="shared" si="21"/>
        <v>113</v>
      </c>
      <c r="AF246" s="6">
        <f t="shared" si="22"/>
        <v>2.3097345132743365</v>
      </c>
      <c r="AG246">
        <f t="shared" si="23"/>
        <v>0.3</v>
      </c>
      <c r="AH246">
        <f t="shared" si="24"/>
        <v>3.11</v>
      </c>
      <c r="AI246">
        <f t="shared" si="25"/>
        <v>0.4</v>
      </c>
      <c r="AJ246">
        <f t="shared" si="26"/>
        <v>1.929</v>
      </c>
      <c r="AK246" s="7">
        <f t="shared" si="27"/>
        <v>1.629</v>
      </c>
    </row>
    <row r="247" spans="1:37" x14ac:dyDescent="0.2">
      <c r="A247" s="1">
        <v>44957</v>
      </c>
      <c r="B247" s="11">
        <v>30444549436141</v>
      </c>
      <c r="C247" t="s">
        <v>3586</v>
      </c>
      <c r="D247" t="s">
        <v>3587</v>
      </c>
      <c r="E247" s="11">
        <v>9781466859555</v>
      </c>
      <c r="F247" t="s">
        <v>3588</v>
      </c>
      <c r="G247" t="s">
        <v>3589</v>
      </c>
      <c r="H247" t="s">
        <v>3590</v>
      </c>
      <c r="I247">
        <v>1</v>
      </c>
      <c r="J247" t="s">
        <v>184</v>
      </c>
      <c r="K247" t="s">
        <v>176</v>
      </c>
      <c r="L247">
        <v>3.44</v>
      </c>
      <c r="M247" t="s">
        <v>36</v>
      </c>
      <c r="N247">
        <v>2.99</v>
      </c>
      <c r="O247" t="s">
        <v>36</v>
      </c>
      <c r="P247">
        <v>2.61</v>
      </c>
      <c r="Q247" t="s">
        <v>37</v>
      </c>
      <c r="R247">
        <v>2.27</v>
      </c>
      <c r="S247" t="s">
        <v>37</v>
      </c>
      <c r="T247">
        <v>0.34</v>
      </c>
      <c r="U247" t="s">
        <v>37</v>
      </c>
      <c r="V247" t="s">
        <v>1908</v>
      </c>
      <c r="W247" t="s">
        <v>76</v>
      </c>
      <c r="X247" t="s">
        <v>40</v>
      </c>
      <c r="Y247" t="s">
        <v>3591</v>
      </c>
      <c r="Z247">
        <v>1.59</v>
      </c>
      <c r="AA247" t="s">
        <v>37</v>
      </c>
      <c r="AB247">
        <v>0.34</v>
      </c>
      <c r="AC247" t="s">
        <v>37</v>
      </c>
      <c r="AD247" s="5">
        <f>VLOOKUP(LEFT(Y247,1),Sheet1!$A$4:$C$21,3,FALSE)</f>
        <v>13</v>
      </c>
      <c r="AE247">
        <f t="shared" si="21"/>
        <v>113</v>
      </c>
      <c r="AF247" s="6">
        <f t="shared" si="22"/>
        <v>2.3097345132743365</v>
      </c>
      <c r="AG247">
        <f t="shared" si="23"/>
        <v>0.3</v>
      </c>
      <c r="AH247">
        <f t="shared" si="24"/>
        <v>3.11</v>
      </c>
      <c r="AI247">
        <f t="shared" si="25"/>
        <v>0.4</v>
      </c>
      <c r="AJ247">
        <f t="shared" si="26"/>
        <v>1.929</v>
      </c>
      <c r="AK247" s="7">
        <f t="shared" si="27"/>
        <v>1.629</v>
      </c>
    </row>
    <row r="248" spans="1:37" x14ac:dyDescent="0.2">
      <c r="A248" s="1">
        <v>44957</v>
      </c>
      <c r="B248" s="11">
        <v>30444692892141</v>
      </c>
      <c r="C248" t="s">
        <v>3610</v>
      </c>
      <c r="D248" t="s">
        <v>3611</v>
      </c>
      <c r="E248" s="11">
        <v>9781250122230</v>
      </c>
      <c r="F248" t="s">
        <v>1541</v>
      </c>
      <c r="G248" t="s">
        <v>1542</v>
      </c>
      <c r="H248" t="s">
        <v>1543</v>
      </c>
      <c r="I248">
        <v>1</v>
      </c>
      <c r="J248" t="s">
        <v>184</v>
      </c>
      <c r="K248" t="s">
        <v>176</v>
      </c>
      <c r="L248">
        <v>3.44</v>
      </c>
      <c r="M248" t="s">
        <v>36</v>
      </c>
      <c r="N248">
        <v>2.99</v>
      </c>
      <c r="O248" t="s">
        <v>36</v>
      </c>
      <c r="P248">
        <v>2.61</v>
      </c>
      <c r="Q248" t="s">
        <v>37</v>
      </c>
      <c r="R248">
        <v>2.27</v>
      </c>
      <c r="S248" t="s">
        <v>37</v>
      </c>
      <c r="T248">
        <v>0.34</v>
      </c>
      <c r="U248" t="s">
        <v>37</v>
      </c>
      <c r="V248" t="s">
        <v>409</v>
      </c>
      <c r="W248" t="s">
        <v>199</v>
      </c>
      <c r="X248" t="s">
        <v>40</v>
      </c>
      <c r="Y248" t="s">
        <v>3612</v>
      </c>
      <c r="Z248">
        <v>1.59</v>
      </c>
      <c r="AA248" t="s">
        <v>37</v>
      </c>
      <c r="AB248">
        <v>0.34</v>
      </c>
      <c r="AC248" t="s">
        <v>37</v>
      </c>
      <c r="AD248" s="5">
        <f>VLOOKUP(LEFT(Y248,1),Sheet1!$A$4:$C$21,3,FALSE)</f>
        <v>13</v>
      </c>
      <c r="AE248">
        <f t="shared" si="21"/>
        <v>113</v>
      </c>
      <c r="AF248" s="6">
        <f t="shared" si="22"/>
        <v>2.3097345132743365</v>
      </c>
      <c r="AG248">
        <f t="shared" si="23"/>
        <v>0.3</v>
      </c>
      <c r="AH248">
        <f t="shared" si="24"/>
        <v>3.11</v>
      </c>
      <c r="AI248">
        <f t="shared" si="25"/>
        <v>0.4</v>
      </c>
      <c r="AJ248">
        <f t="shared" si="26"/>
        <v>1.929</v>
      </c>
      <c r="AK248" s="7">
        <f t="shared" si="27"/>
        <v>1.629</v>
      </c>
    </row>
    <row r="249" spans="1:37" x14ac:dyDescent="0.2">
      <c r="A249" s="1">
        <v>44957</v>
      </c>
      <c r="B249" s="11">
        <v>30446700053141</v>
      </c>
      <c r="C249" t="s">
        <v>3648</v>
      </c>
      <c r="D249" t="s">
        <v>3649</v>
      </c>
      <c r="E249" s="11">
        <v>9781250099556</v>
      </c>
      <c r="F249" t="s">
        <v>3650</v>
      </c>
      <c r="G249" t="s">
        <v>3651</v>
      </c>
      <c r="H249" t="s">
        <v>3034</v>
      </c>
      <c r="I249">
        <v>1</v>
      </c>
      <c r="J249" t="s">
        <v>184</v>
      </c>
      <c r="K249" t="s">
        <v>176</v>
      </c>
      <c r="L249">
        <v>3.44</v>
      </c>
      <c r="M249" t="s">
        <v>36</v>
      </c>
      <c r="N249">
        <v>2.99</v>
      </c>
      <c r="O249" t="s">
        <v>36</v>
      </c>
      <c r="P249">
        <v>2.61</v>
      </c>
      <c r="Q249" t="s">
        <v>37</v>
      </c>
      <c r="R249">
        <v>2.27</v>
      </c>
      <c r="S249" t="s">
        <v>37</v>
      </c>
      <c r="T249">
        <v>0.34</v>
      </c>
      <c r="U249" t="s">
        <v>37</v>
      </c>
      <c r="V249" t="s">
        <v>3652</v>
      </c>
      <c r="W249" t="s">
        <v>76</v>
      </c>
      <c r="X249" t="s">
        <v>40</v>
      </c>
      <c r="Y249" t="s">
        <v>3653</v>
      </c>
      <c r="Z249">
        <v>1.59</v>
      </c>
      <c r="AA249" t="s">
        <v>37</v>
      </c>
      <c r="AB249">
        <v>0.34</v>
      </c>
      <c r="AC249" t="s">
        <v>37</v>
      </c>
      <c r="AD249" s="5">
        <f>VLOOKUP(LEFT(Y249,1),Sheet1!$A$4:$C$21,3,FALSE)</f>
        <v>13</v>
      </c>
      <c r="AE249">
        <f t="shared" si="21"/>
        <v>113</v>
      </c>
      <c r="AF249" s="6">
        <f t="shared" si="22"/>
        <v>2.3097345132743365</v>
      </c>
      <c r="AG249">
        <f t="shared" si="23"/>
        <v>0.3</v>
      </c>
      <c r="AH249">
        <f t="shared" si="24"/>
        <v>3.11</v>
      </c>
      <c r="AI249">
        <f t="shared" si="25"/>
        <v>0.4</v>
      </c>
      <c r="AJ249">
        <f t="shared" si="26"/>
        <v>1.929</v>
      </c>
      <c r="AK249" s="7">
        <f t="shared" si="27"/>
        <v>1.629</v>
      </c>
    </row>
    <row r="250" spans="1:37" x14ac:dyDescent="0.2">
      <c r="A250" s="1">
        <v>44957</v>
      </c>
      <c r="B250" s="11">
        <v>30448021466141</v>
      </c>
      <c r="C250" t="s">
        <v>3677</v>
      </c>
      <c r="D250" t="s">
        <v>3678</v>
      </c>
      <c r="E250" s="11">
        <v>9781250827647</v>
      </c>
      <c r="F250" t="s">
        <v>2863</v>
      </c>
      <c r="G250" t="s">
        <v>2864</v>
      </c>
      <c r="H250" t="s">
        <v>2865</v>
      </c>
      <c r="I250">
        <v>1</v>
      </c>
      <c r="J250" t="s">
        <v>184</v>
      </c>
      <c r="K250" t="s">
        <v>176</v>
      </c>
      <c r="L250">
        <v>3.44</v>
      </c>
      <c r="M250" t="s">
        <v>36</v>
      </c>
      <c r="N250">
        <v>2.99</v>
      </c>
      <c r="O250" t="s">
        <v>36</v>
      </c>
      <c r="P250">
        <v>2.61</v>
      </c>
      <c r="Q250" t="s">
        <v>37</v>
      </c>
      <c r="R250">
        <v>2.27</v>
      </c>
      <c r="S250" t="s">
        <v>37</v>
      </c>
      <c r="T250">
        <v>0.34</v>
      </c>
      <c r="U250" t="s">
        <v>37</v>
      </c>
      <c r="V250" t="s">
        <v>316</v>
      </c>
      <c r="W250" t="s">
        <v>199</v>
      </c>
      <c r="X250" t="s">
        <v>40</v>
      </c>
      <c r="Y250" t="s">
        <v>3679</v>
      </c>
      <c r="Z250">
        <v>1.59</v>
      </c>
      <c r="AA250" t="s">
        <v>37</v>
      </c>
      <c r="AB250">
        <v>0.34</v>
      </c>
      <c r="AC250" t="s">
        <v>37</v>
      </c>
      <c r="AD250" s="5">
        <f>VLOOKUP(LEFT(Y250,1),Sheet1!$A$4:$C$21,3,FALSE)</f>
        <v>13</v>
      </c>
      <c r="AE250">
        <f t="shared" si="21"/>
        <v>113</v>
      </c>
      <c r="AF250" s="6">
        <f t="shared" si="22"/>
        <v>2.3097345132743365</v>
      </c>
      <c r="AG250">
        <f t="shared" si="23"/>
        <v>0.3</v>
      </c>
      <c r="AH250">
        <f t="shared" si="24"/>
        <v>3.11</v>
      </c>
      <c r="AI250">
        <f t="shared" si="25"/>
        <v>0.4</v>
      </c>
      <c r="AJ250">
        <f t="shared" si="26"/>
        <v>1.929</v>
      </c>
      <c r="AK250" s="7">
        <f t="shared" si="27"/>
        <v>1.629</v>
      </c>
    </row>
    <row r="251" spans="1:37" x14ac:dyDescent="0.2">
      <c r="A251" s="1">
        <v>44957</v>
      </c>
      <c r="B251" s="11">
        <v>30459754338141</v>
      </c>
      <c r="C251" t="s">
        <v>4111</v>
      </c>
      <c r="D251" t="s">
        <v>4112</v>
      </c>
      <c r="E251" s="11">
        <v>9781250871909</v>
      </c>
      <c r="F251" t="s">
        <v>4113</v>
      </c>
      <c r="G251" t="s">
        <v>4114</v>
      </c>
      <c r="H251" t="s">
        <v>1282</v>
      </c>
      <c r="I251">
        <v>1</v>
      </c>
      <c r="J251" t="s">
        <v>184</v>
      </c>
      <c r="K251" t="s">
        <v>176</v>
      </c>
      <c r="L251">
        <v>3.44</v>
      </c>
      <c r="M251" t="s">
        <v>36</v>
      </c>
      <c r="N251">
        <v>2.99</v>
      </c>
      <c r="O251" t="s">
        <v>36</v>
      </c>
      <c r="P251">
        <v>2.61</v>
      </c>
      <c r="Q251" t="s">
        <v>37</v>
      </c>
      <c r="R251">
        <v>2.27</v>
      </c>
      <c r="S251" t="s">
        <v>37</v>
      </c>
      <c r="T251">
        <v>0.34</v>
      </c>
      <c r="U251" t="s">
        <v>37</v>
      </c>
      <c r="V251" t="s">
        <v>4115</v>
      </c>
      <c r="W251" t="s">
        <v>76</v>
      </c>
      <c r="X251" t="s">
        <v>40</v>
      </c>
      <c r="Y251" t="s">
        <v>4116</v>
      </c>
      <c r="Z251">
        <v>1.59</v>
      </c>
      <c r="AA251" t="s">
        <v>37</v>
      </c>
      <c r="AB251">
        <v>0.34</v>
      </c>
      <c r="AC251" t="s">
        <v>37</v>
      </c>
      <c r="AD251" s="5">
        <f>VLOOKUP(LEFT(Y251,1),Sheet1!$A$4:$C$21,3,FALSE)</f>
        <v>13</v>
      </c>
      <c r="AE251">
        <f t="shared" si="21"/>
        <v>113</v>
      </c>
      <c r="AF251" s="6">
        <f t="shared" si="22"/>
        <v>2.3097345132743365</v>
      </c>
      <c r="AG251">
        <f t="shared" si="23"/>
        <v>0.3</v>
      </c>
      <c r="AH251">
        <f t="shared" si="24"/>
        <v>3.11</v>
      </c>
      <c r="AI251">
        <f t="shared" si="25"/>
        <v>0.4</v>
      </c>
      <c r="AJ251">
        <f t="shared" si="26"/>
        <v>1.929</v>
      </c>
      <c r="AK251" s="7">
        <f t="shared" si="27"/>
        <v>1.629</v>
      </c>
    </row>
    <row r="252" spans="1:37" x14ac:dyDescent="0.2">
      <c r="A252" s="1">
        <v>44957</v>
      </c>
      <c r="B252" s="11">
        <v>30465940347141</v>
      </c>
      <c r="C252" t="s">
        <v>4262</v>
      </c>
      <c r="D252" t="s">
        <v>4263</v>
      </c>
      <c r="E252" s="11">
        <v>9781644451915</v>
      </c>
      <c r="F252" t="s">
        <v>677</v>
      </c>
      <c r="G252" t="s">
        <v>678</v>
      </c>
      <c r="H252" t="s">
        <v>368</v>
      </c>
      <c r="I252">
        <v>1</v>
      </c>
      <c r="J252" t="s">
        <v>184</v>
      </c>
      <c r="K252" t="s">
        <v>176</v>
      </c>
      <c r="L252">
        <v>3.44</v>
      </c>
      <c r="M252" t="s">
        <v>36</v>
      </c>
      <c r="N252">
        <v>2.99</v>
      </c>
      <c r="O252" t="s">
        <v>36</v>
      </c>
      <c r="P252">
        <v>2.61</v>
      </c>
      <c r="Q252" t="s">
        <v>37</v>
      </c>
      <c r="R252">
        <v>2.27</v>
      </c>
      <c r="S252" t="s">
        <v>37</v>
      </c>
      <c r="T252">
        <v>0.34</v>
      </c>
      <c r="U252" t="s">
        <v>37</v>
      </c>
      <c r="V252" t="s">
        <v>122</v>
      </c>
      <c r="W252" t="s">
        <v>199</v>
      </c>
      <c r="X252" t="s">
        <v>40</v>
      </c>
      <c r="Y252" t="s">
        <v>1484</v>
      </c>
      <c r="Z252">
        <v>1.59</v>
      </c>
      <c r="AA252" t="s">
        <v>37</v>
      </c>
      <c r="AB252">
        <v>0.34</v>
      </c>
      <c r="AC252" t="s">
        <v>37</v>
      </c>
      <c r="AD252" s="5">
        <f>VLOOKUP(LEFT(Y252,1),Sheet1!$A$4:$C$21,3,FALSE)</f>
        <v>13</v>
      </c>
      <c r="AE252">
        <f t="shared" si="21"/>
        <v>113</v>
      </c>
      <c r="AF252" s="6">
        <f t="shared" si="22"/>
        <v>2.3097345132743365</v>
      </c>
      <c r="AG252">
        <f t="shared" si="23"/>
        <v>0.3</v>
      </c>
      <c r="AH252">
        <f t="shared" si="24"/>
        <v>3.11</v>
      </c>
      <c r="AI252">
        <f t="shared" si="25"/>
        <v>0.4</v>
      </c>
      <c r="AJ252">
        <f t="shared" si="26"/>
        <v>1.929</v>
      </c>
      <c r="AK252" s="7">
        <f t="shared" si="27"/>
        <v>1.629</v>
      </c>
    </row>
    <row r="253" spans="1:37" x14ac:dyDescent="0.2">
      <c r="A253" s="1">
        <v>44957</v>
      </c>
      <c r="B253" s="11">
        <v>30466966387141</v>
      </c>
      <c r="C253" t="s">
        <v>4286</v>
      </c>
      <c r="D253" t="s">
        <v>4287</v>
      </c>
      <c r="E253" s="11">
        <v>9781250252319</v>
      </c>
      <c r="F253" t="s">
        <v>1073</v>
      </c>
      <c r="G253" t="s">
        <v>1074</v>
      </c>
      <c r="H253" t="s">
        <v>197</v>
      </c>
      <c r="I253">
        <v>1</v>
      </c>
      <c r="J253" t="s">
        <v>184</v>
      </c>
      <c r="K253" t="s">
        <v>176</v>
      </c>
      <c r="L253">
        <v>3.44</v>
      </c>
      <c r="M253" t="s">
        <v>36</v>
      </c>
      <c r="N253">
        <v>2.99</v>
      </c>
      <c r="O253" t="s">
        <v>36</v>
      </c>
      <c r="P253">
        <v>2.61</v>
      </c>
      <c r="Q253" t="s">
        <v>37</v>
      </c>
      <c r="R253">
        <v>2.27</v>
      </c>
      <c r="S253" t="s">
        <v>37</v>
      </c>
      <c r="T253">
        <v>0.34</v>
      </c>
      <c r="U253" t="s">
        <v>37</v>
      </c>
      <c r="V253" t="s">
        <v>122</v>
      </c>
      <c r="W253" t="s">
        <v>76</v>
      </c>
      <c r="X253" t="s">
        <v>40</v>
      </c>
      <c r="Y253" t="s">
        <v>4288</v>
      </c>
      <c r="Z253">
        <v>1.59</v>
      </c>
      <c r="AA253" t="s">
        <v>37</v>
      </c>
      <c r="AB253">
        <v>0.34</v>
      </c>
      <c r="AC253" t="s">
        <v>37</v>
      </c>
      <c r="AD253" s="5">
        <f>VLOOKUP(LEFT(Y253,1),Sheet1!$A$4:$C$21,3,FALSE)</f>
        <v>13</v>
      </c>
      <c r="AE253">
        <f t="shared" si="21"/>
        <v>113</v>
      </c>
      <c r="AF253" s="6">
        <f t="shared" si="22"/>
        <v>2.3097345132743365</v>
      </c>
      <c r="AG253">
        <f t="shared" si="23"/>
        <v>0.3</v>
      </c>
      <c r="AH253">
        <f t="shared" si="24"/>
        <v>3.11</v>
      </c>
      <c r="AI253">
        <f t="shared" si="25"/>
        <v>0.4</v>
      </c>
      <c r="AJ253">
        <f t="shared" si="26"/>
        <v>1.929</v>
      </c>
      <c r="AK253" s="7">
        <f t="shared" si="27"/>
        <v>1.629</v>
      </c>
    </row>
    <row r="254" spans="1:37" x14ac:dyDescent="0.2">
      <c r="A254" s="1">
        <v>44957</v>
      </c>
      <c r="B254" s="11">
        <v>30467991704141</v>
      </c>
      <c r="C254" t="s">
        <v>4310</v>
      </c>
      <c r="D254" t="s">
        <v>4311</v>
      </c>
      <c r="E254" s="11">
        <v>9781990259814</v>
      </c>
      <c r="F254" t="s">
        <v>4312</v>
      </c>
      <c r="G254" t="s">
        <v>4313</v>
      </c>
      <c r="H254" t="s">
        <v>4314</v>
      </c>
      <c r="I254">
        <v>1</v>
      </c>
      <c r="J254" t="s">
        <v>184</v>
      </c>
      <c r="K254" t="s">
        <v>176</v>
      </c>
      <c r="L254">
        <v>3.44</v>
      </c>
      <c r="M254" t="s">
        <v>36</v>
      </c>
      <c r="N254">
        <v>2.99</v>
      </c>
      <c r="O254" t="s">
        <v>36</v>
      </c>
      <c r="P254">
        <v>2.61</v>
      </c>
      <c r="Q254" t="s">
        <v>37</v>
      </c>
      <c r="R254">
        <v>2.27</v>
      </c>
      <c r="S254" t="s">
        <v>37</v>
      </c>
      <c r="T254">
        <v>0.34</v>
      </c>
      <c r="U254" t="s">
        <v>37</v>
      </c>
      <c r="V254" t="s">
        <v>604</v>
      </c>
      <c r="W254" t="s">
        <v>199</v>
      </c>
      <c r="X254" t="s">
        <v>40</v>
      </c>
      <c r="Y254" t="s">
        <v>4315</v>
      </c>
      <c r="Z254">
        <v>1.59</v>
      </c>
      <c r="AA254" t="s">
        <v>37</v>
      </c>
      <c r="AB254">
        <v>0.34</v>
      </c>
      <c r="AC254" t="s">
        <v>37</v>
      </c>
      <c r="AD254" s="5">
        <f>VLOOKUP(LEFT(Y254,1),Sheet1!$A$4:$C$21,3,FALSE)</f>
        <v>13</v>
      </c>
      <c r="AE254">
        <f t="shared" si="21"/>
        <v>113</v>
      </c>
      <c r="AF254" s="6">
        <f t="shared" si="22"/>
        <v>2.3097345132743365</v>
      </c>
      <c r="AG254">
        <f t="shared" si="23"/>
        <v>0.3</v>
      </c>
      <c r="AH254">
        <f t="shared" si="24"/>
        <v>3.11</v>
      </c>
      <c r="AI254">
        <f t="shared" si="25"/>
        <v>0.4</v>
      </c>
      <c r="AJ254">
        <f t="shared" si="26"/>
        <v>1.929</v>
      </c>
      <c r="AK254" s="7">
        <f t="shared" si="27"/>
        <v>1.629</v>
      </c>
    </row>
    <row r="255" spans="1:37" x14ac:dyDescent="0.2">
      <c r="A255" s="1">
        <v>44957</v>
      </c>
      <c r="B255" s="11">
        <v>30468356869141</v>
      </c>
      <c r="C255" t="s">
        <v>4334</v>
      </c>
      <c r="D255" t="s">
        <v>4335</v>
      </c>
      <c r="E255" s="11">
        <v>9781644451915</v>
      </c>
      <c r="F255" t="s">
        <v>677</v>
      </c>
      <c r="G255" t="s">
        <v>678</v>
      </c>
      <c r="H255" t="s">
        <v>368</v>
      </c>
      <c r="I255">
        <v>1</v>
      </c>
      <c r="J255" t="s">
        <v>184</v>
      </c>
      <c r="K255" t="s">
        <v>176</v>
      </c>
      <c r="L255">
        <v>3.44</v>
      </c>
      <c r="M255" t="s">
        <v>36</v>
      </c>
      <c r="N255">
        <v>2.99</v>
      </c>
      <c r="O255" t="s">
        <v>36</v>
      </c>
      <c r="P255">
        <v>2.61</v>
      </c>
      <c r="Q255" t="s">
        <v>37</v>
      </c>
      <c r="R255">
        <v>2.27</v>
      </c>
      <c r="S255" t="s">
        <v>37</v>
      </c>
      <c r="T255">
        <v>0.34</v>
      </c>
      <c r="U255" t="s">
        <v>37</v>
      </c>
      <c r="V255" t="s">
        <v>265</v>
      </c>
      <c r="W255" t="s">
        <v>199</v>
      </c>
      <c r="X255" t="s">
        <v>40</v>
      </c>
      <c r="Y255" t="s">
        <v>266</v>
      </c>
      <c r="Z255">
        <v>1.59</v>
      </c>
      <c r="AA255" t="s">
        <v>37</v>
      </c>
      <c r="AB255">
        <v>0.34</v>
      </c>
      <c r="AC255" t="s">
        <v>37</v>
      </c>
      <c r="AD255" s="5">
        <f>VLOOKUP(LEFT(Y255,1),Sheet1!$A$4:$C$21,3,FALSE)</f>
        <v>13</v>
      </c>
      <c r="AE255">
        <f t="shared" si="21"/>
        <v>113</v>
      </c>
      <c r="AF255" s="6">
        <f t="shared" si="22"/>
        <v>2.3097345132743365</v>
      </c>
      <c r="AG255">
        <f t="shared" si="23"/>
        <v>0.3</v>
      </c>
      <c r="AH255">
        <f t="shared" si="24"/>
        <v>3.11</v>
      </c>
      <c r="AI255">
        <f t="shared" si="25"/>
        <v>0.4</v>
      </c>
      <c r="AJ255">
        <f t="shared" si="26"/>
        <v>1.929</v>
      </c>
      <c r="AK255" s="7">
        <f t="shared" si="27"/>
        <v>1.629</v>
      </c>
    </row>
    <row r="256" spans="1:37" x14ac:dyDescent="0.2">
      <c r="A256" s="1">
        <v>44957</v>
      </c>
      <c r="B256" s="11">
        <v>30474661125141</v>
      </c>
      <c r="C256" t="s">
        <v>4450</v>
      </c>
      <c r="D256" t="s">
        <v>4451</v>
      </c>
      <c r="E256" s="11">
        <v>9781250805638</v>
      </c>
      <c r="F256" t="s">
        <v>4452</v>
      </c>
      <c r="G256" t="s">
        <v>4453</v>
      </c>
      <c r="H256" t="s">
        <v>4454</v>
      </c>
      <c r="I256">
        <v>1</v>
      </c>
      <c r="J256" t="s">
        <v>184</v>
      </c>
      <c r="K256" t="s">
        <v>176</v>
      </c>
      <c r="L256">
        <v>3.44</v>
      </c>
      <c r="M256" t="s">
        <v>36</v>
      </c>
      <c r="N256">
        <v>2.99</v>
      </c>
      <c r="O256" t="s">
        <v>36</v>
      </c>
      <c r="P256">
        <v>2.61</v>
      </c>
      <c r="Q256" t="s">
        <v>37</v>
      </c>
      <c r="R256">
        <v>2.27</v>
      </c>
      <c r="S256" t="s">
        <v>37</v>
      </c>
      <c r="T256">
        <v>0.34</v>
      </c>
      <c r="U256" t="s">
        <v>37</v>
      </c>
      <c r="V256" t="s">
        <v>3305</v>
      </c>
      <c r="W256" t="s">
        <v>76</v>
      </c>
      <c r="X256" t="s">
        <v>40</v>
      </c>
      <c r="Y256" t="s">
        <v>3306</v>
      </c>
      <c r="Z256">
        <v>1.59</v>
      </c>
      <c r="AA256" t="s">
        <v>37</v>
      </c>
      <c r="AB256">
        <v>0.34</v>
      </c>
      <c r="AC256" t="s">
        <v>37</v>
      </c>
      <c r="AD256" s="5">
        <f>VLOOKUP(LEFT(Y256,1),Sheet1!$A$4:$C$21,3,FALSE)</f>
        <v>13</v>
      </c>
      <c r="AE256">
        <f t="shared" si="21"/>
        <v>113</v>
      </c>
      <c r="AF256" s="6">
        <f t="shared" si="22"/>
        <v>2.3097345132743365</v>
      </c>
      <c r="AG256">
        <f t="shared" si="23"/>
        <v>0.3</v>
      </c>
      <c r="AH256">
        <f t="shared" si="24"/>
        <v>3.11</v>
      </c>
      <c r="AI256">
        <f t="shared" si="25"/>
        <v>0.4</v>
      </c>
      <c r="AJ256">
        <f t="shared" si="26"/>
        <v>1.929</v>
      </c>
      <c r="AK256" s="7">
        <f t="shared" si="27"/>
        <v>1.629</v>
      </c>
    </row>
    <row r="257" spans="1:37" x14ac:dyDescent="0.2">
      <c r="A257" s="1">
        <v>44957</v>
      </c>
      <c r="B257" s="11">
        <v>30496450681141</v>
      </c>
      <c r="C257" t="s">
        <v>4891</v>
      </c>
      <c r="D257" t="s">
        <v>4892</v>
      </c>
      <c r="E257" s="11">
        <v>9781250131614</v>
      </c>
      <c r="F257" t="s">
        <v>4815</v>
      </c>
      <c r="G257" t="s">
        <v>4816</v>
      </c>
      <c r="H257" t="s">
        <v>2083</v>
      </c>
      <c r="I257">
        <v>1</v>
      </c>
      <c r="J257" t="s">
        <v>184</v>
      </c>
      <c r="K257" t="s">
        <v>176</v>
      </c>
      <c r="L257">
        <v>3.44</v>
      </c>
      <c r="M257" t="s">
        <v>36</v>
      </c>
      <c r="N257">
        <v>2.99</v>
      </c>
      <c r="O257" t="s">
        <v>36</v>
      </c>
      <c r="P257">
        <v>2.61</v>
      </c>
      <c r="Q257" t="s">
        <v>37</v>
      </c>
      <c r="R257">
        <v>2.27</v>
      </c>
      <c r="S257" t="s">
        <v>37</v>
      </c>
      <c r="T257">
        <v>0.34</v>
      </c>
      <c r="U257" t="s">
        <v>37</v>
      </c>
      <c r="V257" t="s">
        <v>122</v>
      </c>
      <c r="W257" t="s">
        <v>76</v>
      </c>
      <c r="X257" t="s">
        <v>40</v>
      </c>
      <c r="Y257" t="s">
        <v>4893</v>
      </c>
      <c r="Z257">
        <v>1.59</v>
      </c>
      <c r="AA257" t="s">
        <v>37</v>
      </c>
      <c r="AB257">
        <v>0.34</v>
      </c>
      <c r="AC257" t="s">
        <v>37</v>
      </c>
      <c r="AD257" s="5">
        <f>VLOOKUP(LEFT(Y257,1),Sheet1!$A$4:$C$21,3,FALSE)</f>
        <v>13</v>
      </c>
      <c r="AE257">
        <f t="shared" si="21"/>
        <v>113</v>
      </c>
      <c r="AF257" s="6">
        <f t="shared" si="22"/>
        <v>2.3097345132743365</v>
      </c>
      <c r="AG257">
        <f t="shared" si="23"/>
        <v>0.3</v>
      </c>
      <c r="AH257">
        <f t="shared" si="24"/>
        <v>3.11</v>
      </c>
      <c r="AI257">
        <f t="shared" si="25"/>
        <v>0.4</v>
      </c>
      <c r="AJ257">
        <f t="shared" si="26"/>
        <v>1.929</v>
      </c>
      <c r="AK257" s="7">
        <f t="shared" si="27"/>
        <v>1.629</v>
      </c>
    </row>
    <row r="258" spans="1:37" x14ac:dyDescent="0.2">
      <c r="A258" s="1">
        <v>44957</v>
      </c>
      <c r="B258" s="11">
        <v>30551228886141</v>
      </c>
      <c r="C258" t="s">
        <v>6203</v>
      </c>
      <c r="D258" t="s">
        <v>6204</v>
      </c>
      <c r="E258" s="11">
        <v>9781250204011</v>
      </c>
      <c r="F258" t="s">
        <v>1346</v>
      </c>
      <c r="G258" t="s">
        <v>1347</v>
      </c>
      <c r="H258" t="s">
        <v>1348</v>
      </c>
      <c r="I258">
        <v>1</v>
      </c>
      <c r="J258" t="s">
        <v>184</v>
      </c>
      <c r="K258" t="s">
        <v>176</v>
      </c>
      <c r="L258">
        <v>3.44</v>
      </c>
      <c r="M258" t="s">
        <v>36</v>
      </c>
      <c r="N258">
        <v>2.99</v>
      </c>
      <c r="O258" t="s">
        <v>36</v>
      </c>
      <c r="P258">
        <v>2.62</v>
      </c>
      <c r="Q258" t="s">
        <v>37</v>
      </c>
      <c r="R258">
        <v>2.27</v>
      </c>
      <c r="S258" t="s">
        <v>37</v>
      </c>
      <c r="T258">
        <v>0.35</v>
      </c>
      <c r="U258" t="s">
        <v>37</v>
      </c>
      <c r="V258" t="s">
        <v>2750</v>
      </c>
      <c r="W258" t="s">
        <v>76</v>
      </c>
      <c r="X258" t="s">
        <v>40</v>
      </c>
      <c r="Y258" t="s">
        <v>6205</v>
      </c>
      <c r="Z258">
        <v>1.59</v>
      </c>
      <c r="AA258" t="s">
        <v>37</v>
      </c>
      <c r="AB258">
        <v>0.35</v>
      </c>
      <c r="AC258" t="s">
        <v>37</v>
      </c>
      <c r="AD258" s="5">
        <f>VLOOKUP(LEFT(Y258,1),Sheet1!$A$4:$C$21,3,FALSE)</f>
        <v>13</v>
      </c>
      <c r="AE258">
        <f t="shared" ref="AE258:AE321" si="28">AD258+100</f>
        <v>113</v>
      </c>
      <c r="AF258" s="6">
        <f t="shared" ref="AF258:AF321" si="29">((P258/AE258)*100)*ABS(I258)</f>
        <v>2.3185840707964602</v>
      </c>
      <c r="AG258">
        <f t="shared" ref="AG258:AG321" si="30">(TRUNC((AF258*AD258/100),2))</f>
        <v>0.3</v>
      </c>
      <c r="AH258">
        <f t="shared" ref="AH258:AH321" si="31">TRUNC(AF258*1.3492,2)</f>
        <v>3.12</v>
      </c>
      <c r="AI258">
        <f t="shared" ref="AI258:AI321" si="32">TRUNC(AG258*
1.3492,2)</f>
        <v>0.4</v>
      </c>
      <c r="AJ258">
        <f t="shared" ref="AJ258:AJ321" si="33">((P258-T258)*0.7+T258)*ABS(I258)</f>
        <v>1.9390000000000001</v>
      </c>
      <c r="AK258" s="7">
        <f t="shared" ref="AK258:AK321" si="34">IF(K258="REFUND",(-1*(AJ258-AG258)),(AJ258-AG258))</f>
        <v>1.639</v>
      </c>
    </row>
    <row r="259" spans="1:37" x14ac:dyDescent="0.2">
      <c r="A259" s="1">
        <v>44957</v>
      </c>
      <c r="B259" s="11">
        <v>30500493179141</v>
      </c>
      <c r="C259" t="s">
        <v>5087</v>
      </c>
      <c r="D259" t="s">
        <v>5088</v>
      </c>
      <c r="E259" s="11">
        <v>9781250294043</v>
      </c>
      <c r="F259" t="s">
        <v>4921</v>
      </c>
      <c r="G259" t="s">
        <v>4922</v>
      </c>
      <c r="H259" t="s">
        <v>4923</v>
      </c>
      <c r="I259">
        <v>1</v>
      </c>
      <c r="J259" t="s">
        <v>184</v>
      </c>
      <c r="K259" t="s">
        <v>176</v>
      </c>
      <c r="L259">
        <v>3.44</v>
      </c>
      <c r="M259" t="s">
        <v>36</v>
      </c>
      <c r="N259">
        <v>2.99</v>
      </c>
      <c r="O259" t="s">
        <v>36</v>
      </c>
      <c r="P259">
        <v>2.62</v>
      </c>
      <c r="Q259" t="s">
        <v>37</v>
      </c>
      <c r="R259">
        <v>2.2799999999999998</v>
      </c>
      <c r="S259" t="s">
        <v>37</v>
      </c>
      <c r="T259">
        <v>0.34</v>
      </c>
      <c r="U259" t="s">
        <v>37</v>
      </c>
      <c r="V259" t="s">
        <v>384</v>
      </c>
      <c r="W259" t="s">
        <v>48</v>
      </c>
      <c r="X259" t="s">
        <v>40</v>
      </c>
      <c r="Y259" t="s">
        <v>5089</v>
      </c>
      <c r="Z259">
        <v>1.6</v>
      </c>
      <c r="AA259" t="s">
        <v>37</v>
      </c>
      <c r="AB259">
        <v>0.34</v>
      </c>
      <c r="AC259" t="s">
        <v>37</v>
      </c>
      <c r="AD259" s="5">
        <f>VLOOKUP(LEFT(Y259,1),Sheet1!$A$4:$C$21,3,FALSE)</f>
        <v>5</v>
      </c>
      <c r="AE259">
        <f t="shared" si="28"/>
        <v>105</v>
      </c>
      <c r="AF259" s="6">
        <f t="shared" si="29"/>
        <v>2.4952380952380957</v>
      </c>
      <c r="AG259">
        <f t="shared" si="30"/>
        <v>0.12</v>
      </c>
      <c r="AH259">
        <f t="shared" si="31"/>
        <v>3.36</v>
      </c>
      <c r="AI259">
        <f t="shared" si="32"/>
        <v>0.16</v>
      </c>
      <c r="AJ259">
        <f t="shared" si="33"/>
        <v>1.9360000000000002</v>
      </c>
      <c r="AK259" s="7">
        <f t="shared" si="34"/>
        <v>1.8160000000000003</v>
      </c>
    </row>
    <row r="260" spans="1:37" x14ac:dyDescent="0.2">
      <c r="A260" s="1">
        <v>44957</v>
      </c>
      <c r="B260" s="11">
        <v>30500770728141</v>
      </c>
      <c r="C260" t="s">
        <v>5090</v>
      </c>
      <c r="D260" t="s">
        <v>5091</v>
      </c>
      <c r="E260" s="11">
        <v>9781250294043</v>
      </c>
      <c r="F260" t="s">
        <v>4921</v>
      </c>
      <c r="G260" t="s">
        <v>4922</v>
      </c>
      <c r="H260" t="s">
        <v>4923</v>
      </c>
      <c r="I260">
        <v>1</v>
      </c>
      <c r="J260" t="s">
        <v>184</v>
      </c>
      <c r="K260" t="s">
        <v>176</v>
      </c>
      <c r="L260">
        <v>3.44</v>
      </c>
      <c r="M260" t="s">
        <v>36</v>
      </c>
      <c r="N260">
        <v>2.99</v>
      </c>
      <c r="O260" t="s">
        <v>36</v>
      </c>
      <c r="P260">
        <v>2.62</v>
      </c>
      <c r="Q260" t="s">
        <v>37</v>
      </c>
      <c r="R260">
        <v>2.2799999999999998</v>
      </c>
      <c r="S260" t="s">
        <v>37</v>
      </c>
      <c r="T260">
        <v>0.34</v>
      </c>
      <c r="U260" t="s">
        <v>37</v>
      </c>
      <c r="V260" t="s">
        <v>5092</v>
      </c>
      <c r="W260" t="s">
        <v>48</v>
      </c>
      <c r="X260" t="s">
        <v>40</v>
      </c>
      <c r="Y260" t="s">
        <v>5093</v>
      </c>
      <c r="Z260">
        <v>1.6</v>
      </c>
      <c r="AA260" t="s">
        <v>37</v>
      </c>
      <c r="AB260">
        <v>0.34</v>
      </c>
      <c r="AC260" t="s">
        <v>37</v>
      </c>
      <c r="AD260" s="5">
        <f>VLOOKUP(LEFT(Y260,1),Sheet1!$A$4:$C$21,3,FALSE)</f>
        <v>5</v>
      </c>
      <c r="AE260">
        <f t="shared" si="28"/>
        <v>105</v>
      </c>
      <c r="AF260" s="6">
        <f t="shared" si="29"/>
        <v>2.4952380952380957</v>
      </c>
      <c r="AG260">
        <f t="shared" si="30"/>
        <v>0.12</v>
      </c>
      <c r="AH260">
        <f t="shared" si="31"/>
        <v>3.36</v>
      </c>
      <c r="AI260">
        <f t="shared" si="32"/>
        <v>0.16</v>
      </c>
      <c r="AJ260">
        <f t="shared" si="33"/>
        <v>1.9360000000000002</v>
      </c>
      <c r="AK260" s="7">
        <f t="shared" si="34"/>
        <v>1.8160000000000003</v>
      </c>
    </row>
    <row r="261" spans="1:37" x14ac:dyDescent="0.2">
      <c r="A261" s="1">
        <v>44957</v>
      </c>
      <c r="B261" s="11">
        <v>30500797093141</v>
      </c>
      <c r="C261" t="s">
        <v>5094</v>
      </c>
      <c r="D261" t="s">
        <v>5095</v>
      </c>
      <c r="E261" s="11">
        <v>9781250294043</v>
      </c>
      <c r="F261" t="s">
        <v>4921</v>
      </c>
      <c r="G261" t="s">
        <v>4922</v>
      </c>
      <c r="H261" t="s">
        <v>4923</v>
      </c>
      <c r="I261">
        <v>1</v>
      </c>
      <c r="J261" t="s">
        <v>184</v>
      </c>
      <c r="K261" t="s">
        <v>176</v>
      </c>
      <c r="L261">
        <v>3.44</v>
      </c>
      <c r="M261" t="s">
        <v>36</v>
      </c>
      <c r="N261">
        <v>2.99</v>
      </c>
      <c r="O261" t="s">
        <v>36</v>
      </c>
      <c r="P261">
        <v>2.62</v>
      </c>
      <c r="Q261" t="s">
        <v>37</v>
      </c>
      <c r="R261">
        <v>2.2799999999999998</v>
      </c>
      <c r="S261" t="s">
        <v>37</v>
      </c>
      <c r="T261">
        <v>0.34</v>
      </c>
      <c r="U261" t="s">
        <v>37</v>
      </c>
      <c r="V261" t="s">
        <v>441</v>
      </c>
      <c r="W261" t="s">
        <v>48</v>
      </c>
      <c r="X261" t="s">
        <v>40</v>
      </c>
      <c r="Y261" t="s">
        <v>5096</v>
      </c>
      <c r="Z261">
        <v>1.6</v>
      </c>
      <c r="AA261" t="s">
        <v>37</v>
      </c>
      <c r="AB261">
        <v>0.34</v>
      </c>
      <c r="AC261" t="s">
        <v>37</v>
      </c>
      <c r="AD261" s="5">
        <f>VLOOKUP(LEFT(Y261,1),Sheet1!$A$4:$C$21,3,FALSE)</f>
        <v>5</v>
      </c>
      <c r="AE261">
        <f t="shared" si="28"/>
        <v>105</v>
      </c>
      <c r="AF261" s="6">
        <f t="shared" si="29"/>
        <v>2.4952380952380957</v>
      </c>
      <c r="AG261">
        <f t="shared" si="30"/>
        <v>0.12</v>
      </c>
      <c r="AH261">
        <f t="shared" si="31"/>
        <v>3.36</v>
      </c>
      <c r="AI261">
        <f t="shared" si="32"/>
        <v>0.16</v>
      </c>
      <c r="AJ261">
        <f t="shared" si="33"/>
        <v>1.9360000000000002</v>
      </c>
      <c r="AK261" s="7">
        <f t="shared" si="34"/>
        <v>1.8160000000000003</v>
      </c>
    </row>
    <row r="262" spans="1:37" x14ac:dyDescent="0.2">
      <c r="A262" s="1">
        <v>44957</v>
      </c>
      <c r="B262" s="11">
        <v>30503444894141</v>
      </c>
      <c r="C262" t="s">
        <v>5159</v>
      </c>
      <c r="D262" t="s">
        <v>5160</v>
      </c>
      <c r="E262" s="11">
        <v>9781250204011</v>
      </c>
      <c r="F262" t="s">
        <v>1346</v>
      </c>
      <c r="G262" t="s">
        <v>1347</v>
      </c>
      <c r="H262" t="s">
        <v>1348</v>
      </c>
      <c r="I262">
        <v>1</v>
      </c>
      <c r="J262" t="s">
        <v>184</v>
      </c>
      <c r="K262" t="s">
        <v>176</v>
      </c>
      <c r="L262">
        <v>3.44</v>
      </c>
      <c r="M262" t="s">
        <v>36</v>
      </c>
      <c r="N262">
        <v>2.99</v>
      </c>
      <c r="O262" t="s">
        <v>36</v>
      </c>
      <c r="P262">
        <v>2.62</v>
      </c>
      <c r="Q262" t="s">
        <v>37</v>
      </c>
      <c r="R262">
        <v>2.2799999999999998</v>
      </c>
      <c r="S262" t="s">
        <v>37</v>
      </c>
      <c r="T262">
        <v>0.34</v>
      </c>
      <c r="U262" t="s">
        <v>37</v>
      </c>
      <c r="V262" t="s">
        <v>279</v>
      </c>
      <c r="W262" t="s">
        <v>101</v>
      </c>
      <c r="X262" t="s">
        <v>40</v>
      </c>
      <c r="Y262" t="s">
        <v>4791</v>
      </c>
      <c r="Z262">
        <v>1.6</v>
      </c>
      <c r="AA262" t="s">
        <v>37</v>
      </c>
      <c r="AB262">
        <v>0.34</v>
      </c>
      <c r="AC262" t="s">
        <v>37</v>
      </c>
      <c r="AD262" s="5">
        <f>VLOOKUP(LEFT(Y262,1),Sheet1!$A$4:$C$21,3,FALSE)</f>
        <v>5</v>
      </c>
      <c r="AE262">
        <f t="shared" si="28"/>
        <v>105</v>
      </c>
      <c r="AF262" s="6">
        <f t="shared" si="29"/>
        <v>2.4952380952380957</v>
      </c>
      <c r="AG262">
        <f t="shared" si="30"/>
        <v>0.12</v>
      </c>
      <c r="AH262">
        <f t="shared" si="31"/>
        <v>3.36</v>
      </c>
      <c r="AI262">
        <f t="shared" si="32"/>
        <v>0.16</v>
      </c>
      <c r="AJ262">
        <f t="shared" si="33"/>
        <v>1.9360000000000002</v>
      </c>
      <c r="AK262" s="7">
        <f t="shared" si="34"/>
        <v>1.8160000000000003</v>
      </c>
    </row>
    <row r="263" spans="1:37" x14ac:dyDescent="0.2">
      <c r="A263" s="1">
        <v>44957</v>
      </c>
      <c r="B263" s="11">
        <v>30503887263141</v>
      </c>
      <c r="C263" t="s">
        <v>5161</v>
      </c>
      <c r="D263" t="s">
        <v>5162</v>
      </c>
      <c r="E263" s="11">
        <v>9781250204011</v>
      </c>
      <c r="F263" t="s">
        <v>1346</v>
      </c>
      <c r="G263" t="s">
        <v>1347</v>
      </c>
      <c r="H263" t="s">
        <v>1348</v>
      </c>
      <c r="I263">
        <v>1</v>
      </c>
      <c r="J263" t="s">
        <v>184</v>
      </c>
      <c r="K263" t="s">
        <v>176</v>
      </c>
      <c r="L263">
        <v>3.44</v>
      </c>
      <c r="M263" t="s">
        <v>36</v>
      </c>
      <c r="N263">
        <v>2.99</v>
      </c>
      <c r="O263" t="s">
        <v>36</v>
      </c>
      <c r="P263">
        <v>2.62</v>
      </c>
      <c r="Q263" t="s">
        <v>37</v>
      </c>
      <c r="R263">
        <v>2.2799999999999998</v>
      </c>
      <c r="S263" t="s">
        <v>37</v>
      </c>
      <c r="T263">
        <v>0.34</v>
      </c>
      <c r="U263" t="s">
        <v>37</v>
      </c>
      <c r="V263" t="s">
        <v>362</v>
      </c>
      <c r="W263" t="s">
        <v>434</v>
      </c>
      <c r="X263" t="s">
        <v>40</v>
      </c>
      <c r="Y263" t="s">
        <v>5163</v>
      </c>
      <c r="Z263">
        <v>1.6</v>
      </c>
      <c r="AA263" t="s">
        <v>37</v>
      </c>
      <c r="AB263">
        <v>0.34</v>
      </c>
      <c r="AC263" t="s">
        <v>37</v>
      </c>
      <c r="AD263" s="5">
        <f>VLOOKUP(LEFT(Y263,1),Sheet1!$A$4:$C$21,3,FALSE)</f>
        <v>5</v>
      </c>
      <c r="AE263">
        <f t="shared" si="28"/>
        <v>105</v>
      </c>
      <c r="AF263" s="6">
        <f t="shared" si="29"/>
        <v>2.4952380952380957</v>
      </c>
      <c r="AG263">
        <f t="shared" si="30"/>
        <v>0.12</v>
      </c>
      <c r="AH263">
        <f t="shared" si="31"/>
        <v>3.36</v>
      </c>
      <c r="AI263">
        <f t="shared" si="32"/>
        <v>0.16</v>
      </c>
      <c r="AJ263">
        <f t="shared" si="33"/>
        <v>1.9360000000000002</v>
      </c>
      <c r="AK263" s="7">
        <f t="shared" si="34"/>
        <v>1.8160000000000003</v>
      </c>
    </row>
    <row r="264" spans="1:37" x14ac:dyDescent="0.2">
      <c r="A264" s="1">
        <v>44957</v>
      </c>
      <c r="B264" s="11">
        <v>30515240439141</v>
      </c>
      <c r="C264" t="s">
        <v>5407</v>
      </c>
      <c r="D264" t="s">
        <v>5408</v>
      </c>
      <c r="E264" s="11">
        <v>9781250099556</v>
      </c>
      <c r="F264" t="s">
        <v>3650</v>
      </c>
      <c r="G264" t="s">
        <v>3651</v>
      </c>
      <c r="H264" t="s">
        <v>3034</v>
      </c>
      <c r="I264">
        <v>1</v>
      </c>
      <c r="J264" t="s">
        <v>184</v>
      </c>
      <c r="K264" t="s">
        <v>176</v>
      </c>
      <c r="L264">
        <v>3.44</v>
      </c>
      <c r="M264" t="s">
        <v>36</v>
      </c>
      <c r="N264">
        <v>2.99</v>
      </c>
      <c r="O264" t="s">
        <v>36</v>
      </c>
      <c r="P264">
        <v>2.62</v>
      </c>
      <c r="Q264" t="s">
        <v>37</v>
      </c>
      <c r="R264">
        <v>2.2799999999999998</v>
      </c>
      <c r="S264" t="s">
        <v>37</v>
      </c>
      <c r="T264">
        <v>0.34</v>
      </c>
      <c r="U264" t="s">
        <v>37</v>
      </c>
      <c r="V264" t="s">
        <v>362</v>
      </c>
      <c r="W264" t="s">
        <v>434</v>
      </c>
      <c r="X264" t="s">
        <v>40</v>
      </c>
      <c r="Y264" t="s">
        <v>5406</v>
      </c>
      <c r="Z264">
        <v>1.6</v>
      </c>
      <c r="AA264" t="s">
        <v>37</v>
      </c>
      <c r="AB264">
        <v>0.34</v>
      </c>
      <c r="AC264" t="s">
        <v>37</v>
      </c>
      <c r="AD264" s="5">
        <f>VLOOKUP(LEFT(Y264,1),Sheet1!$A$4:$C$21,3,FALSE)</f>
        <v>5</v>
      </c>
      <c r="AE264">
        <f t="shared" si="28"/>
        <v>105</v>
      </c>
      <c r="AF264" s="6">
        <f t="shared" si="29"/>
        <v>2.4952380952380957</v>
      </c>
      <c r="AG264">
        <f t="shared" si="30"/>
        <v>0.12</v>
      </c>
      <c r="AH264">
        <f t="shared" si="31"/>
        <v>3.36</v>
      </c>
      <c r="AI264">
        <f t="shared" si="32"/>
        <v>0.16</v>
      </c>
      <c r="AJ264">
        <f t="shared" si="33"/>
        <v>1.9360000000000002</v>
      </c>
      <c r="AK264" s="7">
        <f t="shared" si="34"/>
        <v>1.8160000000000003</v>
      </c>
    </row>
    <row r="265" spans="1:37" x14ac:dyDescent="0.2">
      <c r="A265" s="1">
        <v>44957</v>
      </c>
      <c r="B265" s="11">
        <v>30516834660141</v>
      </c>
      <c r="C265" t="s">
        <v>5431</v>
      </c>
      <c r="D265" t="s">
        <v>5432</v>
      </c>
      <c r="E265" s="11">
        <v>9781250838865</v>
      </c>
      <c r="F265" t="s">
        <v>920</v>
      </c>
      <c r="G265" t="s">
        <v>921</v>
      </c>
      <c r="H265" t="s">
        <v>461</v>
      </c>
      <c r="I265">
        <v>1</v>
      </c>
      <c r="J265" t="s">
        <v>184</v>
      </c>
      <c r="K265" t="s">
        <v>176</v>
      </c>
      <c r="L265">
        <v>3.44</v>
      </c>
      <c r="M265" t="s">
        <v>36</v>
      </c>
      <c r="N265">
        <v>2.99</v>
      </c>
      <c r="O265" t="s">
        <v>36</v>
      </c>
      <c r="P265">
        <v>2.62</v>
      </c>
      <c r="Q265" t="s">
        <v>37</v>
      </c>
      <c r="R265">
        <v>2.2799999999999998</v>
      </c>
      <c r="S265" t="s">
        <v>37</v>
      </c>
      <c r="T265">
        <v>0.34</v>
      </c>
      <c r="U265" t="s">
        <v>37</v>
      </c>
      <c r="V265" t="s">
        <v>47</v>
      </c>
      <c r="W265" t="s">
        <v>547</v>
      </c>
      <c r="X265" t="s">
        <v>40</v>
      </c>
      <c r="Y265" t="s">
        <v>5433</v>
      </c>
      <c r="Z265">
        <v>1.6</v>
      </c>
      <c r="AA265" t="s">
        <v>37</v>
      </c>
      <c r="AB265">
        <v>0.34</v>
      </c>
      <c r="AC265" t="s">
        <v>37</v>
      </c>
      <c r="AD265" s="5">
        <f>VLOOKUP(LEFT(Y265,1),Sheet1!$A$4:$C$21,3,FALSE)</f>
        <v>5</v>
      </c>
      <c r="AE265">
        <f t="shared" si="28"/>
        <v>105</v>
      </c>
      <c r="AF265" s="6">
        <f t="shared" si="29"/>
        <v>2.4952380952380957</v>
      </c>
      <c r="AG265">
        <f t="shared" si="30"/>
        <v>0.12</v>
      </c>
      <c r="AH265">
        <f t="shared" si="31"/>
        <v>3.36</v>
      </c>
      <c r="AI265">
        <f t="shared" si="32"/>
        <v>0.16</v>
      </c>
      <c r="AJ265">
        <f t="shared" si="33"/>
        <v>1.9360000000000002</v>
      </c>
      <c r="AK265" s="7">
        <f t="shared" si="34"/>
        <v>1.8160000000000003</v>
      </c>
    </row>
    <row r="266" spans="1:37" x14ac:dyDescent="0.2">
      <c r="A266" s="1">
        <v>44957</v>
      </c>
      <c r="B266" s="11">
        <v>30530311731141</v>
      </c>
      <c r="C266" t="s">
        <v>5684</v>
      </c>
      <c r="D266" t="s">
        <v>5685</v>
      </c>
      <c r="E266" s="11">
        <v>9781250774163</v>
      </c>
      <c r="F266" t="s">
        <v>1093</v>
      </c>
      <c r="G266" t="s">
        <v>1094</v>
      </c>
      <c r="H266" t="s">
        <v>1095</v>
      </c>
      <c r="I266">
        <v>1</v>
      </c>
      <c r="J266" t="s">
        <v>184</v>
      </c>
      <c r="K266" t="s">
        <v>176</v>
      </c>
      <c r="L266">
        <v>3.44</v>
      </c>
      <c r="M266" t="s">
        <v>36</v>
      </c>
      <c r="N266">
        <v>2.99</v>
      </c>
      <c r="O266" t="s">
        <v>36</v>
      </c>
      <c r="P266">
        <v>2.62</v>
      </c>
      <c r="Q266" t="s">
        <v>37</v>
      </c>
      <c r="R266">
        <v>2.2799999999999998</v>
      </c>
      <c r="S266" t="s">
        <v>37</v>
      </c>
      <c r="T266">
        <v>0.34</v>
      </c>
      <c r="U266" t="s">
        <v>37</v>
      </c>
      <c r="V266" t="s">
        <v>376</v>
      </c>
      <c r="W266" t="s">
        <v>377</v>
      </c>
      <c r="X266" t="s">
        <v>40</v>
      </c>
      <c r="Y266" t="s">
        <v>5686</v>
      </c>
      <c r="Z266">
        <v>1.6</v>
      </c>
      <c r="AA266" t="s">
        <v>37</v>
      </c>
      <c r="AB266">
        <v>0.34</v>
      </c>
      <c r="AC266" t="s">
        <v>37</v>
      </c>
      <c r="AD266" s="5">
        <f>VLOOKUP(LEFT(Y266,1),Sheet1!$A$4:$C$21,3,FALSE)</f>
        <v>5</v>
      </c>
      <c r="AE266">
        <f t="shared" si="28"/>
        <v>105</v>
      </c>
      <c r="AF266" s="6">
        <f t="shared" si="29"/>
        <v>2.4952380952380957</v>
      </c>
      <c r="AG266">
        <f t="shared" si="30"/>
        <v>0.12</v>
      </c>
      <c r="AH266">
        <f t="shared" si="31"/>
        <v>3.36</v>
      </c>
      <c r="AI266">
        <f t="shared" si="32"/>
        <v>0.16</v>
      </c>
      <c r="AJ266">
        <f t="shared" si="33"/>
        <v>1.9360000000000002</v>
      </c>
      <c r="AK266" s="7">
        <f t="shared" si="34"/>
        <v>1.8160000000000003</v>
      </c>
    </row>
    <row r="267" spans="1:37" x14ac:dyDescent="0.2">
      <c r="A267" s="1">
        <v>44957</v>
      </c>
      <c r="B267" s="11">
        <v>30536468364141</v>
      </c>
      <c r="C267" t="s">
        <v>5791</v>
      </c>
      <c r="D267" t="s">
        <v>5792</v>
      </c>
      <c r="E267" s="11">
        <v>9781250767691</v>
      </c>
      <c r="F267" t="s">
        <v>5744</v>
      </c>
      <c r="G267" t="s">
        <v>5745</v>
      </c>
      <c r="H267" t="s">
        <v>5746</v>
      </c>
      <c r="I267">
        <v>1</v>
      </c>
      <c r="J267" t="s">
        <v>184</v>
      </c>
      <c r="K267" t="s">
        <v>176</v>
      </c>
      <c r="L267">
        <v>3.44</v>
      </c>
      <c r="M267" t="s">
        <v>36</v>
      </c>
      <c r="N267">
        <v>2.99</v>
      </c>
      <c r="O267" t="s">
        <v>36</v>
      </c>
      <c r="P267">
        <v>2.62</v>
      </c>
      <c r="Q267" t="s">
        <v>37</v>
      </c>
      <c r="R267">
        <v>2.2799999999999998</v>
      </c>
      <c r="S267" t="s">
        <v>37</v>
      </c>
      <c r="T267">
        <v>0.34</v>
      </c>
      <c r="U267" t="s">
        <v>37</v>
      </c>
      <c r="V267" t="s">
        <v>1255</v>
      </c>
      <c r="W267" t="s">
        <v>1514</v>
      </c>
      <c r="X267" t="s">
        <v>40</v>
      </c>
      <c r="Y267" t="s">
        <v>5793</v>
      </c>
      <c r="Z267">
        <v>1.6</v>
      </c>
      <c r="AA267" t="s">
        <v>37</v>
      </c>
      <c r="AB267">
        <v>0.34</v>
      </c>
      <c r="AC267" t="s">
        <v>37</v>
      </c>
      <c r="AD267" s="5">
        <f>VLOOKUP(LEFT(Y267,1),Sheet1!$A$4:$C$21,3,FALSE)</f>
        <v>5</v>
      </c>
      <c r="AE267">
        <f t="shared" si="28"/>
        <v>105</v>
      </c>
      <c r="AF267" s="6">
        <f t="shared" si="29"/>
        <v>2.4952380952380957</v>
      </c>
      <c r="AG267">
        <f t="shared" si="30"/>
        <v>0.12</v>
      </c>
      <c r="AH267">
        <f t="shared" si="31"/>
        <v>3.36</v>
      </c>
      <c r="AI267">
        <f t="shared" si="32"/>
        <v>0.16</v>
      </c>
      <c r="AJ267">
        <f t="shared" si="33"/>
        <v>1.9360000000000002</v>
      </c>
      <c r="AK267" s="7">
        <f t="shared" si="34"/>
        <v>1.8160000000000003</v>
      </c>
    </row>
    <row r="268" spans="1:37" x14ac:dyDescent="0.2">
      <c r="A268" s="1">
        <v>44957</v>
      </c>
      <c r="B268" s="11">
        <v>30538448848141</v>
      </c>
      <c r="C268" t="s">
        <v>5940</v>
      </c>
      <c r="D268" t="s">
        <v>5941</v>
      </c>
      <c r="E268" s="11">
        <v>9781429986458</v>
      </c>
      <c r="F268" t="s">
        <v>1438</v>
      </c>
      <c r="G268" t="s">
        <v>1439</v>
      </c>
      <c r="H268" t="s">
        <v>1440</v>
      </c>
      <c r="I268">
        <v>1</v>
      </c>
      <c r="J268" t="s">
        <v>184</v>
      </c>
      <c r="K268" t="s">
        <v>176</v>
      </c>
      <c r="L268">
        <v>3.44</v>
      </c>
      <c r="M268" t="s">
        <v>36</v>
      </c>
      <c r="N268">
        <v>2.99</v>
      </c>
      <c r="O268" t="s">
        <v>36</v>
      </c>
      <c r="P268">
        <v>2.62</v>
      </c>
      <c r="Q268" t="s">
        <v>37</v>
      </c>
      <c r="R268">
        <v>2.2799999999999998</v>
      </c>
      <c r="S268" t="s">
        <v>37</v>
      </c>
      <c r="T268">
        <v>0.34</v>
      </c>
      <c r="U268" t="s">
        <v>37</v>
      </c>
      <c r="V268" t="s">
        <v>279</v>
      </c>
      <c r="W268" t="s">
        <v>434</v>
      </c>
      <c r="X268" t="s">
        <v>40</v>
      </c>
      <c r="Y268" t="s">
        <v>5942</v>
      </c>
      <c r="Z268">
        <v>1.6</v>
      </c>
      <c r="AA268" t="s">
        <v>37</v>
      </c>
      <c r="AB268">
        <v>0.34</v>
      </c>
      <c r="AC268" t="s">
        <v>37</v>
      </c>
      <c r="AD268" s="5">
        <f>VLOOKUP(LEFT(Y268,1),Sheet1!$A$4:$C$21,3,FALSE)</f>
        <v>5</v>
      </c>
      <c r="AE268">
        <f t="shared" si="28"/>
        <v>105</v>
      </c>
      <c r="AF268" s="6">
        <f t="shared" si="29"/>
        <v>2.4952380952380957</v>
      </c>
      <c r="AG268">
        <f t="shared" si="30"/>
        <v>0.12</v>
      </c>
      <c r="AH268">
        <f t="shared" si="31"/>
        <v>3.36</v>
      </c>
      <c r="AI268">
        <f t="shared" si="32"/>
        <v>0.16</v>
      </c>
      <c r="AJ268">
        <f t="shared" si="33"/>
        <v>1.9360000000000002</v>
      </c>
      <c r="AK268" s="7">
        <f t="shared" si="34"/>
        <v>1.8160000000000003</v>
      </c>
    </row>
    <row r="269" spans="1:37" x14ac:dyDescent="0.2">
      <c r="A269" s="1">
        <v>44957</v>
      </c>
      <c r="B269" s="11">
        <v>30539211753141</v>
      </c>
      <c r="C269" t="s">
        <v>5950</v>
      </c>
      <c r="D269" t="s">
        <v>5951</v>
      </c>
      <c r="E269" s="11">
        <v>9781250767691</v>
      </c>
      <c r="F269" t="s">
        <v>5744</v>
      </c>
      <c r="G269" t="s">
        <v>5745</v>
      </c>
      <c r="H269" t="s">
        <v>5746</v>
      </c>
      <c r="I269">
        <v>1</v>
      </c>
      <c r="J269" t="s">
        <v>184</v>
      </c>
      <c r="K269" t="s">
        <v>176</v>
      </c>
      <c r="L269">
        <v>3.44</v>
      </c>
      <c r="M269" t="s">
        <v>36</v>
      </c>
      <c r="N269">
        <v>2.99</v>
      </c>
      <c r="O269" t="s">
        <v>36</v>
      </c>
      <c r="P269">
        <v>2.62</v>
      </c>
      <c r="Q269" t="s">
        <v>37</v>
      </c>
      <c r="R269">
        <v>2.2799999999999998</v>
      </c>
      <c r="S269" t="s">
        <v>37</v>
      </c>
      <c r="T269">
        <v>0.34</v>
      </c>
      <c r="U269" t="s">
        <v>37</v>
      </c>
      <c r="V269" t="s">
        <v>441</v>
      </c>
      <c r="W269" t="s">
        <v>48</v>
      </c>
      <c r="X269" t="s">
        <v>40</v>
      </c>
      <c r="Y269" t="s">
        <v>5096</v>
      </c>
      <c r="Z269">
        <v>1.6</v>
      </c>
      <c r="AA269" t="s">
        <v>37</v>
      </c>
      <c r="AB269">
        <v>0.34</v>
      </c>
      <c r="AC269" t="s">
        <v>37</v>
      </c>
      <c r="AD269" s="5">
        <f>VLOOKUP(LEFT(Y269,1),Sheet1!$A$4:$C$21,3,FALSE)</f>
        <v>5</v>
      </c>
      <c r="AE269">
        <f t="shared" si="28"/>
        <v>105</v>
      </c>
      <c r="AF269" s="6">
        <f t="shared" si="29"/>
        <v>2.4952380952380957</v>
      </c>
      <c r="AG269">
        <f t="shared" si="30"/>
        <v>0.12</v>
      </c>
      <c r="AH269">
        <f t="shared" si="31"/>
        <v>3.36</v>
      </c>
      <c r="AI269">
        <f t="shared" si="32"/>
        <v>0.16</v>
      </c>
      <c r="AJ269">
        <f t="shared" si="33"/>
        <v>1.9360000000000002</v>
      </c>
      <c r="AK269" s="7">
        <f t="shared" si="34"/>
        <v>1.8160000000000003</v>
      </c>
    </row>
    <row r="270" spans="1:37" x14ac:dyDescent="0.2">
      <c r="A270" s="1">
        <v>44957</v>
      </c>
      <c r="B270" s="11">
        <v>30576116704141</v>
      </c>
      <c r="C270" t="s">
        <v>6712</v>
      </c>
      <c r="D270" t="s">
        <v>6713</v>
      </c>
      <c r="E270" s="11">
        <v>9781466866829</v>
      </c>
      <c r="F270" t="s">
        <v>6714</v>
      </c>
      <c r="G270" t="s">
        <v>6715</v>
      </c>
      <c r="H270" t="s">
        <v>6716</v>
      </c>
      <c r="I270">
        <v>1</v>
      </c>
      <c r="J270" t="s">
        <v>184</v>
      </c>
      <c r="K270" t="s">
        <v>176</v>
      </c>
      <c r="L270">
        <v>3.44</v>
      </c>
      <c r="M270" t="s">
        <v>36</v>
      </c>
      <c r="N270">
        <v>2.99</v>
      </c>
      <c r="O270" t="s">
        <v>36</v>
      </c>
      <c r="P270">
        <v>2.62</v>
      </c>
      <c r="Q270" t="s">
        <v>37</v>
      </c>
      <c r="R270">
        <v>2.2799999999999998</v>
      </c>
      <c r="S270" t="s">
        <v>37</v>
      </c>
      <c r="T270">
        <v>0.34</v>
      </c>
      <c r="U270" t="s">
        <v>37</v>
      </c>
      <c r="V270" t="s">
        <v>177</v>
      </c>
      <c r="W270" t="s">
        <v>178</v>
      </c>
      <c r="X270" t="s">
        <v>40</v>
      </c>
      <c r="Y270" t="s">
        <v>6717</v>
      </c>
      <c r="Z270">
        <v>1.6</v>
      </c>
      <c r="AA270" t="s">
        <v>37</v>
      </c>
      <c r="AB270">
        <v>0.34</v>
      </c>
      <c r="AC270" t="s">
        <v>37</v>
      </c>
      <c r="AD270" s="5">
        <f>VLOOKUP(LEFT(Y270,1),Sheet1!$A$4:$C$21,3,FALSE)</f>
        <v>5</v>
      </c>
      <c r="AE270">
        <f t="shared" si="28"/>
        <v>105</v>
      </c>
      <c r="AF270" s="6">
        <f t="shared" si="29"/>
        <v>2.4952380952380957</v>
      </c>
      <c r="AG270">
        <f t="shared" si="30"/>
        <v>0.12</v>
      </c>
      <c r="AH270">
        <f t="shared" si="31"/>
        <v>3.36</v>
      </c>
      <c r="AI270">
        <f t="shared" si="32"/>
        <v>0.16</v>
      </c>
      <c r="AJ270">
        <f t="shared" si="33"/>
        <v>1.9360000000000002</v>
      </c>
      <c r="AK270" s="7">
        <f t="shared" si="34"/>
        <v>1.8160000000000003</v>
      </c>
    </row>
    <row r="271" spans="1:37" x14ac:dyDescent="0.2">
      <c r="A271" s="1">
        <v>44957</v>
      </c>
      <c r="B271" s="11">
        <v>30601617649141</v>
      </c>
      <c r="C271" t="s">
        <v>7290</v>
      </c>
      <c r="D271" t="s">
        <v>7291</v>
      </c>
      <c r="E271" s="11">
        <v>9781250811196</v>
      </c>
      <c r="F271" t="s">
        <v>7171</v>
      </c>
      <c r="G271" t="s">
        <v>7172</v>
      </c>
      <c r="H271" t="s">
        <v>7173</v>
      </c>
      <c r="I271">
        <v>1</v>
      </c>
      <c r="J271" t="s">
        <v>184</v>
      </c>
      <c r="K271" t="s">
        <v>176</v>
      </c>
      <c r="L271">
        <v>3.44</v>
      </c>
      <c r="M271" t="s">
        <v>36</v>
      </c>
      <c r="N271">
        <v>2.99</v>
      </c>
      <c r="O271" t="s">
        <v>36</v>
      </c>
      <c r="P271">
        <v>2.62</v>
      </c>
      <c r="Q271" t="s">
        <v>37</v>
      </c>
      <c r="R271">
        <v>2.2799999999999998</v>
      </c>
      <c r="S271" t="s">
        <v>37</v>
      </c>
      <c r="T271">
        <v>0.34</v>
      </c>
      <c r="U271" t="s">
        <v>37</v>
      </c>
      <c r="V271" t="s">
        <v>47</v>
      </c>
      <c r="W271" t="s">
        <v>547</v>
      </c>
      <c r="X271" t="s">
        <v>40</v>
      </c>
      <c r="Y271" t="s">
        <v>5433</v>
      </c>
      <c r="Z271">
        <v>1.6</v>
      </c>
      <c r="AA271" t="s">
        <v>37</v>
      </c>
      <c r="AB271">
        <v>0.34</v>
      </c>
      <c r="AC271" t="s">
        <v>37</v>
      </c>
      <c r="AD271" s="5">
        <f>VLOOKUP(LEFT(Y271,1),Sheet1!$A$4:$C$21,3,FALSE)</f>
        <v>5</v>
      </c>
      <c r="AE271">
        <f t="shared" si="28"/>
        <v>105</v>
      </c>
      <c r="AF271" s="6">
        <f t="shared" si="29"/>
        <v>2.4952380952380957</v>
      </c>
      <c r="AG271">
        <f t="shared" si="30"/>
        <v>0.12</v>
      </c>
      <c r="AH271">
        <f t="shared" si="31"/>
        <v>3.36</v>
      </c>
      <c r="AI271">
        <f t="shared" si="32"/>
        <v>0.16</v>
      </c>
      <c r="AJ271">
        <f t="shared" si="33"/>
        <v>1.9360000000000002</v>
      </c>
      <c r="AK271" s="7">
        <f t="shared" si="34"/>
        <v>1.8160000000000003</v>
      </c>
    </row>
    <row r="272" spans="1:37" x14ac:dyDescent="0.2">
      <c r="A272" s="1">
        <v>44957</v>
      </c>
      <c r="B272" s="11">
        <v>30601687369141</v>
      </c>
      <c r="C272" t="s">
        <v>7292</v>
      </c>
      <c r="D272" t="s">
        <v>7293</v>
      </c>
      <c r="E272" s="11">
        <v>9781250269287</v>
      </c>
      <c r="F272" t="s">
        <v>6513</v>
      </c>
      <c r="G272" t="s">
        <v>6514</v>
      </c>
      <c r="H272" t="s">
        <v>6515</v>
      </c>
      <c r="I272">
        <v>1</v>
      </c>
      <c r="J272" t="s">
        <v>184</v>
      </c>
      <c r="K272" t="s">
        <v>176</v>
      </c>
      <c r="L272">
        <v>3.44</v>
      </c>
      <c r="M272" t="s">
        <v>36</v>
      </c>
      <c r="N272">
        <v>2.99</v>
      </c>
      <c r="O272" t="s">
        <v>36</v>
      </c>
      <c r="P272">
        <v>2.62</v>
      </c>
      <c r="Q272" t="s">
        <v>37</v>
      </c>
      <c r="R272">
        <v>2.2799999999999998</v>
      </c>
      <c r="S272" t="s">
        <v>37</v>
      </c>
      <c r="T272">
        <v>0.34</v>
      </c>
      <c r="U272" t="s">
        <v>37</v>
      </c>
      <c r="V272" t="s">
        <v>177</v>
      </c>
      <c r="W272" t="s">
        <v>178</v>
      </c>
      <c r="X272" t="s">
        <v>40</v>
      </c>
      <c r="Y272" t="s">
        <v>3647</v>
      </c>
      <c r="Z272">
        <v>1.6</v>
      </c>
      <c r="AA272" t="s">
        <v>37</v>
      </c>
      <c r="AB272">
        <v>0.34</v>
      </c>
      <c r="AC272" t="s">
        <v>37</v>
      </c>
      <c r="AD272" s="5">
        <f>VLOOKUP(LEFT(Y272,1),Sheet1!$A$4:$C$21,3,FALSE)</f>
        <v>5</v>
      </c>
      <c r="AE272">
        <f t="shared" si="28"/>
        <v>105</v>
      </c>
      <c r="AF272" s="6">
        <f t="shared" si="29"/>
        <v>2.4952380952380957</v>
      </c>
      <c r="AG272">
        <f t="shared" si="30"/>
        <v>0.12</v>
      </c>
      <c r="AH272">
        <f t="shared" si="31"/>
        <v>3.36</v>
      </c>
      <c r="AI272">
        <f t="shared" si="32"/>
        <v>0.16</v>
      </c>
      <c r="AJ272">
        <f t="shared" si="33"/>
        <v>1.9360000000000002</v>
      </c>
      <c r="AK272" s="7">
        <f t="shared" si="34"/>
        <v>1.8160000000000003</v>
      </c>
    </row>
    <row r="273" spans="1:37" x14ac:dyDescent="0.2">
      <c r="A273" s="1">
        <v>44957</v>
      </c>
      <c r="B273" s="11">
        <v>30602296319141</v>
      </c>
      <c r="C273" t="s">
        <v>7305</v>
      </c>
      <c r="D273" t="s">
        <v>7306</v>
      </c>
      <c r="E273" s="11">
        <v>9781250811196</v>
      </c>
      <c r="F273" t="s">
        <v>7171</v>
      </c>
      <c r="G273" t="s">
        <v>7172</v>
      </c>
      <c r="H273" t="s">
        <v>7173</v>
      </c>
      <c r="I273">
        <v>1</v>
      </c>
      <c r="J273" t="s">
        <v>184</v>
      </c>
      <c r="K273" t="s">
        <v>176</v>
      </c>
      <c r="L273">
        <v>3.44</v>
      </c>
      <c r="M273" t="s">
        <v>36</v>
      </c>
      <c r="N273">
        <v>2.99</v>
      </c>
      <c r="O273" t="s">
        <v>36</v>
      </c>
      <c r="P273">
        <v>2.62</v>
      </c>
      <c r="Q273" t="s">
        <v>37</v>
      </c>
      <c r="R273">
        <v>2.2799999999999998</v>
      </c>
      <c r="S273" t="s">
        <v>37</v>
      </c>
      <c r="T273">
        <v>0.34</v>
      </c>
      <c r="U273" t="s">
        <v>37</v>
      </c>
      <c r="V273" t="s">
        <v>362</v>
      </c>
      <c r="W273" t="s">
        <v>434</v>
      </c>
      <c r="X273" t="s">
        <v>40</v>
      </c>
      <c r="Y273" t="s">
        <v>5406</v>
      </c>
      <c r="Z273">
        <v>1.6</v>
      </c>
      <c r="AA273" t="s">
        <v>37</v>
      </c>
      <c r="AB273">
        <v>0.34</v>
      </c>
      <c r="AC273" t="s">
        <v>37</v>
      </c>
      <c r="AD273" s="5">
        <f>VLOOKUP(LEFT(Y273,1),Sheet1!$A$4:$C$21,3,FALSE)</f>
        <v>5</v>
      </c>
      <c r="AE273">
        <f t="shared" si="28"/>
        <v>105</v>
      </c>
      <c r="AF273" s="6">
        <f t="shared" si="29"/>
        <v>2.4952380952380957</v>
      </c>
      <c r="AG273">
        <f t="shared" si="30"/>
        <v>0.12</v>
      </c>
      <c r="AH273">
        <f t="shared" si="31"/>
        <v>3.36</v>
      </c>
      <c r="AI273">
        <f t="shared" si="32"/>
        <v>0.16</v>
      </c>
      <c r="AJ273">
        <f t="shared" si="33"/>
        <v>1.9360000000000002</v>
      </c>
      <c r="AK273" s="7">
        <f t="shared" si="34"/>
        <v>1.8160000000000003</v>
      </c>
    </row>
    <row r="274" spans="1:37" x14ac:dyDescent="0.2">
      <c r="A274" s="1">
        <v>44957</v>
      </c>
      <c r="B274" s="11">
        <v>30607869813141</v>
      </c>
      <c r="C274" t="s">
        <v>7399</v>
      </c>
      <c r="D274" t="s">
        <v>7400</v>
      </c>
      <c r="E274" s="11">
        <v>9781250202048</v>
      </c>
      <c r="F274" t="s">
        <v>7401</v>
      </c>
      <c r="G274" t="s">
        <v>7402</v>
      </c>
      <c r="H274" t="s">
        <v>470</v>
      </c>
      <c r="I274">
        <v>1</v>
      </c>
      <c r="J274" t="s">
        <v>184</v>
      </c>
      <c r="K274" t="s">
        <v>176</v>
      </c>
      <c r="L274">
        <v>3.44</v>
      </c>
      <c r="M274" t="s">
        <v>36</v>
      </c>
      <c r="N274">
        <v>2.99</v>
      </c>
      <c r="O274" t="s">
        <v>36</v>
      </c>
      <c r="P274">
        <v>2.62</v>
      </c>
      <c r="Q274" t="s">
        <v>37</v>
      </c>
      <c r="R274">
        <v>2.2799999999999998</v>
      </c>
      <c r="S274" t="s">
        <v>37</v>
      </c>
      <c r="T274">
        <v>0.34</v>
      </c>
      <c r="U274" t="s">
        <v>37</v>
      </c>
      <c r="V274" t="s">
        <v>7403</v>
      </c>
      <c r="W274" t="s">
        <v>178</v>
      </c>
      <c r="X274" t="s">
        <v>40</v>
      </c>
      <c r="Y274" t="s">
        <v>7404</v>
      </c>
      <c r="Z274">
        <v>1.6</v>
      </c>
      <c r="AA274" t="s">
        <v>37</v>
      </c>
      <c r="AB274">
        <v>0.34</v>
      </c>
      <c r="AC274" t="s">
        <v>37</v>
      </c>
      <c r="AD274" s="5">
        <f>VLOOKUP(LEFT(Y274,1),Sheet1!$A$4:$C$21,3,FALSE)</f>
        <v>5</v>
      </c>
      <c r="AE274">
        <f t="shared" si="28"/>
        <v>105</v>
      </c>
      <c r="AF274" s="6">
        <f t="shared" si="29"/>
        <v>2.4952380952380957</v>
      </c>
      <c r="AG274">
        <f t="shared" si="30"/>
        <v>0.12</v>
      </c>
      <c r="AH274">
        <f t="shared" si="31"/>
        <v>3.36</v>
      </c>
      <c r="AI274">
        <f t="shared" si="32"/>
        <v>0.16</v>
      </c>
      <c r="AJ274">
        <f t="shared" si="33"/>
        <v>1.9360000000000002</v>
      </c>
      <c r="AK274" s="7">
        <f t="shared" si="34"/>
        <v>1.8160000000000003</v>
      </c>
    </row>
    <row r="275" spans="1:37" x14ac:dyDescent="0.2">
      <c r="A275" s="1">
        <v>44957</v>
      </c>
      <c r="B275" s="11">
        <v>30608157152141</v>
      </c>
      <c r="C275" t="s">
        <v>7412</v>
      </c>
      <c r="D275" t="s">
        <v>7413</v>
      </c>
      <c r="E275" s="11">
        <v>9781250811196</v>
      </c>
      <c r="F275" t="s">
        <v>7171</v>
      </c>
      <c r="G275" t="s">
        <v>7172</v>
      </c>
      <c r="H275" t="s">
        <v>7173</v>
      </c>
      <c r="I275">
        <v>1</v>
      </c>
      <c r="J275" t="s">
        <v>184</v>
      </c>
      <c r="K275" t="s">
        <v>176</v>
      </c>
      <c r="L275">
        <v>3.44</v>
      </c>
      <c r="M275" t="s">
        <v>36</v>
      </c>
      <c r="N275">
        <v>2.99</v>
      </c>
      <c r="O275" t="s">
        <v>36</v>
      </c>
      <c r="P275">
        <v>2.62</v>
      </c>
      <c r="Q275" t="s">
        <v>37</v>
      </c>
      <c r="R275">
        <v>2.2799999999999998</v>
      </c>
      <c r="S275" t="s">
        <v>37</v>
      </c>
      <c r="T275">
        <v>0.34</v>
      </c>
      <c r="U275" t="s">
        <v>37</v>
      </c>
      <c r="V275" t="s">
        <v>7414</v>
      </c>
      <c r="W275" t="s">
        <v>101</v>
      </c>
      <c r="X275" t="s">
        <v>40</v>
      </c>
      <c r="Y275" t="s">
        <v>7415</v>
      </c>
      <c r="Z275">
        <v>1.6</v>
      </c>
      <c r="AA275" t="s">
        <v>37</v>
      </c>
      <c r="AB275">
        <v>0.34</v>
      </c>
      <c r="AC275" t="s">
        <v>37</v>
      </c>
      <c r="AD275" s="5">
        <f>VLOOKUP(LEFT(Y275,1),Sheet1!$A$4:$C$21,3,FALSE)</f>
        <v>5</v>
      </c>
      <c r="AE275">
        <f t="shared" si="28"/>
        <v>105</v>
      </c>
      <c r="AF275" s="6">
        <f t="shared" si="29"/>
        <v>2.4952380952380957</v>
      </c>
      <c r="AG275">
        <f t="shared" si="30"/>
        <v>0.12</v>
      </c>
      <c r="AH275">
        <f t="shared" si="31"/>
        <v>3.36</v>
      </c>
      <c r="AI275">
        <f t="shared" si="32"/>
        <v>0.16</v>
      </c>
      <c r="AJ275">
        <f t="shared" si="33"/>
        <v>1.9360000000000002</v>
      </c>
      <c r="AK275" s="7">
        <f t="shared" si="34"/>
        <v>1.8160000000000003</v>
      </c>
    </row>
    <row r="276" spans="1:37" x14ac:dyDescent="0.2">
      <c r="A276" s="1">
        <v>44957</v>
      </c>
      <c r="B276" s="11">
        <v>30609223810141</v>
      </c>
      <c r="C276" t="s">
        <v>7443</v>
      </c>
      <c r="D276" t="s">
        <v>7444</v>
      </c>
      <c r="E276" s="11">
        <v>9781250811196</v>
      </c>
      <c r="F276" t="s">
        <v>7171</v>
      </c>
      <c r="G276" t="s">
        <v>7172</v>
      </c>
      <c r="H276" t="s">
        <v>7173</v>
      </c>
      <c r="I276">
        <v>1</v>
      </c>
      <c r="J276" t="s">
        <v>184</v>
      </c>
      <c r="K276" t="s">
        <v>176</v>
      </c>
      <c r="L276">
        <v>3.44</v>
      </c>
      <c r="M276" t="s">
        <v>36</v>
      </c>
      <c r="N276">
        <v>2.99</v>
      </c>
      <c r="O276" t="s">
        <v>36</v>
      </c>
      <c r="P276">
        <v>2.62</v>
      </c>
      <c r="Q276" t="s">
        <v>37</v>
      </c>
      <c r="R276">
        <v>2.2799999999999998</v>
      </c>
      <c r="S276" t="s">
        <v>37</v>
      </c>
      <c r="T276">
        <v>0.34</v>
      </c>
      <c r="U276" t="s">
        <v>37</v>
      </c>
      <c r="V276" t="s">
        <v>362</v>
      </c>
      <c r="W276" t="s">
        <v>434</v>
      </c>
      <c r="X276" t="s">
        <v>40</v>
      </c>
      <c r="Y276" t="s">
        <v>5163</v>
      </c>
      <c r="Z276">
        <v>1.6</v>
      </c>
      <c r="AA276" t="s">
        <v>37</v>
      </c>
      <c r="AB276">
        <v>0.34</v>
      </c>
      <c r="AC276" t="s">
        <v>37</v>
      </c>
      <c r="AD276" s="5">
        <f>VLOOKUP(LEFT(Y276,1),Sheet1!$A$4:$C$21,3,FALSE)</f>
        <v>5</v>
      </c>
      <c r="AE276">
        <f t="shared" si="28"/>
        <v>105</v>
      </c>
      <c r="AF276" s="6">
        <f t="shared" si="29"/>
        <v>2.4952380952380957</v>
      </c>
      <c r="AG276">
        <f t="shared" si="30"/>
        <v>0.12</v>
      </c>
      <c r="AH276">
        <f t="shared" si="31"/>
        <v>3.36</v>
      </c>
      <c r="AI276">
        <f t="shared" si="32"/>
        <v>0.16</v>
      </c>
      <c r="AJ276">
        <f t="shared" si="33"/>
        <v>1.9360000000000002</v>
      </c>
      <c r="AK276" s="7">
        <f t="shared" si="34"/>
        <v>1.8160000000000003</v>
      </c>
    </row>
    <row r="277" spans="1:37" x14ac:dyDescent="0.2">
      <c r="A277" s="1">
        <v>44957</v>
      </c>
      <c r="B277" s="11">
        <v>30616680975141</v>
      </c>
      <c r="C277" t="s">
        <v>7581</v>
      </c>
      <c r="D277" t="s">
        <v>7582</v>
      </c>
      <c r="E277" s="11">
        <v>9781250787774</v>
      </c>
      <c r="F277" t="s">
        <v>7583</v>
      </c>
      <c r="G277" t="s">
        <v>7584</v>
      </c>
      <c r="H277" t="s">
        <v>7585</v>
      </c>
      <c r="I277">
        <v>1</v>
      </c>
      <c r="J277" t="s">
        <v>184</v>
      </c>
      <c r="K277" t="s">
        <v>176</v>
      </c>
      <c r="L277">
        <v>3.44</v>
      </c>
      <c r="M277" t="s">
        <v>36</v>
      </c>
      <c r="N277">
        <v>2.99</v>
      </c>
      <c r="O277" t="s">
        <v>36</v>
      </c>
      <c r="P277">
        <v>2.62</v>
      </c>
      <c r="Q277" t="s">
        <v>37</v>
      </c>
      <c r="R277">
        <v>2.2799999999999998</v>
      </c>
      <c r="S277" t="s">
        <v>37</v>
      </c>
      <c r="T277">
        <v>0.34</v>
      </c>
      <c r="U277" t="s">
        <v>37</v>
      </c>
      <c r="V277" t="s">
        <v>3323</v>
      </c>
      <c r="W277" t="s">
        <v>434</v>
      </c>
      <c r="X277" t="s">
        <v>40</v>
      </c>
      <c r="Y277" t="s">
        <v>7586</v>
      </c>
      <c r="Z277">
        <v>1.6</v>
      </c>
      <c r="AA277" t="s">
        <v>37</v>
      </c>
      <c r="AB277">
        <v>0.34</v>
      </c>
      <c r="AC277" t="s">
        <v>37</v>
      </c>
      <c r="AD277" s="5">
        <f>VLOOKUP(LEFT(Y277,1),Sheet1!$A$4:$C$21,3,FALSE)</f>
        <v>5</v>
      </c>
      <c r="AE277">
        <f t="shared" si="28"/>
        <v>105</v>
      </c>
      <c r="AF277" s="6">
        <f t="shared" si="29"/>
        <v>2.4952380952380957</v>
      </c>
      <c r="AG277">
        <f t="shared" si="30"/>
        <v>0.12</v>
      </c>
      <c r="AH277">
        <f t="shared" si="31"/>
        <v>3.36</v>
      </c>
      <c r="AI277">
        <f t="shared" si="32"/>
        <v>0.16</v>
      </c>
      <c r="AJ277">
        <f t="shared" si="33"/>
        <v>1.9360000000000002</v>
      </c>
      <c r="AK277" s="7">
        <f t="shared" si="34"/>
        <v>1.8160000000000003</v>
      </c>
    </row>
    <row r="278" spans="1:37" x14ac:dyDescent="0.2">
      <c r="A278" s="1">
        <v>44957</v>
      </c>
      <c r="B278" s="11">
        <v>30617137590141</v>
      </c>
      <c r="C278" t="s">
        <v>7597</v>
      </c>
      <c r="D278" t="s">
        <v>7598</v>
      </c>
      <c r="E278" s="11">
        <v>9781250245397</v>
      </c>
      <c r="F278" t="s">
        <v>955</v>
      </c>
      <c r="G278" t="s">
        <v>956</v>
      </c>
      <c r="H278" t="s">
        <v>957</v>
      </c>
      <c r="I278">
        <v>1</v>
      </c>
      <c r="J278" t="s">
        <v>184</v>
      </c>
      <c r="K278" t="s">
        <v>176</v>
      </c>
      <c r="L278">
        <v>3.44</v>
      </c>
      <c r="M278" t="s">
        <v>36</v>
      </c>
      <c r="N278">
        <v>2.99</v>
      </c>
      <c r="O278" t="s">
        <v>36</v>
      </c>
      <c r="P278">
        <v>2.62</v>
      </c>
      <c r="Q278" t="s">
        <v>37</v>
      </c>
      <c r="R278">
        <v>2.2799999999999998</v>
      </c>
      <c r="S278" t="s">
        <v>37</v>
      </c>
      <c r="T278">
        <v>0.34</v>
      </c>
      <c r="U278" t="s">
        <v>37</v>
      </c>
      <c r="V278" t="s">
        <v>384</v>
      </c>
      <c r="W278" t="s">
        <v>48</v>
      </c>
      <c r="X278" t="s">
        <v>40</v>
      </c>
      <c r="Y278" t="s">
        <v>7599</v>
      </c>
      <c r="Z278">
        <v>1.6</v>
      </c>
      <c r="AA278" t="s">
        <v>37</v>
      </c>
      <c r="AB278">
        <v>0.34</v>
      </c>
      <c r="AC278" t="s">
        <v>37</v>
      </c>
      <c r="AD278" s="5">
        <f>VLOOKUP(LEFT(Y278,1),Sheet1!$A$4:$C$21,3,FALSE)</f>
        <v>5</v>
      </c>
      <c r="AE278">
        <f t="shared" si="28"/>
        <v>105</v>
      </c>
      <c r="AF278" s="6">
        <f t="shared" si="29"/>
        <v>2.4952380952380957</v>
      </c>
      <c r="AG278">
        <f t="shared" si="30"/>
        <v>0.12</v>
      </c>
      <c r="AH278">
        <f t="shared" si="31"/>
        <v>3.36</v>
      </c>
      <c r="AI278">
        <f t="shared" si="32"/>
        <v>0.16</v>
      </c>
      <c r="AJ278">
        <f t="shared" si="33"/>
        <v>1.9360000000000002</v>
      </c>
      <c r="AK278" s="7">
        <f t="shared" si="34"/>
        <v>1.8160000000000003</v>
      </c>
    </row>
    <row r="279" spans="1:37" x14ac:dyDescent="0.2">
      <c r="A279" s="1">
        <v>44957</v>
      </c>
      <c r="B279" s="11">
        <v>30633363889141</v>
      </c>
      <c r="C279" t="s">
        <v>8097</v>
      </c>
      <c r="D279" t="s">
        <v>8098</v>
      </c>
      <c r="E279" s="11">
        <v>9781250245397</v>
      </c>
      <c r="F279" t="s">
        <v>955</v>
      </c>
      <c r="G279" t="s">
        <v>956</v>
      </c>
      <c r="H279" t="s">
        <v>957</v>
      </c>
      <c r="I279">
        <v>1</v>
      </c>
      <c r="J279" t="s">
        <v>184</v>
      </c>
      <c r="K279" t="s">
        <v>176</v>
      </c>
      <c r="L279">
        <v>3.44</v>
      </c>
      <c r="M279" t="s">
        <v>36</v>
      </c>
      <c r="N279">
        <v>2.99</v>
      </c>
      <c r="O279" t="s">
        <v>36</v>
      </c>
      <c r="P279">
        <v>2.62</v>
      </c>
      <c r="Q279" t="s">
        <v>37</v>
      </c>
      <c r="R279">
        <v>2.2799999999999998</v>
      </c>
      <c r="S279" t="s">
        <v>37</v>
      </c>
      <c r="T279">
        <v>0.34</v>
      </c>
      <c r="U279" t="s">
        <v>37</v>
      </c>
      <c r="V279" t="s">
        <v>177</v>
      </c>
      <c r="W279" t="s">
        <v>178</v>
      </c>
      <c r="X279" t="s">
        <v>40</v>
      </c>
      <c r="Y279" t="s">
        <v>8099</v>
      </c>
      <c r="Z279">
        <v>1.6</v>
      </c>
      <c r="AA279" t="s">
        <v>37</v>
      </c>
      <c r="AB279">
        <v>0.34</v>
      </c>
      <c r="AC279" t="s">
        <v>37</v>
      </c>
      <c r="AD279" s="5">
        <f>VLOOKUP(LEFT(Y279,1),Sheet1!$A$4:$C$21,3,FALSE)</f>
        <v>5</v>
      </c>
      <c r="AE279">
        <f t="shared" si="28"/>
        <v>105</v>
      </c>
      <c r="AF279" s="6">
        <f t="shared" si="29"/>
        <v>2.4952380952380957</v>
      </c>
      <c r="AG279">
        <f t="shared" si="30"/>
        <v>0.12</v>
      </c>
      <c r="AH279">
        <f t="shared" si="31"/>
        <v>3.36</v>
      </c>
      <c r="AI279">
        <f t="shared" si="32"/>
        <v>0.16</v>
      </c>
      <c r="AJ279">
        <f t="shared" si="33"/>
        <v>1.9360000000000002</v>
      </c>
      <c r="AK279" s="7">
        <f t="shared" si="34"/>
        <v>1.8160000000000003</v>
      </c>
    </row>
    <row r="280" spans="1:37" x14ac:dyDescent="0.2">
      <c r="A280" s="1">
        <v>44957</v>
      </c>
      <c r="B280" s="11">
        <v>30636146185141</v>
      </c>
      <c r="C280" t="s">
        <v>8154</v>
      </c>
      <c r="D280" t="s">
        <v>8155</v>
      </c>
      <c r="E280" s="11">
        <v>9781250267672</v>
      </c>
      <c r="F280" t="s">
        <v>5322</v>
      </c>
      <c r="G280" t="s">
        <v>5323</v>
      </c>
      <c r="H280" t="s">
        <v>5324</v>
      </c>
      <c r="I280">
        <v>1</v>
      </c>
      <c r="J280" t="s">
        <v>184</v>
      </c>
      <c r="K280" t="s">
        <v>176</v>
      </c>
      <c r="L280">
        <v>3.44</v>
      </c>
      <c r="M280" t="s">
        <v>36</v>
      </c>
      <c r="N280">
        <v>2.99</v>
      </c>
      <c r="O280" t="s">
        <v>36</v>
      </c>
      <c r="P280">
        <v>2.62</v>
      </c>
      <c r="Q280" t="s">
        <v>37</v>
      </c>
      <c r="R280">
        <v>2.2799999999999998</v>
      </c>
      <c r="S280" t="s">
        <v>37</v>
      </c>
      <c r="T280">
        <v>0.34</v>
      </c>
      <c r="U280" t="s">
        <v>37</v>
      </c>
      <c r="V280" t="s">
        <v>362</v>
      </c>
      <c r="W280" t="s">
        <v>434</v>
      </c>
      <c r="X280" t="s">
        <v>40</v>
      </c>
      <c r="Y280" t="s">
        <v>5406</v>
      </c>
      <c r="Z280">
        <v>1.6</v>
      </c>
      <c r="AA280" t="s">
        <v>37</v>
      </c>
      <c r="AB280">
        <v>0.34</v>
      </c>
      <c r="AC280" t="s">
        <v>37</v>
      </c>
      <c r="AD280" s="5">
        <f>VLOOKUP(LEFT(Y280,1),Sheet1!$A$4:$C$21,3,FALSE)</f>
        <v>5</v>
      </c>
      <c r="AE280">
        <f t="shared" si="28"/>
        <v>105</v>
      </c>
      <c r="AF280" s="6">
        <f t="shared" si="29"/>
        <v>2.4952380952380957</v>
      </c>
      <c r="AG280">
        <f t="shared" si="30"/>
        <v>0.12</v>
      </c>
      <c r="AH280">
        <f t="shared" si="31"/>
        <v>3.36</v>
      </c>
      <c r="AI280">
        <f t="shared" si="32"/>
        <v>0.16</v>
      </c>
      <c r="AJ280">
        <f t="shared" si="33"/>
        <v>1.9360000000000002</v>
      </c>
      <c r="AK280" s="7">
        <f t="shared" si="34"/>
        <v>1.8160000000000003</v>
      </c>
    </row>
    <row r="281" spans="1:37" x14ac:dyDescent="0.2">
      <c r="A281" s="1">
        <v>44957</v>
      </c>
      <c r="B281" s="11">
        <v>30639401500141</v>
      </c>
      <c r="C281" t="s">
        <v>8223</v>
      </c>
      <c r="D281" t="s">
        <v>8224</v>
      </c>
      <c r="E281" s="11">
        <v>9781250267672</v>
      </c>
      <c r="F281" t="s">
        <v>5322</v>
      </c>
      <c r="G281" t="s">
        <v>5323</v>
      </c>
      <c r="H281" t="s">
        <v>5324</v>
      </c>
      <c r="I281">
        <v>1</v>
      </c>
      <c r="J281" t="s">
        <v>184</v>
      </c>
      <c r="K281" t="s">
        <v>176</v>
      </c>
      <c r="L281">
        <v>3.44</v>
      </c>
      <c r="M281" t="s">
        <v>36</v>
      </c>
      <c r="N281">
        <v>2.99</v>
      </c>
      <c r="O281" t="s">
        <v>36</v>
      </c>
      <c r="P281">
        <v>2.62</v>
      </c>
      <c r="Q281" t="s">
        <v>37</v>
      </c>
      <c r="R281">
        <v>2.2799999999999998</v>
      </c>
      <c r="S281" t="s">
        <v>37</v>
      </c>
      <c r="T281">
        <v>0.34</v>
      </c>
      <c r="U281" t="s">
        <v>37</v>
      </c>
      <c r="V281" t="s">
        <v>8225</v>
      </c>
      <c r="W281" t="s">
        <v>101</v>
      </c>
      <c r="X281" t="s">
        <v>40</v>
      </c>
      <c r="Y281" t="s">
        <v>8226</v>
      </c>
      <c r="Z281">
        <v>1.6</v>
      </c>
      <c r="AA281" t="s">
        <v>37</v>
      </c>
      <c r="AB281">
        <v>0.34</v>
      </c>
      <c r="AC281" t="s">
        <v>37</v>
      </c>
      <c r="AD281" s="5">
        <f>VLOOKUP(LEFT(Y281,1),Sheet1!$A$4:$C$21,3,FALSE)</f>
        <v>5</v>
      </c>
      <c r="AE281">
        <f t="shared" si="28"/>
        <v>105</v>
      </c>
      <c r="AF281" s="6">
        <f t="shared" si="29"/>
        <v>2.4952380952380957</v>
      </c>
      <c r="AG281">
        <f t="shared" si="30"/>
        <v>0.12</v>
      </c>
      <c r="AH281">
        <f t="shared" si="31"/>
        <v>3.36</v>
      </c>
      <c r="AI281">
        <f t="shared" si="32"/>
        <v>0.16</v>
      </c>
      <c r="AJ281">
        <f t="shared" si="33"/>
        <v>1.9360000000000002</v>
      </c>
      <c r="AK281" s="7">
        <f t="shared" si="34"/>
        <v>1.8160000000000003</v>
      </c>
    </row>
    <row r="282" spans="1:37" x14ac:dyDescent="0.2">
      <c r="A282" s="1">
        <v>44957</v>
      </c>
      <c r="B282" s="11">
        <v>30645215226141</v>
      </c>
      <c r="C282" t="s">
        <v>8341</v>
      </c>
      <c r="D282" t="s">
        <v>8342</v>
      </c>
      <c r="E282" s="11">
        <v>9781250267672</v>
      </c>
      <c r="F282" t="s">
        <v>5322</v>
      </c>
      <c r="G282" t="s">
        <v>5323</v>
      </c>
      <c r="H282" t="s">
        <v>5324</v>
      </c>
      <c r="I282">
        <v>1</v>
      </c>
      <c r="J282" t="s">
        <v>184</v>
      </c>
      <c r="K282" t="s">
        <v>176</v>
      </c>
      <c r="L282">
        <v>3.44</v>
      </c>
      <c r="M282" t="s">
        <v>36</v>
      </c>
      <c r="N282">
        <v>2.99</v>
      </c>
      <c r="O282" t="s">
        <v>36</v>
      </c>
      <c r="P282">
        <v>2.62</v>
      </c>
      <c r="Q282" t="s">
        <v>37</v>
      </c>
      <c r="R282">
        <v>2.2799999999999998</v>
      </c>
      <c r="S282" t="s">
        <v>37</v>
      </c>
      <c r="T282">
        <v>0.34</v>
      </c>
      <c r="U282" t="s">
        <v>37</v>
      </c>
      <c r="V282" t="s">
        <v>2853</v>
      </c>
      <c r="W282" t="s">
        <v>48</v>
      </c>
      <c r="X282" t="s">
        <v>40</v>
      </c>
      <c r="Y282" t="s">
        <v>2854</v>
      </c>
      <c r="Z282">
        <v>1.6</v>
      </c>
      <c r="AA282" t="s">
        <v>37</v>
      </c>
      <c r="AB282">
        <v>0.34</v>
      </c>
      <c r="AC282" t="s">
        <v>37</v>
      </c>
      <c r="AD282" s="5">
        <f>VLOOKUP(LEFT(Y282,1),Sheet1!$A$4:$C$21,3,FALSE)</f>
        <v>5</v>
      </c>
      <c r="AE282">
        <f t="shared" si="28"/>
        <v>105</v>
      </c>
      <c r="AF282" s="6">
        <f t="shared" si="29"/>
        <v>2.4952380952380957</v>
      </c>
      <c r="AG282">
        <f t="shared" si="30"/>
        <v>0.12</v>
      </c>
      <c r="AH282">
        <f t="shared" si="31"/>
        <v>3.36</v>
      </c>
      <c r="AI282">
        <f t="shared" si="32"/>
        <v>0.16</v>
      </c>
      <c r="AJ282">
        <f t="shared" si="33"/>
        <v>1.9360000000000002</v>
      </c>
      <c r="AK282" s="7">
        <f t="shared" si="34"/>
        <v>1.8160000000000003</v>
      </c>
    </row>
    <row r="283" spans="1:37" x14ac:dyDescent="0.2">
      <c r="A283" s="1">
        <v>44957</v>
      </c>
      <c r="B283" s="11">
        <v>30645505461141</v>
      </c>
      <c r="C283" t="s">
        <v>8355</v>
      </c>
      <c r="D283" t="s">
        <v>8356</v>
      </c>
      <c r="E283" s="11">
        <v>9781250267672</v>
      </c>
      <c r="F283" t="s">
        <v>5322</v>
      </c>
      <c r="G283" t="s">
        <v>5323</v>
      </c>
      <c r="H283" t="s">
        <v>5324</v>
      </c>
      <c r="I283">
        <v>1</v>
      </c>
      <c r="J283" t="s">
        <v>184</v>
      </c>
      <c r="K283" t="s">
        <v>176</v>
      </c>
      <c r="L283">
        <v>3.44</v>
      </c>
      <c r="M283" t="s">
        <v>36</v>
      </c>
      <c r="N283">
        <v>2.99</v>
      </c>
      <c r="O283" t="s">
        <v>36</v>
      </c>
      <c r="P283">
        <v>2.62</v>
      </c>
      <c r="Q283" t="s">
        <v>37</v>
      </c>
      <c r="R283">
        <v>2.2799999999999998</v>
      </c>
      <c r="S283" t="s">
        <v>37</v>
      </c>
      <c r="T283">
        <v>0.34</v>
      </c>
      <c r="U283" t="s">
        <v>37</v>
      </c>
      <c r="V283" t="s">
        <v>100</v>
      </c>
      <c r="W283" t="s">
        <v>101</v>
      </c>
      <c r="X283" t="s">
        <v>40</v>
      </c>
      <c r="Y283" t="s">
        <v>8357</v>
      </c>
      <c r="Z283">
        <v>1.6</v>
      </c>
      <c r="AA283" t="s">
        <v>37</v>
      </c>
      <c r="AB283">
        <v>0.34</v>
      </c>
      <c r="AC283" t="s">
        <v>37</v>
      </c>
      <c r="AD283" s="5">
        <f>VLOOKUP(LEFT(Y283,1),Sheet1!$A$4:$C$21,3,FALSE)</f>
        <v>5</v>
      </c>
      <c r="AE283">
        <f t="shared" si="28"/>
        <v>105</v>
      </c>
      <c r="AF283" s="6">
        <f t="shared" si="29"/>
        <v>2.4952380952380957</v>
      </c>
      <c r="AG283">
        <f t="shared" si="30"/>
        <v>0.12</v>
      </c>
      <c r="AH283">
        <f t="shared" si="31"/>
        <v>3.36</v>
      </c>
      <c r="AI283">
        <f t="shared" si="32"/>
        <v>0.16</v>
      </c>
      <c r="AJ283">
        <f t="shared" si="33"/>
        <v>1.9360000000000002</v>
      </c>
      <c r="AK283" s="7">
        <f t="shared" si="34"/>
        <v>1.8160000000000003</v>
      </c>
    </row>
    <row r="284" spans="1:37" x14ac:dyDescent="0.2">
      <c r="A284" s="1">
        <v>44957</v>
      </c>
      <c r="B284" s="11">
        <v>30656762922141</v>
      </c>
      <c r="C284" t="s">
        <v>8560</v>
      </c>
      <c r="D284" t="s">
        <v>8561</v>
      </c>
      <c r="E284" s="11">
        <v>9781250204011</v>
      </c>
      <c r="F284" t="s">
        <v>1346</v>
      </c>
      <c r="G284" t="s">
        <v>1347</v>
      </c>
      <c r="H284" t="s">
        <v>1348</v>
      </c>
      <c r="I284">
        <v>1</v>
      </c>
      <c r="J284" t="s">
        <v>184</v>
      </c>
      <c r="K284" t="s">
        <v>176</v>
      </c>
      <c r="L284">
        <v>3.44</v>
      </c>
      <c r="M284" t="s">
        <v>36</v>
      </c>
      <c r="N284">
        <v>2.99</v>
      </c>
      <c r="O284" t="s">
        <v>36</v>
      </c>
      <c r="P284">
        <v>2.62</v>
      </c>
      <c r="Q284" t="s">
        <v>37</v>
      </c>
      <c r="R284">
        <v>2.2799999999999998</v>
      </c>
      <c r="S284" t="s">
        <v>37</v>
      </c>
      <c r="T284">
        <v>0.34</v>
      </c>
      <c r="U284" t="s">
        <v>37</v>
      </c>
      <c r="V284" t="s">
        <v>279</v>
      </c>
      <c r="W284" t="s">
        <v>101</v>
      </c>
      <c r="X284" t="s">
        <v>40</v>
      </c>
      <c r="Y284" t="s">
        <v>2046</v>
      </c>
      <c r="Z284">
        <v>1.6</v>
      </c>
      <c r="AA284" t="s">
        <v>37</v>
      </c>
      <c r="AB284">
        <v>0.34</v>
      </c>
      <c r="AC284" t="s">
        <v>37</v>
      </c>
      <c r="AD284" s="5">
        <f>VLOOKUP(LEFT(Y284,1),Sheet1!$A$4:$C$21,3,FALSE)</f>
        <v>5</v>
      </c>
      <c r="AE284">
        <f t="shared" si="28"/>
        <v>105</v>
      </c>
      <c r="AF284" s="6">
        <f t="shared" si="29"/>
        <v>2.4952380952380957</v>
      </c>
      <c r="AG284">
        <f t="shared" si="30"/>
        <v>0.12</v>
      </c>
      <c r="AH284">
        <f t="shared" si="31"/>
        <v>3.36</v>
      </c>
      <c r="AI284">
        <f t="shared" si="32"/>
        <v>0.16</v>
      </c>
      <c r="AJ284">
        <f t="shared" si="33"/>
        <v>1.9360000000000002</v>
      </c>
      <c r="AK284" s="7">
        <f t="shared" si="34"/>
        <v>1.8160000000000003</v>
      </c>
    </row>
    <row r="285" spans="1:37" x14ac:dyDescent="0.2">
      <c r="A285" s="1">
        <v>44957</v>
      </c>
      <c r="B285" s="11">
        <v>30659803115141</v>
      </c>
      <c r="C285" t="s">
        <v>8670</v>
      </c>
      <c r="D285" t="s">
        <v>8671</v>
      </c>
      <c r="E285" s="11">
        <v>9781250774163</v>
      </c>
      <c r="F285" t="s">
        <v>1093</v>
      </c>
      <c r="G285" t="s">
        <v>1094</v>
      </c>
      <c r="H285" t="s">
        <v>1095</v>
      </c>
      <c r="I285">
        <v>1</v>
      </c>
      <c r="J285" t="s">
        <v>184</v>
      </c>
      <c r="K285" t="s">
        <v>176</v>
      </c>
      <c r="L285">
        <v>3.44</v>
      </c>
      <c r="M285" t="s">
        <v>36</v>
      </c>
      <c r="N285">
        <v>2.99</v>
      </c>
      <c r="O285" t="s">
        <v>36</v>
      </c>
      <c r="P285">
        <v>2.62</v>
      </c>
      <c r="Q285" t="s">
        <v>37</v>
      </c>
      <c r="R285">
        <v>2.2799999999999998</v>
      </c>
      <c r="S285" t="s">
        <v>37</v>
      </c>
      <c r="T285">
        <v>0.34</v>
      </c>
      <c r="U285" t="s">
        <v>37</v>
      </c>
      <c r="V285" t="s">
        <v>7414</v>
      </c>
      <c r="W285" t="s">
        <v>101</v>
      </c>
      <c r="X285" t="s">
        <v>40</v>
      </c>
      <c r="Y285" t="s">
        <v>7415</v>
      </c>
      <c r="Z285">
        <v>1.6</v>
      </c>
      <c r="AA285" t="s">
        <v>37</v>
      </c>
      <c r="AB285">
        <v>0.34</v>
      </c>
      <c r="AC285" t="s">
        <v>37</v>
      </c>
      <c r="AD285" s="5">
        <f>VLOOKUP(LEFT(Y285,1),Sheet1!$A$4:$C$21,3,FALSE)</f>
        <v>5</v>
      </c>
      <c r="AE285">
        <f t="shared" si="28"/>
        <v>105</v>
      </c>
      <c r="AF285" s="6">
        <f t="shared" si="29"/>
        <v>2.4952380952380957</v>
      </c>
      <c r="AG285">
        <f t="shared" si="30"/>
        <v>0.12</v>
      </c>
      <c r="AH285">
        <f t="shared" si="31"/>
        <v>3.36</v>
      </c>
      <c r="AI285">
        <f t="shared" si="32"/>
        <v>0.16</v>
      </c>
      <c r="AJ285">
        <f t="shared" si="33"/>
        <v>1.9360000000000002</v>
      </c>
      <c r="AK285" s="7">
        <f t="shared" si="34"/>
        <v>1.8160000000000003</v>
      </c>
    </row>
    <row r="286" spans="1:37" x14ac:dyDescent="0.2">
      <c r="A286" s="1">
        <v>44957</v>
      </c>
      <c r="B286" s="11">
        <v>30715205881141</v>
      </c>
      <c r="C286" t="s">
        <v>9946</v>
      </c>
      <c r="D286" t="s">
        <v>9947</v>
      </c>
      <c r="E286" s="11">
        <v>9781250830203</v>
      </c>
      <c r="F286" t="s">
        <v>4771</v>
      </c>
      <c r="G286" t="s">
        <v>4772</v>
      </c>
      <c r="H286" t="s">
        <v>4773</v>
      </c>
      <c r="I286">
        <v>1</v>
      </c>
      <c r="J286" t="s">
        <v>184</v>
      </c>
      <c r="K286" t="s">
        <v>176</v>
      </c>
      <c r="L286">
        <v>3.44</v>
      </c>
      <c r="M286" t="s">
        <v>36</v>
      </c>
      <c r="N286">
        <v>2.99</v>
      </c>
      <c r="O286" t="s">
        <v>36</v>
      </c>
      <c r="P286">
        <v>2.62</v>
      </c>
      <c r="Q286" t="s">
        <v>37</v>
      </c>
      <c r="R286">
        <v>2.2799999999999998</v>
      </c>
      <c r="S286" t="s">
        <v>37</v>
      </c>
      <c r="T286">
        <v>0.34</v>
      </c>
      <c r="U286" t="s">
        <v>37</v>
      </c>
      <c r="V286" t="s">
        <v>441</v>
      </c>
      <c r="W286" t="s">
        <v>48</v>
      </c>
      <c r="X286" t="s">
        <v>40</v>
      </c>
      <c r="Y286" t="s">
        <v>9948</v>
      </c>
      <c r="Z286">
        <v>1.6</v>
      </c>
      <c r="AA286" t="s">
        <v>37</v>
      </c>
      <c r="AB286">
        <v>0.34</v>
      </c>
      <c r="AC286" t="s">
        <v>37</v>
      </c>
      <c r="AD286" s="5">
        <f>VLOOKUP(LEFT(Y286,1),Sheet1!$A$4:$C$21,3,FALSE)</f>
        <v>5</v>
      </c>
      <c r="AE286">
        <f t="shared" si="28"/>
        <v>105</v>
      </c>
      <c r="AF286" s="6">
        <f t="shared" si="29"/>
        <v>2.4952380952380957</v>
      </c>
      <c r="AG286">
        <f t="shared" si="30"/>
        <v>0.12</v>
      </c>
      <c r="AH286">
        <f t="shared" si="31"/>
        <v>3.36</v>
      </c>
      <c r="AI286">
        <f t="shared" si="32"/>
        <v>0.16</v>
      </c>
      <c r="AJ286">
        <f t="shared" si="33"/>
        <v>1.9360000000000002</v>
      </c>
      <c r="AK286" s="7">
        <f t="shared" si="34"/>
        <v>1.8160000000000003</v>
      </c>
    </row>
    <row r="287" spans="1:37" x14ac:dyDescent="0.2">
      <c r="A287" s="1">
        <v>44957</v>
      </c>
      <c r="B287" s="11">
        <v>30716692968141</v>
      </c>
      <c r="C287" t="s">
        <v>10067</v>
      </c>
      <c r="D287" t="s">
        <v>10068</v>
      </c>
      <c r="E287" s="11">
        <v>9781429954099</v>
      </c>
      <c r="F287" t="s">
        <v>8147</v>
      </c>
      <c r="G287" t="s">
        <v>8148</v>
      </c>
      <c r="H287" t="s">
        <v>264</v>
      </c>
      <c r="I287">
        <v>1</v>
      </c>
      <c r="J287" t="s">
        <v>184</v>
      </c>
      <c r="K287" t="s">
        <v>176</v>
      </c>
      <c r="L287">
        <v>3.44</v>
      </c>
      <c r="M287" t="s">
        <v>36</v>
      </c>
      <c r="N287">
        <v>2.99</v>
      </c>
      <c r="O287" t="s">
        <v>36</v>
      </c>
      <c r="P287">
        <v>2.62</v>
      </c>
      <c r="Q287" t="s">
        <v>37</v>
      </c>
      <c r="R287">
        <v>2.2799999999999998</v>
      </c>
      <c r="S287" t="s">
        <v>37</v>
      </c>
      <c r="T287">
        <v>0.34</v>
      </c>
      <c r="U287" t="s">
        <v>37</v>
      </c>
      <c r="V287" t="s">
        <v>10069</v>
      </c>
      <c r="W287" t="s">
        <v>434</v>
      </c>
      <c r="X287" t="s">
        <v>40</v>
      </c>
      <c r="Y287" t="s">
        <v>10070</v>
      </c>
      <c r="Z287">
        <v>1.6</v>
      </c>
      <c r="AA287" t="s">
        <v>37</v>
      </c>
      <c r="AB287">
        <v>0.34</v>
      </c>
      <c r="AC287" t="s">
        <v>37</v>
      </c>
      <c r="AD287" s="5">
        <f>VLOOKUP(LEFT(Y287,1),Sheet1!$A$4:$C$21,3,FALSE)</f>
        <v>5</v>
      </c>
      <c r="AE287">
        <f t="shared" si="28"/>
        <v>105</v>
      </c>
      <c r="AF287" s="6">
        <f t="shared" si="29"/>
        <v>2.4952380952380957</v>
      </c>
      <c r="AG287">
        <f t="shared" si="30"/>
        <v>0.12</v>
      </c>
      <c r="AH287">
        <f t="shared" si="31"/>
        <v>3.36</v>
      </c>
      <c r="AI287">
        <f t="shared" si="32"/>
        <v>0.16</v>
      </c>
      <c r="AJ287">
        <f t="shared" si="33"/>
        <v>1.9360000000000002</v>
      </c>
      <c r="AK287" s="7">
        <f t="shared" si="34"/>
        <v>1.8160000000000003</v>
      </c>
    </row>
    <row r="288" spans="1:37" x14ac:dyDescent="0.2">
      <c r="A288" s="1">
        <v>44957</v>
      </c>
      <c r="B288" s="11">
        <v>30481831063141</v>
      </c>
      <c r="C288" t="s">
        <v>4601</v>
      </c>
      <c r="D288" t="s">
        <v>4602</v>
      </c>
      <c r="E288" s="11">
        <v>9781250764164</v>
      </c>
      <c r="F288" t="s">
        <v>4603</v>
      </c>
      <c r="G288" t="s">
        <v>4604</v>
      </c>
      <c r="H288" t="s">
        <v>4605</v>
      </c>
      <c r="I288">
        <v>1</v>
      </c>
      <c r="J288" t="s">
        <v>184</v>
      </c>
      <c r="K288" t="s">
        <v>176</v>
      </c>
      <c r="L288">
        <v>3.44</v>
      </c>
      <c r="M288" t="s">
        <v>36</v>
      </c>
      <c r="N288">
        <v>2.99</v>
      </c>
      <c r="O288" t="s">
        <v>36</v>
      </c>
      <c r="P288">
        <v>2.62</v>
      </c>
      <c r="Q288" t="s">
        <v>37</v>
      </c>
      <c r="R288">
        <v>2.2799999999999998</v>
      </c>
      <c r="S288" t="s">
        <v>37</v>
      </c>
      <c r="T288">
        <v>0.34</v>
      </c>
      <c r="U288" t="s">
        <v>37</v>
      </c>
      <c r="V288" t="s">
        <v>122</v>
      </c>
      <c r="W288" t="s">
        <v>199</v>
      </c>
      <c r="X288" t="s">
        <v>40</v>
      </c>
      <c r="Y288" t="s">
        <v>4606</v>
      </c>
      <c r="Z288">
        <v>1.6</v>
      </c>
      <c r="AA288" t="s">
        <v>37</v>
      </c>
      <c r="AB288">
        <v>0.34</v>
      </c>
      <c r="AC288" t="s">
        <v>37</v>
      </c>
      <c r="AD288" s="5">
        <f>VLOOKUP(LEFT(Y288,1),Sheet1!$A$4:$C$21,3,FALSE)</f>
        <v>13</v>
      </c>
      <c r="AE288">
        <f t="shared" si="28"/>
        <v>113</v>
      </c>
      <c r="AF288" s="6">
        <f t="shared" si="29"/>
        <v>2.3185840707964602</v>
      </c>
      <c r="AG288">
        <f t="shared" si="30"/>
        <v>0.3</v>
      </c>
      <c r="AH288">
        <f t="shared" si="31"/>
        <v>3.12</v>
      </c>
      <c r="AI288">
        <f t="shared" si="32"/>
        <v>0.4</v>
      </c>
      <c r="AJ288">
        <f t="shared" si="33"/>
        <v>1.9360000000000002</v>
      </c>
      <c r="AK288" s="7">
        <f t="shared" si="34"/>
        <v>1.6360000000000001</v>
      </c>
    </row>
    <row r="289" spans="1:37" x14ac:dyDescent="0.2">
      <c r="A289" s="1">
        <v>44957</v>
      </c>
      <c r="B289" s="11">
        <v>30513385594141</v>
      </c>
      <c r="C289" t="s">
        <v>5385</v>
      </c>
      <c r="D289" t="s">
        <v>5386</v>
      </c>
      <c r="E289" s="11">
        <v>9781250204011</v>
      </c>
      <c r="F289" t="s">
        <v>1346</v>
      </c>
      <c r="G289" t="s">
        <v>1347</v>
      </c>
      <c r="H289" t="s">
        <v>1348</v>
      </c>
      <c r="I289">
        <v>1</v>
      </c>
      <c r="J289" t="s">
        <v>184</v>
      </c>
      <c r="K289" t="s">
        <v>176</v>
      </c>
      <c r="L289">
        <v>3.44</v>
      </c>
      <c r="M289" t="s">
        <v>36</v>
      </c>
      <c r="N289">
        <v>2.99</v>
      </c>
      <c r="O289" t="s">
        <v>36</v>
      </c>
      <c r="P289">
        <v>2.62</v>
      </c>
      <c r="Q289" t="s">
        <v>37</v>
      </c>
      <c r="R289">
        <v>2.2799999999999998</v>
      </c>
      <c r="S289" t="s">
        <v>37</v>
      </c>
      <c r="T289">
        <v>0.34</v>
      </c>
      <c r="U289" t="s">
        <v>37</v>
      </c>
      <c r="V289" t="s">
        <v>122</v>
      </c>
      <c r="W289" t="s">
        <v>199</v>
      </c>
      <c r="X289" t="s">
        <v>40</v>
      </c>
      <c r="Y289" t="s">
        <v>1484</v>
      </c>
      <c r="Z289">
        <v>1.6</v>
      </c>
      <c r="AA289" t="s">
        <v>37</v>
      </c>
      <c r="AB289">
        <v>0.34</v>
      </c>
      <c r="AC289" t="s">
        <v>37</v>
      </c>
      <c r="AD289" s="5">
        <f>VLOOKUP(LEFT(Y289,1),Sheet1!$A$4:$C$21,3,FALSE)</f>
        <v>13</v>
      </c>
      <c r="AE289">
        <f t="shared" si="28"/>
        <v>113</v>
      </c>
      <c r="AF289" s="6">
        <f t="shared" si="29"/>
        <v>2.3185840707964602</v>
      </c>
      <c r="AG289">
        <f t="shared" si="30"/>
        <v>0.3</v>
      </c>
      <c r="AH289">
        <f t="shared" si="31"/>
        <v>3.12</v>
      </c>
      <c r="AI289">
        <f t="shared" si="32"/>
        <v>0.4</v>
      </c>
      <c r="AJ289">
        <f t="shared" si="33"/>
        <v>1.9360000000000002</v>
      </c>
      <c r="AK289" s="7">
        <f t="shared" si="34"/>
        <v>1.6360000000000001</v>
      </c>
    </row>
    <row r="290" spans="1:37" x14ac:dyDescent="0.2">
      <c r="A290" s="1">
        <v>44957</v>
      </c>
      <c r="B290" s="11">
        <v>30519855033141</v>
      </c>
      <c r="C290" t="s">
        <v>5479</v>
      </c>
      <c r="D290" t="s">
        <v>5480</v>
      </c>
      <c r="E290" s="11">
        <v>9781250810199</v>
      </c>
      <c r="F290" t="s">
        <v>5481</v>
      </c>
      <c r="G290" t="s">
        <v>5482</v>
      </c>
      <c r="H290" t="s">
        <v>5483</v>
      </c>
      <c r="I290">
        <v>1</v>
      </c>
      <c r="J290" t="s">
        <v>184</v>
      </c>
      <c r="K290" t="s">
        <v>176</v>
      </c>
      <c r="L290">
        <v>3.44</v>
      </c>
      <c r="M290" t="s">
        <v>36</v>
      </c>
      <c r="N290">
        <v>2.99</v>
      </c>
      <c r="O290" t="s">
        <v>36</v>
      </c>
      <c r="P290">
        <v>2.62</v>
      </c>
      <c r="Q290" t="s">
        <v>37</v>
      </c>
      <c r="R290">
        <v>2.2799999999999998</v>
      </c>
      <c r="S290" t="s">
        <v>37</v>
      </c>
      <c r="T290">
        <v>0.34</v>
      </c>
      <c r="U290" t="s">
        <v>37</v>
      </c>
      <c r="V290" t="s">
        <v>5484</v>
      </c>
      <c r="W290" t="s">
        <v>76</v>
      </c>
      <c r="X290" t="s">
        <v>40</v>
      </c>
      <c r="Y290" t="s">
        <v>5485</v>
      </c>
      <c r="Z290">
        <v>1.6</v>
      </c>
      <c r="AA290" t="s">
        <v>37</v>
      </c>
      <c r="AB290">
        <v>0.34</v>
      </c>
      <c r="AC290" t="s">
        <v>37</v>
      </c>
      <c r="AD290" s="5">
        <f>VLOOKUP(LEFT(Y290,1),Sheet1!$A$4:$C$21,3,FALSE)</f>
        <v>13</v>
      </c>
      <c r="AE290">
        <f t="shared" si="28"/>
        <v>113</v>
      </c>
      <c r="AF290" s="6">
        <f t="shared" si="29"/>
        <v>2.3185840707964602</v>
      </c>
      <c r="AG290">
        <f t="shared" si="30"/>
        <v>0.3</v>
      </c>
      <c r="AH290">
        <f t="shared" si="31"/>
        <v>3.12</v>
      </c>
      <c r="AI290">
        <f t="shared" si="32"/>
        <v>0.4</v>
      </c>
      <c r="AJ290">
        <f t="shared" si="33"/>
        <v>1.9360000000000002</v>
      </c>
      <c r="AK290" s="7">
        <f t="shared" si="34"/>
        <v>1.6360000000000001</v>
      </c>
    </row>
    <row r="291" spans="1:37" x14ac:dyDescent="0.2">
      <c r="A291" s="1">
        <v>44957</v>
      </c>
      <c r="B291" s="11">
        <v>30525265699141</v>
      </c>
      <c r="C291" t="s">
        <v>5573</v>
      </c>
      <c r="D291" t="s">
        <v>5574</v>
      </c>
      <c r="E291" s="11">
        <v>9781250774163</v>
      </c>
      <c r="F291" t="s">
        <v>1093</v>
      </c>
      <c r="G291" t="s">
        <v>1094</v>
      </c>
      <c r="H291" t="s">
        <v>1095</v>
      </c>
      <c r="I291">
        <v>1</v>
      </c>
      <c r="J291" t="s">
        <v>184</v>
      </c>
      <c r="K291" t="s">
        <v>176</v>
      </c>
      <c r="L291">
        <v>3.44</v>
      </c>
      <c r="M291" t="s">
        <v>36</v>
      </c>
      <c r="N291">
        <v>2.99</v>
      </c>
      <c r="O291" t="s">
        <v>36</v>
      </c>
      <c r="P291">
        <v>2.62</v>
      </c>
      <c r="Q291" t="s">
        <v>37</v>
      </c>
      <c r="R291">
        <v>2.2799999999999998</v>
      </c>
      <c r="S291" t="s">
        <v>37</v>
      </c>
      <c r="T291">
        <v>0.34</v>
      </c>
      <c r="U291" t="s">
        <v>37</v>
      </c>
      <c r="V291" t="s">
        <v>198</v>
      </c>
      <c r="W291" t="s">
        <v>76</v>
      </c>
      <c r="X291" t="s">
        <v>40</v>
      </c>
      <c r="Y291" t="s">
        <v>5575</v>
      </c>
      <c r="Z291">
        <v>1.6</v>
      </c>
      <c r="AA291" t="s">
        <v>37</v>
      </c>
      <c r="AB291">
        <v>0.34</v>
      </c>
      <c r="AC291" t="s">
        <v>37</v>
      </c>
      <c r="AD291" s="5">
        <f>VLOOKUP(LEFT(Y291,1),Sheet1!$A$4:$C$21,3,FALSE)</f>
        <v>13</v>
      </c>
      <c r="AE291">
        <f t="shared" si="28"/>
        <v>113</v>
      </c>
      <c r="AF291" s="6">
        <f t="shared" si="29"/>
        <v>2.3185840707964602</v>
      </c>
      <c r="AG291">
        <f t="shared" si="30"/>
        <v>0.3</v>
      </c>
      <c r="AH291">
        <f t="shared" si="31"/>
        <v>3.12</v>
      </c>
      <c r="AI291">
        <f t="shared" si="32"/>
        <v>0.4</v>
      </c>
      <c r="AJ291">
        <f t="shared" si="33"/>
        <v>1.9360000000000002</v>
      </c>
      <c r="AK291" s="7">
        <f t="shared" si="34"/>
        <v>1.6360000000000001</v>
      </c>
    </row>
    <row r="292" spans="1:37" x14ac:dyDescent="0.2">
      <c r="A292" s="1">
        <v>44957</v>
      </c>
      <c r="B292" s="11">
        <v>30532710450141</v>
      </c>
      <c r="C292" t="s">
        <v>5710</v>
      </c>
      <c r="D292" t="s">
        <v>5711</v>
      </c>
      <c r="E292" s="11">
        <v>9781250042392</v>
      </c>
      <c r="F292" t="s">
        <v>5712</v>
      </c>
      <c r="G292" t="s">
        <v>5713</v>
      </c>
      <c r="H292" t="s">
        <v>5714</v>
      </c>
      <c r="I292">
        <v>1</v>
      </c>
      <c r="J292" t="s">
        <v>184</v>
      </c>
      <c r="K292" t="s">
        <v>176</v>
      </c>
      <c r="L292">
        <v>3.44</v>
      </c>
      <c r="M292" t="s">
        <v>36</v>
      </c>
      <c r="N292">
        <v>2.99</v>
      </c>
      <c r="O292" t="s">
        <v>36</v>
      </c>
      <c r="P292">
        <v>2.62</v>
      </c>
      <c r="Q292" t="s">
        <v>37</v>
      </c>
      <c r="R292">
        <v>2.2799999999999998</v>
      </c>
      <c r="S292" t="s">
        <v>37</v>
      </c>
      <c r="T292">
        <v>0.34</v>
      </c>
      <c r="U292" t="s">
        <v>37</v>
      </c>
      <c r="V292" t="s">
        <v>5715</v>
      </c>
      <c r="W292" t="s">
        <v>76</v>
      </c>
      <c r="X292" t="s">
        <v>40</v>
      </c>
      <c r="Y292" t="s">
        <v>5716</v>
      </c>
      <c r="Z292">
        <v>1.6</v>
      </c>
      <c r="AA292" t="s">
        <v>37</v>
      </c>
      <c r="AB292">
        <v>0.34</v>
      </c>
      <c r="AC292" t="s">
        <v>37</v>
      </c>
      <c r="AD292" s="5">
        <f>VLOOKUP(LEFT(Y292,1),Sheet1!$A$4:$C$21,3,FALSE)</f>
        <v>13</v>
      </c>
      <c r="AE292">
        <f t="shared" si="28"/>
        <v>113</v>
      </c>
      <c r="AF292" s="6">
        <f t="shared" si="29"/>
        <v>2.3185840707964602</v>
      </c>
      <c r="AG292">
        <f t="shared" si="30"/>
        <v>0.3</v>
      </c>
      <c r="AH292">
        <f t="shared" si="31"/>
        <v>3.12</v>
      </c>
      <c r="AI292">
        <f t="shared" si="32"/>
        <v>0.4</v>
      </c>
      <c r="AJ292">
        <f t="shared" si="33"/>
        <v>1.9360000000000002</v>
      </c>
      <c r="AK292" s="7">
        <f t="shared" si="34"/>
        <v>1.6360000000000001</v>
      </c>
    </row>
    <row r="293" spans="1:37" x14ac:dyDescent="0.2">
      <c r="A293" s="1">
        <v>44957</v>
      </c>
      <c r="B293" s="11">
        <v>30534456857141</v>
      </c>
      <c r="C293" t="s">
        <v>5742</v>
      </c>
      <c r="D293" t="s">
        <v>5743</v>
      </c>
      <c r="E293" s="11">
        <v>9781250767691</v>
      </c>
      <c r="F293" t="s">
        <v>5744</v>
      </c>
      <c r="G293" t="s">
        <v>5745</v>
      </c>
      <c r="H293" t="s">
        <v>5746</v>
      </c>
      <c r="I293">
        <v>1</v>
      </c>
      <c r="J293" t="s">
        <v>184</v>
      </c>
      <c r="K293" t="s">
        <v>176</v>
      </c>
      <c r="L293">
        <v>3.44</v>
      </c>
      <c r="M293" t="s">
        <v>36</v>
      </c>
      <c r="N293">
        <v>2.99</v>
      </c>
      <c r="O293" t="s">
        <v>36</v>
      </c>
      <c r="P293">
        <v>2.62</v>
      </c>
      <c r="Q293" t="s">
        <v>37</v>
      </c>
      <c r="R293">
        <v>2.2799999999999998</v>
      </c>
      <c r="S293" t="s">
        <v>37</v>
      </c>
      <c r="T293">
        <v>0.34</v>
      </c>
      <c r="U293" t="s">
        <v>37</v>
      </c>
      <c r="V293" t="s">
        <v>787</v>
      </c>
      <c r="W293" t="s">
        <v>76</v>
      </c>
      <c r="X293" t="s">
        <v>40</v>
      </c>
      <c r="Y293" t="s">
        <v>788</v>
      </c>
      <c r="Z293">
        <v>1.6</v>
      </c>
      <c r="AA293" t="s">
        <v>37</v>
      </c>
      <c r="AB293">
        <v>0.34</v>
      </c>
      <c r="AC293" t="s">
        <v>37</v>
      </c>
      <c r="AD293" s="5">
        <f>VLOOKUP(LEFT(Y293,1),Sheet1!$A$4:$C$21,3,FALSE)</f>
        <v>13</v>
      </c>
      <c r="AE293">
        <f t="shared" si="28"/>
        <v>113</v>
      </c>
      <c r="AF293" s="6">
        <f t="shared" si="29"/>
        <v>2.3185840707964602</v>
      </c>
      <c r="AG293">
        <f t="shared" si="30"/>
        <v>0.3</v>
      </c>
      <c r="AH293">
        <f t="shared" si="31"/>
        <v>3.12</v>
      </c>
      <c r="AI293">
        <f t="shared" si="32"/>
        <v>0.4</v>
      </c>
      <c r="AJ293">
        <f t="shared" si="33"/>
        <v>1.9360000000000002</v>
      </c>
      <c r="AK293" s="7">
        <f t="shared" si="34"/>
        <v>1.6360000000000001</v>
      </c>
    </row>
    <row r="294" spans="1:37" x14ac:dyDescent="0.2">
      <c r="A294" s="1">
        <v>44957</v>
      </c>
      <c r="B294" s="11">
        <v>30536362777141</v>
      </c>
      <c r="C294" t="s">
        <v>5781</v>
      </c>
      <c r="D294" t="s">
        <v>5782</v>
      </c>
      <c r="E294" s="11">
        <v>9780765385147</v>
      </c>
      <c r="F294" t="s">
        <v>1252</v>
      </c>
      <c r="G294" t="s">
        <v>1253</v>
      </c>
      <c r="H294" t="s">
        <v>1254</v>
      </c>
      <c r="I294">
        <v>1</v>
      </c>
      <c r="J294" t="s">
        <v>184</v>
      </c>
      <c r="K294" t="s">
        <v>176</v>
      </c>
      <c r="L294">
        <v>3.44</v>
      </c>
      <c r="M294" t="s">
        <v>36</v>
      </c>
      <c r="N294">
        <v>2.99</v>
      </c>
      <c r="O294" t="s">
        <v>36</v>
      </c>
      <c r="P294">
        <v>2.62</v>
      </c>
      <c r="Q294" t="s">
        <v>37</v>
      </c>
      <c r="R294">
        <v>2.2799999999999998</v>
      </c>
      <c r="S294" t="s">
        <v>37</v>
      </c>
      <c r="T294">
        <v>0.34</v>
      </c>
      <c r="U294" t="s">
        <v>37</v>
      </c>
      <c r="V294" t="s">
        <v>618</v>
      </c>
      <c r="W294" t="s">
        <v>76</v>
      </c>
      <c r="X294" t="s">
        <v>40</v>
      </c>
      <c r="Y294" t="s">
        <v>5783</v>
      </c>
      <c r="Z294">
        <v>1.6</v>
      </c>
      <c r="AA294" t="s">
        <v>37</v>
      </c>
      <c r="AB294">
        <v>0.34</v>
      </c>
      <c r="AC294" t="s">
        <v>37</v>
      </c>
      <c r="AD294" s="5">
        <f>VLOOKUP(LEFT(Y294,1),Sheet1!$A$4:$C$21,3,FALSE)</f>
        <v>13</v>
      </c>
      <c r="AE294">
        <f t="shared" si="28"/>
        <v>113</v>
      </c>
      <c r="AF294" s="6">
        <f t="shared" si="29"/>
        <v>2.3185840707964602</v>
      </c>
      <c r="AG294">
        <f t="shared" si="30"/>
        <v>0.3</v>
      </c>
      <c r="AH294">
        <f t="shared" si="31"/>
        <v>3.12</v>
      </c>
      <c r="AI294">
        <f t="shared" si="32"/>
        <v>0.4</v>
      </c>
      <c r="AJ294">
        <f t="shared" si="33"/>
        <v>1.9360000000000002</v>
      </c>
      <c r="AK294" s="7">
        <f t="shared" si="34"/>
        <v>1.6360000000000001</v>
      </c>
    </row>
    <row r="295" spans="1:37" x14ac:dyDescent="0.2">
      <c r="A295" s="1">
        <v>44957</v>
      </c>
      <c r="B295" s="11">
        <v>30548763444141</v>
      </c>
      <c r="C295" t="s">
        <v>6111</v>
      </c>
      <c r="D295" t="s">
        <v>6112</v>
      </c>
      <c r="E295" s="11">
        <v>9781466882621</v>
      </c>
      <c r="F295" t="s">
        <v>6113</v>
      </c>
      <c r="G295" t="s">
        <v>6114</v>
      </c>
      <c r="H295" t="s">
        <v>6115</v>
      </c>
      <c r="I295">
        <v>1</v>
      </c>
      <c r="J295" t="s">
        <v>184</v>
      </c>
      <c r="K295" t="s">
        <v>176</v>
      </c>
      <c r="L295">
        <v>3.44</v>
      </c>
      <c r="M295" t="s">
        <v>36</v>
      </c>
      <c r="N295">
        <v>2.99</v>
      </c>
      <c r="O295" t="s">
        <v>36</v>
      </c>
      <c r="P295">
        <v>2.62</v>
      </c>
      <c r="Q295" t="s">
        <v>37</v>
      </c>
      <c r="R295">
        <v>2.2799999999999998</v>
      </c>
      <c r="S295" t="s">
        <v>37</v>
      </c>
      <c r="T295">
        <v>0.34</v>
      </c>
      <c r="U295" t="s">
        <v>37</v>
      </c>
      <c r="V295" t="s">
        <v>6116</v>
      </c>
      <c r="W295" t="s">
        <v>199</v>
      </c>
      <c r="X295" t="s">
        <v>40</v>
      </c>
      <c r="Y295" t="s">
        <v>6117</v>
      </c>
      <c r="Z295">
        <v>1.6</v>
      </c>
      <c r="AA295" t="s">
        <v>37</v>
      </c>
      <c r="AB295">
        <v>0.34</v>
      </c>
      <c r="AC295" t="s">
        <v>37</v>
      </c>
      <c r="AD295" s="5">
        <f>VLOOKUP(LEFT(Y295,1),Sheet1!$A$4:$C$21,3,FALSE)</f>
        <v>13</v>
      </c>
      <c r="AE295">
        <f t="shared" si="28"/>
        <v>113</v>
      </c>
      <c r="AF295" s="6">
        <f t="shared" si="29"/>
        <v>2.3185840707964602</v>
      </c>
      <c r="AG295">
        <f t="shared" si="30"/>
        <v>0.3</v>
      </c>
      <c r="AH295">
        <f t="shared" si="31"/>
        <v>3.12</v>
      </c>
      <c r="AI295">
        <f t="shared" si="32"/>
        <v>0.4</v>
      </c>
      <c r="AJ295">
        <f t="shared" si="33"/>
        <v>1.9360000000000002</v>
      </c>
      <c r="AK295" s="7">
        <f t="shared" si="34"/>
        <v>1.6360000000000001</v>
      </c>
    </row>
    <row r="296" spans="1:37" x14ac:dyDescent="0.2">
      <c r="A296" s="1">
        <v>44957</v>
      </c>
      <c r="B296" s="11">
        <v>30564343346141</v>
      </c>
      <c r="C296" t="s">
        <v>6503</v>
      </c>
      <c r="D296" t="s">
        <v>6504</v>
      </c>
      <c r="E296" s="11">
        <v>9781250867537</v>
      </c>
      <c r="F296" t="s">
        <v>6505</v>
      </c>
      <c r="G296" t="s">
        <v>6506</v>
      </c>
      <c r="H296" t="s">
        <v>6507</v>
      </c>
      <c r="I296">
        <v>1</v>
      </c>
      <c r="J296" t="s">
        <v>184</v>
      </c>
      <c r="K296" t="s">
        <v>176</v>
      </c>
      <c r="L296">
        <v>3.44</v>
      </c>
      <c r="M296" t="s">
        <v>36</v>
      </c>
      <c r="N296">
        <v>2.99</v>
      </c>
      <c r="O296" t="s">
        <v>36</v>
      </c>
      <c r="P296">
        <v>2.62</v>
      </c>
      <c r="Q296" t="s">
        <v>37</v>
      </c>
      <c r="R296">
        <v>2.2799999999999998</v>
      </c>
      <c r="S296" t="s">
        <v>37</v>
      </c>
      <c r="T296">
        <v>0.34</v>
      </c>
      <c r="U296" t="s">
        <v>37</v>
      </c>
      <c r="V296" t="s">
        <v>1529</v>
      </c>
      <c r="W296" t="s">
        <v>199</v>
      </c>
      <c r="X296" t="s">
        <v>40</v>
      </c>
      <c r="Y296" t="s">
        <v>1530</v>
      </c>
      <c r="Z296">
        <v>1.6</v>
      </c>
      <c r="AA296" t="s">
        <v>37</v>
      </c>
      <c r="AB296">
        <v>0.34</v>
      </c>
      <c r="AC296" t="s">
        <v>37</v>
      </c>
      <c r="AD296" s="5">
        <f>VLOOKUP(LEFT(Y296,1),Sheet1!$A$4:$C$21,3,FALSE)</f>
        <v>13</v>
      </c>
      <c r="AE296">
        <f t="shared" si="28"/>
        <v>113</v>
      </c>
      <c r="AF296" s="6">
        <f t="shared" si="29"/>
        <v>2.3185840707964602</v>
      </c>
      <c r="AG296">
        <f t="shared" si="30"/>
        <v>0.3</v>
      </c>
      <c r="AH296">
        <f t="shared" si="31"/>
        <v>3.12</v>
      </c>
      <c r="AI296">
        <f t="shared" si="32"/>
        <v>0.4</v>
      </c>
      <c r="AJ296">
        <f t="shared" si="33"/>
        <v>1.9360000000000002</v>
      </c>
      <c r="AK296" s="7">
        <f t="shared" si="34"/>
        <v>1.6360000000000001</v>
      </c>
    </row>
    <row r="297" spans="1:37" x14ac:dyDescent="0.2">
      <c r="A297" s="1">
        <v>44957</v>
      </c>
      <c r="B297" s="11">
        <v>30572527211141</v>
      </c>
      <c r="C297" t="s">
        <v>6668</v>
      </c>
      <c r="D297" t="s">
        <v>6669</v>
      </c>
      <c r="E297" s="11">
        <v>9780765384461</v>
      </c>
      <c r="F297" t="s">
        <v>6670</v>
      </c>
      <c r="G297" t="s">
        <v>6671</v>
      </c>
      <c r="H297" t="s">
        <v>6672</v>
      </c>
      <c r="I297">
        <v>1</v>
      </c>
      <c r="J297" t="s">
        <v>184</v>
      </c>
      <c r="K297" t="s">
        <v>176</v>
      </c>
      <c r="L297">
        <v>3.44</v>
      </c>
      <c r="M297" t="s">
        <v>36</v>
      </c>
      <c r="N297">
        <v>2.99</v>
      </c>
      <c r="O297" t="s">
        <v>36</v>
      </c>
      <c r="P297">
        <v>2.62</v>
      </c>
      <c r="Q297" t="s">
        <v>37</v>
      </c>
      <c r="R297">
        <v>2.2799999999999998</v>
      </c>
      <c r="S297" t="s">
        <v>37</v>
      </c>
      <c r="T297">
        <v>0.34</v>
      </c>
      <c r="U297" t="s">
        <v>37</v>
      </c>
      <c r="V297" t="s">
        <v>852</v>
      </c>
      <c r="W297" t="s">
        <v>76</v>
      </c>
      <c r="X297" t="s">
        <v>40</v>
      </c>
      <c r="Y297" t="s">
        <v>6673</v>
      </c>
      <c r="Z297">
        <v>1.6</v>
      </c>
      <c r="AA297" t="s">
        <v>37</v>
      </c>
      <c r="AB297">
        <v>0.34</v>
      </c>
      <c r="AC297" t="s">
        <v>37</v>
      </c>
      <c r="AD297" s="5">
        <f>VLOOKUP(LEFT(Y297,1),Sheet1!$A$4:$C$21,3,FALSE)</f>
        <v>13</v>
      </c>
      <c r="AE297">
        <f t="shared" si="28"/>
        <v>113</v>
      </c>
      <c r="AF297" s="6">
        <f t="shared" si="29"/>
        <v>2.3185840707964602</v>
      </c>
      <c r="AG297">
        <f t="shared" si="30"/>
        <v>0.3</v>
      </c>
      <c r="AH297">
        <f t="shared" si="31"/>
        <v>3.12</v>
      </c>
      <c r="AI297">
        <f t="shared" si="32"/>
        <v>0.4</v>
      </c>
      <c r="AJ297">
        <f t="shared" si="33"/>
        <v>1.9360000000000002</v>
      </c>
      <c r="AK297" s="7">
        <f t="shared" si="34"/>
        <v>1.6360000000000001</v>
      </c>
    </row>
    <row r="298" spans="1:37" x14ac:dyDescent="0.2">
      <c r="A298" s="1">
        <v>44957</v>
      </c>
      <c r="B298" s="11">
        <v>30586700278141</v>
      </c>
      <c r="C298" t="s">
        <v>6937</v>
      </c>
      <c r="D298" t="s">
        <v>6938</v>
      </c>
      <c r="E298" s="11">
        <v>9781250869593</v>
      </c>
      <c r="F298" t="s">
        <v>6939</v>
      </c>
      <c r="G298" t="s">
        <v>6940</v>
      </c>
      <c r="H298" t="s">
        <v>6941</v>
      </c>
      <c r="I298">
        <v>1</v>
      </c>
      <c r="J298" t="s">
        <v>184</v>
      </c>
      <c r="K298" t="s">
        <v>176</v>
      </c>
      <c r="L298">
        <v>3.44</v>
      </c>
      <c r="M298" t="s">
        <v>36</v>
      </c>
      <c r="N298">
        <v>2.99</v>
      </c>
      <c r="O298" t="s">
        <v>36</v>
      </c>
      <c r="P298">
        <v>2.62</v>
      </c>
      <c r="Q298" t="s">
        <v>37</v>
      </c>
      <c r="R298">
        <v>2.2799999999999998</v>
      </c>
      <c r="S298" t="s">
        <v>37</v>
      </c>
      <c r="T298">
        <v>0.34</v>
      </c>
      <c r="U298" t="s">
        <v>37</v>
      </c>
      <c r="V298" t="s">
        <v>1013</v>
      </c>
      <c r="W298" t="s">
        <v>76</v>
      </c>
      <c r="X298" t="s">
        <v>40</v>
      </c>
      <c r="Y298" t="s">
        <v>6942</v>
      </c>
      <c r="Z298">
        <v>1.6</v>
      </c>
      <c r="AA298" t="s">
        <v>37</v>
      </c>
      <c r="AB298">
        <v>0.34</v>
      </c>
      <c r="AC298" t="s">
        <v>37</v>
      </c>
      <c r="AD298" s="5">
        <f>VLOOKUP(LEFT(Y298,1),Sheet1!$A$4:$C$21,3,FALSE)</f>
        <v>13</v>
      </c>
      <c r="AE298">
        <f t="shared" si="28"/>
        <v>113</v>
      </c>
      <c r="AF298" s="6">
        <f t="shared" si="29"/>
        <v>2.3185840707964602</v>
      </c>
      <c r="AG298">
        <f t="shared" si="30"/>
        <v>0.3</v>
      </c>
      <c r="AH298">
        <f t="shared" si="31"/>
        <v>3.12</v>
      </c>
      <c r="AI298">
        <f t="shared" si="32"/>
        <v>0.4</v>
      </c>
      <c r="AJ298">
        <f t="shared" si="33"/>
        <v>1.9360000000000002</v>
      </c>
      <c r="AK298" s="7">
        <f t="shared" si="34"/>
        <v>1.6360000000000001</v>
      </c>
    </row>
    <row r="299" spans="1:37" x14ac:dyDescent="0.2">
      <c r="A299" s="1">
        <v>44957</v>
      </c>
      <c r="B299" s="11">
        <v>30596677856141</v>
      </c>
      <c r="C299" t="s">
        <v>7169</v>
      </c>
      <c r="D299" t="s">
        <v>7170</v>
      </c>
      <c r="E299" s="11">
        <v>9781250811196</v>
      </c>
      <c r="F299" t="s">
        <v>7171</v>
      </c>
      <c r="G299" t="s">
        <v>7172</v>
      </c>
      <c r="H299" t="s">
        <v>7173</v>
      </c>
      <c r="I299">
        <v>1</v>
      </c>
      <c r="J299" t="s">
        <v>184</v>
      </c>
      <c r="K299" t="s">
        <v>176</v>
      </c>
      <c r="L299">
        <v>3.44</v>
      </c>
      <c r="M299" t="s">
        <v>36</v>
      </c>
      <c r="N299">
        <v>2.99</v>
      </c>
      <c r="O299" t="s">
        <v>36</v>
      </c>
      <c r="P299">
        <v>2.62</v>
      </c>
      <c r="Q299" t="s">
        <v>37</v>
      </c>
      <c r="R299">
        <v>2.2799999999999998</v>
      </c>
      <c r="S299" t="s">
        <v>37</v>
      </c>
      <c r="T299">
        <v>0.34</v>
      </c>
      <c r="U299" t="s">
        <v>37</v>
      </c>
      <c r="V299" t="s">
        <v>3305</v>
      </c>
      <c r="W299" t="s">
        <v>199</v>
      </c>
      <c r="X299" t="s">
        <v>40</v>
      </c>
      <c r="Y299" t="s">
        <v>3306</v>
      </c>
      <c r="Z299">
        <v>1.6</v>
      </c>
      <c r="AA299" t="s">
        <v>37</v>
      </c>
      <c r="AB299">
        <v>0.34</v>
      </c>
      <c r="AC299" t="s">
        <v>37</v>
      </c>
      <c r="AD299" s="5">
        <f>VLOOKUP(LEFT(Y299,1),Sheet1!$A$4:$C$21,3,FALSE)</f>
        <v>13</v>
      </c>
      <c r="AE299">
        <f t="shared" si="28"/>
        <v>113</v>
      </c>
      <c r="AF299" s="6">
        <f t="shared" si="29"/>
        <v>2.3185840707964602</v>
      </c>
      <c r="AG299">
        <f t="shared" si="30"/>
        <v>0.3</v>
      </c>
      <c r="AH299">
        <f t="shared" si="31"/>
        <v>3.12</v>
      </c>
      <c r="AI299">
        <f t="shared" si="32"/>
        <v>0.4</v>
      </c>
      <c r="AJ299">
        <f t="shared" si="33"/>
        <v>1.9360000000000002</v>
      </c>
      <c r="AK299" s="7">
        <f t="shared" si="34"/>
        <v>1.6360000000000001</v>
      </c>
    </row>
    <row r="300" spans="1:37" x14ac:dyDescent="0.2">
      <c r="A300" s="1">
        <v>44957</v>
      </c>
      <c r="B300" s="11">
        <v>30601995378141</v>
      </c>
      <c r="C300" t="s">
        <v>7299</v>
      </c>
      <c r="D300" t="s">
        <v>7300</v>
      </c>
      <c r="E300" s="11">
        <v>9781250811196</v>
      </c>
      <c r="F300" t="s">
        <v>7171</v>
      </c>
      <c r="G300" t="s">
        <v>7172</v>
      </c>
      <c r="H300" t="s">
        <v>7173</v>
      </c>
      <c r="I300">
        <v>1</v>
      </c>
      <c r="J300" t="s">
        <v>184</v>
      </c>
      <c r="K300" t="s">
        <v>176</v>
      </c>
      <c r="L300">
        <v>3.44</v>
      </c>
      <c r="M300" t="s">
        <v>36</v>
      </c>
      <c r="N300">
        <v>2.99</v>
      </c>
      <c r="O300" t="s">
        <v>36</v>
      </c>
      <c r="P300">
        <v>2.62</v>
      </c>
      <c r="Q300" t="s">
        <v>37</v>
      </c>
      <c r="R300">
        <v>2.2799999999999998</v>
      </c>
      <c r="S300" t="s">
        <v>37</v>
      </c>
      <c r="T300">
        <v>0.34</v>
      </c>
      <c r="U300" t="s">
        <v>37</v>
      </c>
      <c r="V300" t="s">
        <v>7301</v>
      </c>
      <c r="W300" t="s">
        <v>76</v>
      </c>
      <c r="X300" t="s">
        <v>40</v>
      </c>
      <c r="Y300" t="s">
        <v>7302</v>
      </c>
      <c r="Z300">
        <v>1.6</v>
      </c>
      <c r="AA300" t="s">
        <v>37</v>
      </c>
      <c r="AB300">
        <v>0.34</v>
      </c>
      <c r="AC300" t="s">
        <v>37</v>
      </c>
      <c r="AD300" s="5">
        <f>VLOOKUP(LEFT(Y300,1),Sheet1!$A$4:$C$21,3,FALSE)</f>
        <v>13</v>
      </c>
      <c r="AE300">
        <f t="shared" si="28"/>
        <v>113</v>
      </c>
      <c r="AF300" s="6">
        <f t="shared" si="29"/>
        <v>2.3185840707964602</v>
      </c>
      <c r="AG300">
        <f t="shared" si="30"/>
        <v>0.3</v>
      </c>
      <c r="AH300">
        <f t="shared" si="31"/>
        <v>3.12</v>
      </c>
      <c r="AI300">
        <f t="shared" si="32"/>
        <v>0.4</v>
      </c>
      <c r="AJ300">
        <f t="shared" si="33"/>
        <v>1.9360000000000002</v>
      </c>
      <c r="AK300" s="7">
        <f t="shared" si="34"/>
        <v>1.6360000000000001</v>
      </c>
    </row>
    <row r="301" spans="1:37" x14ac:dyDescent="0.2">
      <c r="A301" s="1">
        <v>44957</v>
      </c>
      <c r="B301" s="11">
        <v>30619216233141</v>
      </c>
      <c r="C301" t="s">
        <v>7622</v>
      </c>
      <c r="D301" t="s">
        <v>7623</v>
      </c>
      <c r="E301" s="11">
        <v>9781250245397</v>
      </c>
      <c r="F301" t="s">
        <v>955</v>
      </c>
      <c r="G301" t="s">
        <v>956</v>
      </c>
      <c r="H301" t="s">
        <v>957</v>
      </c>
      <c r="I301">
        <v>1</v>
      </c>
      <c r="J301" t="s">
        <v>184</v>
      </c>
      <c r="K301" t="s">
        <v>176</v>
      </c>
      <c r="L301">
        <v>3.44</v>
      </c>
      <c r="M301" t="s">
        <v>36</v>
      </c>
      <c r="N301">
        <v>2.99</v>
      </c>
      <c r="O301" t="s">
        <v>36</v>
      </c>
      <c r="P301">
        <v>2.62</v>
      </c>
      <c r="Q301" t="s">
        <v>37</v>
      </c>
      <c r="R301">
        <v>2.2799999999999998</v>
      </c>
      <c r="S301" t="s">
        <v>37</v>
      </c>
      <c r="T301">
        <v>0.34</v>
      </c>
      <c r="U301" t="s">
        <v>37</v>
      </c>
      <c r="V301" t="s">
        <v>2125</v>
      </c>
      <c r="W301" t="s">
        <v>199</v>
      </c>
      <c r="X301" t="s">
        <v>40</v>
      </c>
      <c r="Y301" t="s">
        <v>2126</v>
      </c>
      <c r="Z301">
        <v>1.6</v>
      </c>
      <c r="AA301" t="s">
        <v>37</v>
      </c>
      <c r="AB301">
        <v>0.34</v>
      </c>
      <c r="AC301" t="s">
        <v>37</v>
      </c>
      <c r="AD301" s="5">
        <f>VLOOKUP(LEFT(Y301,1),Sheet1!$A$4:$C$21,3,FALSE)</f>
        <v>13</v>
      </c>
      <c r="AE301">
        <f t="shared" si="28"/>
        <v>113</v>
      </c>
      <c r="AF301" s="6">
        <f t="shared" si="29"/>
        <v>2.3185840707964602</v>
      </c>
      <c r="AG301">
        <f t="shared" si="30"/>
        <v>0.3</v>
      </c>
      <c r="AH301">
        <f t="shared" si="31"/>
        <v>3.12</v>
      </c>
      <c r="AI301">
        <f t="shared" si="32"/>
        <v>0.4</v>
      </c>
      <c r="AJ301">
        <f t="shared" si="33"/>
        <v>1.9360000000000002</v>
      </c>
      <c r="AK301" s="7">
        <f t="shared" si="34"/>
        <v>1.6360000000000001</v>
      </c>
    </row>
    <row r="302" spans="1:37" x14ac:dyDescent="0.2">
      <c r="A302" s="1">
        <v>44957</v>
      </c>
      <c r="B302" s="11">
        <v>30625219014141</v>
      </c>
      <c r="C302" t="s">
        <v>7853</v>
      </c>
      <c r="D302" t="s">
        <v>7854</v>
      </c>
      <c r="E302" s="11">
        <v>9781250126344</v>
      </c>
      <c r="F302" t="s">
        <v>7855</v>
      </c>
      <c r="G302" t="s">
        <v>7856</v>
      </c>
      <c r="H302" t="s">
        <v>3804</v>
      </c>
      <c r="I302">
        <v>1</v>
      </c>
      <c r="J302" t="s">
        <v>184</v>
      </c>
      <c r="K302" t="s">
        <v>176</v>
      </c>
      <c r="L302">
        <v>3.44</v>
      </c>
      <c r="M302" t="s">
        <v>36</v>
      </c>
      <c r="N302">
        <v>2.99</v>
      </c>
      <c r="O302" t="s">
        <v>36</v>
      </c>
      <c r="P302">
        <v>2.62</v>
      </c>
      <c r="Q302" t="s">
        <v>37</v>
      </c>
      <c r="R302">
        <v>2.2799999999999998</v>
      </c>
      <c r="S302" t="s">
        <v>37</v>
      </c>
      <c r="T302">
        <v>0.34</v>
      </c>
      <c r="U302" t="s">
        <v>37</v>
      </c>
      <c r="V302" t="s">
        <v>2685</v>
      </c>
      <c r="W302" t="s">
        <v>76</v>
      </c>
      <c r="X302" t="s">
        <v>40</v>
      </c>
      <c r="Y302" t="s">
        <v>7857</v>
      </c>
      <c r="Z302">
        <v>1.6</v>
      </c>
      <c r="AA302" t="s">
        <v>37</v>
      </c>
      <c r="AB302">
        <v>0.34</v>
      </c>
      <c r="AC302" t="s">
        <v>37</v>
      </c>
      <c r="AD302" s="5">
        <f>VLOOKUP(LEFT(Y302,1),Sheet1!$A$4:$C$21,3,FALSE)</f>
        <v>13</v>
      </c>
      <c r="AE302">
        <f t="shared" si="28"/>
        <v>113</v>
      </c>
      <c r="AF302" s="6">
        <f t="shared" si="29"/>
        <v>2.3185840707964602</v>
      </c>
      <c r="AG302">
        <f t="shared" si="30"/>
        <v>0.3</v>
      </c>
      <c r="AH302">
        <f t="shared" si="31"/>
        <v>3.12</v>
      </c>
      <c r="AI302">
        <f t="shared" si="32"/>
        <v>0.4</v>
      </c>
      <c r="AJ302">
        <f t="shared" si="33"/>
        <v>1.9360000000000002</v>
      </c>
      <c r="AK302" s="7">
        <f t="shared" si="34"/>
        <v>1.6360000000000001</v>
      </c>
    </row>
    <row r="303" spans="1:37" x14ac:dyDescent="0.2">
      <c r="A303" s="1">
        <v>44957</v>
      </c>
      <c r="B303" s="11">
        <v>30625645316141</v>
      </c>
      <c r="C303" t="s">
        <v>7867</v>
      </c>
      <c r="D303" t="s">
        <v>7869</v>
      </c>
      <c r="E303" s="11">
        <v>9781250774163</v>
      </c>
      <c r="F303" t="s">
        <v>1093</v>
      </c>
      <c r="G303" t="s">
        <v>1094</v>
      </c>
      <c r="H303" t="s">
        <v>1095</v>
      </c>
      <c r="I303">
        <v>1</v>
      </c>
      <c r="J303" t="s">
        <v>184</v>
      </c>
      <c r="K303" t="s">
        <v>176</v>
      </c>
      <c r="L303">
        <v>3.44</v>
      </c>
      <c r="M303" t="s">
        <v>36</v>
      </c>
      <c r="N303">
        <v>2.99</v>
      </c>
      <c r="O303" t="s">
        <v>36</v>
      </c>
      <c r="P303">
        <v>2.62</v>
      </c>
      <c r="Q303" t="s">
        <v>37</v>
      </c>
      <c r="R303">
        <v>2.2799999999999998</v>
      </c>
      <c r="S303" t="s">
        <v>37</v>
      </c>
      <c r="T303">
        <v>0.34</v>
      </c>
      <c r="U303" t="s">
        <v>37</v>
      </c>
      <c r="V303" t="s">
        <v>787</v>
      </c>
      <c r="W303" t="s">
        <v>76</v>
      </c>
      <c r="X303" t="s">
        <v>40</v>
      </c>
      <c r="Y303" t="s">
        <v>788</v>
      </c>
      <c r="Z303">
        <v>1.6</v>
      </c>
      <c r="AA303" t="s">
        <v>37</v>
      </c>
      <c r="AB303">
        <v>0.34</v>
      </c>
      <c r="AC303" t="s">
        <v>37</v>
      </c>
      <c r="AD303" s="5">
        <f>VLOOKUP(LEFT(Y303,1),Sheet1!$A$4:$C$21,3,FALSE)</f>
        <v>13</v>
      </c>
      <c r="AE303">
        <f t="shared" si="28"/>
        <v>113</v>
      </c>
      <c r="AF303" s="6">
        <f t="shared" si="29"/>
        <v>2.3185840707964602</v>
      </c>
      <c r="AG303">
        <f t="shared" si="30"/>
        <v>0.3</v>
      </c>
      <c r="AH303">
        <f t="shared" si="31"/>
        <v>3.12</v>
      </c>
      <c r="AI303">
        <f t="shared" si="32"/>
        <v>0.4</v>
      </c>
      <c r="AJ303">
        <f t="shared" si="33"/>
        <v>1.9360000000000002</v>
      </c>
      <c r="AK303" s="7">
        <f t="shared" si="34"/>
        <v>1.6360000000000001</v>
      </c>
    </row>
    <row r="304" spans="1:37" x14ac:dyDescent="0.2">
      <c r="A304" s="1">
        <v>44957</v>
      </c>
      <c r="B304" s="11">
        <v>30627501820141</v>
      </c>
      <c r="C304" t="s">
        <v>7915</v>
      </c>
      <c r="D304" t="s">
        <v>7916</v>
      </c>
      <c r="E304" s="11">
        <v>9781250787774</v>
      </c>
      <c r="F304" t="s">
        <v>7583</v>
      </c>
      <c r="G304" t="s">
        <v>7584</v>
      </c>
      <c r="H304" t="s">
        <v>7585</v>
      </c>
      <c r="I304">
        <v>1</v>
      </c>
      <c r="J304" t="s">
        <v>184</v>
      </c>
      <c r="K304" t="s">
        <v>176</v>
      </c>
      <c r="L304">
        <v>3.44</v>
      </c>
      <c r="M304" t="s">
        <v>36</v>
      </c>
      <c r="N304">
        <v>2.99</v>
      </c>
      <c r="O304" t="s">
        <v>36</v>
      </c>
      <c r="P304">
        <v>2.62</v>
      </c>
      <c r="Q304" t="s">
        <v>37</v>
      </c>
      <c r="R304">
        <v>2.2799999999999998</v>
      </c>
      <c r="S304" t="s">
        <v>37</v>
      </c>
      <c r="T304">
        <v>0.34</v>
      </c>
      <c r="U304" t="s">
        <v>37</v>
      </c>
      <c r="V304" t="s">
        <v>122</v>
      </c>
      <c r="W304" t="s">
        <v>199</v>
      </c>
      <c r="X304" t="s">
        <v>40</v>
      </c>
      <c r="Y304" t="s">
        <v>206</v>
      </c>
      <c r="Z304">
        <v>1.6</v>
      </c>
      <c r="AA304" t="s">
        <v>37</v>
      </c>
      <c r="AB304">
        <v>0.34</v>
      </c>
      <c r="AC304" t="s">
        <v>37</v>
      </c>
      <c r="AD304" s="5">
        <f>VLOOKUP(LEFT(Y304,1),Sheet1!$A$4:$C$21,3,FALSE)</f>
        <v>13</v>
      </c>
      <c r="AE304">
        <f t="shared" si="28"/>
        <v>113</v>
      </c>
      <c r="AF304" s="6">
        <f t="shared" si="29"/>
        <v>2.3185840707964602</v>
      </c>
      <c r="AG304">
        <f t="shared" si="30"/>
        <v>0.3</v>
      </c>
      <c r="AH304">
        <f t="shared" si="31"/>
        <v>3.12</v>
      </c>
      <c r="AI304">
        <f t="shared" si="32"/>
        <v>0.4</v>
      </c>
      <c r="AJ304">
        <f t="shared" si="33"/>
        <v>1.9360000000000002</v>
      </c>
      <c r="AK304" s="7">
        <f t="shared" si="34"/>
        <v>1.6360000000000001</v>
      </c>
    </row>
    <row r="305" spans="1:37" x14ac:dyDescent="0.2">
      <c r="A305" s="1">
        <v>44957</v>
      </c>
      <c r="B305" s="11">
        <v>30632099131141</v>
      </c>
      <c r="C305" t="s">
        <v>8033</v>
      </c>
      <c r="D305" t="s">
        <v>8034</v>
      </c>
      <c r="E305" s="11">
        <v>9781250875624</v>
      </c>
      <c r="F305" t="s">
        <v>8035</v>
      </c>
      <c r="G305" t="s">
        <v>8036</v>
      </c>
      <c r="H305" t="s">
        <v>8037</v>
      </c>
      <c r="I305">
        <v>1</v>
      </c>
      <c r="J305" t="s">
        <v>184</v>
      </c>
      <c r="K305" t="s">
        <v>176</v>
      </c>
      <c r="L305">
        <v>3.44</v>
      </c>
      <c r="M305" t="s">
        <v>36</v>
      </c>
      <c r="N305">
        <v>2.99</v>
      </c>
      <c r="O305" t="s">
        <v>36</v>
      </c>
      <c r="P305">
        <v>2.62</v>
      </c>
      <c r="Q305" t="s">
        <v>37</v>
      </c>
      <c r="R305">
        <v>2.2799999999999998</v>
      </c>
      <c r="S305" t="s">
        <v>37</v>
      </c>
      <c r="T305">
        <v>0.34</v>
      </c>
      <c r="U305" t="s">
        <v>37</v>
      </c>
      <c r="V305" t="s">
        <v>1529</v>
      </c>
      <c r="W305" t="s">
        <v>199</v>
      </c>
      <c r="X305" t="s">
        <v>40</v>
      </c>
      <c r="Y305" t="s">
        <v>1530</v>
      </c>
      <c r="Z305">
        <v>1.6</v>
      </c>
      <c r="AA305" t="s">
        <v>37</v>
      </c>
      <c r="AB305">
        <v>0.34</v>
      </c>
      <c r="AC305" t="s">
        <v>37</v>
      </c>
      <c r="AD305" s="5">
        <f>VLOOKUP(LEFT(Y305,1),Sheet1!$A$4:$C$21,3,FALSE)</f>
        <v>13</v>
      </c>
      <c r="AE305">
        <f t="shared" si="28"/>
        <v>113</v>
      </c>
      <c r="AF305" s="6">
        <f t="shared" si="29"/>
        <v>2.3185840707964602</v>
      </c>
      <c r="AG305">
        <f t="shared" si="30"/>
        <v>0.3</v>
      </c>
      <c r="AH305">
        <f t="shared" si="31"/>
        <v>3.12</v>
      </c>
      <c r="AI305">
        <f t="shared" si="32"/>
        <v>0.4</v>
      </c>
      <c r="AJ305">
        <f t="shared" si="33"/>
        <v>1.9360000000000002</v>
      </c>
      <c r="AK305" s="7">
        <f t="shared" si="34"/>
        <v>1.6360000000000001</v>
      </c>
    </row>
    <row r="306" spans="1:37" x14ac:dyDescent="0.2">
      <c r="A306" s="1">
        <v>44957</v>
      </c>
      <c r="B306" s="11">
        <v>30632500100141</v>
      </c>
      <c r="C306" t="s">
        <v>8047</v>
      </c>
      <c r="D306" t="s">
        <v>8048</v>
      </c>
      <c r="E306" s="11">
        <v>9781250874979</v>
      </c>
      <c r="F306" t="s">
        <v>8049</v>
      </c>
      <c r="G306" t="s">
        <v>8050</v>
      </c>
      <c r="H306" t="s">
        <v>8051</v>
      </c>
      <c r="I306">
        <v>1</v>
      </c>
      <c r="J306" t="s">
        <v>184</v>
      </c>
      <c r="K306" t="s">
        <v>176</v>
      </c>
      <c r="L306">
        <v>3.44</v>
      </c>
      <c r="M306" t="s">
        <v>36</v>
      </c>
      <c r="N306">
        <v>2.99</v>
      </c>
      <c r="O306" t="s">
        <v>36</v>
      </c>
      <c r="P306">
        <v>2.62</v>
      </c>
      <c r="Q306" t="s">
        <v>37</v>
      </c>
      <c r="R306">
        <v>2.2799999999999998</v>
      </c>
      <c r="S306" t="s">
        <v>37</v>
      </c>
      <c r="T306">
        <v>0.34</v>
      </c>
      <c r="U306" t="s">
        <v>37</v>
      </c>
      <c r="V306" t="s">
        <v>1529</v>
      </c>
      <c r="W306" t="s">
        <v>199</v>
      </c>
      <c r="X306" t="s">
        <v>40</v>
      </c>
      <c r="Y306" t="s">
        <v>1530</v>
      </c>
      <c r="Z306">
        <v>1.6</v>
      </c>
      <c r="AA306" t="s">
        <v>37</v>
      </c>
      <c r="AB306">
        <v>0.34</v>
      </c>
      <c r="AC306" t="s">
        <v>37</v>
      </c>
      <c r="AD306" s="5">
        <f>VLOOKUP(LEFT(Y306,1),Sheet1!$A$4:$C$21,3,FALSE)</f>
        <v>13</v>
      </c>
      <c r="AE306">
        <f t="shared" si="28"/>
        <v>113</v>
      </c>
      <c r="AF306" s="6">
        <f t="shared" si="29"/>
        <v>2.3185840707964602</v>
      </c>
      <c r="AG306">
        <f t="shared" si="30"/>
        <v>0.3</v>
      </c>
      <c r="AH306">
        <f t="shared" si="31"/>
        <v>3.12</v>
      </c>
      <c r="AI306">
        <f t="shared" si="32"/>
        <v>0.4</v>
      </c>
      <c r="AJ306">
        <f t="shared" si="33"/>
        <v>1.9360000000000002</v>
      </c>
      <c r="AK306" s="7">
        <f t="shared" si="34"/>
        <v>1.6360000000000001</v>
      </c>
    </row>
    <row r="307" spans="1:37" x14ac:dyDescent="0.2">
      <c r="A307" s="1">
        <v>44957</v>
      </c>
      <c r="B307" s="11">
        <v>30633650028141</v>
      </c>
      <c r="C307" t="s">
        <v>8123</v>
      </c>
      <c r="D307" t="s">
        <v>8124</v>
      </c>
      <c r="E307" s="11">
        <v>9781250267672</v>
      </c>
      <c r="F307" t="s">
        <v>5322</v>
      </c>
      <c r="G307" t="s">
        <v>5323</v>
      </c>
      <c r="H307" t="s">
        <v>5324</v>
      </c>
      <c r="I307">
        <v>1</v>
      </c>
      <c r="J307" t="s">
        <v>184</v>
      </c>
      <c r="K307" t="s">
        <v>176</v>
      </c>
      <c r="L307">
        <v>3.44</v>
      </c>
      <c r="M307" t="s">
        <v>36</v>
      </c>
      <c r="N307">
        <v>2.99</v>
      </c>
      <c r="O307" t="s">
        <v>36</v>
      </c>
      <c r="P307">
        <v>2.62</v>
      </c>
      <c r="Q307" t="s">
        <v>37</v>
      </c>
      <c r="R307">
        <v>2.2799999999999998</v>
      </c>
      <c r="S307" t="s">
        <v>37</v>
      </c>
      <c r="T307">
        <v>0.34</v>
      </c>
      <c r="U307" t="s">
        <v>37</v>
      </c>
      <c r="V307" t="s">
        <v>3305</v>
      </c>
      <c r="W307" t="s">
        <v>199</v>
      </c>
      <c r="X307" t="s">
        <v>40</v>
      </c>
      <c r="Y307" t="s">
        <v>3306</v>
      </c>
      <c r="Z307">
        <v>1.6</v>
      </c>
      <c r="AA307" t="s">
        <v>37</v>
      </c>
      <c r="AB307">
        <v>0.34</v>
      </c>
      <c r="AC307" t="s">
        <v>37</v>
      </c>
      <c r="AD307" s="5">
        <f>VLOOKUP(LEFT(Y307,1),Sheet1!$A$4:$C$21,3,FALSE)</f>
        <v>13</v>
      </c>
      <c r="AE307">
        <f t="shared" si="28"/>
        <v>113</v>
      </c>
      <c r="AF307" s="6">
        <f t="shared" si="29"/>
        <v>2.3185840707964602</v>
      </c>
      <c r="AG307">
        <f t="shared" si="30"/>
        <v>0.3</v>
      </c>
      <c r="AH307">
        <f t="shared" si="31"/>
        <v>3.12</v>
      </c>
      <c r="AI307">
        <f t="shared" si="32"/>
        <v>0.4</v>
      </c>
      <c r="AJ307">
        <f t="shared" si="33"/>
        <v>1.9360000000000002</v>
      </c>
      <c r="AK307" s="7">
        <f t="shared" si="34"/>
        <v>1.6360000000000001</v>
      </c>
    </row>
    <row r="308" spans="1:37" x14ac:dyDescent="0.2">
      <c r="A308" s="1">
        <v>44957</v>
      </c>
      <c r="B308" s="11">
        <v>30636831786141</v>
      </c>
      <c r="C308" t="s">
        <v>8169</v>
      </c>
      <c r="D308" t="s">
        <v>8170</v>
      </c>
      <c r="E308" s="11">
        <v>9781250784797</v>
      </c>
      <c r="F308" t="s">
        <v>8171</v>
      </c>
      <c r="G308" t="s">
        <v>8172</v>
      </c>
      <c r="H308" t="s">
        <v>8173</v>
      </c>
      <c r="I308">
        <v>1</v>
      </c>
      <c r="J308" t="s">
        <v>184</v>
      </c>
      <c r="K308" t="s">
        <v>176</v>
      </c>
      <c r="L308">
        <v>3.44</v>
      </c>
      <c r="M308" t="s">
        <v>36</v>
      </c>
      <c r="N308">
        <v>2.99</v>
      </c>
      <c r="O308" t="s">
        <v>36</v>
      </c>
      <c r="P308">
        <v>2.62</v>
      </c>
      <c r="Q308" t="s">
        <v>37</v>
      </c>
      <c r="R308">
        <v>2.2799999999999998</v>
      </c>
      <c r="S308" t="s">
        <v>37</v>
      </c>
      <c r="T308">
        <v>0.34</v>
      </c>
      <c r="U308" t="s">
        <v>37</v>
      </c>
      <c r="V308" t="s">
        <v>787</v>
      </c>
      <c r="W308" t="s">
        <v>76</v>
      </c>
      <c r="X308" t="s">
        <v>40</v>
      </c>
      <c r="Y308" t="s">
        <v>788</v>
      </c>
      <c r="Z308">
        <v>1.6</v>
      </c>
      <c r="AA308" t="s">
        <v>37</v>
      </c>
      <c r="AB308">
        <v>0.34</v>
      </c>
      <c r="AC308" t="s">
        <v>37</v>
      </c>
      <c r="AD308" s="5">
        <f>VLOOKUP(LEFT(Y308,1),Sheet1!$A$4:$C$21,3,FALSE)</f>
        <v>13</v>
      </c>
      <c r="AE308">
        <f t="shared" si="28"/>
        <v>113</v>
      </c>
      <c r="AF308" s="6">
        <f t="shared" si="29"/>
        <v>2.3185840707964602</v>
      </c>
      <c r="AG308">
        <f t="shared" si="30"/>
        <v>0.3</v>
      </c>
      <c r="AH308">
        <f t="shared" si="31"/>
        <v>3.12</v>
      </c>
      <c r="AI308">
        <f t="shared" si="32"/>
        <v>0.4</v>
      </c>
      <c r="AJ308">
        <f t="shared" si="33"/>
        <v>1.9360000000000002</v>
      </c>
      <c r="AK308" s="7">
        <f t="shared" si="34"/>
        <v>1.6360000000000001</v>
      </c>
    </row>
    <row r="309" spans="1:37" x14ac:dyDescent="0.2">
      <c r="A309" s="1">
        <v>44957</v>
      </c>
      <c r="B309" s="11">
        <v>30636831789141</v>
      </c>
      <c r="C309" t="s">
        <v>8169</v>
      </c>
      <c r="D309" t="s">
        <v>8178</v>
      </c>
      <c r="E309" s="11">
        <v>9781250621184</v>
      </c>
      <c r="F309" t="s">
        <v>3828</v>
      </c>
      <c r="G309" t="s">
        <v>3829</v>
      </c>
      <c r="H309" t="s">
        <v>3830</v>
      </c>
      <c r="I309">
        <v>1</v>
      </c>
      <c r="J309" t="s">
        <v>184</v>
      </c>
      <c r="K309" t="s">
        <v>176</v>
      </c>
      <c r="L309">
        <v>3.44</v>
      </c>
      <c r="M309" t="s">
        <v>36</v>
      </c>
      <c r="N309">
        <v>2.99</v>
      </c>
      <c r="O309" t="s">
        <v>36</v>
      </c>
      <c r="P309">
        <v>2.62</v>
      </c>
      <c r="Q309" t="s">
        <v>37</v>
      </c>
      <c r="R309">
        <v>2.2799999999999998</v>
      </c>
      <c r="S309" t="s">
        <v>37</v>
      </c>
      <c r="T309">
        <v>0.34</v>
      </c>
      <c r="U309" t="s">
        <v>37</v>
      </c>
      <c r="V309" t="s">
        <v>787</v>
      </c>
      <c r="W309" t="s">
        <v>76</v>
      </c>
      <c r="X309" t="s">
        <v>40</v>
      </c>
      <c r="Y309" t="s">
        <v>788</v>
      </c>
      <c r="Z309">
        <v>1.6</v>
      </c>
      <c r="AA309" t="s">
        <v>37</v>
      </c>
      <c r="AB309">
        <v>0.34</v>
      </c>
      <c r="AC309" t="s">
        <v>37</v>
      </c>
      <c r="AD309" s="5">
        <f>VLOOKUP(LEFT(Y309,1),Sheet1!$A$4:$C$21,3,FALSE)</f>
        <v>13</v>
      </c>
      <c r="AE309">
        <f t="shared" si="28"/>
        <v>113</v>
      </c>
      <c r="AF309" s="6">
        <f t="shared" si="29"/>
        <v>2.3185840707964602</v>
      </c>
      <c r="AG309">
        <f t="shared" si="30"/>
        <v>0.3</v>
      </c>
      <c r="AH309">
        <f t="shared" si="31"/>
        <v>3.12</v>
      </c>
      <c r="AI309">
        <f t="shared" si="32"/>
        <v>0.4</v>
      </c>
      <c r="AJ309">
        <f t="shared" si="33"/>
        <v>1.9360000000000002</v>
      </c>
      <c r="AK309" s="7">
        <f t="shared" si="34"/>
        <v>1.6360000000000001</v>
      </c>
    </row>
    <row r="310" spans="1:37" x14ac:dyDescent="0.2">
      <c r="A310" s="1">
        <v>44957</v>
      </c>
      <c r="B310" s="11">
        <v>30636831791141</v>
      </c>
      <c r="C310" t="s">
        <v>8169</v>
      </c>
      <c r="D310" t="s">
        <v>8179</v>
      </c>
      <c r="E310" s="11">
        <v>9781250267672</v>
      </c>
      <c r="F310" t="s">
        <v>5322</v>
      </c>
      <c r="G310" t="s">
        <v>5323</v>
      </c>
      <c r="H310" t="s">
        <v>5324</v>
      </c>
      <c r="I310">
        <v>1</v>
      </c>
      <c r="J310" t="s">
        <v>184</v>
      </c>
      <c r="K310" t="s">
        <v>176</v>
      </c>
      <c r="L310">
        <v>3.44</v>
      </c>
      <c r="M310" t="s">
        <v>36</v>
      </c>
      <c r="N310">
        <v>2.99</v>
      </c>
      <c r="O310" t="s">
        <v>36</v>
      </c>
      <c r="P310">
        <v>2.62</v>
      </c>
      <c r="Q310" t="s">
        <v>37</v>
      </c>
      <c r="R310">
        <v>2.2799999999999998</v>
      </c>
      <c r="S310" t="s">
        <v>37</v>
      </c>
      <c r="T310">
        <v>0.34</v>
      </c>
      <c r="U310" t="s">
        <v>37</v>
      </c>
      <c r="V310" t="s">
        <v>787</v>
      </c>
      <c r="W310" t="s">
        <v>76</v>
      </c>
      <c r="X310" t="s">
        <v>40</v>
      </c>
      <c r="Y310" t="s">
        <v>788</v>
      </c>
      <c r="Z310">
        <v>1.6</v>
      </c>
      <c r="AA310" t="s">
        <v>37</v>
      </c>
      <c r="AB310">
        <v>0.34</v>
      </c>
      <c r="AC310" t="s">
        <v>37</v>
      </c>
      <c r="AD310" s="5">
        <f>VLOOKUP(LEFT(Y310,1),Sheet1!$A$4:$C$21,3,FALSE)</f>
        <v>13</v>
      </c>
      <c r="AE310">
        <f t="shared" si="28"/>
        <v>113</v>
      </c>
      <c r="AF310" s="6">
        <f t="shared" si="29"/>
        <v>2.3185840707964602</v>
      </c>
      <c r="AG310">
        <f t="shared" si="30"/>
        <v>0.3</v>
      </c>
      <c r="AH310">
        <f t="shared" si="31"/>
        <v>3.12</v>
      </c>
      <c r="AI310">
        <f t="shared" si="32"/>
        <v>0.4</v>
      </c>
      <c r="AJ310">
        <f t="shared" si="33"/>
        <v>1.9360000000000002</v>
      </c>
      <c r="AK310" s="7">
        <f t="shared" si="34"/>
        <v>1.6360000000000001</v>
      </c>
    </row>
    <row r="311" spans="1:37" x14ac:dyDescent="0.2">
      <c r="A311" s="1">
        <v>44957</v>
      </c>
      <c r="B311" s="11">
        <v>30638232018141</v>
      </c>
      <c r="C311" t="s">
        <v>8209</v>
      </c>
      <c r="D311" t="s">
        <v>8210</v>
      </c>
      <c r="E311" s="11">
        <v>9781250267672</v>
      </c>
      <c r="F311" t="s">
        <v>5322</v>
      </c>
      <c r="G311" t="s">
        <v>5323</v>
      </c>
      <c r="H311" t="s">
        <v>5324</v>
      </c>
      <c r="I311">
        <v>1</v>
      </c>
      <c r="J311" t="s">
        <v>184</v>
      </c>
      <c r="K311" t="s">
        <v>176</v>
      </c>
      <c r="L311">
        <v>3.44</v>
      </c>
      <c r="M311" t="s">
        <v>36</v>
      </c>
      <c r="N311">
        <v>2.99</v>
      </c>
      <c r="O311" t="s">
        <v>36</v>
      </c>
      <c r="P311">
        <v>2.62</v>
      </c>
      <c r="Q311" t="s">
        <v>37</v>
      </c>
      <c r="R311">
        <v>2.2799999999999998</v>
      </c>
      <c r="S311" t="s">
        <v>37</v>
      </c>
      <c r="T311">
        <v>0.34</v>
      </c>
      <c r="U311" t="s">
        <v>37</v>
      </c>
      <c r="V311" t="s">
        <v>235</v>
      </c>
      <c r="W311" t="s">
        <v>199</v>
      </c>
      <c r="X311" t="s">
        <v>40</v>
      </c>
      <c r="Y311" t="s">
        <v>1338</v>
      </c>
      <c r="Z311">
        <v>1.6</v>
      </c>
      <c r="AA311" t="s">
        <v>37</v>
      </c>
      <c r="AB311">
        <v>0.34</v>
      </c>
      <c r="AC311" t="s">
        <v>37</v>
      </c>
      <c r="AD311" s="5">
        <f>VLOOKUP(LEFT(Y311,1),Sheet1!$A$4:$C$21,3,FALSE)</f>
        <v>13</v>
      </c>
      <c r="AE311">
        <f t="shared" si="28"/>
        <v>113</v>
      </c>
      <c r="AF311" s="6">
        <f t="shared" si="29"/>
        <v>2.3185840707964602</v>
      </c>
      <c r="AG311">
        <f t="shared" si="30"/>
        <v>0.3</v>
      </c>
      <c r="AH311">
        <f t="shared" si="31"/>
        <v>3.12</v>
      </c>
      <c r="AI311">
        <f t="shared" si="32"/>
        <v>0.4</v>
      </c>
      <c r="AJ311">
        <f t="shared" si="33"/>
        <v>1.9360000000000002</v>
      </c>
      <c r="AK311" s="7">
        <f t="shared" si="34"/>
        <v>1.6360000000000001</v>
      </c>
    </row>
    <row r="312" spans="1:37" x14ac:dyDescent="0.2">
      <c r="A312" s="1">
        <v>44957</v>
      </c>
      <c r="B312" s="11">
        <v>30644992153141</v>
      </c>
      <c r="C312" t="s">
        <v>8326</v>
      </c>
      <c r="D312" t="s">
        <v>8327</v>
      </c>
      <c r="E312" s="11">
        <v>9781633750487</v>
      </c>
      <c r="F312" t="s">
        <v>8328</v>
      </c>
      <c r="G312" t="s">
        <v>8329</v>
      </c>
      <c r="H312" t="s">
        <v>2615</v>
      </c>
      <c r="I312">
        <v>1</v>
      </c>
      <c r="J312" t="s">
        <v>184</v>
      </c>
      <c r="K312" t="s">
        <v>176</v>
      </c>
      <c r="L312">
        <v>3.44</v>
      </c>
      <c r="M312" t="s">
        <v>36</v>
      </c>
      <c r="N312">
        <v>2.99</v>
      </c>
      <c r="O312" t="s">
        <v>36</v>
      </c>
      <c r="P312">
        <v>2.62</v>
      </c>
      <c r="Q312" t="s">
        <v>37</v>
      </c>
      <c r="R312">
        <v>2.2799999999999998</v>
      </c>
      <c r="S312" t="s">
        <v>37</v>
      </c>
      <c r="T312">
        <v>0.34</v>
      </c>
      <c r="U312" t="s">
        <v>37</v>
      </c>
      <c r="V312" t="s">
        <v>618</v>
      </c>
      <c r="W312" t="s">
        <v>76</v>
      </c>
      <c r="X312" t="s">
        <v>40</v>
      </c>
      <c r="Y312" t="s">
        <v>8330</v>
      </c>
      <c r="Z312">
        <v>1.6</v>
      </c>
      <c r="AA312" t="s">
        <v>37</v>
      </c>
      <c r="AB312">
        <v>0.34</v>
      </c>
      <c r="AC312" t="s">
        <v>37</v>
      </c>
      <c r="AD312" s="5">
        <f>VLOOKUP(LEFT(Y312,1),Sheet1!$A$4:$C$21,3,FALSE)</f>
        <v>13</v>
      </c>
      <c r="AE312">
        <f t="shared" si="28"/>
        <v>113</v>
      </c>
      <c r="AF312" s="6">
        <f t="shared" si="29"/>
        <v>2.3185840707964602</v>
      </c>
      <c r="AG312">
        <f t="shared" si="30"/>
        <v>0.3</v>
      </c>
      <c r="AH312">
        <f t="shared" si="31"/>
        <v>3.12</v>
      </c>
      <c r="AI312">
        <f t="shared" si="32"/>
        <v>0.4</v>
      </c>
      <c r="AJ312">
        <f t="shared" si="33"/>
        <v>1.9360000000000002</v>
      </c>
      <c r="AK312" s="7">
        <f t="shared" si="34"/>
        <v>1.6360000000000001</v>
      </c>
    </row>
    <row r="313" spans="1:37" x14ac:dyDescent="0.2">
      <c r="A313" s="1">
        <v>44957</v>
      </c>
      <c r="B313" s="11">
        <v>30662067041141</v>
      </c>
      <c r="C313" t="s">
        <v>8701</v>
      </c>
      <c r="D313" t="s">
        <v>8702</v>
      </c>
      <c r="E313" s="11">
        <v>9781250774163</v>
      </c>
      <c r="F313" t="s">
        <v>1093</v>
      </c>
      <c r="G313" t="s">
        <v>1094</v>
      </c>
      <c r="H313" t="s">
        <v>1095</v>
      </c>
      <c r="I313">
        <v>1</v>
      </c>
      <c r="J313" t="s">
        <v>184</v>
      </c>
      <c r="K313" t="s">
        <v>176</v>
      </c>
      <c r="L313">
        <v>3.44</v>
      </c>
      <c r="M313" t="s">
        <v>36</v>
      </c>
      <c r="N313">
        <v>2.99</v>
      </c>
      <c r="O313" t="s">
        <v>36</v>
      </c>
      <c r="P313">
        <v>2.62</v>
      </c>
      <c r="Q313" t="s">
        <v>37</v>
      </c>
      <c r="R313">
        <v>2.2799999999999998</v>
      </c>
      <c r="S313" t="s">
        <v>37</v>
      </c>
      <c r="T313">
        <v>0.34</v>
      </c>
      <c r="U313" t="s">
        <v>37</v>
      </c>
      <c r="V313" t="s">
        <v>122</v>
      </c>
      <c r="W313" t="s">
        <v>76</v>
      </c>
      <c r="X313" t="s">
        <v>40</v>
      </c>
      <c r="Y313" t="s">
        <v>8703</v>
      </c>
      <c r="Z313">
        <v>1.6</v>
      </c>
      <c r="AA313" t="s">
        <v>37</v>
      </c>
      <c r="AB313">
        <v>0.34</v>
      </c>
      <c r="AC313" t="s">
        <v>37</v>
      </c>
      <c r="AD313" s="5">
        <f>VLOOKUP(LEFT(Y313,1),Sheet1!$A$4:$C$21,3,FALSE)</f>
        <v>13</v>
      </c>
      <c r="AE313">
        <f t="shared" si="28"/>
        <v>113</v>
      </c>
      <c r="AF313" s="6">
        <f t="shared" si="29"/>
        <v>2.3185840707964602</v>
      </c>
      <c r="AG313">
        <f t="shared" si="30"/>
        <v>0.3</v>
      </c>
      <c r="AH313">
        <f t="shared" si="31"/>
        <v>3.12</v>
      </c>
      <c r="AI313">
        <f t="shared" si="32"/>
        <v>0.4</v>
      </c>
      <c r="AJ313">
        <f t="shared" si="33"/>
        <v>1.9360000000000002</v>
      </c>
      <c r="AK313" s="7">
        <f t="shared" si="34"/>
        <v>1.6360000000000001</v>
      </c>
    </row>
    <row r="314" spans="1:37" x14ac:dyDescent="0.2">
      <c r="A314" s="1">
        <v>44957</v>
      </c>
      <c r="B314" s="11">
        <v>30715788663141</v>
      </c>
      <c r="C314" t="s">
        <v>9999</v>
      </c>
      <c r="D314" t="s">
        <v>10000</v>
      </c>
      <c r="E314" s="11">
        <v>9781250774163</v>
      </c>
      <c r="F314" t="s">
        <v>1093</v>
      </c>
      <c r="G314" t="s">
        <v>1094</v>
      </c>
      <c r="H314" t="s">
        <v>1095</v>
      </c>
      <c r="I314">
        <v>1</v>
      </c>
      <c r="J314" t="s">
        <v>184</v>
      </c>
      <c r="K314" t="s">
        <v>176</v>
      </c>
      <c r="L314">
        <v>3.44</v>
      </c>
      <c r="M314" t="s">
        <v>36</v>
      </c>
      <c r="N314">
        <v>2.99</v>
      </c>
      <c r="O314" t="s">
        <v>36</v>
      </c>
      <c r="P314">
        <v>2.62</v>
      </c>
      <c r="Q314" t="s">
        <v>37</v>
      </c>
      <c r="R314">
        <v>2.2799999999999998</v>
      </c>
      <c r="S314" t="s">
        <v>37</v>
      </c>
      <c r="T314">
        <v>0.34</v>
      </c>
      <c r="U314" t="s">
        <v>37</v>
      </c>
      <c r="V314" t="s">
        <v>2125</v>
      </c>
      <c r="W314" t="s">
        <v>76</v>
      </c>
      <c r="X314" t="s">
        <v>40</v>
      </c>
      <c r="Y314" t="s">
        <v>10001</v>
      </c>
      <c r="Z314">
        <v>1.6</v>
      </c>
      <c r="AA314" t="s">
        <v>37</v>
      </c>
      <c r="AB314">
        <v>0.34</v>
      </c>
      <c r="AC314" t="s">
        <v>37</v>
      </c>
      <c r="AD314" s="5">
        <f>VLOOKUP(LEFT(Y314,1),Sheet1!$A$4:$C$21,3,FALSE)</f>
        <v>13</v>
      </c>
      <c r="AE314">
        <f t="shared" si="28"/>
        <v>113</v>
      </c>
      <c r="AF314" s="6">
        <f t="shared" si="29"/>
        <v>2.3185840707964602</v>
      </c>
      <c r="AG314">
        <f t="shared" si="30"/>
        <v>0.3</v>
      </c>
      <c r="AH314">
        <f t="shared" si="31"/>
        <v>3.12</v>
      </c>
      <c r="AI314">
        <f t="shared" si="32"/>
        <v>0.4</v>
      </c>
      <c r="AJ314">
        <f t="shared" si="33"/>
        <v>1.9360000000000002</v>
      </c>
      <c r="AK314" s="7">
        <f t="shared" si="34"/>
        <v>1.6360000000000001</v>
      </c>
    </row>
    <row r="315" spans="1:37" x14ac:dyDescent="0.2">
      <c r="A315" s="1">
        <v>44957</v>
      </c>
      <c r="B315" s="11">
        <v>30716033547141</v>
      </c>
      <c r="C315" t="s">
        <v>10019</v>
      </c>
      <c r="D315" t="s">
        <v>10020</v>
      </c>
      <c r="E315" s="11">
        <v>9781429959667</v>
      </c>
      <c r="F315" t="s">
        <v>6790</v>
      </c>
      <c r="G315" t="s">
        <v>6791</v>
      </c>
      <c r="H315" t="s">
        <v>6792</v>
      </c>
      <c r="I315">
        <v>1</v>
      </c>
      <c r="J315" t="s">
        <v>184</v>
      </c>
      <c r="K315" t="s">
        <v>176</v>
      </c>
      <c r="L315">
        <v>3.44</v>
      </c>
      <c r="M315" t="s">
        <v>36</v>
      </c>
      <c r="N315">
        <v>2.99</v>
      </c>
      <c r="O315" t="s">
        <v>36</v>
      </c>
      <c r="P315">
        <v>2.62</v>
      </c>
      <c r="Q315" t="s">
        <v>37</v>
      </c>
      <c r="R315">
        <v>2.2799999999999998</v>
      </c>
      <c r="S315" t="s">
        <v>37</v>
      </c>
      <c r="T315">
        <v>0.34</v>
      </c>
      <c r="U315" t="s">
        <v>37</v>
      </c>
      <c r="V315" t="s">
        <v>75</v>
      </c>
      <c r="W315" t="s">
        <v>76</v>
      </c>
      <c r="X315" t="s">
        <v>40</v>
      </c>
      <c r="Y315" t="s">
        <v>10021</v>
      </c>
      <c r="Z315">
        <v>1.6</v>
      </c>
      <c r="AA315" t="s">
        <v>37</v>
      </c>
      <c r="AB315">
        <v>0.34</v>
      </c>
      <c r="AC315" t="s">
        <v>37</v>
      </c>
      <c r="AD315" s="5">
        <f>VLOOKUP(LEFT(Y315,1),Sheet1!$A$4:$C$21,3,FALSE)</f>
        <v>13</v>
      </c>
      <c r="AE315">
        <f t="shared" si="28"/>
        <v>113</v>
      </c>
      <c r="AF315" s="6">
        <f t="shared" si="29"/>
        <v>2.3185840707964602</v>
      </c>
      <c r="AG315">
        <f t="shared" si="30"/>
        <v>0.3</v>
      </c>
      <c r="AH315">
        <f t="shared" si="31"/>
        <v>3.12</v>
      </c>
      <c r="AI315">
        <f t="shared" si="32"/>
        <v>0.4</v>
      </c>
      <c r="AJ315">
        <f t="shared" si="33"/>
        <v>1.9360000000000002</v>
      </c>
      <c r="AK315" s="7">
        <f t="shared" si="34"/>
        <v>1.6360000000000001</v>
      </c>
    </row>
    <row r="316" spans="1:37" x14ac:dyDescent="0.2">
      <c r="A316" s="1">
        <v>44957</v>
      </c>
      <c r="B316" s="11">
        <v>30527085140141</v>
      </c>
      <c r="C316" t="s">
        <v>5640</v>
      </c>
      <c r="D316" t="s">
        <v>5641</v>
      </c>
      <c r="E316" s="11">
        <v>9781250294043</v>
      </c>
      <c r="F316" t="s">
        <v>4921</v>
      </c>
      <c r="G316" t="s">
        <v>4922</v>
      </c>
      <c r="H316" t="s">
        <v>4923</v>
      </c>
      <c r="I316">
        <v>1</v>
      </c>
      <c r="J316" t="s">
        <v>184</v>
      </c>
      <c r="K316" t="s">
        <v>176</v>
      </c>
      <c r="L316">
        <v>3.44</v>
      </c>
      <c r="M316" t="s">
        <v>36</v>
      </c>
      <c r="N316">
        <v>2.99</v>
      </c>
      <c r="O316" t="s">
        <v>36</v>
      </c>
      <c r="P316">
        <v>2.62</v>
      </c>
      <c r="Q316" t="s">
        <v>37</v>
      </c>
      <c r="R316">
        <v>2.2799999999999998</v>
      </c>
      <c r="S316" t="s">
        <v>37</v>
      </c>
      <c r="T316">
        <v>0.34</v>
      </c>
      <c r="U316" t="s">
        <v>37</v>
      </c>
      <c r="V316" t="s">
        <v>5642</v>
      </c>
      <c r="W316" t="s">
        <v>228</v>
      </c>
      <c r="X316" t="s">
        <v>40</v>
      </c>
      <c r="Y316" t="s">
        <v>5643</v>
      </c>
      <c r="Z316">
        <v>1.6</v>
      </c>
      <c r="AA316" t="s">
        <v>37</v>
      </c>
      <c r="AB316">
        <v>0.34</v>
      </c>
      <c r="AC316" t="s">
        <v>37</v>
      </c>
      <c r="AD316" s="5">
        <f>VLOOKUP(LEFT(Y316,1),Sheet1!$A$4:$C$21,3,FALSE)</f>
        <v>15</v>
      </c>
      <c r="AE316">
        <f t="shared" si="28"/>
        <v>115</v>
      </c>
      <c r="AF316" s="6">
        <f t="shared" si="29"/>
        <v>2.2782608695652176</v>
      </c>
      <c r="AG316">
        <f t="shared" si="30"/>
        <v>0.34</v>
      </c>
      <c r="AH316">
        <f t="shared" si="31"/>
        <v>3.07</v>
      </c>
      <c r="AI316">
        <f t="shared" si="32"/>
        <v>0.45</v>
      </c>
      <c r="AJ316">
        <f t="shared" si="33"/>
        <v>1.9360000000000002</v>
      </c>
      <c r="AK316" s="7">
        <f t="shared" si="34"/>
        <v>1.5960000000000001</v>
      </c>
    </row>
    <row r="317" spans="1:37" x14ac:dyDescent="0.2">
      <c r="A317" s="1">
        <v>44957</v>
      </c>
      <c r="B317" s="11">
        <v>30663183010141</v>
      </c>
      <c r="C317" t="s">
        <v>8715</v>
      </c>
      <c r="D317" t="s">
        <v>8716</v>
      </c>
      <c r="E317" s="11">
        <v>9781250204011</v>
      </c>
      <c r="F317" t="s">
        <v>1346</v>
      </c>
      <c r="G317" t="s">
        <v>1347</v>
      </c>
      <c r="H317" t="s">
        <v>1348</v>
      </c>
      <c r="I317">
        <v>1</v>
      </c>
      <c r="J317" t="s">
        <v>184</v>
      </c>
      <c r="K317" t="s">
        <v>176</v>
      </c>
      <c r="L317">
        <v>3.44</v>
      </c>
      <c r="M317" t="s">
        <v>36</v>
      </c>
      <c r="N317">
        <v>2.99</v>
      </c>
      <c r="O317" t="s">
        <v>36</v>
      </c>
      <c r="P317">
        <v>2.63</v>
      </c>
      <c r="Q317" t="s">
        <v>37</v>
      </c>
      <c r="R317">
        <v>2.29</v>
      </c>
      <c r="S317" t="s">
        <v>37</v>
      </c>
      <c r="T317">
        <v>0.34</v>
      </c>
      <c r="U317" t="s">
        <v>37</v>
      </c>
      <c r="V317" t="s">
        <v>7414</v>
      </c>
      <c r="W317" t="s">
        <v>101</v>
      </c>
      <c r="X317" t="s">
        <v>40</v>
      </c>
      <c r="Y317" t="s">
        <v>7415</v>
      </c>
      <c r="Z317">
        <v>1.6</v>
      </c>
      <c r="AA317" t="s">
        <v>37</v>
      </c>
      <c r="AB317">
        <v>0.34</v>
      </c>
      <c r="AC317" t="s">
        <v>37</v>
      </c>
      <c r="AD317" s="5">
        <f>VLOOKUP(LEFT(Y317,1),Sheet1!$A$4:$C$21,3,FALSE)</f>
        <v>5</v>
      </c>
      <c r="AE317">
        <f t="shared" si="28"/>
        <v>105</v>
      </c>
      <c r="AF317" s="6">
        <f t="shared" si="29"/>
        <v>2.5047619047619047</v>
      </c>
      <c r="AG317">
        <f t="shared" si="30"/>
        <v>0.12</v>
      </c>
      <c r="AH317">
        <f t="shared" si="31"/>
        <v>3.37</v>
      </c>
      <c r="AI317">
        <f t="shared" si="32"/>
        <v>0.16</v>
      </c>
      <c r="AJ317">
        <f t="shared" si="33"/>
        <v>1.9430000000000001</v>
      </c>
      <c r="AK317" s="7">
        <f t="shared" si="34"/>
        <v>1.823</v>
      </c>
    </row>
    <row r="318" spans="1:37" x14ac:dyDescent="0.2">
      <c r="A318" s="1">
        <v>44957</v>
      </c>
      <c r="B318" s="11">
        <v>30663821885141</v>
      </c>
      <c r="C318" t="s">
        <v>8720</v>
      </c>
      <c r="D318" t="s">
        <v>8721</v>
      </c>
      <c r="E318" s="11">
        <v>9781250245397</v>
      </c>
      <c r="F318" t="s">
        <v>955</v>
      </c>
      <c r="G318" t="s">
        <v>956</v>
      </c>
      <c r="H318" t="s">
        <v>957</v>
      </c>
      <c r="I318">
        <v>1</v>
      </c>
      <c r="J318" t="s">
        <v>184</v>
      </c>
      <c r="K318" t="s">
        <v>176</v>
      </c>
      <c r="L318">
        <v>3.44</v>
      </c>
      <c r="M318" t="s">
        <v>36</v>
      </c>
      <c r="N318">
        <v>2.99</v>
      </c>
      <c r="O318" t="s">
        <v>36</v>
      </c>
      <c r="P318">
        <v>2.63</v>
      </c>
      <c r="Q318" t="s">
        <v>37</v>
      </c>
      <c r="R318">
        <v>2.29</v>
      </c>
      <c r="S318" t="s">
        <v>37</v>
      </c>
      <c r="T318">
        <v>0.34</v>
      </c>
      <c r="U318" t="s">
        <v>37</v>
      </c>
      <c r="V318" t="s">
        <v>712</v>
      </c>
      <c r="W318" t="s">
        <v>101</v>
      </c>
      <c r="X318" t="s">
        <v>40</v>
      </c>
      <c r="Y318" t="s">
        <v>8722</v>
      </c>
      <c r="Z318">
        <v>1.6</v>
      </c>
      <c r="AA318" t="s">
        <v>37</v>
      </c>
      <c r="AB318">
        <v>0.34</v>
      </c>
      <c r="AC318" t="s">
        <v>37</v>
      </c>
      <c r="AD318" s="5">
        <f>VLOOKUP(LEFT(Y318,1),Sheet1!$A$4:$C$21,3,FALSE)</f>
        <v>5</v>
      </c>
      <c r="AE318">
        <f t="shared" si="28"/>
        <v>105</v>
      </c>
      <c r="AF318" s="6">
        <f t="shared" si="29"/>
        <v>2.5047619047619047</v>
      </c>
      <c r="AG318">
        <f t="shared" si="30"/>
        <v>0.12</v>
      </c>
      <c r="AH318">
        <f t="shared" si="31"/>
        <v>3.37</v>
      </c>
      <c r="AI318">
        <f t="shared" si="32"/>
        <v>0.16</v>
      </c>
      <c r="AJ318">
        <f t="shared" si="33"/>
        <v>1.9430000000000001</v>
      </c>
      <c r="AK318" s="7">
        <f t="shared" si="34"/>
        <v>1.823</v>
      </c>
    </row>
    <row r="319" spans="1:37" x14ac:dyDescent="0.2">
      <c r="A319" s="1">
        <v>44957</v>
      </c>
      <c r="B319" s="11">
        <v>30664279384141</v>
      </c>
      <c r="C319" t="s">
        <v>8735</v>
      </c>
      <c r="D319" t="s">
        <v>8736</v>
      </c>
      <c r="E319" s="11">
        <v>9781250787774</v>
      </c>
      <c r="F319" t="s">
        <v>7583</v>
      </c>
      <c r="G319" t="s">
        <v>7584</v>
      </c>
      <c r="H319" t="s">
        <v>7585</v>
      </c>
      <c r="I319">
        <v>1</v>
      </c>
      <c r="J319" t="s">
        <v>184</v>
      </c>
      <c r="K319" t="s">
        <v>176</v>
      </c>
      <c r="L319">
        <v>3.44</v>
      </c>
      <c r="M319" t="s">
        <v>36</v>
      </c>
      <c r="N319">
        <v>2.99</v>
      </c>
      <c r="O319" t="s">
        <v>36</v>
      </c>
      <c r="P319">
        <v>2.63</v>
      </c>
      <c r="Q319" t="s">
        <v>37</v>
      </c>
      <c r="R319">
        <v>2.29</v>
      </c>
      <c r="S319" t="s">
        <v>37</v>
      </c>
      <c r="T319">
        <v>0.34</v>
      </c>
      <c r="U319" t="s">
        <v>37</v>
      </c>
      <c r="V319" t="s">
        <v>1017</v>
      </c>
      <c r="W319" t="s">
        <v>101</v>
      </c>
      <c r="X319" t="s">
        <v>40</v>
      </c>
      <c r="Y319" t="s">
        <v>1018</v>
      </c>
      <c r="Z319">
        <v>1.6</v>
      </c>
      <c r="AA319" t="s">
        <v>37</v>
      </c>
      <c r="AB319">
        <v>0.34</v>
      </c>
      <c r="AC319" t="s">
        <v>37</v>
      </c>
      <c r="AD319" s="5">
        <f>VLOOKUP(LEFT(Y319,1),Sheet1!$A$4:$C$21,3,FALSE)</f>
        <v>5</v>
      </c>
      <c r="AE319">
        <f t="shared" si="28"/>
        <v>105</v>
      </c>
      <c r="AF319" s="6">
        <f t="shared" si="29"/>
        <v>2.5047619047619047</v>
      </c>
      <c r="AG319">
        <f t="shared" si="30"/>
        <v>0.12</v>
      </c>
      <c r="AH319">
        <f t="shared" si="31"/>
        <v>3.37</v>
      </c>
      <c r="AI319">
        <f t="shared" si="32"/>
        <v>0.16</v>
      </c>
      <c r="AJ319">
        <f t="shared" si="33"/>
        <v>1.9430000000000001</v>
      </c>
      <c r="AK319" s="7">
        <f t="shared" si="34"/>
        <v>1.823</v>
      </c>
    </row>
    <row r="320" spans="1:37" x14ac:dyDescent="0.2">
      <c r="A320" s="1">
        <v>44957</v>
      </c>
      <c r="B320" s="11">
        <v>30682760858141</v>
      </c>
      <c r="C320" t="s">
        <v>9144</v>
      </c>
      <c r="D320" t="s">
        <v>9145</v>
      </c>
      <c r="E320" s="11">
        <v>9781250270764</v>
      </c>
      <c r="F320" t="s">
        <v>9146</v>
      </c>
      <c r="G320" t="s">
        <v>9147</v>
      </c>
      <c r="H320" t="s">
        <v>9148</v>
      </c>
      <c r="I320">
        <v>1</v>
      </c>
      <c r="J320" t="s">
        <v>184</v>
      </c>
      <c r="K320" t="s">
        <v>176</v>
      </c>
      <c r="L320">
        <v>3.44</v>
      </c>
      <c r="M320" t="s">
        <v>36</v>
      </c>
      <c r="N320">
        <v>2.99</v>
      </c>
      <c r="O320" t="s">
        <v>36</v>
      </c>
      <c r="P320">
        <v>2.64</v>
      </c>
      <c r="Q320" t="s">
        <v>37</v>
      </c>
      <c r="R320">
        <v>2.29</v>
      </c>
      <c r="S320" t="s">
        <v>37</v>
      </c>
      <c r="T320">
        <v>0.35</v>
      </c>
      <c r="U320" t="s">
        <v>37</v>
      </c>
      <c r="V320" t="s">
        <v>279</v>
      </c>
      <c r="W320" t="s">
        <v>434</v>
      </c>
      <c r="X320" t="s">
        <v>40</v>
      </c>
      <c r="Y320" t="s">
        <v>5965</v>
      </c>
      <c r="Z320">
        <v>1.6</v>
      </c>
      <c r="AA320" t="s">
        <v>37</v>
      </c>
      <c r="AB320">
        <v>0.35</v>
      </c>
      <c r="AC320" t="s">
        <v>37</v>
      </c>
      <c r="AD320" s="5">
        <f>VLOOKUP(LEFT(Y320,1),Sheet1!$A$4:$C$21,3,FALSE)</f>
        <v>5</v>
      </c>
      <c r="AE320">
        <f t="shared" si="28"/>
        <v>105</v>
      </c>
      <c r="AF320" s="6">
        <f t="shared" si="29"/>
        <v>2.5142857142857142</v>
      </c>
      <c r="AG320">
        <f t="shared" si="30"/>
        <v>0.12</v>
      </c>
      <c r="AH320">
        <f t="shared" si="31"/>
        <v>3.39</v>
      </c>
      <c r="AI320">
        <f t="shared" si="32"/>
        <v>0.16</v>
      </c>
      <c r="AJ320">
        <f t="shared" si="33"/>
        <v>1.9529999999999998</v>
      </c>
      <c r="AK320" s="7">
        <f t="shared" si="34"/>
        <v>1.8329999999999997</v>
      </c>
    </row>
    <row r="321" spans="1:37" x14ac:dyDescent="0.2">
      <c r="A321" s="1">
        <v>44957</v>
      </c>
      <c r="B321" s="11">
        <v>30684017165141</v>
      </c>
      <c r="C321" t="s">
        <v>9206</v>
      </c>
      <c r="D321" t="s">
        <v>9207</v>
      </c>
      <c r="E321" s="11">
        <v>9781250204011</v>
      </c>
      <c r="F321" t="s">
        <v>1346</v>
      </c>
      <c r="G321" t="s">
        <v>1347</v>
      </c>
      <c r="H321" t="s">
        <v>1348</v>
      </c>
      <c r="I321">
        <v>1</v>
      </c>
      <c r="J321" t="s">
        <v>184</v>
      </c>
      <c r="K321" t="s">
        <v>176</v>
      </c>
      <c r="L321">
        <v>3.44</v>
      </c>
      <c r="M321" t="s">
        <v>36</v>
      </c>
      <c r="N321">
        <v>2.99</v>
      </c>
      <c r="O321" t="s">
        <v>36</v>
      </c>
      <c r="P321">
        <v>2.63</v>
      </c>
      <c r="Q321" t="s">
        <v>37</v>
      </c>
      <c r="R321">
        <v>2.29</v>
      </c>
      <c r="S321" t="s">
        <v>37</v>
      </c>
      <c r="T321">
        <v>0.34</v>
      </c>
      <c r="U321" t="s">
        <v>37</v>
      </c>
      <c r="V321" t="s">
        <v>7184</v>
      </c>
      <c r="W321" t="s">
        <v>547</v>
      </c>
      <c r="X321" t="s">
        <v>40</v>
      </c>
      <c r="Y321" t="s">
        <v>9208</v>
      </c>
      <c r="Z321">
        <v>1.6</v>
      </c>
      <c r="AA321" t="s">
        <v>37</v>
      </c>
      <c r="AB321">
        <v>0.34</v>
      </c>
      <c r="AC321" t="s">
        <v>37</v>
      </c>
      <c r="AD321" s="5">
        <f>VLOOKUP(LEFT(Y321,1),Sheet1!$A$4:$C$21,3,FALSE)</f>
        <v>5</v>
      </c>
      <c r="AE321">
        <f t="shared" si="28"/>
        <v>105</v>
      </c>
      <c r="AF321" s="6">
        <f t="shared" si="29"/>
        <v>2.5047619047619047</v>
      </c>
      <c r="AG321">
        <f t="shared" si="30"/>
        <v>0.12</v>
      </c>
      <c r="AH321">
        <f t="shared" si="31"/>
        <v>3.37</v>
      </c>
      <c r="AI321">
        <f t="shared" si="32"/>
        <v>0.16</v>
      </c>
      <c r="AJ321">
        <f t="shared" si="33"/>
        <v>1.9430000000000001</v>
      </c>
      <c r="AK321" s="7">
        <f t="shared" si="34"/>
        <v>1.823</v>
      </c>
    </row>
    <row r="322" spans="1:37" x14ac:dyDescent="0.2">
      <c r="A322" s="1">
        <v>44957</v>
      </c>
      <c r="B322" s="11">
        <v>30684758621141</v>
      </c>
      <c r="C322" t="s">
        <v>9227</v>
      </c>
      <c r="D322" t="s">
        <v>9228</v>
      </c>
      <c r="E322" s="11">
        <v>9781250267658</v>
      </c>
      <c r="F322" t="s">
        <v>9229</v>
      </c>
      <c r="G322" t="s">
        <v>9230</v>
      </c>
      <c r="H322" t="s">
        <v>9231</v>
      </c>
      <c r="I322">
        <v>1</v>
      </c>
      <c r="J322" t="s">
        <v>184</v>
      </c>
      <c r="K322" t="s">
        <v>176</v>
      </c>
      <c r="L322">
        <v>3.44</v>
      </c>
      <c r="M322" t="s">
        <v>36</v>
      </c>
      <c r="N322">
        <v>2.99</v>
      </c>
      <c r="O322" t="s">
        <v>36</v>
      </c>
      <c r="P322">
        <v>2.64</v>
      </c>
      <c r="Q322" t="s">
        <v>37</v>
      </c>
      <c r="R322">
        <v>2.29</v>
      </c>
      <c r="S322" t="s">
        <v>37</v>
      </c>
      <c r="T322">
        <v>0.35</v>
      </c>
      <c r="U322" t="s">
        <v>37</v>
      </c>
      <c r="V322" t="s">
        <v>362</v>
      </c>
      <c r="W322" t="s">
        <v>434</v>
      </c>
      <c r="X322" t="s">
        <v>40</v>
      </c>
      <c r="Y322" t="s">
        <v>5406</v>
      </c>
      <c r="Z322">
        <v>1.6</v>
      </c>
      <c r="AA322" t="s">
        <v>37</v>
      </c>
      <c r="AB322">
        <v>0.35</v>
      </c>
      <c r="AC322" t="s">
        <v>37</v>
      </c>
      <c r="AD322" s="5">
        <f>VLOOKUP(LEFT(Y322,1),Sheet1!$A$4:$C$21,3,FALSE)</f>
        <v>5</v>
      </c>
      <c r="AE322">
        <f t="shared" ref="AE322:AE385" si="35">AD322+100</f>
        <v>105</v>
      </c>
      <c r="AF322" s="6">
        <f t="shared" ref="AF322:AF385" si="36">((P322/AE322)*100)*ABS(I322)</f>
        <v>2.5142857142857142</v>
      </c>
      <c r="AG322">
        <f t="shared" ref="AG322:AG385" si="37">(TRUNC((AF322*AD322/100),2))</f>
        <v>0.12</v>
      </c>
      <c r="AH322">
        <f t="shared" ref="AH322:AH385" si="38">TRUNC(AF322*1.3492,2)</f>
        <v>3.39</v>
      </c>
      <c r="AI322">
        <f t="shared" ref="AI322:AI385" si="39">TRUNC(AG322*
1.3492,2)</f>
        <v>0.16</v>
      </c>
      <c r="AJ322">
        <f t="shared" ref="AJ322:AJ385" si="40">((P322-T322)*0.7+T322)*ABS(I322)</f>
        <v>1.9529999999999998</v>
      </c>
      <c r="AK322" s="7">
        <f t="shared" ref="AK322:AK385" si="41">IF(K322="REFUND",(-1*(AJ322-AG322)),(AJ322-AG322))</f>
        <v>1.8329999999999997</v>
      </c>
    </row>
    <row r="323" spans="1:37" x14ac:dyDescent="0.2">
      <c r="A323" s="1">
        <v>44957</v>
      </c>
      <c r="B323" s="11">
        <v>30685053299141</v>
      </c>
      <c r="C323" t="s">
        <v>9246</v>
      </c>
      <c r="D323" t="s">
        <v>9247</v>
      </c>
      <c r="E323" s="11">
        <v>9781250281937</v>
      </c>
      <c r="F323" t="s">
        <v>4941</v>
      </c>
      <c r="G323" t="s">
        <v>4942</v>
      </c>
      <c r="H323" t="s">
        <v>4943</v>
      </c>
      <c r="I323">
        <v>1</v>
      </c>
      <c r="J323" t="s">
        <v>184</v>
      </c>
      <c r="K323" t="s">
        <v>176</v>
      </c>
      <c r="L323">
        <v>3.44</v>
      </c>
      <c r="M323" t="s">
        <v>36</v>
      </c>
      <c r="N323">
        <v>2.99</v>
      </c>
      <c r="O323" t="s">
        <v>36</v>
      </c>
      <c r="P323">
        <v>2.64</v>
      </c>
      <c r="Q323" t="s">
        <v>37</v>
      </c>
      <c r="R323">
        <v>2.29</v>
      </c>
      <c r="S323" t="s">
        <v>37</v>
      </c>
      <c r="T323">
        <v>0.35</v>
      </c>
      <c r="U323" t="s">
        <v>37</v>
      </c>
      <c r="V323" t="s">
        <v>362</v>
      </c>
      <c r="W323" t="s">
        <v>434</v>
      </c>
      <c r="X323" t="s">
        <v>40</v>
      </c>
      <c r="Y323" t="s">
        <v>5406</v>
      </c>
      <c r="Z323">
        <v>1.6</v>
      </c>
      <c r="AA323" t="s">
        <v>37</v>
      </c>
      <c r="AB323">
        <v>0.35</v>
      </c>
      <c r="AC323" t="s">
        <v>37</v>
      </c>
      <c r="AD323" s="5">
        <f>VLOOKUP(LEFT(Y323,1),Sheet1!$A$4:$C$21,3,FALSE)</f>
        <v>5</v>
      </c>
      <c r="AE323">
        <f t="shared" si="35"/>
        <v>105</v>
      </c>
      <c r="AF323" s="6">
        <f t="shared" si="36"/>
        <v>2.5142857142857142</v>
      </c>
      <c r="AG323">
        <f t="shared" si="37"/>
        <v>0.12</v>
      </c>
      <c r="AH323">
        <f t="shared" si="38"/>
        <v>3.39</v>
      </c>
      <c r="AI323">
        <f t="shared" si="39"/>
        <v>0.16</v>
      </c>
      <c r="AJ323">
        <f t="shared" si="40"/>
        <v>1.9529999999999998</v>
      </c>
      <c r="AK323" s="7">
        <f t="shared" si="41"/>
        <v>1.8329999999999997</v>
      </c>
    </row>
    <row r="324" spans="1:37" x14ac:dyDescent="0.2">
      <c r="A324" s="1">
        <v>44957</v>
      </c>
      <c r="B324" s="11">
        <v>30685147123141</v>
      </c>
      <c r="C324" t="s">
        <v>9248</v>
      </c>
      <c r="D324" t="s">
        <v>9249</v>
      </c>
      <c r="E324" s="11">
        <v>9781250796905</v>
      </c>
      <c r="F324" t="s">
        <v>4330</v>
      </c>
      <c r="G324" t="s">
        <v>4331</v>
      </c>
      <c r="H324" t="s">
        <v>2895</v>
      </c>
      <c r="I324">
        <v>1</v>
      </c>
      <c r="J324" t="s">
        <v>184</v>
      </c>
      <c r="K324" t="s">
        <v>176</v>
      </c>
      <c r="L324">
        <v>3.44</v>
      </c>
      <c r="M324" t="s">
        <v>36</v>
      </c>
      <c r="N324">
        <v>2.99</v>
      </c>
      <c r="O324" t="s">
        <v>36</v>
      </c>
      <c r="P324">
        <v>2.64</v>
      </c>
      <c r="Q324" t="s">
        <v>37</v>
      </c>
      <c r="R324">
        <v>2.29</v>
      </c>
      <c r="S324" t="s">
        <v>37</v>
      </c>
      <c r="T324">
        <v>0.35</v>
      </c>
      <c r="U324" t="s">
        <v>37</v>
      </c>
      <c r="V324" t="s">
        <v>279</v>
      </c>
      <c r="W324" t="s">
        <v>434</v>
      </c>
      <c r="X324" t="s">
        <v>40</v>
      </c>
      <c r="Y324" t="s">
        <v>5741</v>
      </c>
      <c r="Z324">
        <v>1.6</v>
      </c>
      <c r="AA324" t="s">
        <v>37</v>
      </c>
      <c r="AB324">
        <v>0.35</v>
      </c>
      <c r="AC324" t="s">
        <v>37</v>
      </c>
      <c r="AD324" s="5">
        <f>VLOOKUP(LEFT(Y324,1),Sheet1!$A$4:$C$21,3,FALSE)</f>
        <v>5</v>
      </c>
      <c r="AE324">
        <f t="shared" si="35"/>
        <v>105</v>
      </c>
      <c r="AF324" s="6">
        <f t="shared" si="36"/>
        <v>2.5142857142857142</v>
      </c>
      <c r="AG324">
        <f t="shared" si="37"/>
        <v>0.12</v>
      </c>
      <c r="AH324">
        <f t="shared" si="38"/>
        <v>3.39</v>
      </c>
      <c r="AI324">
        <f t="shared" si="39"/>
        <v>0.16</v>
      </c>
      <c r="AJ324">
        <f t="shared" si="40"/>
        <v>1.9529999999999998</v>
      </c>
      <c r="AK324" s="7">
        <f t="shared" si="41"/>
        <v>1.8329999999999997</v>
      </c>
    </row>
    <row r="325" spans="1:37" x14ac:dyDescent="0.2">
      <c r="A325" s="1">
        <v>44957</v>
      </c>
      <c r="B325" s="11">
        <v>30685198054141</v>
      </c>
      <c r="C325" t="s">
        <v>9250</v>
      </c>
      <c r="D325" t="s">
        <v>9251</v>
      </c>
      <c r="E325" s="11">
        <v>9781250796905</v>
      </c>
      <c r="F325" t="s">
        <v>4330</v>
      </c>
      <c r="G325" t="s">
        <v>4331</v>
      </c>
      <c r="H325" t="s">
        <v>2895</v>
      </c>
      <c r="I325">
        <v>1</v>
      </c>
      <c r="J325" t="s">
        <v>184</v>
      </c>
      <c r="K325" t="s">
        <v>176</v>
      </c>
      <c r="L325">
        <v>3.44</v>
      </c>
      <c r="M325" t="s">
        <v>36</v>
      </c>
      <c r="N325">
        <v>2.99</v>
      </c>
      <c r="O325" t="s">
        <v>36</v>
      </c>
      <c r="P325">
        <v>2.64</v>
      </c>
      <c r="Q325" t="s">
        <v>37</v>
      </c>
      <c r="R325">
        <v>2.29</v>
      </c>
      <c r="S325" t="s">
        <v>37</v>
      </c>
      <c r="T325">
        <v>0.35</v>
      </c>
      <c r="U325" t="s">
        <v>37</v>
      </c>
      <c r="V325" t="s">
        <v>362</v>
      </c>
      <c r="W325" t="s">
        <v>434</v>
      </c>
      <c r="X325" t="s">
        <v>40</v>
      </c>
      <c r="Y325" t="s">
        <v>5406</v>
      </c>
      <c r="Z325">
        <v>1.6</v>
      </c>
      <c r="AA325" t="s">
        <v>37</v>
      </c>
      <c r="AB325">
        <v>0.35</v>
      </c>
      <c r="AC325" t="s">
        <v>37</v>
      </c>
      <c r="AD325" s="5">
        <f>VLOOKUP(LEFT(Y325,1),Sheet1!$A$4:$C$21,3,FALSE)</f>
        <v>5</v>
      </c>
      <c r="AE325">
        <f t="shared" si="35"/>
        <v>105</v>
      </c>
      <c r="AF325" s="6">
        <f t="shared" si="36"/>
        <v>2.5142857142857142</v>
      </c>
      <c r="AG325">
        <f t="shared" si="37"/>
        <v>0.12</v>
      </c>
      <c r="AH325">
        <f t="shared" si="38"/>
        <v>3.39</v>
      </c>
      <c r="AI325">
        <f t="shared" si="39"/>
        <v>0.16</v>
      </c>
      <c r="AJ325">
        <f t="shared" si="40"/>
        <v>1.9529999999999998</v>
      </c>
      <c r="AK325" s="7">
        <f t="shared" si="41"/>
        <v>1.8329999999999997</v>
      </c>
    </row>
    <row r="326" spans="1:37" x14ac:dyDescent="0.2">
      <c r="A326" s="1">
        <v>44957</v>
      </c>
      <c r="B326" s="11">
        <v>30685692398141</v>
      </c>
      <c r="C326" t="s">
        <v>9258</v>
      </c>
      <c r="D326" t="s">
        <v>9259</v>
      </c>
      <c r="E326" s="11">
        <v>9781250270764</v>
      </c>
      <c r="F326" t="s">
        <v>9146</v>
      </c>
      <c r="G326" t="s">
        <v>9147</v>
      </c>
      <c r="H326" t="s">
        <v>9148</v>
      </c>
      <c r="I326">
        <v>1</v>
      </c>
      <c r="J326" t="s">
        <v>184</v>
      </c>
      <c r="K326" t="s">
        <v>176</v>
      </c>
      <c r="L326">
        <v>3.44</v>
      </c>
      <c r="M326" t="s">
        <v>36</v>
      </c>
      <c r="N326">
        <v>2.99</v>
      </c>
      <c r="O326" t="s">
        <v>36</v>
      </c>
      <c r="P326">
        <v>2.64</v>
      </c>
      <c r="Q326" t="s">
        <v>37</v>
      </c>
      <c r="R326">
        <v>2.29</v>
      </c>
      <c r="S326" t="s">
        <v>37</v>
      </c>
      <c r="T326">
        <v>0.35</v>
      </c>
      <c r="U326" t="s">
        <v>37</v>
      </c>
      <c r="V326" t="s">
        <v>362</v>
      </c>
      <c r="W326" t="s">
        <v>434</v>
      </c>
      <c r="X326" t="s">
        <v>40</v>
      </c>
      <c r="Y326" t="s">
        <v>5406</v>
      </c>
      <c r="Z326">
        <v>1.6</v>
      </c>
      <c r="AA326" t="s">
        <v>37</v>
      </c>
      <c r="AB326">
        <v>0.35</v>
      </c>
      <c r="AC326" t="s">
        <v>37</v>
      </c>
      <c r="AD326" s="5">
        <f>VLOOKUP(LEFT(Y326,1),Sheet1!$A$4:$C$21,3,FALSE)</f>
        <v>5</v>
      </c>
      <c r="AE326">
        <f t="shared" si="35"/>
        <v>105</v>
      </c>
      <c r="AF326" s="6">
        <f t="shared" si="36"/>
        <v>2.5142857142857142</v>
      </c>
      <c r="AG326">
        <f t="shared" si="37"/>
        <v>0.12</v>
      </c>
      <c r="AH326">
        <f t="shared" si="38"/>
        <v>3.39</v>
      </c>
      <c r="AI326">
        <f t="shared" si="39"/>
        <v>0.16</v>
      </c>
      <c r="AJ326">
        <f t="shared" si="40"/>
        <v>1.9529999999999998</v>
      </c>
      <c r="AK326" s="7">
        <f t="shared" si="41"/>
        <v>1.8329999999999997</v>
      </c>
    </row>
    <row r="327" spans="1:37" x14ac:dyDescent="0.2">
      <c r="A327" s="1">
        <v>44957</v>
      </c>
      <c r="B327" s="11">
        <v>30686299200141</v>
      </c>
      <c r="C327" t="s">
        <v>9278</v>
      </c>
      <c r="D327" t="s">
        <v>9279</v>
      </c>
      <c r="E327" s="11">
        <v>9781250275110</v>
      </c>
      <c r="F327" t="s">
        <v>9280</v>
      </c>
      <c r="G327" t="s">
        <v>9281</v>
      </c>
      <c r="H327" t="s">
        <v>9282</v>
      </c>
      <c r="I327">
        <v>1</v>
      </c>
      <c r="J327" t="s">
        <v>184</v>
      </c>
      <c r="K327" t="s">
        <v>176</v>
      </c>
      <c r="L327">
        <v>3.44</v>
      </c>
      <c r="M327" t="s">
        <v>36</v>
      </c>
      <c r="N327">
        <v>2.99</v>
      </c>
      <c r="O327" t="s">
        <v>36</v>
      </c>
      <c r="P327">
        <v>2.64</v>
      </c>
      <c r="Q327" t="s">
        <v>37</v>
      </c>
      <c r="R327">
        <v>2.29</v>
      </c>
      <c r="S327" t="s">
        <v>37</v>
      </c>
      <c r="T327">
        <v>0.35</v>
      </c>
      <c r="U327" t="s">
        <v>37</v>
      </c>
      <c r="V327" t="s">
        <v>279</v>
      </c>
      <c r="W327" t="s">
        <v>434</v>
      </c>
      <c r="X327" t="s">
        <v>40</v>
      </c>
      <c r="Y327" t="s">
        <v>5741</v>
      </c>
      <c r="Z327">
        <v>1.6</v>
      </c>
      <c r="AA327" t="s">
        <v>37</v>
      </c>
      <c r="AB327">
        <v>0.35</v>
      </c>
      <c r="AC327" t="s">
        <v>37</v>
      </c>
      <c r="AD327" s="5">
        <f>VLOOKUP(LEFT(Y327,1),Sheet1!$A$4:$C$21,3,FALSE)</f>
        <v>5</v>
      </c>
      <c r="AE327">
        <f t="shared" si="35"/>
        <v>105</v>
      </c>
      <c r="AF327" s="6">
        <f t="shared" si="36"/>
        <v>2.5142857142857142</v>
      </c>
      <c r="AG327">
        <f t="shared" si="37"/>
        <v>0.12</v>
      </c>
      <c r="AH327">
        <f t="shared" si="38"/>
        <v>3.39</v>
      </c>
      <c r="AI327">
        <f t="shared" si="39"/>
        <v>0.16</v>
      </c>
      <c r="AJ327">
        <f t="shared" si="40"/>
        <v>1.9529999999999998</v>
      </c>
      <c r="AK327" s="7">
        <f t="shared" si="41"/>
        <v>1.8329999999999997</v>
      </c>
    </row>
    <row r="328" spans="1:37" x14ac:dyDescent="0.2">
      <c r="A328" s="1">
        <v>44957</v>
      </c>
      <c r="B328" s="11">
        <v>30689628518141</v>
      </c>
      <c r="C328" t="s">
        <v>9358</v>
      </c>
      <c r="D328" t="s">
        <v>9359</v>
      </c>
      <c r="E328" s="11">
        <v>9781250805997</v>
      </c>
      <c r="F328" t="s">
        <v>9360</v>
      </c>
      <c r="G328" t="s">
        <v>9361</v>
      </c>
      <c r="H328" t="s">
        <v>9362</v>
      </c>
      <c r="I328">
        <v>1</v>
      </c>
      <c r="J328" t="s">
        <v>184</v>
      </c>
      <c r="K328" t="s">
        <v>176</v>
      </c>
      <c r="L328">
        <v>3.44</v>
      </c>
      <c r="M328" t="s">
        <v>36</v>
      </c>
      <c r="N328">
        <v>2.99</v>
      </c>
      <c r="O328" t="s">
        <v>36</v>
      </c>
      <c r="P328">
        <v>2.64</v>
      </c>
      <c r="Q328" t="s">
        <v>37</v>
      </c>
      <c r="R328">
        <v>2.29</v>
      </c>
      <c r="S328" t="s">
        <v>37</v>
      </c>
      <c r="T328">
        <v>0.35</v>
      </c>
      <c r="U328" t="s">
        <v>37</v>
      </c>
      <c r="V328" t="s">
        <v>441</v>
      </c>
      <c r="W328" t="s">
        <v>48</v>
      </c>
      <c r="X328" t="s">
        <v>40</v>
      </c>
      <c r="Y328" t="s">
        <v>442</v>
      </c>
      <c r="Z328">
        <v>1.6</v>
      </c>
      <c r="AA328" t="s">
        <v>37</v>
      </c>
      <c r="AB328">
        <v>0.35</v>
      </c>
      <c r="AC328" t="s">
        <v>37</v>
      </c>
      <c r="AD328" s="5">
        <f>VLOOKUP(LEFT(Y328,1),Sheet1!$A$4:$C$21,3,FALSE)</f>
        <v>5</v>
      </c>
      <c r="AE328">
        <f t="shared" si="35"/>
        <v>105</v>
      </c>
      <c r="AF328" s="6">
        <f t="shared" si="36"/>
        <v>2.5142857142857142</v>
      </c>
      <c r="AG328">
        <f t="shared" si="37"/>
        <v>0.12</v>
      </c>
      <c r="AH328">
        <f t="shared" si="38"/>
        <v>3.39</v>
      </c>
      <c r="AI328">
        <f t="shared" si="39"/>
        <v>0.16</v>
      </c>
      <c r="AJ328">
        <f t="shared" si="40"/>
        <v>1.9529999999999998</v>
      </c>
      <c r="AK328" s="7">
        <f t="shared" si="41"/>
        <v>1.8329999999999997</v>
      </c>
    </row>
    <row r="329" spans="1:37" x14ac:dyDescent="0.2">
      <c r="A329" s="1">
        <v>44957</v>
      </c>
      <c r="B329" s="11">
        <v>30693189261141</v>
      </c>
      <c r="C329" t="s">
        <v>9430</v>
      </c>
      <c r="D329" t="s">
        <v>9431</v>
      </c>
      <c r="E329" s="11">
        <v>9781250185976</v>
      </c>
      <c r="F329" t="s">
        <v>9432</v>
      </c>
      <c r="G329" t="s">
        <v>9433</v>
      </c>
      <c r="H329" t="s">
        <v>9434</v>
      </c>
      <c r="I329">
        <v>1</v>
      </c>
      <c r="J329" t="s">
        <v>184</v>
      </c>
      <c r="K329" t="s">
        <v>176</v>
      </c>
      <c r="L329">
        <v>3.44</v>
      </c>
      <c r="M329" t="s">
        <v>36</v>
      </c>
      <c r="N329">
        <v>2.99</v>
      </c>
      <c r="O329" t="s">
        <v>36</v>
      </c>
      <c r="P329">
        <v>2.64</v>
      </c>
      <c r="Q329" t="s">
        <v>37</v>
      </c>
      <c r="R329">
        <v>2.29</v>
      </c>
      <c r="S329" t="s">
        <v>37</v>
      </c>
      <c r="T329">
        <v>0.35</v>
      </c>
      <c r="U329" t="s">
        <v>37</v>
      </c>
      <c r="V329" t="s">
        <v>441</v>
      </c>
      <c r="W329" t="s">
        <v>48</v>
      </c>
      <c r="X329" t="s">
        <v>40</v>
      </c>
      <c r="Y329" t="s">
        <v>9435</v>
      </c>
      <c r="Z329">
        <v>1.6</v>
      </c>
      <c r="AA329" t="s">
        <v>37</v>
      </c>
      <c r="AB329">
        <v>0.35</v>
      </c>
      <c r="AC329" t="s">
        <v>37</v>
      </c>
      <c r="AD329" s="5">
        <f>VLOOKUP(LEFT(Y329,1),Sheet1!$A$4:$C$21,3,FALSE)</f>
        <v>5</v>
      </c>
      <c r="AE329">
        <f t="shared" si="35"/>
        <v>105</v>
      </c>
      <c r="AF329" s="6">
        <f t="shared" si="36"/>
        <v>2.5142857142857142</v>
      </c>
      <c r="AG329">
        <f t="shared" si="37"/>
        <v>0.12</v>
      </c>
      <c r="AH329">
        <f t="shared" si="38"/>
        <v>3.39</v>
      </c>
      <c r="AI329">
        <f t="shared" si="39"/>
        <v>0.16</v>
      </c>
      <c r="AJ329">
        <f t="shared" si="40"/>
        <v>1.9529999999999998</v>
      </c>
      <c r="AK329" s="7">
        <f t="shared" si="41"/>
        <v>1.8329999999999997</v>
      </c>
    </row>
    <row r="330" spans="1:37" x14ac:dyDescent="0.2">
      <c r="A330" s="1">
        <v>44957</v>
      </c>
      <c r="B330" s="11">
        <v>30693189265141</v>
      </c>
      <c r="C330" t="s">
        <v>9430</v>
      </c>
      <c r="D330" t="s">
        <v>9436</v>
      </c>
      <c r="E330" s="11">
        <v>9781250281937</v>
      </c>
      <c r="F330" t="s">
        <v>4941</v>
      </c>
      <c r="G330" t="s">
        <v>4942</v>
      </c>
      <c r="H330" t="s">
        <v>4943</v>
      </c>
      <c r="I330">
        <v>1</v>
      </c>
      <c r="J330" t="s">
        <v>184</v>
      </c>
      <c r="K330" t="s">
        <v>176</v>
      </c>
      <c r="L330">
        <v>3.44</v>
      </c>
      <c r="M330" t="s">
        <v>36</v>
      </c>
      <c r="N330">
        <v>2.99</v>
      </c>
      <c r="O330" t="s">
        <v>36</v>
      </c>
      <c r="P330">
        <v>2.64</v>
      </c>
      <c r="Q330" t="s">
        <v>37</v>
      </c>
      <c r="R330">
        <v>2.29</v>
      </c>
      <c r="S330" t="s">
        <v>37</v>
      </c>
      <c r="T330">
        <v>0.35</v>
      </c>
      <c r="U330" t="s">
        <v>37</v>
      </c>
      <c r="V330" t="s">
        <v>441</v>
      </c>
      <c r="W330" t="s">
        <v>48</v>
      </c>
      <c r="X330" t="s">
        <v>40</v>
      </c>
      <c r="Y330" t="s">
        <v>9435</v>
      </c>
      <c r="Z330">
        <v>1.6</v>
      </c>
      <c r="AA330" t="s">
        <v>37</v>
      </c>
      <c r="AB330">
        <v>0.35</v>
      </c>
      <c r="AC330" t="s">
        <v>37</v>
      </c>
      <c r="AD330" s="5">
        <f>VLOOKUP(LEFT(Y330,1),Sheet1!$A$4:$C$21,3,FALSE)</f>
        <v>5</v>
      </c>
      <c r="AE330">
        <f t="shared" si="35"/>
        <v>105</v>
      </c>
      <c r="AF330" s="6">
        <f t="shared" si="36"/>
        <v>2.5142857142857142</v>
      </c>
      <c r="AG330">
        <f t="shared" si="37"/>
        <v>0.12</v>
      </c>
      <c r="AH330">
        <f t="shared" si="38"/>
        <v>3.39</v>
      </c>
      <c r="AI330">
        <f t="shared" si="39"/>
        <v>0.16</v>
      </c>
      <c r="AJ330">
        <f t="shared" si="40"/>
        <v>1.9529999999999998</v>
      </c>
      <c r="AK330" s="7">
        <f t="shared" si="41"/>
        <v>1.8329999999999997</v>
      </c>
    </row>
    <row r="331" spans="1:37" x14ac:dyDescent="0.2">
      <c r="A331" s="1">
        <v>44957</v>
      </c>
      <c r="B331" s="11">
        <v>30694961323141</v>
      </c>
      <c r="C331" t="s">
        <v>9495</v>
      </c>
      <c r="D331" t="s">
        <v>9496</v>
      </c>
      <c r="E331" s="11">
        <v>9781250275110</v>
      </c>
      <c r="F331" t="s">
        <v>9280</v>
      </c>
      <c r="G331" t="s">
        <v>9281</v>
      </c>
      <c r="H331" t="s">
        <v>9282</v>
      </c>
      <c r="I331">
        <v>1</v>
      </c>
      <c r="J331" t="s">
        <v>184</v>
      </c>
      <c r="K331" t="s">
        <v>176</v>
      </c>
      <c r="L331">
        <v>3.44</v>
      </c>
      <c r="M331" t="s">
        <v>36</v>
      </c>
      <c r="N331">
        <v>2.99</v>
      </c>
      <c r="O331" t="s">
        <v>36</v>
      </c>
      <c r="P331">
        <v>2.64</v>
      </c>
      <c r="Q331" t="s">
        <v>37</v>
      </c>
      <c r="R331">
        <v>2.29</v>
      </c>
      <c r="S331" t="s">
        <v>37</v>
      </c>
      <c r="T331">
        <v>0.35</v>
      </c>
      <c r="U331" t="s">
        <v>37</v>
      </c>
      <c r="V331" t="s">
        <v>441</v>
      </c>
      <c r="W331" t="s">
        <v>48</v>
      </c>
      <c r="X331" t="s">
        <v>40</v>
      </c>
      <c r="Y331" t="s">
        <v>9435</v>
      </c>
      <c r="Z331">
        <v>1.6</v>
      </c>
      <c r="AA331" t="s">
        <v>37</v>
      </c>
      <c r="AB331">
        <v>0.35</v>
      </c>
      <c r="AC331" t="s">
        <v>37</v>
      </c>
      <c r="AD331" s="5">
        <f>VLOOKUP(LEFT(Y331,1),Sheet1!$A$4:$C$21,3,FALSE)</f>
        <v>5</v>
      </c>
      <c r="AE331">
        <f t="shared" si="35"/>
        <v>105</v>
      </c>
      <c r="AF331" s="6">
        <f t="shared" si="36"/>
        <v>2.5142857142857142</v>
      </c>
      <c r="AG331">
        <f t="shared" si="37"/>
        <v>0.12</v>
      </c>
      <c r="AH331">
        <f t="shared" si="38"/>
        <v>3.39</v>
      </c>
      <c r="AI331">
        <f t="shared" si="39"/>
        <v>0.16</v>
      </c>
      <c r="AJ331">
        <f t="shared" si="40"/>
        <v>1.9529999999999998</v>
      </c>
      <c r="AK331" s="7">
        <f t="shared" si="41"/>
        <v>1.8329999999999997</v>
      </c>
    </row>
    <row r="332" spans="1:37" x14ac:dyDescent="0.2">
      <c r="A332" s="1">
        <v>44957</v>
      </c>
      <c r="B332" s="11">
        <v>30695215759141</v>
      </c>
      <c r="C332" t="s">
        <v>9502</v>
      </c>
      <c r="D332" t="s">
        <v>9503</v>
      </c>
      <c r="E332" s="11">
        <v>9781250796905</v>
      </c>
      <c r="F332" t="s">
        <v>4330</v>
      </c>
      <c r="G332" t="s">
        <v>4331</v>
      </c>
      <c r="H332" t="s">
        <v>2895</v>
      </c>
      <c r="I332">
        <v>1</v>
      </c>
      <c r="J332" t="s">
        <v>184</v>
      </c>
      <c r="K332" t="s">
        <v>176</v>
      </c>
      <c r="L332">
        <v>3.44</v>
      </c>
      <c r="M332" t="s">
        <v>36</v>
      </c>
      <c r="N332">
        <v>2.99</v>
      </c>
      <c r="O332" t="s">
        <v>36</v>
      </c>
      <c r="P332">
        <v>2.64</v>
      </c>
      <c r="Q332" t="s">
        <v>37</v>
      </c>
      <c r="R332">
        <v>2.29</v>
      </c>
      <c r="S332" t="s">
        <v>37</v>
      </c>
      <c r="T332">
        <v>0.35</v>
      </c>
      <c r="U332" t="s">
        <v>37</v>
      </c>
      <c r="V332" t="s">
        <v>177</v>
      </c>
      <c r="W332" t="s">
        <v>178</v>
      </c>
      <c r="X332" t="s">
        <v>40</v>
      </c>
      <c r="Y332" t="s">
        <v>8092</v>
      </c>
      <c r="Z332">
        <v>1.6</v>
      </c>
      <c r="AA332" t="s">
        <v>37</v>
      </c>
      <c r="AB332">
        <v>0.35</v>
      </c>
      <c r="AC332" t="s">
        <v>37</v>
      </c>
      <c r="AD332" s="5">
        <f>VLOOKUP(LEFT(Y332,1),Sheet1!$A$4:$C$21,3,FALSE)</f>
        <v>5</v>
      </c>
      <c r="AE332">
        <f t="shared" si="35"/>
        <v>105</v>
      </c>
      <c r="AF332" s="6">
        <f t="shared" si="36"/>
        <v>2.5142857142857142</v>
      </c>
      <c r="AG332">
        <f t="shared" si="37"/>
        <v>0.12</v>
      </c>
      <c r="AH332">
        <f t="shared" si="38"/>
        <v>3.39</v>
      </c>
      <c r="AI332">
        <f t="shared" si="39"/>
        <v>0.16</v>
      </c>
      <c r="AJ332">
        <f t="shared" si="40"/>
        <v>1.9529999999999998</v>
      </c>
      <c r="AK332" s="7">
        <f t="shared" si="41"/>
        <v>1.8329999999999997</v>
      </c>
    </row>
    <row r="333" spans="1:37" x14ac:dyDescent="0.2">
      <c r="A333" s="1">
        <v>44957</v>
      </c>
      <c r="B333" s="11">
        <v>30695896499141</v>
      </c>
      <c r="C333" t="s">
        <v>9543</v>
      </c>
      <c r="D333" t="s">
        <v>9544</v>
      </c>
      <c r="E333" s="11">
        <v>9781250204011</v>
      </c>
      <c r="F333" t="s">
        <v>1346</v>
      </c>
      <c r="G333" t="s">
        <v>1347</v>
      </c>
      <c r="H333" t="s">
        <v>1348</v>
      </c>
      <c r="I333">
        <v>1</v>
      </c>
      <c r="J333" t="s">
        <v>184</v>
      </c>
      <c r="K333" t="s">
        <v>176</v>
      </c>
      <c r="L333">
        <v>3.44</v>
      </c>
      <c r="M333" t="s">
        <v>36</v>
      </c>
      <c r="N333">
        <v>2.99</v>
      </c>
      <c r="O333" t="s">
        <v>36</v>
      </c>
      <c r="P333">
        <v>2.64</v>
      </c>
      <c r="Q333" t="s">
        <v>37</v>
      </c>
      <c r="R333">
        <v>2.29</v>
      </c>
      <c r="S333" t="s">
        <v>37</v>
      </c>
      <c r="T333">
        <v>0.35</v>
      </c>
      <c r="U333" t="s">
        <v>37</v>
      </c>
      <c r="V333" t="s">
        <v>47</v>
      </c>
      <c r="W333" t="s">
        <v>48</v>
      </c>
      <c r="X333" t="s">
        <v>40</v>
      </c>
      <c r="Y333" t="s">
        <v>9545</v>
      </c>
      <c r="Z333">
        <v>1.6</v>
      </c>
      <c r="AA333" t="s">
        <v>37</v>
      </c>
      <c r="AB333">
        <v>0.35</v>
      </c>
      <c r="AC333" t="s">
        <v>37</v>
      </c>
      <c r="AD333" s="5">
        <f>VLOOKUP(LEFT(Y333,1),Sheet1!$A$4:$C$21,3,FALSE)</f>
        <v>5</v>
      </c>
      <c r="AE333">
        <f t="shared" si="35"/>
        <v>105</v>
      </c>
      <c r="AF333" s="6">
        <f t="shared" si="36"/>
        <v>2.5142857142857142</v>
      </c>
      <c r="AG333">
        <f t="shared" si="37"/>
        <v>0.12</v>
      </c>
      <c r="AH333">
        <f t="shared" si="38"/>
        <v>3.39</v>
      </c>
      <c r="AI333">
        <f t="shared" si="39"/>
        <v>0.16</v>
      </c>
      <c r="AJ333">
        <f t="shared" si="40"/>
        <v>1.9529999999999998</v>
      </c>
      <c r="AK333" s="7">
        <f t="shared" si="41"/>
        <v>1.8329999999999997</v>
      </c>
    </row>
    <row r="334" spans="1:37" x14ac:dyDescent="0.2">
      <c r="A334" s="1">
        <v>44957</v>
      </c>
      <c r="B334" s="11">
        <v>30702337935141</v>
      </c>
      <c r="C334" t="s">
        <v>9617</v>
      </c>
      <c r="D334" t="s">
        <v>9618</v>
      </c>
      <c r="E334" s="11">
        <v>9781429954099</v>
      </c>
      <c r="F334" t="s">
        <v>8147</v>
      </c>
      <c r="G334" t="s">
        <v>8148</v>
      </c>
      <c r="H334" t="s">
        <v>264</v>
      </c>
      <c r="I334">
        <v>1</v>
      </c>
      <c r="J334" t="s">
        <v>184</v>
      </c>
      <c r="K334" t="s">
        <v>176</v>
      </c>
      <c r="L334">
        <v>3.44</v>
      </c>
      <c r="M334" t="s">
        <v>36</v>
      </c>
      <c r="N334">
        <v>2.99</v>
      </c>
      <c r="O334" t="s">
        <v>36</v>
      </c>
      <c r="P334">
        <v>2.64</v>
      </c>
      <c r="Q334" t="s">
        <v>37</v>
      </c>
      <c r="R334">
        <v>2.29</v>
      </c>
      <c r="S334" t="s">
        <v>37</v>
      </c>
      <c r="T334">
        <v>0.35</v>
      </c>
      <c r="U334" t="s">
        <v>37</v>
      </c>
      <c r="V334" t="s">
        <v>100</v>
      </c>
      <c r="W334" t="s">
        <v>101</v>
      </c>
      <c r="X334" t="s">
        <v>40</v>
      </c>
      <c r="Y334" t="s">
        <v>9619</v>
      </c>
      <c r="Z334">
        <v>1.6</v>
      </c>
      <c r="AA334" t="s">
        <v>37</v>
      </c>
      <c r="AB334">
        <v>0.35</v>
      </c>
      <c r="AC334" t="s">
        <v>37</v>
      </c>
      <c r="AD334" s="5">
        <f>VLOOKUP(LEFT(Y334,1),Sheet1!$A$4:$C$21,3,FALSE)</f>
        <v>5</v>
      </c>
      <c r="AE334">
        <f t="shared" si="35"/>
        <v>105</v>
      </c>
      <c r="AF334" s="6">
        <f t="shared" si="36"/>
        <v>2.5142857142857142</v>
      </c>
      <c r="AG334">
        <f t="shared" si="37"/>
        <v>0.12</v>
      </c>
      <c r="AH334">
        <f t="shared" si="38"/>
        <v>3.39</v>
      </c>
      <c r="AI334">
        <f t="shared" si="39"/>
        <v>0.16</v>
      </c>
      <c r="AJ334">
        <f t="shared" si="40"/>
        <v>1.9529999999999998</v>
      </c>
      <c r="AK334" s="7">
        <f t="shared" si="41"/>
        <v>1.8329999999999997</v>
      </c>
    </row>
    <row r="335" spans="1:37" x14ac:dyDescent="0.2">
      <c r="A335" s="1">
        <v>44957</v>
      </c>
      <c r="B335" s="11">
        <v>30705092256141</v>
      </c>
      <c r="C335" t="s">
        <v>9734</v>
      </c>
      <c r="D335" t="s">
        <v>9735</v>
      </c>
      <c r="E335" s="11">
        <v>9780765385147</v>
      </c>
      <c r="F335" t="s">
        <v>1252</v>
      </c>
      <c r="G335" t="s">
        <v>1253</v>
      </c>
      <c r="H335" t="s">
        <v>1254</v>
      </c>
      <c r="I335">
        <v>1</v>
      </c>
      <c r="J335" t="s">
        <v>184</v>
      </c>
      <c r="K335" t="s">
        <v>176</v>
      </c>
      <c r="L335">
        <v>3.44</v>
      </c>
      <c r="M335" t="s">
        <v>36</v>
      </c>
      <c r="N335">
        <v>2.99</v>
      </c>
      <c r="O335" t="s">
        <v>36</v>
      </c>
      <c r="P335">
        <v>2.64</v>
      </c>
      <c r="Q335" t="s">
        <v>37</v>
      </c>
      <c r="R335">
        <v>2.29</v>
      </c>
      <c r="S335" t="s">
        <v>37</v>
      </c>
      <c r="T335">
        <v>0.35</v>
      </c>
      <c r="U335" t="s">
        <v>37</v>
      </c>
      <c r="V335" t="s">
        <v>47</v>
      </c>
      <c r="W335" t="s">
        <v>48</v>
      </c>
      <c r="X335" t="s">
        <v>40</v>
      </c>
      <c r="Y335" t="s">
        <v>9736</v>
      </c>
      <c r="Z335">
        <v>1.6</v>
      </c>
      <c r="AA335" t="s">
        <v>37</v>
      </c>
      <c r="AB335">
        <v>0.35</v>
      </c>
      <c r="AC335" t="s">
        <v>37</v>
      </c>
      <c r="AD335" s="5">
        <f>VLOOKUP(LEFT(Y335,1),Sheet1!$A$4:$C$21,3,FALSE)</f>
        <v>5</v>
      </c>
      <c r="AE335">
        <f t="shared" si="35"/>
        <v>105</v>
      </c>
      <c r="AF335" s="6">
        <f t="shared" si="36"/>
        <v>2.5142857142857142</v>
      </c>
      <c r="AG335">
        <f t="shared" si="37"/>
        <v>0.12</v>
      </c>
      <c r="AH335">
        <f t="shared" si="38"/>
        <v>3.39</v>
      </c>
      <c r="AI335">
        <f t="shared" si="39"/>
        <v>0.16</v>
      </c>
      <c r="AJ335">
        <f t="shared" si="40"/>
        <v>1.9529999999999998</v>
      </c>
      <c r="AK335" s="7">
        <f t="shared" si="41"/>
        <v>1.8329999999999997</v>
      </c>
    </row>
    <row r="336" spans="1:37" x14ac:dyDescent="0.2">
      <c r="A336" s="1">
        <v>44957</v>
      </c>
      <c r="B336" s="11">
        <v>30682273390141</v>
      </c>
      <c r="C336" t="s">
        <v>9089</v>
      </c>
      <c r="D336" t="s">
        <v>9090</v>
      </c>
      <c r="E336" s="11">
        <v>9781250204011</v>
      </c>
      <c r="F336" t="s">
        <v>1346</v>
      </c>
      <c r="G336" t="s">
        <v>1347</v>
      </c>
      <c r="H336" t="s">
        <v>1348</v>
      </c>
      <c r="I336">
        <v>1</v>
      </c>
      <c r="J336" t="s">
        <v>184</v>
      </c>
      <c r="K336" t="s">
        <v>176</v>
      </c>
      <c r="L336">
        <v>3.44</v>
      </c>
      <c r="M336" t="s">
        <v>36</v>
      </c>
      <c r="N336">
        <v>2.99</v>
      </c>
      <c r="O336" t="s">
        <v>36</v>
      </c>
      <c r="P336">
        <v>2.63</v>
      </c>
      <c r="Q336" t="s">
        <v>37</v>
      </c>
      <c r="R336">
        <v>2.29</v>
      </c>
      <c r="S336" t="s">
        <v>37</v>
      </c>
      <c r="T336">
        <v>0.34</v>
      </c>
      <c r="U336" t="s">
        <v>37</v>
      </c>
      <c r="V336" t="s">
        <v>9091</v>
      </c>
      <c r="W336" t="s">
        <v>76</v>
      </c>
      <c r="X336" t="s">
        <v>40</v>
      </c>
      <c r="Y336" t="s">
        <v>9092</v>
      </c>
      <c r="Z336">
        <v>1.6</v>
      </c>
      <c r="AA336" t="s">
        <v>37</v>
      </c>
      <c r="AB336">
        <v>0.34</v>
      </c>
      <c r="AC336" t="s">
        <v>37</v>
      </c>
      <c r="AD336" s="5">
        <f>VLOOKUP(LEFT(Y336,1),Sheet1!$A$4:$C$21,3,FALSE)</f>
        <v>13</v>
      </c>
      <c r="AE336">
        <f t="shared" si="35"/>
        <v>113</v>
      </c>
      <c r="AF336" s="6">
        <f t="shared" si="36"/>
        <v>2.3274336283185839</v>
      </c>
      <c r="AG336">
        <f t="shared" si="37"/>
        <v>0.3</v>
      </c>
      <c r="AH336">
        <f t="shared" si="38"/>
        <v>3.14</v>
      </c>
      <c r="AI336">
        <f t="shared" si="39"/>
        <v>0.4</v>
      </c>
      <c r="AJ336">
        <f t="shared" si="40"/>
        <v>1.9430000000000001</v>
      </c>
      <c r="AK336" s="7">
        <f t="shared" si="41"/>
        <v>1.643</v>
      </c>
    </row>
    <row r="337" spans="1:37" x14ac:dyDescent="0.2">
      <c r="A337" s="1">
        <v>44957</v>
      </c>
      <c r="B337" s="11">
        <v>30683910080141</v>
      </c>
      <c r="C337" t="s">
        <v>9187</v>
      </c>
      <c r="D337" t="s">
        <v>9188</v>
      </c>
      <c r="E337" s="11">
        <v>9781250796905</v>
      </c>
      <c r="F337" t="s">
        <v>4330</v>
      </c>
      <c r="G337" t="s">
        <v>4331</v>
      </c>
      <c r="H337" t="s">
        <v>2895</v>
      </c>
      <c r="I337">
        <v>1</v>
      </c>
      <c r="J337" t="s">
        <v>184</v>
      </c>
      <c r="K337" t="s">
        <v>176</v>
      </c>
      <c r="L337">
        <v>3.44</v>
      </c>
      <c r="M337" t="s">
        <v>36</v>
      </c>
      <c r="N337">
        <v>2.99</v>
      </c>
      <c r="O337" t="s">
        <v>36</v>
      </c>
      <c r="P337">
        <v>2.64</v>
      </c>
      <c r="Q337" t="s">
        <v>37</v>
      </c>
      <c r="R337">
        <v>2.29</v>
      </c>
      <c r="S337" t="s">
        <v>37</v>
      </c>
      <c r="T337">
        <v>0.35</v>
      </c>
      <c r="U337" t="s">
        <v>37</v>
      </c>
      <c r="V337" t="s">
        <v>212</v>
      </c>
      <c r="W337" t="s">
        <v>213</v>
      </c>
      <c r="X337" t="s">
        <v>40</v>
      </c>
      <c r="Y337" t="s">
        <v>214</v>
      </c>
      <c r="Z337">
        <v>1.6</v>
      </c>
      <c r="AA337" t="s">
        <v>37</v>
      </c>
      <c r="AB337">
        <v>0.35</v>
      </c>
      <c r="AC337" t="s">
        <v>37</v>
      </c>
      <c r="AD337" s="5">
        <f>VLOOKUP(LEFT(Y337,1),Sheet1!$A$4:$C$21,3,FALSE)</f>
        <v>13</v>
      </c>
      <c r="AE337">
        <f t="shared" si="35"/>
        <v>113</v>
      </c>
      <c r="AF337" s="6">
        <f t="shared" si="36"/>
        <v>2.336283185840708</v>
      </c>
      <c r="AG337">
        <f t="shared" si="37"/>
        <v>0.3</v>
      </c>
      <c r="AH337">
        <f t="shared" si="38"/>
        <v>3.15</v>
      </c>
      <c r="AI337">
        <f t="shared" si="39"/>
        <v>0.4</v>
      </c>
      <c r="AJ337">
        <f t="shared" si="40"/>
        <v>1.9529999999999998</v>
      </c>
      <c r="AK337" s="7">
        <f t="shared" si="41"/>
        <v>1.6529999999999998</v>
      </c>
    </row>
    <row r="338" spans="1:37" x14ac:dyDescent="0.2">
      <c r="A338" s="1">
        <v>44957</v>
      </c>
      <c r="B338" s="11">
        <v>30685235267141</v>
      </c>
      <c r="C338" t="s">
        <v>9252</v>
      </c>
      <c r="D338" t="s">
        <v>9253</v>
      </c>
      <c r="E338" s="11">
        <v>9781250796905</v>
      </c>
      <c r="F338" t="s">
        <v>4330</v>
      </c>
      <c r="G338" t="s">
        <v>4331</v>
      </c>
      <c r="H338" t="s">
        <v>2895</v>
      </c>
      <c r="I338">
        <v>1</v>
      </c>
      <c r="J338" t="s">
        <v>184</v>
      </c>
      <c r="K338" t="s">
        <v>176</v>
      </c>
      <c r="L338">
        <v>3.44</v>
      </c>
      <c r="M338" t="s">
        <v>36</v>
      </c>
      <c r="N338">
        <v>2.99</v>
      </c>
      <c r="O338" t="s">
        <v>36</v>
      </c>
      <c r="P338">
        <v>2.64</v>
      </c>
      <c r="Q338" t="s">
        <v>37</v>
      </c>
      <c r="R338">
        <v>2.29</v>
      </c>
      <c r="S338" t="s">
        <v>37</v>
      </c>
      <c r="T338">
        <v>0.35</v>
      </c>
      <c r="U338" t="s">
        <v>37</v>
      </c>
      <c r="V338" t="s">
        <v>235</v>
      </c>
      <c r="W338" t="s">
        <v>199</v>
      </c>
      <c r="X338" t="s">
        <v>40</v>
      </c>
      <c r="Y338" t="s">
        <v>1338</v>
      </c>
      <c r="Z338">
        <v>1.6</v>
      </c>
      <c r="AA338" t="s">
        <v>37</v>
      </c>
      <c r="AB338">
        <v>0.35</v>
      </c>
      <c r="AC338" t="s">
        <v>37</v>
      </c>
      <c r="AD338" s="5">
        <f>VLOOKUP(LEFT(Y338,1),Sheet1!$A$4:$C$21,3,FALSE)</f>
        <v>13</v>
      </c>
      <c r="AE338">
        <f t="shared" si="35"/>
        <v>113</v>
      </c>
      <c r="AF338" s="6">
        <f t="shared" si="36"/>
        <v>2.336283185840708</v>
      </c>
      <c r="AG338">
        <f t="shared" si="37"/>
        <v>0.3</v>
      </c>
      <c r="AH338">
        <f t="shared" si="38"/>
        <v>3.15</v>
      </c>
      <c r="AI338">
        <f t="shared" si="39"/>
        <v>0.4</v>
      </c>
      <c r="AJ338">
        <f t="shared" si="40"/>
        <v>1.9529999999999998</v>
      </c>
      <c r="AK338" s="7">
        <f t="shared" si="41"/>
        <v>1.6529999999999998</v>
      </c>
    </row>
    <row r="339" spans="1:37" x14ac:dyDescent="0.2">
      <c r="A339" s="1">
        <v>44957</v>
      </c>
      <c r="B339" s="11">
        <v>30685417050141</v>
      </c>
      <c r="C339" t="s">
        <v>9254</v>
      </c>
      <c r="D339" t="s">
        <v>9255</v>
      </c>
      <c r="E339" s="11">
        <v>9781250796905</v>
      </c>
      <c r="F339" t="s">
        <v>4330</v>
      </c>
      <c r="G339" t="s">
        <v>4331</v>
      </c>
      <c r="H339" t="s">
        <v>2895</v>
      </c>
      <c r="I339">
        <v>1</v>
      </c>
      <c r="J339" t="s">
        <v>184</v>
      </c>
      <c r="K339" t="s">
        <v>176</v>
      </c>
      <c r="L339">
        <v>3.44</v>
      </c>
      <c r="M339" t="s">
        <v>36</v>
      </c>
      <c r="N339">
        <v>2.99</v>
      </c>
      <c r="O339" t="s">
        <v>36</v>
      </c>
      <c r="P339">
        <v>2.64</v>
      </c>
      <c r="Q339" t="s">
        <v>37</v>
      </c>
      <c r="R339">
        <v>2.29</v>
      </c>
      <c r="S339" t="s">
        <v>37</v>
      </c>
      <c r="T339">
        <v>0.35</v>
      </c>
      <c r="U339" t="s">
        <v>37</v>
      </c>
      <c r="V339" t="s">
        <v>316</v>
      </c>
      <c r="W339" t="s">
        <v>76</v>
      </c>
      <c r="X339" t="s">
        <v>40</v>
      </c>
      <c r="Y339" t="s">
        <v>4119</v>
      </c>
      <c r="Z339">
        <v>1.6</v>
      </c>
      <c r="AA339" t="s">
        <v>37</v>
      </c>
      <c r="AB339">
        <v>0.35</v>
      </c>
      <c r="AC339" t="s">
        <v>37</v>
      </c>
      <c r="AD339" s="5">
        <f>VLOOKUP(LEFT(Y339,1),Sheet1!$A$4:$C$21,3,FALSE)</f>
        <v>13</v>
      </c>
      <c r="AE339">
        <f t="shared" si="35"/>
        <v>113</v>
      </c>
      <c r="AF339" s="6">
        <f t="shared" si="36"/>
        <v>2.336283185840708</v>
      </c>
      <c r="AG339">
        <f t="shared" si="37"/>
        <v>0.3</v>
      </c>
      <c r="AH339">
        <f t="shared" si="38"/>
        <v>3.15</v>
      </c>
      <c r="AI339">
        <f t="shared" si="39"/>
        <v>0.4</v>
      </c>
      <c r="AJ339">
        <f t="shared" si="40"/>
        <v>1.9529999999999998</v>
      </c>
      <c r="AK339" s="7">
        <f t="shared" si="41"/>
        <v>1.6529999999999998</v>
      </c>
    </row>
    <row r="340" spans="1:37" x14ac:dyDescent="0.2">
      <c r="A340" s="1">
        <v>44957</v>
      </c>
      <c r="B340" s="11">
        <v>30687113919141</v>
      </c>
      <c r="C340" t="s">
        <v>9303</v>
      </c>
      <c r="D340" t="s">
        <v>9304</v>
      </c>
      <c r="E340" s="11">
        <v>9781250796905</v>
      </c>
      <c r="F340" t="s">
        <v>4330</v>
      </c>
      <c r="G340" t="s">
        <v>4331</v>
      </c>
      <c r="H340" t="s">
        <v>2895</v>
      </c>
      <c r="I340">
        <v>1</v>
      </c>
      <c r="J340" t="s">
        <v>184</v>
      </c>
      <c r="K340" t="s">
        <v>176</v>
      </c>
      <c r="L340">
        <v>3.44</v>
      </c>
      <c r="M340" t="s">
        <v>36</v>
      </c>
      <c r="N340">
        <v>2.99</v>
      </c>
      <c r="O340" t="s">
        <v>36</v>
      </c>
      <c r="P340">
        <v>2.64</v>
      </c>
      <c r="Q340" t="s">
        <v>37</v>
      </c>
      <c r="R340">
        <v>2.29</v>
      </c>
      <c r="S340" t="s">
        <v>37</v>
      </c>
      <c r="T340">
        <v>0.35</v>
      </c>
      <c r="U340" t="s">
        <v>37</v>
      </c>
      <c r="V340" t="s">
        <v>122</v>
      </c>
      <c r="W340" t="s">
        <v>76</v>
      </c>
      <c r="X340" t="s">
        <v>40</v>
      </c>
      <c r="Y340" t="s">
        <v>9305</v>
      </c>
      <c r="Z340">
        <v>1.6</v>
      </c>
      <c r="AA340" t="s">
        <v>37</v>
      </c>
      <c r="AB340">
        <v>0.35</v>
      </c>
      <c r="AC340" t="s">
        <v>37</v>
      </c>
      <c r="AD340" s="5">
        <f>VLOOKUP(LEFT(Y340,1),Sheet1!$A$4:$C$21,3,FALSE)</f>
        <v>13</v>
      </c>
      <c r="AE340">
        <f t="shared" si="35"/>
        <v>113</v>
      </c>
      <c r="AF340" s="6">
        <f t="shared" si="36"/>
        <v>2.336283185840708</v>
      </c>
      <c r="AG340">
        <f t="shared" si="37"/>
        <v>0.3</v>
      </c>
      <c r="AH340">
        <f t="shared" si="38"/>
        <v>3.15</v>
      </c>
      <c r="AI340">
        <f t="shared" si="39"/>
        <v>0.4</v>
      </c>
      <c r="AJ340">
        <f t="shared" si="40"/>
        <v>1.9529999999999998</v>
      </c>
      <c r="AK340" s="7">
        <f t="shared" si="41"/>
        <v>1.6529999999999998</v>
      </c>
    </row>
    <row r="341" spans="1:37" x14ac:dyDescent="0.2">
      <c r="A341" s="1">
        <v>44957</v>
      </c>
      <c r="B341" s="11">
        <v>30687672911141</v>
      </c>
      <c r="C341" t="s">
        <v>9315</v>
      </c>
      <c r="D341" t="s">
        <v>9316</v>
      </c>
      <c r="E341" s="11">
        <v>9781250275110</v>
      </c>
      <c r="F341" t="s">
        <v>9280</v>
      </c>
      <c r="G341" t="s">
        <v>9281</v>
      </c>
      <c r="H341" t="s">
        <v>9282</v>
      </c>
      <c r="I341">
        <v>1</v>
      </c>
      <c r="J341" t="s">
        <v>184</v>
      </c>
      <c r="K341" t="s">
        <v>176</v>
      </c>
      <c r="L341">
        <v>3.44</v>
      </c>
      <c r="M341" t="s">
        <v>36</v>
      </c>
      <c r="N341">
        <v>2.99</v>
      </c>
      <c r="O341" t="s">
        <v>36</v>
      </c>
      <c r="P341">
        <v>2.64</v>
      </c>
      <c r="Q341" t="s">
        <v>37</v>
      </c>
      <c r="R341">
        <v>2.29</v>
      </c>
      <c r="S341" t="s">
        <v>37</v>
      </c>
      <c r="T341">
        <v>0.35</v>
      </c>
      <c r="U341" t="s">
        <v>37</v>
      </c>
      <c r="V341" t="s">
        <v>1724</v>
      </c>
      <c r="W341" t="s">
        <v>199</v>
      </c>
      <c r="X341" t="s">
        <v>40</v>
      </c>
      <c r="Y341" t="s">
        <v>3142</v>
      </c>
      <c r="Z341">
        <v>1.6</v>
      </c>
      <c r="AA341" t="s">
        <v>37</v>
      </c>
      <c r="AB341">
        <v>0.35</v>
      </c>
      <c r="AC341" t="s">
        <v>37</v>
      </c>
      <c r="AD341" s="5">
        <f>VLOOKUP(LEFT(Y341,1),Sheet1!$A$4:$C$21,3,FALSE)</f>
        <v>13</v>
      </c>
      <c r="AE341">
        <f t="shared" si="35"/>
        <v>113</v>
      </c>
      <c r="AF341" s="6">
        <f t="shared" si="36"/>
        <v>2.336283185840708</v>
      </c>
      <c r="AG341">
        <f t="shared" si="37"/>
        <v>0.3</v>
      </c>
      <c r="AH341">
        <f t="shared" si="38"/>
        <v>3.15</v>
      </c>
      <c r="AI341">
        <f t="shared" si="39"/>
        <v>0.4</v>
      </c>
      <c r="AJ341">
        <f t="shared" si="40"/>
        <v>1.9529999999999998</v>
      </c>
      <c r="AK341" s="7">
        <f t="shared" si="41"/>
        <v>1.6529999999999998</v>
      </c>
    </row>
    <row r="342" spans="1:37" x14ac:dyDescent="0.2">
      <c r="A342" s="1">
        <v>44957</v>
      </c>
      <c r="B342" s="11">
        <v>30689625972141</v>
      </c>
      <c r="C342" t="s">
        <v>9355</v>
      </c>
      <c r="D342" t="s">
        <v>9356</v>
      </c>
      <c r="E342" s="11">
        <v>9781250787774</v>
      </c>
      <c r="F342" t="s">
        <v>7583</v>
      </c>
      <c r="G342" t="s">
        <v>7584</v>
      </c>
      <c r="H342" t="s">
        <v>7585</v>
      </c>
      <c r="I342">
        <v>1</v>
      </c>
      <c r="J342" t="s">
        <v>184</v>
      </c>
      <c r="K342" t="s">
        <v>176</v>
      </c>
      <c r="L342">
        <v>3.44</v>
      </c>
      <c r="M342" t="s">
        <v>36</v>
      </c>
      <c r="N342">
        <v>2.99</v>
      </c>
      <c r="O342" t="s">
        <v>36</v>
      </c>
      <c r="P342">
        <v>2.64</v>
      </c>
      <c r="Q342" t="s">
        <v>37</v>
      </c>
      <c r="R342">
        <v>2.29</v>
      </c>
      <c r="S342" t="s">
        <v>37</v>
      </c>
      <c r="T342">
        <v>0.35</v>
      </c>
      <c r="U342" t="s">
        <v>37</v>
      </c>
      <c r="V342" t="s">
        <v>409</v>
      </c>
      <c r="W342" t="s">
        <v>76</v>
      </c>
      <c r="X342" t="s">
        <v>40</v>
      </c>
      <c r="Y342" t="s">
        <v>9357</v>
      </c>
      <c r="Z342">
        <v>1.6</v>
      </c>
      <c r="AA342" t="s">
        <v>37</v>
      </c>
      <c r="AB342">
        <v>0.35</v>
      </c>
      <c r="AC342" t="s">
        <v>37</v>
      </c>
      <c r="AD342" s="5">
        <f>VLOOKUP(LEFT(Y342,1),Sheet1!$A$4:$C$21,3,FALSE)</f>
        <v>13</v>
      </c>
      <c r="AE342">
        <f t="shared" si="35"/>
        <v>113</v>
      </c>
      <c r="AF342" s="6">
        <f t="shared" si="36"/>
        <v>2.336283185840708</v>
      </c>
      <c r="AG342">
        <f t="shared" si="37"/>
        <v>0.3</v>
      </c>
      <c r="AH342">
        <f t="shared" si="38"/>
        <v>3.15</v>
      </c>
      <c r="AI342">
        <f t="shared" si="39"/>
        <v>0.4</v>
      </c>
      <c r="AJ342">
        <f t="shared" si="40"/>
        <v>1.9529999999999998</v>
      </c>
      <c r="AK342" s="7">
        <f t="shared" si="41"/>
        <v>1.6529999999999998</v>
      </c>
    </row>
    <row r="343" spans="1:37" x14ac:dyDescent="0.2">
      <c r="A343" s="1">
        <v>44957</v>
      </c>
      <c r="B343" s="11">
        <v>30694519922141</v>
      </c>
      <c r="C343" t="s">
        <v>9482</v>
      </c>
      <c r="D343" t="s">
        <v>9483</v>
      </c>
      <c r="E343" s="11">
        <v>9781250796905</v>
      </c>
      <c r="F343" t="s">
        <v>4330</v>
      </c>
      <c r="G343" t="s">
        <v>4331</v>
      </c>
      <c r="H343" t="s">
        <v>2895</v>
      </c>
      <c r="I343">
        <v>1</v>
      </c>
      <c r="J343" t="s">
        <v>184</v>
      </c>
      <c r="K343" t="s">
        <v>176</v>
      </c>
      <c r="L343">
        <v>3.44</v>
      </c>
      <c r="M343" t="s">
        <v>36</v>
      </c>
      <c r="N343">
        <v>2.99</v>
      </c>
      <c r="O343" t="s">
        <v>36</v>
      </c>
      <c r="P343">
        <v>2.64</v>
      </c>
      <c r="Q343" t="s">
        <v>37</v>
      </c>
      <c r="R343">
        <v>2.29</v>
      </c>
      <c r="S343" t="s">
        <v>37</v>
      </c>
      <c r="T343">
        <v>0.35</v>
      </c>
      <c r="U343" t="s">
        <v>37</v>
      </c>
      <c r="V343" t="s">
        <v>6967</v>
      </c>
      <c r="W343" t="s">
        <v>76</v>
      </c>
      <c r="X343" t="s">
        <v>40</v>
      </c>
      <c r="Y343" t="s">
        <v>9484</v>
      </c>
      <c r="Z343">
        <v>1.6</v>
      </c>
      <c r="AA343" t="s">
        <v>37</v>
      </c>
      <c r="AB343">
        <v>0.35</v>
      </c>
      <c r="AC343" t="s">
        <v>37</v>
      </c>
      <c r="AD343" s="5">
        <f>VLOOKUP(LEFT(Y343,1),Sheet1!$A$4:$C$21,3,FALSE)</f>
        <v>13</v>
      </c>
      <c r="AE343">
        <f t="shared" si="35"/>
        <v>113</v>
      </c>
      <c r="AF343" s="6">
        <f t="shared" si="36"/>
        <v>2.336283185840708</v>
      </c>
      <c r="AG343">
        <f t="shared" si="37"/>
        <v>0.3</v>
      </c>
      <c r="AH343">
        <f t="shared" si="38"/>
        <v>3.15</v>
      </c>
      <c r="AI343">
        <f t="shared" si="39"/>
        <v>0.4</v>
      </c>
      <c r="AJ343">
        <f t="shared" si="40"/>
        <v>1.9529999999999998</v>
      </c>
      <c r="AK343" s="7">
        <f t="shared" si="41"/>
        <v>1.6529999999999998</v>
      </c>
    </row>
    <row r="344" spans="1:37" x14ac:dyDescent="0.2">
      <c r="A344" s="1">
        <v>44957</v>
      </c>
      <c r="B344" s="11">
        <v>30712853279141</v>
      </c>
      <c r="C344" t="s">
        <v>9910</v>
      </c>
      <c r="D344" t="s">
        <v>9911</v>
      </c>
      <c r="E344" s="11">
        <v>9780765384461</v>
      </c>
      <c r="F344" t="s">
        <v>6670</v>
      </c>
      <c r="G344" t="s">
        <v>6671</v>
      </c>
      <c r="H344" t="s">
        <v>6672</v>
      </c>
      <c r="I344">
        <v>1</v>
      </c>
      <c r="J344" t="s">
        <v>184</v>
      </c>
      <c r="K344" t="s">
        <v>176</v>
      </c>
      <c r="L344">
        <v>3.44</v>
      </c>
      <c r="M344" t="s">
        <v>36</v>
      </c>
      <c r="N344">
        <v>2.99</v>
      </c>
      <c r="O344" t="s">
        <v>36</v>
      </c>
      <c r="P344">
        <v>2.64</v>
      </c>
      <c r="Q344" t="s">
        <v>37</v>
      </c>
      <c r="R344">
        <v>2.29</v>
      </c>
      <c r="S344" t="s">
        <v>37</v>
      </c>
      <c r="T344">
        <v>0.35</v>
      </c>
      <c r="U344" t="s">
        <v>37</v>
      </c>
      <c r="V344" t="s">
        <v>1321</v>
      </c>
      <c r="W344" t="s">
        <v>76</v>
      </c>
      <c r="X344" t="s">
        <v>40</v>
      </c>
      <c r="Y344" t="s">
        <v>9912</v>
      </c>
      <c r="Z344">
        <v>1.6</v>
      </c>
      <c r="AA344" t="s">
        <v>37</v>
      </c>
      <c r="AB344">
        <v>0.35</v>
      </c>
      <c r="AC344" t="s">
        <v>37</v>
      </c>
      <c r="AD344" s="5">
        <f>VLOOKUP(LEFT(Y344,1),Sheet1!$A$4:$C$21,3,FALSE)</f>
        <v>13</v>
      </c>
      <c r="AE344">
        <f t="shared" si="35"/>
        <v>113</v>
      </c>
      <c r="AF344" s="6">
        <f t="shared" si="36"/>
        <v>2.336283185840708</v>
      </c>
      <c r="AG344">
        <f t="shared" si="37"/>
        <v>0.3</v>
      </c>
      <c r="AH344">
        <f t="shared" si="38"/>
        <v>3.15</v>
      </c>
      <c r="AI344">
        <f t="shared" si="39"/>
        <v>0.4</v>
      </c>
      <c r="AJ344">
        <f t="shared" si="40"/>
        <v>1.9529999999999998</v>
      </c>
      <c r="AK344" s="7">
        <f t="shared" si="41"/>
        <v>1.6529999999999998</v>
      </c>
    </row>
    <row r="345" spans="1:37" x14ac:dyDescent="0.2">
      <c r="A345" s="1">
        <v>44957</v>
      </c>
      <c r="B345" s="11">
        <v>30403722196141</v>
      </c>
      <c r="C345" t="s">
        <v>2314</v>
      </c>
      <c r="D345" t="s">
        <v>2315</v>
      </c>
      <c r="E345" s="11">
        <v>9781250272607</v>
      </c>
      <c r="F345" t="s">
        <v>693</v>
      </c>
      <c r="G345" t="s">
        <v>694</v>
      </c>
      <c r="H345" t="s">
        <v>271</v>
      </c>
      <c r="I345">
        <v>1</v>
      </c>
      <c r="J345" t="s">
        <v>184</v>
      </c>
      <c r="K345" t="s">
        <v>176</v>
      </c>
      <c r="L345">
        <v>4.59</v>
      </c>
      <c r="M345" t="s">
        <v>36</v>
      </c>
      <c r="N345">
        <v>3.99</v>
      </c>
      <c r="O345" t="s">
        <v>36</v>
      </c>
      <c r="P345">
        <v>3.42</v>
      </c>
      <c r="Q345" t="s">
        <v>37</v>
      </c>
      <c r="R345">
        <v>2.98</v>
      </c>
      <c r="S345" t="s">
        <v>37</v>
      </c>
      <c r="T345">
        <v>0.44</v>
      </c>
      <c r="U345" t="s">
        <v>37</v>
      </c>
      <c r="V345" t="s">
        <v>835</v>
      </c>
      <c r="W345" t="s">
        <v>434</v>
      </c>
      <c r="X345" t="s">
        <v>40</v>
      </c>
      <c r="Y345" t="s">
        <v>2316</v>
      </c>
      <c r="Z345">
        <v>2.09</v>
      </c>
      <c r="AA345" t="s">
        <v>37</v>
      </c>
      <c r="AB345">
        <v>0.44</v>
      </c>
      <c r="AC345" t="s">
        <v>37</v>
      </c>
      <c r="AD345" s="5">
        <f>VLOOKUP(LEFT(Y345,1),Sheet1!$A$4:$C$21,3,FALSE)</f>
        <v>5</v>
      </c>
      <c r="AE345">
        <f t="shared" si="35"/>
        <v>105</v>
      </c>
      <c r="AF345" s="6">
        <f t="shared" si="36"/>
        <v>3.2571428571428571</v>
      </c>
      <c r="AG345">
        <f t="shared" si="37"/>
        <v>0.16</v>
      </c>
      <c r="AH345">
        <f t="shared" si="38"/>
        <v>4.3899999999999997</v>
      </c>
      <c r="AI345">
        <f t="shared" si="39"/>
        <v>0.21</v>
      </c>
      <c r="AJ345">
        <f t="shared" si="40"/>
        <v>2.5259999999999998</v>
      </c>
      <c r="AK345" s="7">
        <f t="shared" si="41"/>
        <v>2.3659999999999997</v>
      </c>
    </row>
    <row r="346" spans="1:37" x14ac:dyDescent="0.2">
      <c r="A346" s="1">
        <v>44957</v>
      </c>
      <c r="B346" s="11">
        <v>30403622674141</v>
      </c>
      <c r="C346" t="s">
        <v>2311</v>
      </c>
      <c r="D346" t="s">
        <v>2312</v>
      </c>
      <c r="E346" s="11">
        <v>9781250272607</v>
      </c>
      <c r="F346" t="s">
        <v>693</v>
      </c>
      <c r="G346" t="s">
        <v>694</v>
      </c>
      <c r="H346" t="s">
        <v>271</v>
      </c>
      <c r="I346">
        <v>1</v>
      </c>
      <c r="J346" t="s">
        <v>184</v>
      </c>
      <c r="K346" t="s">
        <v>176</v>
      </c>
      <c r="L346">
        <v>4.59</v>
      </c>
      <c r="M346" t="s">
        <v>36</v>
      </c>
      <c r="N346">
        <v>3.99</v>
      </c>
      <c r="O346" t="s">
        <v>36</v>
      </c>
      <c r="P346">
        <v>3.42</v>
      </c>
      <c r="Q346" t="s">
        <v>37</v>
      </c>
      <c r="R346">
        <v>2.98</v>
      </c>
      <c r="S346" t="s">
        <v>37</v>
      </c>
      <c r="T346">
        <v>0.44</v>
      </c>
      <c r="U346" t="s">
        <v>37</v>
      </c>
      <c r="V346" t="s">
        <v>1807</v>
      </c>
      <c r="W346" t="s">
        <v>76</v>
      </c>
      <c r="X346" t="s">
        <v>40</v>
      </c>
      <c r="Y346" t="s">
        <v>2313</v>
      </c>
      <c r="Z346">
        <v>2.09</v>
      </c>
      <c r="AA346" t="s">
        <v>37</v>
      </c>
      <c r="AB346">
        <v>0.44</v>
      </c>
      <c r="AC346" t="s">
        <v>37</v>
      </c>
      <c r="AD346" s="5">
        <f>VLOOKUP(LEFT(Y346,1),Sheet1!$A$4:$C$21,3,FALSE)</f>
        <v>13</v>
      </c>
      <c r="AE346">
        <f t="shared" si="35"/>
        <v>113</v>
      </c>
      <c r="AF346" s="6">
        <f t="shared" si="36"/>
        <v>3.0265486725663719</v>
      </c>
      <c r="AG346">
        <f t="shared" si="37"/>
        <v>0.39</v>
      </c>
      <c r="AH346">
        <f t="shared" si="38"/>
        <v>4.08</v>
      </c>
      <c r="AI346">
        <f t="shared" si="39"/>
        <v>0.52</v>
      </c>
      <c r="AJ346">
        <f t="shared" si="40"/>
        <v>2.5259999999999998</v>
      </c>
      <c r="AK346" s="7">
        <f t="shared" si="41"/>
        <v>2.1359999999999997</v>
      </c>
    </row>
    <row r="347" spans="1:37" x14ac:dyDescent="0.2">
      <c r="A347" s="1">
        <v>44957</v>
      </c>
      <c r="B347" s="11">
        <v>30408422045141</v>
      </c>
      <c r="C347" t="s">
        <v>2478</v>
      </c>
      <c r="D347" t="s">
        <v>2479</v>
      </c>
      <c r="E347" s="11">
        <v>9781250200778</v>
      </c>
      <c r="F347" t="s">
        <v>262</v>
      </c>
      <c r="G347" t="s">
        <v>263</v>
      </c>
      <c r="H347" t="s">
        <v>264</v>
      </c>
      <c r="I347">
        <v>1</v>
      </c>
      <c r="J347" t="s">
        <v>184</v>
      </c>
      <c r="K347" t="s">
        <v>176</v>
      </c>
      <c r="L347">
        <v>4.59</v>
      </c>
      <c r="M347" t="s">
        <v>36</v>
      </c>
      <c r="N347">
        <v>3.99</v>
      </c>
      <c r="O347" t="s">
        <v>36</v>
      </c>
      <c r="P347">
        <v>3.42</v>
      </c>
      <c r="Q347" t="s">
        <v>37</v>
      </c>
      <c r="R347">
        <v>2.98</v>
      </c>
      <c r="S347" t="s">
        <v>37</v>
      </c>
      <c r="T347">
        <v>0.44</v>
      </c>
      <c r="U347" t="s">
        <v>37</v>
      </c>
      <c r="V347" t="s">
        <v>198</v>
      </c>
      <c r="W347" t="s">
        <v>76</v>
      </c>
      <c r="X347" t="s">
        <v>40</v>
      </c>
      <c r="Y347" t="s">
        <v>2480</v>
      </c>
      <c r="Z347">
        <v>2.09</v>
      </c>
      <c r="AA347" t="s">
        <v>37</v>
      </c>
      <c r="AB347">
        <v>0.44</v>
      </c>
      <c r="AC347" t="s">
        <v>37</v>
      </c>
      <c r="AD347" s="5">
        <f>VLOOKUP(LEFT(Y347,1),Sheet1!$A$4:$C$21,3,FALSE)</f>
        <v>13</v>
      </c>
      <c r="AE347">
        <f t="shared" si="35"/>
        <v>113</v>
      </c>
      <c r="AF347" s="6">
        <f t="shared" si="36"/>
        <v>3.0265486725663719</v>
      </c>
      <c r="AG347">
        <f t="shared" si="37"/>
        <v>0.39</v>
      </c>
      <c r="AH347">
        <f t="shared" si="38"/>
        <v>4.08</v>
      </c>
      <c r="AI347">
        <f t="shared" si="39"/>
        <v>0.52</v>
      </c>
      <c r="AJ347">
        <f t="shared" si="40"/>
        <v>2.5259999999999998</v>
      </c>
      <c r="AK347" s="7">
        <f t="shared" si="41"/>
        <v>2.1359999999999997</v>
      </c>
    </row>
    <row r="348" spans="1:37" x14ac:dyDescent="0.2">
      <c r="A348" s="1">
        <v>44957</v>
      </c>
      <c r="B348" s="11">
        <v>30342098709141</v>
      </c>
      <c r="C348" t="s">
        <v>215</v>
      </c>
      <c r="D348" t="s">
        <v>216</v>
      </c>
      <c r="E348" s="11">
        <v>9781429956789</v>
      </c>
      <c r="F348" t="s">
        <v>217</v>
      </c>
      <c r="G348" t="s">
        <v>218</v>
      </c>
      <c r="H348" t="s">
        <v>219</v>
      </c>
      <c r="I348">
        <v>1</v>
      </c>
      <c r="J348" t="s">
        <v>184</v>
      </c>
      <c r="K348" t="s">
        <v>176</v>
      </c>
      <c r="L348">
        <v>4.59</v>
      </c>
      <c r="M348" t="s">
        <v>36</v>
      </c>
      <c r="N348">
        <v>3.99</v>
      </c>
      <c r="O348" t="s">
        <v>36</v>
      </c>
      <c r="P348">
        <v>3.45</v>
      </c>
      <c r="Q348" t="s">
        <v>37</v>
      </c>
      <c r="R348">
        <v>3</v>
      </c>
      <c r="S348" t="s">
        <v>37</v>
      </c>
      <c r="T348">
        <v>0.45</v>
      </c>
      <c r="U348" t="s">
        <v>37</v>
      </c>
      <c r="V348" t="s">
        <v>220</v>
      </c>
      <c r="W348" t="s">
        <v>101</v>
      </c>
      <c r="X348" t="s">
        <v>40</v>
      </c>
      <c r="Y348" t="s">
        <v>221</v>
      </c>
      <c r="Z348">
        <v>2.1</v>
      </c>
      <c r="AA348" t="s">
        <v>37</v>
      </c>
      <c r="AB348">
        <v>0.45</v>
      </c>
      <c r="AC348" t="s">
        <v>37</v>
      </c>
      <c r="AD348" s="5">
        <f>VLOOKUP(LEFT(Y348,1),Sheet1!$A$4:$C$21,3,FALSE)</f>
        <v>5</v>
      </c>
      <c r="AE348">
        <f t="shared" si="35"/>
        <v>105</v>
      </c>
      <c r="AF348" s="6">
        <f t="shared" si="36"/>
        <v>3.2857142857142856</v>
      </c>
      <c r="AG348">
        <f t="shared" si="37"/>
        <v>0.16</v>
      </c>
      <c r="AH348">
        <f t="shared" si="38"/>
        <v>4.43</v>
      </c>
      <c r="AI348">
        <f t="shared" si="39"/>
        <v>0.21</v>
      </c>
      <c r="AJ348">
        <f t="shared" si="40"/>
        <v>2.5499999999999998</v>
      </c>
      <c r="AK348" s="7">
        <f t="shared" si="41"/>
        <v>2.3899999999999997</v>
      </c>
    </row>
    <row r="349" spans="1:37" x14ac:dyDescent="0.2">
      <c r="A349" s="1">
        <v>44957</v>
      </c>
      <c r="B349" s="11">
        <v>30351025345141</v>
      </c>
      <c r="C349" t="s">
        <v>416</v>
      </c>
      <c r="D349" t="s">
        <v>417</v>
      </c>
      <c r="E349" s="11">
        <v>9781250768711</v>
      </c>
      <c r="F349" t="s">
        <v>418</v>
      </c>
      <c r="G349" t="s">
        <v>419</v>
      </c>
      <c r="H349" t="s">
        <v>420</v>
      </c>
      <c r="I349">
        <v>1</v>
      </c>
      <c r="J349" t="s">
        <v>184</v>
      </c>
      <c r="K349" t="s">
        <v>176</v>
      </c>
      <c r="L349">
        <v>4.59</v>
      </c>
      <c r="M349" t="s">
        <v>36</v>
      </c>
      <c r="N349">
        <v>3.99</v>
      </c>
      <c r="O349" t="s">
        <v>36</v>
      </c>
      <c r="P349">
        <v>3.45</v>
      </c>
      <c r="Q349" t="s">
        <v>37</v>
      </c>
      <c r="R349">
        <v>3</v>
      </c>
      <c r="S349" t="s">
        <v>37</v>
      </c>
      <c r="T349">
        <v>0.45</v>
      </c>
      <c r="U349" t="s">
        <v>37</v>
      </c>
      <c r="V349" t="s">
        <v>279</v>
      </c>
      <c r="W349" t="s">
        <v>101</v>
      </c>
      <c r="X349" t="s">
        <v>40</v>
      </c>
      <c r="Y349" t="s">
        <v>421</v>
      </c>
      <c r="Z349">
        <v>2.1</v>
      </c>
      <c r="AA349" t="s">
        <v>37</v>
      </c>
      <c r="AB349">
        <v>0.45</v>
      </c>
      <c r="AC349" t="s">
        <v>37</v>
      </c>
      <c r="AD349" s="5">
        <f>VLOOKUP(LEFT(Y349,1),Sheet1!$A$4:$C$21,3,FALSE)</f>
        <v>5</v>
      </c>
      <c r="AE349">
        <f t="shared" si="35"/>
        <v>105</v>
      </c>
      <c r="AF349" s="6">
        <f t="shared" si="36"/>
        <v>3.2857142857142856</v>
      </c>
      <c r="AG349">
        <f t="shared" si="37"/>
        <v>0.16</v>
      </c>
      <c r="AH349">
        <f t="shared" si="38"/>
        <v>4.43</v>
      </c>
      <c r="AI349">
        <f t="shared" si="39"/>
        <v>0.21</v>
      </c>
      <c r="AJ349">
        <f t="shared" si="40"/>
        <v>2.5499999999999998</v>
      </c>
      <c r="AK349" s="7">
        <f t="shared" si="41"/>
        <v>2.3899999999999997</v>
      </c>
    </row>
    <row r="350" spans="1:37" x14ac:dyDescent="0.2">
      <c r="A350" s="1">
        <v>44957</v>
      </c>
      <c r="B350" s="11">
        <v>30351551811141</v>
      </c>
      <c r="C350" t="s">
        <v>436</v>
      </c>
      <c r="D350" t="s">
        <v>437</v>
      </c>
      <c r="E350" s="11">
        <v>9781250793010</v>
      </c>
      <c r="F350" t="s">
        <v>438</v>
      </c>
      <c r="G350" t="s">
        <v>439</v>
      </c>
      <c r="H350" t="s">
        <v>440</v>
      </c>
      <c r="I350">
        <v>1</v>
      </c>
      <c r="J350" t="s">
        <v>184</v>
      </c>
      <c r="K350" t="s">
        <v>176</v>
      </c>
      <c r="L350">
        <v>4.59</v>
      </c>
      <c r="M350" t="s">
        <v>36</v>
      </c>
      <c r="N350">
        <v>3.99</v>
      </c>
      <c r="O350" t="s">
        <v>36</v>
      </c>
      <c r="P350">
        <v>3.45</v>
      </c>
      <c r="Q350" t="s">
        <v>37</v>
      </c>
      <c r="R350">
        <v>3</v>
      </c>
      <c r="S350" t="s">
        <v>37</v>
      </c>
      <c r="T350">
        <v>0.45</v>
      </c>
      <c r="U350" t="s">
        <v>37</v>
      </c>
      <c r="V350" t="s">
        <v>441</v>
      </c>
      <c r="W350" t="s">
        <v>48</v>
      </c>
      <c r="X350" t="s">
        <v>40</v>
      </c>
      <c r="Y350" t="s">
        <v>442</v>
      </c>
      <c r="Z350">
        <v>2.1</v>
      </c>
      <c r="AA350" t="s">
        <v>37</v>
      </c>
      <c r="AB350">
        <v>0.45</v>
      </c>
      <c r="AC350" t="s">
        <v>37</v>
      </c>
      <c r="AD350" s="5">
        <f>VLOOKUP(LEFT(Y350,1),Sheet1!$A$4:$C$21,3,FALSE)</f>
        <v>5</v>
      </c>
      <c r="AE350">
        <f t="shared" si="35"/>
        <v>105</v>
      </c>
      <c r="AF350" s="6">
        <f t="shared" si="36"/>
        <v>3.2857142857142856</v>
      </c>
      <c r="AG350">
        <f t="shared" si="37"/>
        <v>0.16</v>
      </c>
      <c r="AH350">
        <f t="shared" si="38"/>
        <v>4.43</v>
      </c>
      <c r="AI350">
        <f t="shared" si="39"/>
        <v>0.21</v>
      </c>
      <c r="AJ350">
        <f t="shared" si="40"/>
        <v>2.5499999999999998</v>
      </c>
      <c r="AK350" s="7">
        <f t="shared" si="41"/>
        <v>2.3899999999999997</v>
      </c>
    </row>
    <row r="351" spans="1:37" x14ac:dyDescent="0.2">
      <c r="A351" s="1">
        <v>44957</v>
      </c>
      <c r="B351" s="11">
        <v>30355655495141</v>
      </c>
      <c r="C351" t="s">
        <v>679</v>
      </c>
      <c r="D351" t="s">
        <v>680</v>
      </c>
      <c r="E351" s="11">
        <v>9781250122988</v>
      </c>
      <c r="F351" t="s">
        <v>681</v>
      </c>
      <c r="G351" t="s">
        <v>682</v>
      </c>
      <c r="H351" t="s">
        <v>271</v>
      </c>
      <c r="I351">
        <v>1</v>
      </c>
      <c r="J351" t="s">
        <v>184</v>
      </c>
      <c r="K351" t="s">
        <v>176</v>
      </c>
      <c r="L351">
        <v>4.59</v>
      </c>
      <c r="M351" t="s">
        <v>36</v>
      </c>
      <c r="N351">
        <v>3.99</v>
      </c>
      <c r="O351" t="s">
        <v>36</v>
      </c>
      <c r="P351">
        <v>3.45</v>
      </c>
      <c r="Q351" t="s">
        <v>37</v>
      </c>
      <c r="R351">
        <v>3</v>
      </c>
      <c r="S351" t="s">
        <v>37</v>
      </c>
      <c r="T351">
        <v>0.45</v>
      </c>
      <c r="U351" t="s">
        <v>37</v>
      </c>
      <c r="V351" t="s">
        <v>683</v>
      </c>
      <c r="W351" t="s">
        <v>101</v>
      </c>
      <c r="X351" t="s">
        <v>40</v>
      </c>
      <c r="Y351" t="s">
        <v>684</v>
      </c>
      <c r="Z351">
        <v>2.1</v>
      </c>
      <c r="AA351" t="s">
        <v>37</v>
      </c>
      <c r="AB351">
        <v>0.45</v>
      </c>
      <c r="AC351" t="s">
        <v>37</v>
      </c>
      <c r="AD351" s="5">
        <f>VLOOKUP(LEFT(Y351,1),Sheet1!$A$4:$C$21,3,FALSE)</f>
        <v>5</v>
      </c>
      <c r="AE351">
        <f t="shared" si="35"/>
        <v>105</v>
      </c>
      <c r="AF351" s="6">
        <f t="shared" si="36"/>
        <v>3.2857142857142856</v>
      </c>
      <c r="AG351">
        <f t="shared" si="37"/>
        <v>0.16</v>
      </c>
      <c r="AH351">
        <f t="shared" si="38"/>
        <v>4.43</v>
      </c>
      <c r="AI351">
        <f t="shared" si="39"/>
        <v>0.21</v>
      </c>
      <c r="AJ351">
        <f t="shared" si="40"/>
        <v>2.5499999999999998</v>
      </c>
      <c r="AK351" s="7">
        <f t="shared" si="41"/>
        <v>2.3899999999999997</v>
      </c>
    </row>
    <row r="352" spans="1:37" x14ac:dyDescent="0.2">
      <c r="A352" s="1">
        <v>44957</v>
      </c>
      <c r="B352" s="11">
        <v>30356263044141</v>
      </c>
      <c r="C352" t="s">
        <v>691</v>
      </c>
      <c r="D352" t="s">
        <v>692</v>
      </c>
      <c r="E352" s="11">
        <v>9781250272607</v>
      </c>
      <c r="F352" t="s">
        <v>693</v>
      </c>
      <c r="G352" t="s">
        <v>694</v>
      </c>
      <c r="H352" t="s">
        <v>271</v>
      </c>
      <c r="I352">
        <v>1</v>
      </c>
      <c r="J352" t="s">
        <v>184</v>
      </c>
      <c r="K352" t="s">
        <v>176</v>
      </c>
      <c r="L352">
        <v>4.59</v>
      </c>
      <c r="M352" t="s">
        <v>36</v>
      </c>
      <c r="N352">
        <v>3.99</v>
      </c>
      <c r="O352" t="s">
        <v>36</v>
      </c>
      <c r="P352">
        <v>3.45</v>
      </c>
      <c r="Q352" t="s">
        <v>37</v>
      </c>
      <c r="R352">
        <v>3</v>
      </c>
      <c r="S352" t="s">
        <v>37</v>
      </c>
      <c r="T352">
        <v>0.45</v>
      </c>
      <c r="U352" t="s">
        <v>37</v>
      </c>
      <c r="V352" t="s">
        <v>695</v>
      </c>
      <c r="W352" t="s">
        <v>696</v>
      </c>
      <c r="X352" t="s">
        <v>40</v>
      </c>
      <c r="Y352" t="s">
        <v>697</v>
      </c>
      <c r="Z352">
        <v>2.1</v>
      </c>
      <c r="AA352" t="s">
        <v>37</v>
      </c>
      <c r="AB352">
        <v>0.45</v>
      </c>
      <c r="AC352" t="s">
        <v>37</v>
      </c>
      <c r="AD352" s="5">
        <f>VLOOKUP(LEFT(Y352,1),Sheet1!$A$4:$C$21,3,FALSE)</f>
        <v>5</v>
      </c>
      <c r="AE352">
        <f t="shared" si="35"/>
        <v>105</v>
      </c>
      <c r="AF352" s="6">
        <f t="shared" si="36"/>
        <v>3.2857142857142856</v>
      </c>
      <c r="AG352">
        <f t="shared" si="37"/>
        <v>0.16</v>
      </c>
      <c r="AH352">
        <f t="shared" si="38"/>
        <v>4.43</v>
      </c>
      <c r="AI352">
        <f t="shared" si="39"/>
        <v>0.21</v>
      </c>
      <c r="AJ352">
        <f t="shared" si="40"/>
        <v>2.5499999999999998</v>
      </c>
      <c r="AK352" s="7">
        <f t="shared" si="41"/>
        <v>2.3899999999999997</v>
      </c>
    </row>
    <row r="353" spans="1:37" x14ac:dyDescent="0.2">
      <c r="A353" s="1">
        <v>44957</v>
      </c>
      <c r="B353" s="11">
        <v>30366012594141</v>
      </c>
      <c r="C353" t="s">
        <v>936</v>
      </c>
      <c r="D353" t="s">
        <v>937</v>
      </c>
      <c r="E353" s="11">
        <v>9781250272607</v>
      </c>
      <c r="F353" t="s">
        <v>693</v>
      </c>
      <c r="G353" t="s">
        <v>694</v>
      </c>
      <c r="H353" t="s">
        <v>271</v>
      </c>
      <c r="I353">
        <v>1</v>
      </c>
      <c r="J353" t="s">
        <v>184</v>
      </c>
      <c r="K353" t="s">
        <v>176</v>
      </c>
      <c r="L353">
        <v>4.59</v>
      </c>
      <c r="M353" t="s">
        <v>36</v>
      </c>
      <c r="N353">
        <v>3.99</v>
      </c>
      <c r="O353" t="s">
        <v>36</v>
      </c>
      <c r="P353">
        <v>3.45</v>
      </c>
      <c r="Q353" t="s">
        <v>37</v>
      </c>
      <c r="R353">
        <v>3</v>
      </c>
      <c r="S353" t="s">
        <v>37</v>
      </c>
      <c r="T353">
        <v>0.45</v>
      </c>
      <c r="U353" t="s">
        <v>37</v>
      </c>
      <c r="V353" t="s">
        <v>938</v>
      </c>
      <c r="W353" t="s">
        <v>1514</v>
      </c>
      <c r="X353" t="s">
        <v>40</v>
      </c>
      <c r="Y353" t="s">
        <v>939</v>
      </c>
      <c r="Z353">
        <v>2.1</v>
      </c>
      <c r="AA353" t="s">
        <v>37</v>
      </c>
      <c r="AB353">
        <v>0.45</v>
      </c>
      <c r="AC353" t="s">
        <v>37</v>
      </c>
      <c r="AD353" s="5">
        <f>VLOOKUP(LEFT(Y353,1),Sheet1!$A$4:$C$21,3,FALSE)</f>
        <v>5</v>
      </c>
      <c r="AE353">
        <f t="shared" si="35"/>
        <v>105</v>
      </c>
      <c r="AF353" s="6">
        <f t="shared" si="36"/>
        <v>3.2857142857142856</v>
      </c>
      <c r="AG353">
        <f t="shared" si="37"/>
        <v>0.16</v>
      </c>
      <c r="AH353">
        <f t="shared" si="38"/>
        <v>4.43</v>
      </c>
      <c r="AI353">
        <f t="shared" si="39"/>
        <v>0.21</v>
      </c>
      <c r="AJ353">
        <f t="shared" si="40"/>
        <v>2.5499999999999998</v>
      </c>
      <c r="AK353" s="7">
        <f t="shared" si="41"/>
        <v>2.3899999999999997</v>
      </c>
    </row>
    <row r="354" spans="1:37" x14ac:dyDescent="0.2">
      <c r="A354" s="1">
        <v>44957</v>
      </c>
      <c r="B354" s="11">
        <v>30375454271141</v>
      </c>
      <c r="C354" t="s">
        <v>1396</v>
      </c>
      <c r="D354" t="s">
        <v>1397</v>
      </c>
      <c r="E354" s="11">
        <v>9781250272607</v>
      </c>
      <c r="F354" t="s">
        <v>693</v>
      </c>
      <c r="G354" t="s">
        <v>694</v>
      </c>
      <c r="H354" t="s">
        <v>271</v>
      </c>
      <c r="I354">
        <v>1</v>
      </c>
      <c r="J354" t="s">
        <v>184</v>
      </c>
      <c r="K354" t="s">
        <v>176</v>
      </c>
      <c r="L354">
        <v>4.59</v>
      </c>
      <c r="M354" t="s">
        <v>36</v>
      </c>
      <c r="N354">
        <v>3.99</v>
      </c>
      <c r="O354" t="s">
        <v>36</v>
      </c>
      <c r="P354">
        <v>3.45</v>
      </c>
      <c r="Q354" t="s">
        <v>37</v>
      </c>
      <c r="R354">
        <v>3</v>
      </c>
      <c r="S354" t="s">
        <v>37</v>
      </c>
      <c r="T354">
        <v>0.45</v>
      </c>
      <c r="U354" t="s">
        <v>37</v>
      </c>
      <c r="V354" t="s">
        <v>47</v>
      </c>
      <c r="W354" t="s">
        <v>48</v>
      </c>
      <c r="X354" t="s">
        <v>40</v>
      </c>
      <c r="Y354" t="s">
        <v>1314</v>
      </c>
      <c r="Z354">
        <v>2.1</v>
      </c>
      <c r="AA354" t="s">
        <v>37</v>
      </c>
      <c r="AB354">
        <v>0.45</v>
      </c>
      <c r="AC354" t="s">
        <v>37</v>
      </c>
      <c r="AD354" s="5">
        <f>VLOOKUP(LEFT(Y354,1),Sheet1!$A$4:$C$21,3,FALSE)</f>
        <v>5</v>
      </c>
      <c r="AE354">
        <f t="shared" si="35"/>
        <v>105</v>
      </c>
      <c r="AF354" s="6">
        <f t="shared" si="36"/>
        <v>3.2857142857142856</v>
      </c>
      <c r="AG354">
        <f t="shared" si="37"/>
        <v>0.16</v>
      </c>
      <c r="AH354">
        <f t="shared" si="38"/>
        <v>4.43</v>
      </c>
      <c r="AI354">
        <f t="shared" si="39"/>
        <v>0.21</v>
      </c>
      <c r="AJ354">
        <f t="shared" si="40"/>
        <v>2.5499999999999998</v>
      </c>
      <c r="AK354" s="7">
        <f t="shared" si="41"/>
        <v>2.3899999999999997</v>
      </c>
    </row>
    <row r="355" spans="1:37" x14ac:dyDescent="0.2">
      <c r="A355" s="1">
        <v>44957</v>
      </c>
      <c r="B355" s="11">
        <v>30386960142141</v>
      </c>
      <c r="C355" t="s">
        <v>1809</v>
      </c>
      <c r="D355" t="s">
        <v>1810</v>
      </c>
      <c r="E355" s="11">
        <v>9781250272607</v>
      </c>
      <c r="F355" t="s">
        <v>693</v>
      </c>
      <c r="G355" t="s">
        <v>694</v>
      </c>
      <c r="H355" t="s">
        <v>271</v>
      </c>
      <c r="I355">
        <v>1</v>
      </c>
      <c r="J355" t="s">
        <v>184</v>
      </c>
      <c r="K355" t="s">
        <v>176</v>
      </c>
      <c r="L355">
        <v>4.59</v>
      </c>
      <c r="M355" t="s">
        <v>36</v>
      </c>
      <c r="N355">
        <v>3.99</v>
      </c>
      <c r="O355" t="s">
        <v>36</v>
      </c>
      <c r="P355">
        <v>3.45</v>
      </c>
      <c r="Q355" t="s">
        <v>37</v>
      </c>
      <c r="R355">
        <v>3</v>
      </c>
      <c r="S355" t="s">
        <v>37</v>
      </c>
      <c r="T355">
        <v>0.45</v>
      </c>
      <c r="U355" t="s">
        <v>37</v>
      </c>
      <c r="V355" t="s">
        <v>1811</v>
      </c>
      <c r="W355" t="s">
        <v>975</v>
      </c>
      <c r="X355" t="s">
        <v>40</v>
      </c>
      <c r="Y355" t="s">
        <v>1812</v>
      </c>
      <c r="Z355">
        <v>2.1</v>
      </c>
      <c r="AA355" t="s">
        <v>37</v>
      </c>
      <c r="AB355">
        <v>0.45</v>
      </c>
      <c r="AC355" t="s">
        <v>37</v>
      </c>
      <c r="AD355" s="5">
        <f>VLOOKUP(LEFT(Y355,1),Sheet1!$A$4:$C$21,3,FALSE)</f>
        <v>5</v>
      </c>
      <c r="AE355">
        <f t="shared" si="35"/>
        <v>105</v>
      </c>
      <c r="AF355" s="6">
        <f t="shared" si="36"/>
        <v>3.2857142857142856</v>
      </c>
      <c r="AG355">
        <f t="shared" si="37"/>
        <v>0.16</v>
      </c>
      <c r="AH355">
        <f t="shared" si="38"/>
        <v>4.43</v>
      </c>
      <c r="AI355">
        <f t="shared" si="39"/>
        <v>0.21</v>
      </c>
      <c r="AJ355">
        <f t="shared" si="40"/>
        <v>2.5499999999999998</v>
      </c>
      <c r="AK355" s="7">
        <f t="shared" si="41"/>
        <v>2.3899999999999997</v>
      </c>
    </row>
    <row r="356" spans="1:37" x14ac:dyDescent="0.2">
      <c r="A356" s="1">
        <v>44957</v>
      </c>
      <c r="B356" s="11">
        <v>30391596101141</v>
      </c>
      <c r="C356" t="s">
        <v>1959</v>
      </c>
      <c r="D356" t="s">
        <v>1960</v>
      </c>
      <c r="E356" s="11">
        <v>9781250272607</v>
      </c>
      <c r="F356" t="s">
        <v>693</v>
      </c>
      <c r="G356" t="s">
        <v>694</v>
      </c>
      <c r="H356" t="s">
        <v>271</v>
      </c>
      <c r="I356">
        <v>1</v>
      </c>
      <c r="J356" t="s">
        <v>184</v>
      </c>
      <c r="K356" t="s">
        <v>176</v>
      </c>
      <c r="L356">
        <v>4.59</v>
      </c>
      <c r="M356" t="s">
        <v>36</v>
      </c>
      <c r="N356">
        <v>3.99</v>
      </c>
      <c r="O356" t="s">
        <v>36</v>
      </c>
      <c r="P356">
        <v>3.45</v>
      </c>
      <c r="Q356" t="s">
        <v>37</v>
      </c>
      <c r="R356">
        <v>3</v>
      </c>
      <c r="S356" t="s">
        <v>37</v>
      </c>
      <c r="T356">
        <v>0.45</v>
      </c>
      <c r="U356" t="s">
        <v>37</v>
      </c>
      <c r="V356" t="s">
        <v>1961</v>
      </c>
      <c r="W356" t="s">
        <v>101</v>
      </c>
      <c r="X356" t="s">
        <v>40</v>
      </c>
      <c r="Y356" t="s">
        <v>1962</v>
      </c>
      <c r="Z356">
        <v>2.1</v>
      </c>
      <c r="AA356" t="s">
        <v>37</v>
      </c>
      <c r="AB356">
        <v>0.45</v>
      </c>
      <c r="AC356" t="s">
        <v>37</v>
      </c>
      <c r="AD356" s="5">
        <f>VLOOKUP(LEFT(Y356,1),Sheet1!$A$4:$C$21,3,FALSE)</f>
        <v>5</v>
      </c>
      <c r="AE356">
        <f t="shared" si="35"/>
        <v>105</v>
      </c>
      <c r="AF356" s="6">
        <f t="shared" si="36"/>
        <v>3.2857142857142856</v>
      </c>
      <c r="AG356">
        <f t="shared" si="37"/>
        <v>0.16</v>
      </c>
      <c r="AH356">
        <f t="shared" si="38"/>
        <v>4.43</v>
      </c>
      <c r="AI356">
        <f t="shared" si="39"/>
        <v>0.21</v>
      </c>
      <c r="AJ356">
        <f t="shared" si="40"/>
        <v>2.5499999999999998</v>
      </c>
      <c r="AK356" s="7">
        <f t="shared" si="41"/>
        <v>2.3899999999999997</v>
      </c>
    </row>
    <row r="357" spans="1:37" x14ac:dyDescent="0.2">
      <c r="A357" s="1">
        <v>44957</v>
      </c>
      <c r="B357" s="11">
        <v>30423059132141</v>
      </c>
      <c r="C357" t="s">
        <v>2851</v>
      </c>
      <c r="D357" t="s">
        <v>2852</v>
      </c>
      <c r="E357" s="11">
        <v>9781429956789</v>
      </c>
      <c r="F357" t="s">
        <v>217</v>
      </c>
      <c r="G357" t="s">
        <v>218</v>
      </c>
      <c r="H357" t="s">
        <v>219</v>
      </c>
      <c r="I357">
        <v>1</v>
      </c>
      <c r="J357" t="s">
        <v>184</v>
      </c>
      <c r="K357" t="s">
        <v>176</v>
      </c>
      <c r="L357">
        <v>4.59</v>
      </c>
      <c r="M357" t="s">
        <v>36</v>
      </c>
      <c r="N357">
        <v>3.99</v>
      </c>
      <c r="O357" t="s">
        <v>36</v>
      </c>
      <c r="P357">
        <v>3.45</v>
      </c>
      <c r="Q357" t="s">
        <v>37</v>
      </c>
      <c r="R357">
        <v>3</v>
      </c>
      <c r="S357" t="s">
        <v>37</v>
      </c>
      <c r="T357">
        <v>0.45</v>
      </c>
      <c r="U357" t="s">
        <v>37</v>
      </c>
      <c r="V357" t="s">
        <v>2853</v>
      </c>
      <c r="W357" t="s">
        <v>48</v>
      </c>
      <c r="X357" t="s">
        <v>40</v>
      </c>
      <c r="Y357" t="s">
        <v>2854</v>
      </c>
      <c r="Z357">
        <v>2.1</v>
      </c>
      <c r="AA357" t="s">
        <v>37</v>
      </c>
      <c r="AB357">
        <v>0.45</v>
      </c>
      <c r="AC357" t="s">
        <v>37</v>
      </c>
      <c r="AD357" s="5">
        <f>VLOOKUP(LEFT(Y357,1),Sheet1!$A$4:$C$21,3,FALSE)</f>
        <v>5</v>
      </c>
      <c r="AE357">
        <f t="shared" si="35"/>
        <v>105</v>
      </c>
      <c r="AF357" s="6">
        <f t="shared" si="36"/>
        <v>3.2857142857142856</v>
      </c>
      <c r="AG357">
        <f t="shared" si="37"/>
        <v>0.16</v>
      </c>
      <c r="AH357">
        <f t="shared" si="38"/>
        <v>4.43</v>
      </c>
      <c r="AI357">
        <f t="shared" si="39"/>
        <v>0.21</v>
      </c>
      <c r="AJ357">
        <f t="shared" si="40"/>
        <v>2.5499999999999998</v>
      </c>
      <c r="AK357" s="7">
        <f t="shared" si="41"/>
        <v>2.3899999999999997</v>
      </c>
    </row>
    <row r="358" spans="1:37" x14ac:dyDescent="0.2">
      <c r="A358" s="1">
        <v>44957</v>
      </c>
      <c r="B358" s="11">
        <v>30343028675141</v>
      </c>
      <c r="C358" t="s">
        <v>237</v>
      </c>
      <c r="D358" t="s">
        <v>238</v>
      </c>
      <c r="E358" s="11">
        <v>9781466861213</v>
      </c>
      <c r="F358" t="s">
        <v>239</v>
      </c>
      <c r="G358" t="s">
        <v>240</v>
      </c>
      <c r="H358" t="s">
        <v>241</v>
      </c>
      <c r="I358">
        <v>1</v>
      </c>
      <c r="J358" t="s">
        <v>184</v>
      </c>
      <c r="K358" t="s">
        <v>176</v>
      </c>
      <c r="L358">
        <v>4.59</v>
      </c>
      <c r="M358" t="s">
        <v>36</v>
      </c>
      <c r="N358">
        <v>3.99</v>
      </c>
      <c r="O358" t="s">
        <v>36</v>
      </c>
      <c r="P358">
        <v>3.45</v>
      </c>
      <c r="Q358" t="s">
        <v>37</v>
      </c>
      <c r="R358">
        <v>3</v>
      </c>
      <c r="S358" t="s">
        <v>37</v>
      </c>
      <c r="T358">
        <v>0.45</v>
      </c>
      <c r="U358" t="s">
        <v>37</v>
      </c>
      <c r="V358" t="s">
        <v>235</v>
      </c>
      <c r="W358" t="s">
        <v>76</v>
      </c>
      <c r="X358" t="s">
        <v>40</v>
      </c>
      <c r="Y358" t="s">
        <v>242</v>
      </c>
      <c r="Z358">
        <v>2.1</v>
      </c>
      <c r="AA358" t="s">
        <v>37</v>
      </c>
      <c r="AB358">
        <v>0.45</v>
      </c>
      <c r="AC358" t="s">
        <v>37</v>
      </c>
      <c r="AD358" s="5">
        <f>VLOOKUP(LEFT(Y358,1),Sheet1!$A$4:$C$21,3,FALSE)</f>
        <v>13</v>
      </c>
      <c r="AE358">
        <f t="shared" si="35"/>
        <v>113</v>
      </c>
      <c r="AF358" s="6">
        <f t="shared" si="36"/>
        <v>3.0530973451327439</v>
      </c>
      <c r="AG358">
        <f t="shared" si="37"/>
        <v>0.39</v>
      </c>
      <c r="AH358">
        <f t="shared" si="38"/>
        <v>4.1100000000000003</v>
      </c>
      <c r="AI358">
        <f t="shared" si="39"/>
        <v>0.52</v>
      </c>
      <c r="AJ358">
        <f t="shared" si="40"/>
        <v>2.5499999999999998</v>
      </c>
      <c r="AK358" s="7">
        <f t="shared" si="41"/>
        <v>2.1599999999999997</v>
      </c>
    </row>
    <row r="359" spans="1:37" x14ac:dyDescent="0.2">
      <c r="A359" s="1">
        <v>44957</v>
      </c>
      <c r="B359" s="11">
        <v>30343028677141</v>
      </c>
      <c r="C359" t="s">
        <v>237</v>
      </c>
      <c r="D359" t="s">
        <v>243</v>
      </c>
      <c r="E359" s="11">
        <v>9781429901536</v>
      </c>
      <c r="F359" t="s">
        <v>244</v>
      </c>
      <c r="G359" t="s">
        <v>245</v>
      </c>
      <c r="H359" t="s">
        <v>246</v>
      </c>
      <c r="I359">
        <v>1</v>
      </c>
      <c r="J359" t="s">
        <v>184</v>
      </c>
      <c r="K359" t="s">
        <v>176</v>
      </c>
      <c r="L359">
        <v>4.59</v>
      </c>
      <c r="M359" t="s">
        <v>36</v>
      </c>
      <c r="N359">
        <v>3.99</v>
      </c>
      <c r="O359" t="s">
        <v>36</v>
      </c>
      <c r="P359">
        <v>3.45</v>
      </c>
      <c r="Q359" t="s">
        <v>37</v>
      </c>
      <c r="R359">
        <v>3</v>
      </c>
      <c r="S359" t="s">
        <v>37</v>
      </c>
      <c r="T359">
        <v>0.45</v>
      </c>
      <c r="U359" t="s">
        <v>37</v>
      </c>
      <c r="V359" t="s">
        <v>235</v>
      </c>
      <c r="W359" t="s">
        <v>76</v>
      </c>
      <c r="X359" t="s">
        <v>40</v>
      </c>
      <c r="Y359" t="s">
        <v>242</v>
      </c>
      <c r="Z359">
        <v>2.1</v>
      </c>
      <c r="AA359" t="s">
        <v>37</v>
      </c>
      <c r="AB359">
        <v>0.45</v>
      </c>
      <c r="AC359" t="s">
        <v>37</v>
      </c>
      <c r="AD359" s="5">
        <f>VLOOKUP(LEFT(Y359,1),Sheet1!$A$4:$C$21,3,FALSE)</f>
        <v>13</v>
      </c>
      <c r="AE359">
        <f t="shared" si="35"/>
        <v>113</v>
      </c>
      <c r="AF359" s="6">
        <f t="shared" si="36"/>
        <v>3.0530973451327439</v>
      </c>
      <c r="AG359">
        <f t="shared" si="37"/>
        <v>0.39</v>
      </c>
      <c r="AH359">
        <f t="shared" si="38"/>
        <v>4.1100000000000003</v>
      </c>
      <c r="AI359">
        <f t="shared" si="39"/>
        <v>0.52</v>
      </c>
      <c r="AJ359">
        <f t="shared" si="40"/>
        <v>2.5499999999999998</v>
      </c>
      <c r="AK359" s="7">
        <f t="shared" si="41"/>
        <v>2.1599999999999997</v>
      </c>
    </row>
    <row r="360" spans="1:37" x14ac:dyDescent="0.2">
      <c r="A360" s="1">
        <v>44957</v>
      </c>
      <c r="B360" s="11">
        <v>30345330394141</v>
      </c>
      <c r="C360" t="s">
        <v>260</v>
      </c>
      <c r="D360" t="s">
        <v>261</v>
      </c>
      <c r="E360" s="11">
        <v>9781250200778</v>
      </c>
      <c r="F360" t="s">
        <v>262</v>
      </c>
      <c r="G360" t="s">
        <v>263</v>
      </c>
      <c r="H360" t="s">
        <v>264</v>
      </c>
      <c r="I360">
        <v>1</v>
      </c>
      <c r="J360" t="s">
        <v>184</v>
      </c>
      <c r="K360" t="s">
        <v>176</v>
      </c>
      <c r="L360">
        <v>4.59</v>
      </c>
      <c r="M360" t="s">
        <v>36</v>
      </c>
      <c r="N360">
        <v>3.99</v>
      </c>
      <c r="O360" t="s">
        <v>36</v>
      </c>
      <c r="P360">
        <v>3.45</v>
      </c>
      <c r="Q360" t="s">
        <v>37</v>
      </c>
      <c r="R360">
        <v>3</v>
      </c>
      <c r="S360" t="s">
        <v>37</v>
      </c>
      <c r="T360">
        <v>0.45</v>
      </c>
      <c r="U360" t="s">
        <v>37</v>
      </c>
      <c r="V360" t="s">
        <v>265</v>
      </c>
      <c r="W360" t="s">
        <v>199</v>
      </c>
      <c r="X360" t="s">
        <v>40</v>
      </c>
      <c r="Y360" t="s">
        <v>266</v>
      </c>
      <c r="Z360">
        <v>2.1</v>
      </c>
      <c r="AA360" t="s">
        <v>37</v>
      </c>
      <c r="AB360">
        <v>0.45</v>
      </c>
      <c r="AC360" t="s">
        <v>37</v>
      </c>
      <c r="AD360" s="5">
        <f>VLOOKUP(LEFT(Y360,1),Sheet1!$A$4:$C$21,3,FALSE)</f>
        <v>13</v>
      </c>
      <c r="AE360">
        <f t="shared" si="35"/>
        <v>113</v>
      </c>
      <c r="AF360" s="6">
        <f t="shared" si="36"/>
        <v>3.0530973451327439</v>
      </c>
      <c r="AG360">
        <f t="shared" si="37"/>
        <v>0.39</v>
      </c>
      <c r="AH360">
        <f t="shared" si="38"/>
        <v>4.1100000000000003</v>
      </c>
      <c r="AI360">
        <f t="shared" si="39"/>
        <v>0.52</v>
      </c>
      <c r="AJ360">
        <f t="shared" si="40"/>
        <v>2.5499999999999998</v>
      </c>
      <c r="AK360" s="7">
        <f t="shared" si="41"/>
        <v>2.1599999999999997</v>
      </c>
    </row>
    <row r="361" spans="1:37" x14ac:dyDescent="0.2">
      <c r="A361" s="1">
        <v>44957</v>
      </c>
      <c r="B361" s="11">
        <v>30354401751141</v>
      </c>
      <c r="C361" t="s">
        <v>525</v>
      </c>
      <c r="D361" t="s">
        <v>526</v>
      </c>
      <c r="E361" s="11">
        <v>9781429956789</v>
      </c>
      <c r="F361" t="s">
        <v>217</v>
      </c>
      <c r="G361" t="s">
        <v>218</v>
      </c>
      <c r="H361" t="s">
        <v>219</v>
      </c>
      <c r="I361">
        <v>1</v>
      </c>
      <c r="J361" t="s">
        <v>184</v>
      </c>
      <c r="K361" t="s">
        <v>176</v>
      </c>
      <c r="L361">
        <v>4.59</v>
      </c>
      <c r="M361" t="s">
        <v>36</v>
      </c>
      <c r="N361">
        <v>3.99</v>
      </c>
      <c r="O361" t="s">
        <v>36</v>
      </c>
      <c r="P361">
        <v>3.45</v>
      </c>
      <c r="Q361" t="s">
        <v>37</v>
      </c>
      <c r="R361">
        <v>3</v>
      </c>
      <c r="S361" t="s">
        <v>37</v>
      </c>
      <c r="T361">
        <v>0.45</v>
      </c>
      <c r="U361" t="s">
        <v>37</v>
      </c>
      <c r="V361" t="s">
        <v>527</v>
      </c>
      <c r="W361" t="s">
        <v>76</v>
      </c>
      <c r="X361" t="s">
        <v>40</v>
      </c>
      <c r="Y361" t="s">
        <v>528</v>
      </c>
      <c r="Z361">
        <v>2.1</v>
      </c>
      <c r="AA361" t="s">
        <v>37</v>
      </c>
      <c r="AB361">
        <v>0.45</v>
      </c>
      <c r="AC361" t="s">
        <v>37</v>
      </c>
      <c r="AD361" s="5">
        <f>VLOOKUP(LEFT(Y361,1),Sheet1!$A$4:$C$21,3,FALSE)</f>
        <v>13</v>
      </c>
      <c r="AE361">
        <f t="shared" si="35"/>
        <v>113</v>
      </c>
      <c r="AF361" s="6">
        <f t="shared" si="36"/>
        <v>3.0530973451327439</v>
      </c>
      <c r="AG361">
        <f t="shared" si="37"/>
        <v>0.39</v>
      </c>
      <c r="AH361">
        <f t="shared" si="38"/>
        <v>4.1100000000000003</v>
      </c>
      <c r="AI361">
        <f t="shared" si="39"/>
        <v>0.52</v>
      </c>
      <c r="AJ361">
        <f t="shared" si="40"/>
        <v>2.5499999999999998</v>
      </c>
      <c r="AK361" s="7">
        <f t="shared" si="41"/>
        <v>2.1599999999999997</v>
      </c>
    </row>
    <row r="362" spans="1:37" x14ac:dyDescent="0.2">
      <c r="A362" s="1">
        <v>44957</v>
      </c>
      <c r="B362" s="11">
        <v>30355102794141</v>
      </c>
      <c r="C362" t="s">
        <v>580</v>
      </c>
      <c r="D362" t="s">
        <v>581</v>
      </c>
      <c r="E362" s="11">
        <v>9781250200778</v>
      </c>
      <c r="F362" t="s">
        <v>262</v>
      </c>
      <c r="G362" t="s">
        <v>263</v>
      </c>
      <c r="H362" t="s">
        <v>264</v>
      </c>
      <c r="I362">
        <v>1</v>
      </c>
      <c r="J362" t="s">
        <v>184</v>
      </c>
      <c r="K362" t="s">
        <v>176</v>
      </c>
      <c r="L362">
        <v>4.59</v>
      </c>
      <c r="M362" t="s">
        <v>36</v>
      </c>
      <c r="N362">
        <v>3.99</v>
      </c>
      <c r="O362" t="s">
        <v>36</v>
      </c>
      <c r="P362">
        <v>3.45</v>
      </c>
      <c r="Q362" t="s">
        <v>37</v>
      </c>
      <c r="R362">
        <v>3</v>
      </c>
      <c r="S362" t="s">
        <v>37</v>
      </c>
      <c r="T362">
        <v>0.45</v>
      </c>
      <c r="U362" t="s">
        <v>37</v>
      </c>
      <c r="V362" t="s">
        <v>582</v>
      </c>
      <c r="W362" t="s">
        <v>199</v>
      </c>
      <c r="X362" t="s">
        <v>40</v>
      </c>
      <c r="Y362" t="s">
        <v>583</v>
      </c>
      <c r="Z362">
        <v>2.1</v>
      </c>
      <c r="AA362" t="s">
        <v>37</v>
      </c>
      <c r="AB362">
        <v>0.45</v>
      </c>
      <c r="AC362" t="s">
        <v>37</v>
      </c>
      <c r="AD362" s="5">
        <f>VLOOKUP(LEFT(Y362,1),Sheet1!$A$4:$C$21,3,FALSE)</f>
        <v>13</v>
      </c>
      <c r="AE362">
        <f t="shared" si="35"/>
        <v>113</v>
      </c>
      <c r="AF362" s="6">
        <f t="shared" si="36"/>
        <v>3.0530973451327439</v>
      </c>
      <c r="AG362">
        <f t="shared" si="37"/>
        <v>0.39</v>
      </c>
      <c r="AH362">
        <f t="shared" si="38"/>
        <v>4.1100000000000003</v>
      </c>
      <c r="AI362">
        <f t="shared" si="39"/>
        <v>0.52</v>
      </c>
      <c r="AJ362">
        <f t="shared" si="40"/>
        <v>2.5499999999999998</v>
      </c>
      <c r="AK362" s="7">
        <f t="shared" si="41"/>
        <v>2.1599999999999997</v>
      </c>
    </row>
    <row r="363" spans="1:37" x14ac:dyDescent="0.2">
      <c r="A363" s="1">
        <v>44957</v>
      </c>
      <c r="B363" s="11">
        <v>30368628481141</v>
      </c>
      <c r="C363" t="s">
        <v>1190</v>
      </c>
      <c r="D363" t="s">
        <v>1191</v>
      </c>
      <c r="E363" s="11">
        <v>9781250122988</v>
      </c>
      <c r="F363" t="s">
        <v>681</v>
      </c>
      <c r="G363" t="s">
        <v>682</v>
      </c>
      <c r="H363" t="s">
        <v>271</v>
      </c>
      <c r="I363">
        <v>1</v>
      </c>
      <c r="J363" t="s">
        <v>184</v>
      </c>
      <c r="K363" t="s">
        <v>176</v>
      </c>
      <c r="L363">
        <v>4.59</v>
      </c>
      <c r="M363" t="s">
        <v>36</v>
      </c>
      <c r="N363">
        <v>3.99</v>
      </c>
      <c r="O363" t="s">
        <v>36</v>
      </c>
      <c r="P363">
        <v>3.45</v>
      </c>
      <c r="Q363" t="s">
        <v>37</v>
      </c>
      <c r="R363">
        <v>3</v>
      </c>
      <c r="S363" t="s">
        <v>37</v>
      </c>
      <c r="T363">
        <v>0.45</v>
      </c>
      <c r="U363" t="s">
        <v>37</v>
      </c>
      <c r="V363" t="s">
        <v>1192</v>
      </c>
      <c r="W363" t="s">
        <v>911</v>
      </c>
      <c r="X363" t="s">
        <v>40</v>
      </c>
      <c r="Y363" t="s">
        <v>1193</v>
      </c>
      <c r="Z363">
        <v>2.1</v>
      </c>
      <c r="AA363" t="s">
        <v>37</v>
      </c>
      <c r="AB363">
        <v>0.45</v>
      </c>
      <c r="AC363" t="s">
        <v>37</v>
      </c>
      <c r="AD363" s="5">
        <f>VLOOKUP(LEFT(Y363,1),Sheet1!$A$4:$C$21,3,FALSE)</f>
        <v>13</v>
      </c>
      <c r="AE363">
        <f t="shared" si="35"/>
        <v>113</v>
      </c>
      <c r="AF363" s="6">
        <f t="shared" si="36"/>
        <v>3.0530973451327439</v>
      </c>
      <c r="AG363">
        <f t="shared" si="37"/>
        <v>0.39</v>
      </c>
      <c r="AH363">
        <f t="shared" si="38"/>
        <v>4.1100000000000003</v>
      </c>
      <c r="AI363">
        <f t="shared" si="39"/>
        <v>0.52</v>
      </c>
      <c r="AJ363">
        <f t="shared" si="40"/>
        <v>2.5499999999999998</v>
      </c>
      <c r="AK363" s="7">
        <f t="shared" si="41"/>
        <v>2.1599999999999997</v>
      </c>
    </row>
    <row r="364" spans="1:37" x14ac:dyDescent="0.2">
      <c r="A364" s="1">
        <v>44957</v>
      </c>
      <c r="B364" s="11">
        <v>30377843256141</v>
      </c>
      <c r="C364" t="s">
        <v>1456</v>
      </c>
      <c r="D364" t="s">
        <v>1457</v>
      </c>
      <c r="E364" s="11">
        <v>9781429926584</v>
      </c>
      <c r="F364" t="s">
        <v>1458</v>
      </c>
      <c r="G364" t="s">
        <v>1459</v>
      </c>
      <c r="H364" t="s">
        <v>1460</v>
      </c>
      <c r="I364">
        <v>1</v>
      </c>
      <c r="J364" t="s">
        <v>184</v>
      </c>
      <c r="K364" t="s">
        <v>176</v>
      </c>
      <c r="L364">
        <v>4.59</v>
      </c>
      <c r="M364" t="s">
        <v>36</v>
      </c>
      <c r="N364">
        <v>3.99</v>
      </c>
      <c r="O364" t="s">
        <v>36</v>
      </c>
      <c r="P364">
        <v>3.45</v>
      </c>
      <c r="Q364" t="s">
        <v>37</v>
      </c>
      <c r="R364">
        <v>3</v>
      </c>
      <c r="S364" t="s">
        <v>37</v>
      </c>
      <c r="T364">
        <v>0.45</v>
      </c>
      <c r="U364" t="s">
        <v>37</v>
      </c>
      <c r="V364" t="s">
        <v>1461</v>
      </c>
      <c r="W364" t="s">
        <v>76</v>
      </c>
      <c r="X364" t="s">
        <v>40</v>
      </c>
      <c r="Y364" t="s">
        <v>1462</v>
      </c>
      <c r="Z364">
        <v>2.1</v>
      </c>
      <c r="AA364" t="s">
        <v>37</v>
      </c>
      <c r="AB364">
        <v>0.45</v>
      </c>
      <c r="AC364" t="s">
        <v>37</v>
      </c>
      <c r="AD364" s="5">
        <f>VLOOKUP(LEFT(Y364,1),Sheet1!$A$4:$C$21,3,FALSE)</f>
        <v>13</v>
      </c>
      <c r="AE364">
        <f t="shared" si="35"/>
        <v>113</v>
      </c>
      <c r="AF364" s="6">
        <f t="shared" si="36"/>
        <v>3.0530973451327439</v>
      </c>
      <c r="AG364">
        <f t="shared" si="37"/>
        <v>0.39</v>
      </c>
      <c r="AH364">
        <f t="shared" si="38"/>
        <v>4.1100000000000003</v>
      </c>
      <c r="AI364">
        <f t="shared" si="39"/>
        <v>0.52</v>
      </c>
      <c r="AJ364">
        <f t="shared" si="40"/>
        <v>2.5499999999999998</v>
      </c>
      <c r="AK364" s="7">
        <f t="shared" si="41"/>
        <v>2.1599999999999997</v>
      </c>
    </row>
    <row r="365" spans="1:37" x14ac:dyDescent="0.2">
      <c r="A365" s="1">
        <v>44957</v>
      </c>
      <c r="B365" s="11">
        <v>30380343742141</v>
      </c>
      <c r="C365" t="s">
        <v>1588</v>
      </c>
      <c r="D365" t="s">
        <v>1589</v>
      </c>
      <c r="E365" s="11">
        <v>9781250200778</v>
      </c>
      <c r="F365" t="s">
        <v>262</v>
      </c>
      <c r="G365" t="s">
        <v>263</v>
      </c>
      <c r="H365" t="s">
        <v>264</v>
      </c>
      <c r="I365">
        <v>1</v>
      </c>
      <c r="J365" t="s">
        <v>184</v>
      </c>
      <c r="K365" t="s">
        <v>176</v>
      </c>
      <c r="L365">
        <v>4.59</v>
      </c>
      <c r="M365" t="s">
        <v>36</v>
      </c>
      <c r="N365">
        <v>3.99</v>
      </c>
      <c r="O365" t="s">
        <v>36</v>
      </c>
      <c r="P365">
        <v>3.45</v>
      </c>
      <c r="Q365" t="s">
        <v>37</v>
      </c>
      <c r="R365">
        <v>3</v>
      </c>
      <c r="S365" t="s">
        <v>37</v>
      </c>
      <c r="T365">
        <v>0.45</v>
      </c>
      <c r="U365" t="s">
        <v>37</v>
      </c>
      <c r="V365" t="s">
        <v>1590</v>
      </c>
      <c r="W365" t="s">
        <v>1591</v>
      </c>
      <c r="X365" t="s">
        <v>40</v>
      </c>
      <c r="Y365" t="s">
        <v>1592</v>
      </c>
      <c r="Z365">
        <v>2.1</v>
      </c>
      <c r="AA365" t="s">
        <v>37</v>
      </c>
      <c r="AB365">
        <v>0.45</v>
      </c>
      <c r="AC365" t="s">
        <v>37</v>
      </c>
      <c r="AD365" s="5">
        <f>VLOOKUP(LEFT(Y365,1),Sheet1!$A$4:$C$21,3,FALSE)</f>
        <v>13</v>
      </c>
      <c r="AE365">
        <f t="shared" si="35"/>
        <v>113</v>
      </c>
      <c r="AF365" s="6">
        <f t="shared" si="36"/>
        <v>3.0530973451327439</v>
      </c>
      <c r="AG365">
        <f t="shared" si="37"/>
        <v>0.39</v>
      </c>
      <c r="AH365">
        <f t="shared" si="38"/>
        <v>4.1100000000000003</v>
      </c>
      <c r="AI365">
        <f t="shared" si="39"/>
        <v>0.52</v>
      </c>
      <c r="AJ365">
        <f t="shared" si="40"/>
        <v>2.5499999999999998</v>
      </c>
      <c r="AK365" s="7">
        <f t="shared" si="41"/>
        <v>2.1599999999999997</v>
      </c>
    </row>
    <row r="366" spans="1:37" x14ac:dyDescent="0.2">
      <c r="A366" s="1">
        <v>44957</v>
      </c>
      <c r="B366" s="11">
        <v>30391565462141</v>
      </c>
      <c r="C366" t="s">
        <v>1950</v>
      </c>
      <c r="D366" t="s">
        <v>1951</v>
      </c>
      <c r="E366" s="11">
        <v>9781466850545</v>
      </c>
      <c r="F366" t="s">
        <v>1952</v>
      </c>
      <c r="G366" t="s">
        <v>1953</v>
      </c>
      <c r="H366" t="s">
        <v>1954</v>
      </c>
      <c r="I366">
        <v>1</v>
      </c>
      <c r="J366" t="s">
        <v>184</v>
      </c>
      <c r="K366" t="s">
        <v>176</v>
      </c>
      <c r="L366">
        <v>4.59</v>
      </c>
      <c r="M366" t="s">
        <v>36</v>
      </c>
      <c r="N366">
        <v>3.99</v>
      </c>
      <c r="O366" t="s">
        <v>36</v>
      </c>
      <c r="P366">
        <v>3.45</v>
      </c>
      <c r="Q366" t="s">
        <v>37</v>
      </c>
      <c r="R366">
        <v>3</v>
      </c>
      <c r="S366" t="s">
        <v>37</v>
      </c>
      <c r="T366">
        <v>0.45</v>
      </c>
      <c r="U366" t="s">
        <v>37</v>
      </c>
      <c r="V366" t="s">
        <v>1955</v>
      </c>
      <c r="W366" t="s">
        <v>76</v>
      </c>
      <c r="X366" t="s">
        <v>40</v>
      </c>
      <c r="Y366" t="s">
        <v>1956</v>
      </c>
      <c r="Z366">
        <v>2.1</v>
      </c>
      <c r="AA366" t="s">
        <v>37</v>
      </c>
      <c r="AB366">
        <v>0.45</v>
      </c>
      <c r="AC366" t="s">
        <v>37</v>
      </c>
      <c r="AD366" s="5">
        <f>VLOOKUP(LEFT(Y366,1),Sheet1!$A$4:$C$21,3,FALSE)</f>
        <v>13</v>
      </c>
      <c r="AE366">
        <f t="shared" si="35"/>
        <v>113</v>
      </c>
      <c r="AF366" s="6">
        <f t="shared" si="36"/>
        <v>3.0530973451327439</v>
      </c>
      <c r="AG366">
        <f t="shared" si="37"/>
        <v>0.39</v>
      </c>
      <c r="AH366">
        <f t="shared" si="38"/>
        <v>4.1100000000000003</v>
      </c>
      <c r="AI366">
        <f t="shared" si="39"/>
        <v>0.52</v>
      </c>
      <c r="AJ366">
        <f t="shared" si="40"/>
        <v>2.5499999999999998</v>
      </c>
      <c r="AK366" s="7">
        <f t="shared" si="41"/>
        <v>2.1599999999999997</v>
      </c>
    </row>
    <row r="367" spans="1:37" x14ac:dyDescent="0.2">
      <c r="A367" s="1">
        <v>44957</v>
      </c>
      <c r="B367" s="11">
        <v>30416071406141</v>
      </c>
      <c r="C367" t="s">
        <v>2707</v>
      </c>
      <c r="D367" t="s">
        <v>2708</v>
      </c>
      <c r="E367" s="11">
        <v>9781250200778</v>
      </c>
      <c r="F367" t="s">
        <v>262</v>
      </c>
      <c r="G367" t="s">
        <v>263</v>
      </c>
      <c r="H367" t="s">
        <v>264</v>
      </c>
      <c r="I367">
        <v>1</v>
      </c>
      <c r="J367" t="s">
        <v>184</v>
      </c>
      <c r="K367" t="s">
        <v>176</v>
      </c>
      <c r="L367">
        <v>4.59</v>
      </c>
      <c r="M367" t="s">
        <v>36</v>
      </c>
      <c r="N367">
        <v>3.99</v>
      </c>
      <c r="O367" t="s">
        <v>36</v>
      </c>
      <c r="P367">
        <v>3.45</v>
      </c>
      <c r="Q367" t="s">
        <v>37</v>
      </c>
      <c r="R367">
        <v>3</v>
      </c>
      <c r="S367" t="s">
        <v>37</v>
      </c>
      <c r="T367">
        <v>0.45</v>
      </c>
      <c r="U367" t="s">
        <v>37</v>
      </c>
      <c r="V367" t="s">
        <v>235</v>
      </c>
      <c r="W367" t="s">
        <v>76</v>
      </c>
      <c r="X367" t="s">
        <v>40</v>
      </c>
      <c r="Y367" t="s">
        <v>2709</v>
      </c>
      <c r="Z367">
        <v>2.1</v>
      </c>
      <c r="AA367" t="s">
        <v>37</v>
      </c>
      <c r="AB367">
        <v>0.45</v>
      </c>
      <c r="AC367" t="s">
        <v>37</v>
      </c>
      <c r="AD367" s="5">
        <f>VLOOKUP(LEFT(Y367,1),Sheet1!$A$4:$C$21,3,FALSE)</f>
        <v>13</v>
      </c>
      <c r="AE367">
        <f t="shared" si="35"/>
        <v>113</v>
      </c>
      <c r="AF367" s="6">
        <f t="shared" si="36"/>
        <v>3.0530973451327439</v>
      </c>
      <c r="AG367">
        <f t="shared" si="37"/>
        <v>0.39</v>
      </c>
      <c r="AH367">
        <f t="shared" si="38"/>
        <v>4.1100000000000003</v>
      </c>
      <c r="AI367">
        <f t="shared" si="39"/>
        <v>0.52</v>
      </c>
      <c r="AJ367">
        <f t="shared" si="40"/>
        <v>2.5499999999999998</v>
      </c>
      <c r="AK367" s="7">
        <f t="shared" si="41"/>
        <v>2.1599999999999997</v>
      </c>
    </row>
    <row r="368" spans="1:37" x14ac:dyDescent="0.2">
      <c r="A368" s="1">
        <v>44957</v>
      </c>
      <c r="B368" s="11">
        <v>30430484382141</v>
      </c>
      <c r="C368" t="s">
        <v>3158</v>
      </c>
      <c r="D368" t="s">
        <v>3159</v>
      </c>
      <c r="E368" s="11">
        <v>9781250122988</v>
      </c>
      <c r="F368" t="s">
        <v>681</v>
      </c>
      <c r="G368" t="s">
        <v>682</v>
      </c>
      <c r="H368" t="s">
        <v>271</v>
      </c>
      <c r="I368">
        <v>1</v>
      </c>
      <c r="J368" t="s">
        <v>184</v>
      </c>
      <c r="K368" t="s">
        <v>176</v>
      </c>
      <c r="L368">
        <v>4.59</v>
      </c>
      <c r="M368" t="s">
        <v>36</v>
      </c>
      <c r="N368">
        <v>3.99</v>
      </c>
      <c r="O368" t="s">
        <v>36</v>
      </c>
      <c r="P368">
        <v>3.45</v>
      </c>
      <c r="Q368" t="s">
        <v>37</v>
      </c>
      <c r="R368">
        <v>3</v>
      </c>
      <c r="S368" t="s">
        <v>37</v>
      </c>
      <c r="T368">
        <v>0.45</v>
      </c>
      <c r="U368" t="s">
        <v>37</v>
      </c>
      <c r="V368" t="s">
        <v>2108</v>
      </c>
      <c r="W368" t="s">
        <v>199</v>
      </c>
      <c r="X368" t="s">
        <v>40</v>
      </c>
      <c r="Y368" t="s">
        <v>2109</v>
      </c>
      <c r="Z368">
        <v>2.1</v>
      </c>
      <c r="AA368" t="s">
        <v>37</v>
      </c>
      <c r="AB368">
        <v>0.45</v>
      </c>
      <c r="AC368" t="s">
        <v>37</v>
      </c>
      <c r="AD368" s="5">
        <f>VLOOKUP(LEFT(Y368,1),Sheet1!$A$4:$C$21,3,FALSE)</f>
        <v>13</v>
      </c>
      <c r="AE368">
        <f t="shared" si="35"/>
        <v>113</v>
      </c>
      <c r="AF368" s="6">
        <f t="shared" si="36"/>
        <v>3.0530973451327439</v>
      </c>
      <c r="AG368">
        <f t="shared" si="37"/>
        <v>0.39</v>
      </c>
      <c r="AH368">
        <f t="shared" si="38"/>
        <v>4.1100000000000003</v>
      </c>
      <c r="AI368">
        <f t="shared" si="39"/>
        <v>0.52</v>
      </c>
      <c r="AJ368">
        <f t="shared" si="40"/>
        <v>2.5499999999999998</v>
      </c>
      <c r="AK368" s="7">
        <f t="shared" si="41"/>
        <v>2.1599999999999997</v>
      </c>
    </row>
    <row r="369" spans="1:37" x14ac:dyDescent="0.2">
      <c r="A369" s="1">
        <v>44957</v>
      </c>
      <c r="B369" s="11">
        <v>30415611044141</v>
      </c>
      <c r="C369" t="s">
        <v>2632</v>
      </c>
      <c r="D369" t="s">
        <v>2633</v>
      </c>
      <c r="E369" s="11">
        <v>9781250272607</v>
      </c>
      <c r="F369" t="s">
        <v>693</v>
      </c>
      <c r="G369" t="s">
        <v>694</v>
      </c>
      <c r="H369" t="s">
        <v>271</v>
      </c>
      <c r="I369">
        <v>1</v>
      </c>
      <c r="J369" t="s">
        <v>184</v>
      </c>
      <c r="K369" t="s">
        <v>176</v>
      </c>
      <c r="L369">
        <v>4.59</v>
      </c>
      <c r="M369" t="s">
        <v>36</v>
      </c>
      <c r="N369">
        <v>3.99</v>
      </c>
      <c r="O369" t="s">
        <v>36</v>
      </c>
      <c r="P369">
        <v>3.45</v>
      </c>
      <c r="Q369" t="s">
        <v>37</v>
      </c>
      <c r="R369">
        <v>3</v>
      </c>
      <c r="S369" t="s">
        <v>37</v>
      </c>
      <c r="T369">
        <v>0.45</v>
      </c>
      <c r="U369" t="s">
        <v>37</v>
      </c>
      <c r="V369" t="s">
        <v>2555</v>
      </c>
      <c r="W369" t="s">
        <v>2556</v>
      </c>
      <c r="X369" t="s">
        <v>40</v>
      </c>
      <c r="Y369" t="s">
        <v>2557</v>
      </c>
      <c r="Z369">
        <v>2.1</v>
      </c>
      <c r="AA369" t="s">
        <v>37</v>
      </c>
      <c r="AB369">
        <v>0.45</v>
      </c>
      <c r="AC369" t="s">
        <v>37</v>
      </c>
      <c r="AD369" s="5">
        <f>VLOOKUP(LEFT(Y369,1),Sheet1!$A$4:$C$21,3,FALSE)</f>
        <v>15</v>
      </c>
      <c r="AE369">
        <f t="shared" si="35"/>
        <v>115</v>
      </c>
      <c r="AF369" s="6">
        <f t="shared" si="36"/>
        <v>3.0000000000000004</v>
      </c>
      <c r="AG369">
        <f t="shared" si="37"/>
        <v>0.45</v>
      </c>
      <c r="AH369">
        <f t="shared" si="38"/>
        <v>4.04</v>
      </c>
      <c r="AI369">
        <f t="shared" si="39"/>
        <v>0.6</v>
      </c>
      <c r="AJ369">
        <f t="shared" si="40"/>
        <v>2.5499999999999998</v>
      </c>
      <c r="AK369" s="7">
        <f t="shared" si="41"/>
        <v>2.0999999999999996</v>
      </c>
    </row>
    <row r="370" spans="1:37" x14ac:dyDescent="0.2">
      <c r="A370" s="1">
        <v>44957</v>
      </c>
      <c r="B370" s="11">
        <v>30579989270141</v>
      </c>
      <c r="C370" t="s">
        <v>6773</v>
      </c>
      <c r="D370" t="s">
        <v>6774</v>
      </c>
      <c r="E370" s="11">
        <v>9781250200778</v>
      </c>
      <c r="F370" t="s">
        <v>262</v>
      </c>
      <c r="G370" t="s">
        <v>263</v>
      </c>
      <c r="H370" t="s">
        <v>264</v>
      </c>
      <c r="I370">
        <v>1</v>
      </c>
      <c r="J370" t="s">
        <v>184</v>
      </c>
      <c r="K370" t="s">
        <v>176</v>
      </c>
      <c r="L370">
        <v>4.59</v>
      </c>
      <c r="M370" t="s">
        <v>36</v>
      </c>
      <c r="N370">
        <v>3.99</v>
      </c>
      <c r="O370" t="s">
        <v>36</v>
      </c>
      <c r="P370">
        <v>3.48</v>
      </c>
      <c r="Q370" t="s">
        <v>37</v>
      </c>
      <c r="R370">
        <v>3.02</v>
      </c>
      <c r="S370" t="s">
        <v>37</v>
      </c>
      <c r="T370">
        <v>0.46</v>
      </c>
      <c r="U370" t="s">
        <v>37</v>
      </c>
      <c r="V370" t="s">
        <v>279</v>
      </c>
      <c r="W370" t="s">
        <v>434</v>
      </c>
      <c r="X370" t="s">
        <v>40</v>
      </c>
      <c r="Y370" t="s">
        <v>6775</v>
      </c>
      <c r="Z370">
        <v>2.11</v>
      </c>
      <c r="AA370" t="s">
        <v>37</v>
      </c>
      <c r="AB370">
        <v>0.46</v>
      </c>
      <c r="AC370" t="s">
        <v>37</v>
      </c>
      <c r="AD370" s="5">
        <f>VLOOKUP(LEFT(Y370,1),Sheet1!$A$4:$C$21,3,FALSE)</f>
        <v>5</v>
      </c>
      <c r="AE370">
        <f t="shared" si="35"/>
        <v>105</v>
      </c>
      <c r="AF370" s="6">
        <f t="shared" si="36"/>
        <v>3.3142857142857141</v>
      </c>
      <c r="AG370">
        <f t="shared" si="37"/>
        <v>0.16</v>
      </c>
      <c r="AH370">
        <f t="shared" si="38"/>
        <v>4.47</v>
      </c>
      <c r="AI370">
        <f t="shared" si="39"/>
        <v>0.21</v>
      </c>
      <c r="AJ370">
        <f t="shared" si="40"/>
        <v>2.5739999999999998</v>
      </c>
      <c r="AK370" s="7">
        <f t="shared" si="41"/>
        <v>2.4139999999999997</v>
      </c>
    </row>
    <row r="371" spans="1:37" x14ac:dyDescent="0.2">
      <c r="A371" s="1">
        <v>44957</v>
      </c>
      <c r="B371" s="11">
        <v>30583531178141</v>
      </c>
      <c r="C371" t="s">
        <v>6859</v>
      </c>
      <c r="D371" t="s">
        <v>6860</v>
      </c>
      <c r="E371" s="11">
        <v>9781250200778</v>
      </c>
      <c r="F371" t="s">
        <v>262</v>
      </c>
      <c r="G371" t="s">
        <v>263</v>
      </c>
      <c r="H371" t="s">
        <v>264</v>
      </c>
      <c r="I371">
        <v>1</v>
      </c>
      <c r="J371" t="s">
        <v>184</v>
      </c>
      <c r="K371" t="s">
        <v>176</v>
      </c>
      <c r="L371">
        <v>4.59</v>
      </c>
      <c r="M371" t="s">
        <v>36</v>
      </c>
      <c r="N371">
        <v>3.99</v>
      </c>
      <c r="O371" t="s">
        <v>36</v>
      </c>
      <c r="P371">
        <v>3.48</v>
      </c>
      <c r="Q371" t="s">
        <v>37</v>
      </c>
      <c r="R371">
        <v>3.02</v>
      </c>
      <c r="S371" t="s">
        <v>37</v>
      </c>
      <c r="T371">
        <v>0.46</v>
      </c>
      <c r="U371" t="s">
        <v>37</v>
      </c>
      <c r="V371" t="s">
        <v>6861</v>
      </c>
      <c r="W371" t="s">
        <v>3474</v>
      </c>
      <c r="X371" t="s">
        <v>40</v>
      </c>
      <c r="Y371" t="s">
        <v>6862</v>
      </c>
      <c r="Z371">
        <v>2.11</v>
      </c>
      <c r="AA371" t="s">
        <v>37</v>
      </c>
      <c r="AB371">
        <v>0.46</v>
      </c>
      <c r="AC371" t="s">
        <v>37</v>
      </c>
      <c r="AD371" s="5">
        <f>VLOOKUP(LEFT(Y371,1),Sheet1!$A$4:$C$21,3,FALSE)</f>
        <v>5</v>
      </c>
      <c r="AE371">
        <f t="shared" si="35"/>
        <v>105</v>
      </c>
      <c r="AF371" s="6">
        <f t="shared" si="36"/>
        <v>3.3142857142857141</v>
      </c>
      <c r="AG371">
        <f t="shared" si="37"/>
        <v>0.16</v>
      </c>
      <c r="AH371">
        <f t="shared" si="38"/>
        <v>4.47</v>
      </c>
      <c r="AI371">
        <f t="shared" si="39"/>
        <v>0.21</v>
      </c>
      <c r="AJ371">
        <f t="shared" si="40"/>
        <v>2.5739999999999998</v>
      </c>
      <c r="AK371" s="7">
        <f t="shared" si="41"/>
        <v>2.4139999999999997</v>
      </c>
    </row>
    <row r="372" spans="1:37" x14ac:dyDescent="0.2">
      <c r="A372" s="1">
        <v>44957</v>
      </c>
      <c r="B372" s="11">
        <v>30646568723141</v>
      </c>
      <c r="C372" t="s">
        <v>8426</v>
      </c>
      <c r="D372" t="s">
        <v>8427</v>
      </c>
      <c r="E372" s="11">
        <v>9781250125897</v>
      </c>
      <c r="F372" t="s">
        <v>8428</v>
      </c>
      <c r="G372" t="s">
        <v>8429</v>
      </c>
      <c r="H372" t="s">
        <v>8430</v>
      </c>
      <c r="I372">
        <v>1</v>
      </c>
      <c r="J372" t="s">
        <v>184</v>
      </c>
      <c r="K372" t="s">
        <v>176</v>
      </c>
      <c r="L372">
        <v>4.59</v>
      </c>
      <c r="M372" t="s">
        <v>36</v>
      </c>
      <c r="N372">
        <v>3.99</v>
      </c>
      <c r="O372" t="s">
        <v>36</v>
      </c>
      <c r="P372">
        <v>3.48</v>
      </c>
      <c r="Q372" t="s">
        <v>37</v>
      </c>
      <c r="R372">
        <v>3.02</v>
      </c>
      <c r="S372" t="s">
        <v>37</v>
      </c>
      <c r="T372">
        <v>0.46</v>
      </c>
      <c r="U372" t="s">
        <v>37</v>
      </c>
      <c r="V372" t="s">
        <v>8431</v>
      </c>
      <c r="W372" t="s">
        <v>48</v>
      </c>
      <c r="X372" t="s">
        <v>40</v>
      </c>
      <c r="Y372" t="s">
        <v>8432</v>
      </c>
      <c r="Z372">
        <v>2.11</v>
      </c>
      <c r="AA372" t="s">
        <v>37</v>
      </c>
      <c r="AB372">
        <v>0.46</v>
      </c>
      <c r="AC372" t="s">
        <v>37</v>
      </c>
      <c r="AD372" s="5">
        <f>VLOOKUP(LEFT(Y372,1),Sheet1!$A$4:$C$21,3,FALSE)</f>
        <v>5</v>
      </c>
      <c r="AE372">
        <f t="shared" si="35"/>
        <v>105</v>
      </c>
      <c r="AF372" s="6">
        <f t="shared" si="36"/>
        <v>3.3142857142857141</v>
      </c>
      <c r="AG372">
        <f t="shared" si="37"/>
        <v>0.16</v>
      </c>
      <c r="AH372">
        <f t="shared" si="38"/>
        <v>4.47</v>
      </c>
      <c r="AI372">
        <f t="shared" si="39"/>
        <v>0.21</v>
      </c>
      <c r="AJ372">
        <f t="shared" si="40"/>
        <v>2.5739999999999998</v>
      </c>
      <c r="AK372" s="7">
        <f t="shared" si="41"/>
        <v>2.4139999999999997</v>
      </c>
    </row>
    <row r="373" spans="1:37" x14ac:dyDescent="0.2">
      <c r="A373" s="1">
        <v>44957</v>
      </c>
      <c r="B373" s="11">
        <v>30646568725141</v>
      </c>
      <c r="C373" t="s">
        <v>8426</v>
      </c>
      <c r="D373" t="s">
        <v>8427</v>
      </c>
      <c r="E373" s="11">
        <v>9781250125873</v>
      </c>
      <c r="F373" t="s">
        <v>8435</v>
      </c>
      <c r="G373" t="s">
        <v>8436</v>
      </c>
      <c r="H373" t="s">
        <v>8430</v>
      </c>
      <c r="I373">
        <v>1</v>
      </c>
      <c r="J373" t="s">
        <v>184</v>
      </c>
      <c r="K373" t="s">
        <v>176</v>
      </c>
      <c r="L373">
        <v>4.59</v>
      </c>
      <c r="M373" t="s">
        <v>36</v>
      </c>
      <c r="N373">
        <v>3.99</v>
      </c>
      <c r="O373" t="s">
        <v>36</v>
      </c>
      <c r="P373">
        <v>3.48</v>
      </c>
      <c r="Q373" t="s">
        <v>37</v>
      </c>
      <c r="R373">
        <v>3.02</v>
      </c>
      <c r="S373" t="s">
        <v>37</v>
      </c>
      <c r="T373">
        <v>0.46</v>
      </c>
      <c r="U373" t="s">
        <v>37</v>
      </c>
      <c r="V373" t="s">
        <v>8431</v>
      </c>
      <c r="W373" t="s">
        <v>48</v>
      </c>
      <c r="X373" t="s">
        <v>40</v>
      </c>
      <c r="Y373" t="s">
        <v>8432</v>
      </c>
      <c r="Z373">
        <v>2.11</v>
      </c>
      <c r="AA373" t="s">
        <v>37</v>
      </c>
      <c r="AB373">
        <v>0.46</v>
      </c>
      <c r="AC373" t="s">
        <v>37</v>
      </c>
      <c r="AD373" s="5">
        <f>VLOOKUP(LEFT(Y373,1),Sheet1!$A$4:$C$21,3,FALSE)</f>
        <v>5</v>
      </c>
      <c r="AE373">
        <f t="shared" si="35"/>
        <v>105</v>
      </c>
      <c r="AF373" s="6">
        <f t="shared" si="36"/>
        <v>3.3142857142857141</v>
      </c>
      <c r="AG373">
        <f t="shared" si="37"/>
        <v>0.16</v>
      </c>
      <c r="AH373">
        <f t="shared" si="38"/>
        <v>4.47</v>
      </c>
      <c r="AI373">
        <f t="shared" si="39"/>
        <v>0.21</v>
      </c>
      <c r="AJ373">
        <f t="shared" si="40"/>
        <v>2.5739999999999998</v>
      </c>
      <c r="AK373" s="7">
        <f t="shared" si="41"/>
        <v>2.4139999999999997</v>
      </c>
    </row>
    <row r="374" spans="1:37" x14ac:dyDescent="0.2">
      <c r="A374" s="1">
        <v>44957</v>
      </c>
      <c r="B374" s="11">
        <v>30646568727141</v>
      </c>
      <c r="C374" t="s">
        <v>8426</v>
      </c>
      <c r="D374" t="s">
        <v>8427</v>
      </c>
      <c r="E374" s="11">
        <v>9781250125880</v>
      </c>
      <c r="F374" t="s">
        <v>8439</v>
      </c>
      <c r="G374" t="s">
        <v>8440</v>
      </c>
      <c r="H374" t="s">
        <v>8430</v>
      </c>
      <c r="I374">
        <v>1</v>
      </c>
      <c r="J374" t="s">
        <v>184</v>
      </c>
      <c r="K374" t="s">
        <v>176</v>
      </c>
      <c r="L374">
        <v>4.59</v>
      </c>
      <c r="M374" t="s">
        <v>36</v>
      </c>
      <c r="N374">
        <v>3.99</v>
      </c>
      <c r="O374" t="s">
        <v>36</v>
      </c>
      <c r="P374">
        <v>3.48</v>
      </c>
      <c r="Q374" t="s">
        <v>37</v>
      </c>
      <c r="R374">
        <v>3.02</v>
      </c>
      <c r="S374" t="s">
        <v>37</v>
      </c>
      <c r="T374">
        <v>0.46</v>
      </c>
      <c r="U374" t="s">
        <v>37</v>
      </c>
      <c r="V374" t="s">
        <v>8431</v>
      </c>
      <c r="W374" t="s">
        <v>48</v>
      </c>
      <c r="X374" t="s">
        <v>40</v>
      </c>
      <c r="Y374" t="s">
        <v>8432</v>
      </c>
      <c r="Z374">
        <v>2.11</v>
      </c>
      <c r="AA374" t="s">
        <v>37</v>
      </c>
      <c r="AB374">
        <v>0.46</v>
      </c>
      <c r="AC374" t="s">
        <v>37</v>
      </c>
      <c r="AD374" s="5">
        <f>VLOOKUP(LEFT(Y374,1),Sheet1!$A$4:$C$21,3,FALSE)</f>
        <v>5</v>
      </c>
      <c r="AE374">
        <f t="shared" si="35"/>
        <v>105</v>
      </c>
      <c r="AF374" s="6">
        <f t="shared" si="36"/>
        <v>3.3142857142857141</v>
      </c>
      <c r="AG374">
        <f t="shared" si="37"/>
        <v>0.16</v>
      </c>
      <c r="AH374">
        <f t="shared" si="38"/>
        <v>4.47</v>
      </c>
      <c r="AI374">
        <f t="shared" si="39"/>
        <v>0.21</v>
      </c>
      <c r="AJ374">
        <f t="shared" si="40"/>
        <v>2.5739999999999998</v>
      </c>
      <c r="AK374" s="7">
        <f t="shared" si="41"/>
        <v>2.4139999999999997</v>
      </c>
    </row>
    <row r="375" spans="1:37" x14ac:dyDescent="0.2">
      <c r="A375" s="1">
        <v>44957</v>
      </c>
      <c r="B375" s="11">
        <v>30579822145141</v>
      </c>
      <c r="C375" t="s">
        <v>6769</v>
      </c>
      <c r="D375" t="s">
        <v>6770</v>
      </c>
      <c r="E375" s="11">
        <v>9781250122988</v>
      </c>
      <c r="F375" t="s">
        <v>681</v>
      </c>
      <c r="G375" t="s">
        <v>682</v>
      </c>
      <c r="H375" t="s">
        <v>271</v>
      </c>
      <c r="I375">
        <v>1</v>
      </c>
      <c r="J375" t="s">
        <v>184</v>
      </c>
      <c r="K375" t="s">
        <v>176</v>
      </c>
      <c r="L375">
        <v>4.59</v>
      </c>
      <c r="M375" t="s">
        <v>36</v>
      </c>
      <c r="N375">
        <v>3.99</v>
      </c>
      <c r="O375" t="s">
        <v>36</v>
      </c>
      <c r="P375">
        <v>3.48</v>
      </c>
      <c r="Q375" t="s">
        <v>37</v>
      </c>
      <c r="R375">
        <v>3.02</v>
      </c>
      <c r="S375" t="s">
        <v>37</v>
      </c>
      <c r="T375">
        <v>0.46</v>
      </c>
      <c r="U375" t="s">
        <v>37</v>
      </c>
      <c r="V375" t="s">
        <v>6771</v>
      </c>
      <c r="W375" t="s">
        <v>76</v>
      </c>
      <c r="X375" t="s">
        <v>40</v>
      </c>
      <c r="Y375" t="s">
        <v>6772</v>
      </c>
      <c r="Z375">
        <v>2.11</v>
      </c>
      <c r="AA375" t="s">
        <v>37</v>
      </c>
      <c r="AB375">
        <v>0.46</v>
      </c>
      <c r="AC375" t="s">
        <v>37</v>
      </c>
      <c r="AD375" s="5">
        <f>VLOOKUP(LEFT(Y375,1),Sheet1!$A$4:$C$21,3,FALSE)</f>
        <v>13</v>
      </c>
      <c r="AE375">
        <f t="shared" si="35"/>
        <v>113</v>
      </c>
      <c r="AF375" s="6">
        <f t="shared" si="36"/>
        <v>3.0796460176991149</v>
      </c>
      <c r="AG375">
        <f t="shared" si="37"/>
        <v>0.4</v>
      </c>
      <c r="AH375">
        <f t="shared" si="38"/>
        <v>4.1500000000000004</v>
      </c>
      <c r="AI375">
        <f t="shared" si="39"/>
        <v>0.53</v>
      </c>
      <c r="AJ375">
        <f t="shared" si="40"/>
        <v>2.5739999999999998</v>
      </c>
      <c r="AK375" s="7">
        <f t="shared" si="41"/>
        <v>2.1739999999999999</v>
      </c>
    </row>
    <row r="376" spans="1:37" x14ac:dyDescent="0.2">
      <c r="A376" s="1">
        <v>44957</v>
      </c>
      <c r="B376" s="11">
        <v>30644992154141</v>
      </c>
      <c r="C376" t="s">
        <v>8326</v>
      </c>
      <c r="D376" t="s">
        <v>8327</v>
      </c>
      <c r="E376" s="11">
        <v>9781633750791</v>
      </c>
      <c r="F376" t="s">
        <v>8331</v>
      </c>
      <c r="G376" t="s">
        <v>8332</v>
      </c>
      <c r="H376" t="s">
        <v>2615</v>
      </c>
      <c r="I376">
        <v>1</v>
      </c>
      <c r="J376" t="s">
        <v>184</v>
      </c>
      <c r="K376" t="s">
        <v>176</v>
      </c>
      <c r="L376">
        <v>4.59</v>
      </c>
      <c r="M376" t="s">
        <v>36</v>
      </c>
      <c r="N376">
        <v>3.99</v>
      </c>
      <c r="O376" t="s">
        <v>36</v>
      </c>
      <c r="P376">
        <v>3.48</v>
      </c>
      <c r="Q376" t="s">
        <v>37</v>
      </c>
      <c r="R376">
        <v>3.02</v>
      </c>
      <c r="S376" t="s">
        <v>37</v>
      </c>
      <c r="T376">
        <v>0.46</v>
      </c>
      <c r="U376" t="s">
        <v>37</v>
      </c>
      <c r="V376" t="s">
        <v>618</v>
      </c>
      <c r="W376" t="s">
        <v>76</v>
      </c>
      <c r="X376" t="s">
        <v>40</v>
      </c>
      <c r="Y376" t="s">
        <v>8330</v>
      </c>
      <c r="Z376">
        <v>2.11</v>
      </c>
      <c r="AA376" t="s">
        <v>37</v>
      </c>
      <c r="AB376">
        <v>0.46</v>
      </c>
      <c r="AC376" t="s">
        <v>37</v>
      </c>
      <c r="AD376" s="5">
        <f>VLOOKUP(LEFT(Y376,1),Sheet1!$A$4:$C$21,3,FALSE)</f>
        <v>13</v>
      </c>
      <c r="AE376">
        <f t="shared" si="35"/>
        <v>113</v>
      </c>
      <c r="AF376" s="6">
        <f t="shared" si="36"/>
        <v>3.0796460176991149</v>
      </c>
      <c r="AG376">
        <f t="shared" si="37"/>
        <v>0.4</v>
      </c>
      <c r="AH376">
        <f t="shared" si="38"/>
        <v>4.1500000000000004</v>
      </c>
      <c r="AI376">
        <f t="shared" si="39"/>
        <v>0.53</v>
      </c>
      <c r="AJ376">
        <f t="shared" si="40"/>
        <v>2.5739999999999998</v>
      </c>
      <c r="AK376" s="7">
        <f t="shared" si="41"/>
        <v>2.1739999999999999</v>
      </c>
    </row>
    <row r="377" spans="1:37" x14ac:dyDescent="0.2">
      <c r="A377" s="1">
        <v>44957</v>
      </c>
      <c r="B377" s="11">
        <v>30441100352141</v>
      </c>
      <c r="C377" t="s">
        <v>3465</v>
      </c>
      <c r="D377" t="s">
        <v>3466</v>
      </c>
      <c r="E377" s="11">
        <v>9781250768711</v>
      </c>
      <c r="F377" t="s">
        <v>418</v>
      </c>
      <c r="G377" t="s">
        <v>419</v>
      </c>
      <c r="H377" t="s">
        <v>420</v>
      </c>
      <c r="I377">
        <v>1</v>
      </c>
      <c r="J377" t="s">
        <v>184</v>
      </c>
      <c r="K377" t="s">
        <v>176</v>
      </c>
      <c r="L377">
        <v>4.59</v>
      </c>
      <c r="M377" t="s">
        <v>36</v>
      </c>
      <c r="N377">
        <v>3.99</v>
      </c>
      <c r="O377" t="s">
        <v>36</v>
      </c>
      <c r="P377">
        <v>3.48</v>
      </c>
      <c r="Q377" t="s">
        <v>37</v>
      </c>
      <c r="R377">
        <v>3.03</v>
      </c>
      <c r="S377" t="s">
        <v>37</v>
      </c>
      <c r="T377">
        <v>0.45</v>
      </c>
      <c r="U377" t="s">
        <v>37</v>
      </c>
      <c r="V377" t="s">
        <v>47</v>
      </c>
      <c r="W377" t="s">
        <v>48</v>
      </c>
      <c r="X377" t="s">
        <v>40</v>
      </c>
      <c r="Y377" t="s">
        <v>3467</v>
      </c>
      <c r="Z377">
        <v>2.12</v>
      </c>
      <c r="AA377" t="s">
        <v>37</v>
      </c>
      <c r="AB377">
        <v>0.45</v>
      </c>
      <c r="AC377" t="s">
        <v>37</v>
      </c>
      <c r="AD377" s="5">
        <f>VLOOKUP(LEFT(Y377,1),Sheet1!$A$4:$C$21,3,FALSE)</f>
        <v>5</v>
      </c>
      <c r="AE377">
        <f t="shared" si="35"/>
        <v>105</v>
      </c>
      <c r="AF377" s="6">
        <f t="shared" si="36"/>
        <v>3.3142857142857141</v>
      </c>
      <c r="AG377">
        <f t="shared" si="37"/>
        <v>0.16</v>
      </c>
      <c r="AH377">
        <f t="shared" si="38"/>
        <v>4.47</v>
      </c>
      <c r="AI377">
        <f t="shared" si="39"/>
        <v>0.21</v>
      </c>
      <c r="AJ377">
        <f t="shared" si="40"/>
        <v>2.5709999999999997</v>
      </c>
      <c r="AK377" s="7">
        <f t="shared" si="41"/>
        <v>2.4109999999999996</v>
      </c>
    </row>
    <row r="378" spans="1:37" x14ac:dyDescent="0.2">
      <c r="A378" s="1">
        <v>44957</v>
      </c>
      <c r="B378" s="11">
        <v>30441797723141</v>
      </c>
      <c r="C378" t="s">
        <v>3522</v>
      </c>
      <c r="D378" t="s">
        <v>3523</v>
      </c>
      <c r="E378" s="11">
        <v>9781250819369</v>
      </c>
      <c r="F378" t="s">
        <v>3134</v>
      </c>
      <c r="G378" t="s">
        <v>3135</v>
      </c>
      <c r="H378" t="s">
        <v>3136</v>
      </c>
      <c r="I378">
        <v>1</v>
      </c>
      <c r="J378" t="s">
        <v>184</v>
      </c>
      <c r="K378" t="s">
        <v>176</v>
      </c>
      <c r="L378">
        <v>4.59</v>
      </c>
      <c r="M378" t="s">
        <v>36</v>
      </c>
      <c r="N378">
        <v>3.99</v>
      </c>
      <c r="O378" t="s">
        <v>36</v>
      </c>
      <c r="P378">
        <v>3.48</v>
      </c>
      <c r="Q378" t="s">
        <v>37</v>
      </c>
      <c r="R378">
        <v>3.03</v>
      </c>
      <c r="S378" t="s">
        <v>37</v>
      </c>
      <c r="T378">
        <v>0.45</v>
      </c>
      <c r="U378" t="s">
        <v>37</v>
      </c>
      <c r="V378" t="s">
        <v>279</v>
      </c>
      <c r="W378" t="s">
        <v>101</v>
      </c>
      <c r="X378" t="s">
        <v>40</v>
      </c>
      <c r="Y378" t="s">
        <v>3524</v>
      </c>
      <c r="Z378">
        <v>2.12</v>
      </c>
      <c r="AA378" t="s">
        <v>37</v>
      </c>
      <c r="AB378">
        <v>0.45</v>
      </c>
      <c r="AC378" t="s">
        <v>37</v>
      </c>
      <c r="AD378" s="5">
        <f>VLOOKUP(LEFT(Y378,1),Sheet1!$A$4:$C$21,3,FALSE)</f>
        <v>5</v>
      </c>
      <c r="AE378">
        <f t="shared" si="35"/>
        <v>105</v>
      </c>
      <c r="AF378" s="6">
        <f t="shared" si="36"/>
        <v>3.3142857142857141</v>
      </c>
      <c r="AG378">
        <f t="shared" si="37"/>
        <v>0.16</v>
      </c>
      <c r="AH378">
        <f t="shared" si="38"/>
        <v>4.47</v>
      </c>
      <c r="AI378">
        <f t="shared" si="39"/>
        <v>0.21</v>
      </c>
      <c r="AJ378">
        <f t="shared" si="40"/>
        <v>2.5709999999999997</v>
      </c>
      <c r="AK378" s="7">
        <f t="shared" si="41"/>
        <v>2.4109999999999996</v>
      </c>
    </row>
    <row r="379" spans="1:37" x14ac:dyDescent="0.2">
      <c r="A379" s="1">
        <v>44957</v>
      </c>
      <c r="B379" s="11">
        <v>30443348121141</v>
      </c>
      <c r="C379" t="s">
        <v>3559</v>
      </c>
      <c r="D379" t="s">
        <v>3560</v>
      </c>
      <c r="E379" s="11">
        <v>9781250819369</v>
      </c>
      <c r="F379" t="s">
        <v>3134</v>
      </c>
      <c r="G379" t="s">
        <v>3135</v>
      </c>
      <c r="H379" t="s">
        <v>3136</v>
      </c>
      <c r="I379">
        <v>1</v>
      </c>
      <c r="J379" t="s">
        <v>184</v>
      </c>
      <c r="K379" t="s">
        <v>176</v>
      </c>
      <c r="L379">
        <v>4.59</v>
      </c>
      <c r="M379" t="s">
        <v>36</v>
      </c>
      <c r="N379">
        <v>3.99</v>
      </c>
      <c r="O379" t="s">
        <v>36</v>
      </c>
      <c r="P379">
        <v>3.48</v>
      </c>
      <c r="Q379" t="s">
        <v>37</v>
      </c>
      <c r="R379">
        <v>3.03</v>
      </c>
      <c r="S379" t="s">
        <v>37</v>
      </c>
      <c r="T379">
        <v>0.45</v>
      </c>
      <c r="U379" t="s">
        <v>37</v>
      </c>
      <c r="V379" t="s">
        <v>1933</v>
      </c>
      <c r="W379" t="s">
        <v>39</v>
      </c>
      <c r="X379" t="s">
        <v>40</v>
      </c>
      <c r="Y379" t="s">
        <v>3561</v>
      </c>
      <c r="Z379">
        <v>2.12</v>
      </c>
      <c r="AA379" t="s">
        <v>37</v>
      </c>
      <c r="AB379">
        <v>0.45</v>
      </c>
      <c r="AC379" t="s">
        <v>37</v>
      </c>
      <c r="AD379" s="5">
        <f>VLOOKUP(LEFT(Y379,1),Sheet1!$A$4:$C$21,3,FALSE)</f>
        <v>5</v>
      </c>
      <c r="AE379">
        <f t="shared" si="35"/>
        <v>105</v>
      </c>
      <c r="AF379" s="6">
        <f t="shared" si="36"/>
        <v>3.3142857142857141</v>
      </c>
      <c r="AG379">
        <f t="shared" si="37"/>
        <v>0.16</v>
      </c>
      <c r="AH379">
        <f t="shared" si="38"/>
        <v>4.47</v>
      </c>
      <c r="AI379">
        <f t="shared" si="39"/>
        <v>0.21</v>
      </c>
      <c r="AJ379">
        <f t="shared" si="40"/>
        <v>2.5709999999999997</v>
      </c>
      <c r="AK379" s="7">
        <f t="shared" si="41"/>
        <v>2.4109999999999996</v>
      </c>
    </row>
    <row r="380" spans="1:37" x14ac:dyDescent="0.2">
      <c r="A380" s="1">
        <v>44957</v>
      </c>
      <c r="B380" s="11">
        <v>30444946201141</v>
      </c>
      <c r="C380" t="s">
        <v>3619</v>
      </c>
      <c r="D380" t="s">
        <v>3620</v>
      </c>
      <c r="E380" s="11">
        <v>9781250272607</v>
      </c>
      <c r="F380" t="s">
        <v>693</v>
      </c>
      <c r="G380" t="s">
        <v>694</v>
      </c>
      <c r="H380" t="s">
        <v>271</v>
      </c>
      <c r="I380">
        <v>1</v>
      </c>
      <c r="J380" t="s">
        <v>184</v>
      </c>
      <c r="K380" t="s">
        <v>176</v>
      </c>
      <c r="L380">
        <v>4.59</v>
      </c>
      <c r="M380" t="s">
        <v>36</v>
      </c>
      <c r="N380">
        <v>3.99</v>
      </c>
      <c r="O380" t="s">
        <v>36</v>
      </c>
      <c r="P380">
        <v>3.48</v>
      </c>
      <c r="Q380" t="s">
        <v>37</v>
      </c>
      <c r="R380">
        <v>3.03</v>
      </c>
      <c r="S380" t="s">
        <v>37</v>
      </c>
      <c r="T380">
        <v>0.45</v>
      </c>
      <c r="U380" t="s">
        <v>37</v>
      </c>
      <c r="V380" t="s">
        <v>1275</v>
      </c>
      <c r="W380" t="s">
        <v>3621</v>
      </c>
      <c r="X380" t="s">
        <v>40</v>
      </c>
      <c r="Y380" t="s">
        <v>3622</v>
      </c>
      <c r="Z380">
        <v>2.12</v>
      </c>
      <c r="AA380" t="s">
        <v>37</v>
      </c>
      <c r="AB380">
        <v>0.45</v>
      </c>
      <c r="AC380" t="s">
        <v>37</v>
      </c>
      <c r="AD380" s="5">
        <f>VLOOKUP(LEFT(Y380,1),Sheet1!$A$4:$C$21,3,FALSE)</f>
        <v>5</v>
      </c>
      <c r="AE380">
        <f t="shared" si="35"/>
        <v>105</v>
      </c>
      <c r="AF380" s="6">
        <f t="shared" si="36"/>
        <v>3.3142857142857141</v>
      </c>
      <c r="AG380">
        <f t="shared" si="37"/>
        <v>0.16</v>
      </c>
      <c r="AH380">
        <f t="shared" si="38"/>
        <v>4.47</v>
      </c>
      <c r="AI380">
        <f t="shared" si="39"/>
        <v>0.21</v>
      </c>
      <c r="AJ380">
        <f t="shared" si="40"/>
        <v>2.5709999999999997</v>
      </c>
      <c r="AK380" s="7">
        <f t="shared" si="41"/>
        <v>2.4109999999999996</v>
      </c>
    </row>
    <row r="381" spans="1:37" x14ac:dyDescent="0.2">
      <c r="A381" s="1">
        <v>44957</v>
      </c>
      <c r="B381" s="11">
        <v>30451398960141</v>
      </c>
      <c r="C381" t="s">
        <v>3761</v>
      </c>
      <c r="D381" t="s">
        <v>3762</v>
      </c>
      <c r="E381" s="11">
        <v>9781250272607</v>
      </c>
      <c r="F381" t="s">
        <v>693</v>
      </c>
      <c r="G381" t="s">
        <v>694</v>
      </c>
      <c r="H381" t="s">
        <v>271</v>
      </c>
      <c r="I381">
        <v>1</v>
      </c>
      <c r="J381" t="s">
        <v>184</v>
      </c>
      <c r="K381" t="s">
        <v>176</v>
      </c>
      <c r="L381">
        <v>4.59</v>
      </c>
      <c r="M381" t="s">
        <v>36</v>
      </c>
      <c r="N381">
        <v>3.99</v>
      </c>
      <c r="O381" t="s">
        <v>36</v>
      </c>
      <c r="P381">
        <v>3.48</v>
      </c>
      <c r="Q381" t="s">
        <v>37</v>
      </c>
      <c r="R381">
        <v>3.03</v>
      </c>
      <c r="S381" t="s">
        <v>37</v>
      </c>
      <c r="T381">
        <v>0.45</v>
      </c>
      <c r="U381" t="s">
        <v>37</v>
      </c>
      <c r="V381" t="s">
        <v>3763</v>
      </c>
      <c r="W381" t="s">
        <v>101</v>
      </c>
      <c r="X381" t="s">
        <v>40</v>
      </c>
      <c r="Y381" t="s">
        <v>3764</v>
      </c>
      <c r="Z381">
        <v>2.12</v>
      </c>
      <c r="AA381" t="s">
        <v>37</v>
      </c>
      <c r="AB381">
        <v>0.45</v>
      </c>
      <c r="AC381" t="s">
        <v>37</v>
      </c>
      <c r="AD381" s="5">
        <f>VLOOKUP(LEFT(Y381,1),Sheet1!$A$4:$C$21,3,FALSE)</f>
        <v>5</v>
      </c>
      <c r="AE381">
        <f t="shared" si="35"/>
        <v>105</v>
      </c>
      <c r="AF381" s="6">
        <f t="shared" si="36"/>
        <v>3.3142857142857141</v>
      </c>
      <c r="AG381">
        <f t="shared" si="37"/>
        <v>0.16</v>
      </c>
      <c r="AH381">
        <f t="shared" si="38"/>
        <v>4.47</v>
      </c>
      <c r="AI381">
        <f t="shared" si="39"/>
        <v>0.21</v>
      </c>
      <c r="AJ381">
        <f t="shared" si="40"/>
        <v>2.5709999999999997</v>
      </c>
      <c r="AK381" s="7">
        <f t="shared" si="41"/>
        <v>2.4109999999999996</v>
      </c>
    </row>
    <row r="382" spans="1:37" x14ac:dyDescent="0.2">
      <c r="A382" s="1">
        <v>44957</v>
      </c>
      <c r="B382" s="11">
        <v>30467692839141</v>
      </c>
      <c r="C382" t="s">
        <v>4304</v>
      </c>
      <c r="D382" t="s">
        <v>4305</v>
      </c>
      <c r="E382" s="11">
        <v>9781250272607</v>
      </c>
      <c r="F382" t="s">
        <v>693</v>
      </c>
      <c r="G382" t="s">
        <v>694</v>
      </c>
      <c r="H382" t="s">
        <v>271</v>
      </c>
      <c r="I382">
        <v>1</v>
      </c>
      <c r="J382" t="s">
        <v>184</v>
      </c>
      <c r="K382" t="s">
        <v>176</v>
      </c>
      <c r="L382">
        <v>4.59</v>
      </c>
      <c r="M382" t="s">
        <v>36</v>
      </c>
      <c r="N382">
        <v>3.99</v>
      </c>
      <c r="O382" t="s">
        <v>36</v>
      </c>
      <c r="P382">
        <v>3.49</v>
      </c>
      <c r="Q382" t="s">
        <v>37</v>
      </c>
      <c r="R382">
        <v>3.03</v>
      </c>
      <c r="S382" t="s">
        <v>37</v>
      </c>
      <c r="T382">
        <v>0.46</v>
      </c>
      <c r="U382" t="s">
        <v>37</v>
      </c>
      <c r="V382" t="s">
        <v>659</v>
      </c>
      <c r="W382" t="s">
        <v>434</v>
      </c>
      <c r="X382" t="s">
        <v>40</v>
      </c>
      <c r="Y382" t="s">
        <v>4306</v>
      </c>
      <c r="Z382">
        <v>2.12</v>
      </c>
      <c r="AA382" t="s">
        <v>37</v>
      </c>
      <c r="AB382">
        <v>0.46</v>
      </c>
      <c r="AC382" t="s">
        <v>37</v>
      </c>
      <c r="AD382" s="5">
        <f>VLOOKUP(LEFT(Y382,1),Sheet1!$A$4:$C$21,3,FALSE)</f>
        <v>5</v>
      </c>
      <c r="AE382">
        <f t="shared" si="35"/>
        <v>105</v>
      </c>
      <c r="AF382" s="6">
        <f t="shared" si="36"/>
        <v>3.323809523809524</v>
      </c>
      <c r="AG382">
        <f t="shared" si="37"/>
        <v>0.16</v>
      </c>
      <c r="AH382">
        <f t="shared" si="38"/>
        <v>4.4800000000000004</v>
      </c>
      <c r="AI382">
        <f t="shared" si="39"/>
        <v>0.21</v>
      </c>
      <c r="AJ382">
        <f t="shared" si="40"/>
        <v>2.581</v>
      </c>
      <c r="AK382" s="7">
        <f t="shared" si="41"/>
        <v>2.4209999999999998</v>
      </c>
    </row>
    <row r="383" spans="1:37" x14ac:dyDescent="0.2">
      <c r="A383" s="1">
        <v>44957</v>
      </c>
      <c r="B383" s="11">
        <v>30488730769141</v>
      </c>
      <c r="C383" t="s">
        <v>4789</v>
      </c>
      <c r="D383" t="s">
        <v>4790</v>
      </c>
      <c r="E383" s="11">
        <v>9781250200778</v>
      </c>
      <c r="F383" t="s">
        <v>262</v>
      </c>
      <c r="G383" t="s">
        <v>263</v>
      </c>
      <c r="H383" t="s">
        <v>264</v>
      </c>
      <c r="I383">
        <v>1</v>
      </c>
      <c r="J383" t="s">
        <v>184</v>
      </c>
      <c r="K383" t="s">
        <v>176</v>
      </c>
      <c r="L383">
        <v>4.59</v>
      </c>
      <c r="M383" t="s">
        <v>36</v>
      </c>
      <c r="N383">
        <v>3.99</v>
      </c>
      <c r="O383" t="s">
        <v>36</v>
      </c>
      <c r="P383">
        <v>3.49</v>
      </c>
      <c r="Q383" t="s">
        <v>37</v>
      </c>
      <c r="R383">
        <v>3.03</v>
      </c>
      <c r="S383" t="s">
        <v>37</v>
      </c>
      <c r="T383">
        <v>0.46</v>
      </c>
      <c r="U383" t="s">
        <v>37</v>
      </c>
      <c r="V383" t="s">
        <v>279</v>
      </c>
      <c r="W383" t="s">
        <v>101</v>
      </c>
      <c r="X383" t="s">
        <v>40</v>
      </c>
      <c r="Y383" t="s">
        <v>4791</v>
      </c>
      <c r="Z383">
        <v>2.12</v>
      </c>
      <c r="AA383" t="s">
        <v>37</v>
      </c>
      <c r="AB383">
        <v>0.46</v>
      </c>
      <c r="AC383" t="s">
        <v>37</v>
      </c>
      <c r="AD383" s="5">
        <f>VLOOKUP(LEFT(Y383,1),Sheet1!$A$4:$C$21,3,FALSE)</f>
        <v>5</v>
      </c>
      <c r="AE383">
        <f t="shared" si="35"/>
        <v>105</v>
      </c>
      <c r="AF383" s="6">
        <f t="shared" si="36"/>
        <v>3.323809523809524</v>
      </c>
      <c r="AG383">
        <f t="shared" si="37"/>
        <v>0.16</v>
      </c>
      <c r="AH383">
        <f t="shared" si="38"/>
        <v>4.4800000000000004</v>
      </c>
      <c r="AI383">
        <f t="shared" si="39"/>
        <v>0.21</v>
      </c>
      <c r="AJ383">
        <f t="shared" si="40"/>
        <v>2.581</v>
      </c>
      <c r="AK383" s="7">
        <f t="shared" si="41"/>
        <v>2.4209999999999998</v>
      </c>
    </row>
    <row r="384" spans="1:37" x14ac:dyDescent="0.2">
      <c r="A384" s="1">
        <v>44957</v>
      </c>
      <c r="B384" s="11">
        <v>30499282737141</v>
      </c>
      <c r="C384" t="s">
        <v>5025</v>
      </c>
      <c r="D384" t="s">
        <v>5026</v>
      </c>
      <c r="E384" s="11">
        <v>9781250200778</v>
      </c>
      <c r="F384" t="s">
        <v>262</v>
      </c>
      <c r="G384" t="s">
        <v>263</v>
      </c>
      <c r="H384" t="s">
        <v>264</v>
      </c>
      <c r="I384">
        <v>1</v>
      </c>
      <c r="J384" t="s">
        <v>184</v>
      </c>
      <c r="K384" t="s">
        <v>176</v>
      </c>
      <c r="L384">
        <v>4.59</v>
      </c>
      <c r="M384" t="s">
        <v>36</v>
      </c>
      <c r="N384">
        <v>3.99</v>
      </c>
      <c r="O384" t="s">
        <v>36</v>
      </c>
      <c r="P384">
        <v>3.49</v>
      </c>
      <c r="Q384" t="s">
        <v>37</v>
      </c>
      <c r="R384">
        <v>3.03</v>
      </c>
      <c r="S384" t="s">
        <v>37</v>
      </c>
      <c r="T384">
        <v>0.46</v>
      </c>
      <c r="U384" t="s">
        <v>37</v>
      </c>
      <c r="V384" t="s">
        <v>5027</v>
      </c>
      <c r="W384" t="s">
        <v>39</v>
      </c>
      <c r="X384" t="s">
        <v>40</v>
      </c>
      <c r="Y384" t="s">
        <v>5028</v>
      </c>
      <c r="Z384">
        <v>2.12</v>
      </c>
      <c r="AA384" t="s">
        <v>37</v>
      </c>
      <c r="AB384">
        <v>0.46</v>
      </c>
      <c r="AC384" t="s">
        <v>37</v>
      </c>
      <c r="AD384" s="5">
        <f>VLOOKUP(LEFT(Y384,1),Sheet1!$A$4:$C$21,3,FALSE)</f>
        <v>5</v>
      </c>
      <c r="AE384">
        <f t="shared" si="35"/>
        <v>105</v>
      </c>
      <c r="AF384" s="6">
        <f t="shared" si="36"/>
        <v>3.323809523809524</v>
      </c>
      <c r="AG384">
        <f t="shared" si="37"/>
        <v>0.16</v>
      </c>
      <c r="AH384">
        <f t="shared" si="38"/>
        <v>4.4800000000000004</v>
      </c>
      <c r="AI384">
        <f t="shared" si="39"/>
        <v>0.21</v>
      </c>
      <c r="AJ384">
        <f t="shared" si="40"/>
        <v>2.581</v>
      </c>
      <c r="AK384" s="7">
        <f t="shared" si="41"/>
        <v>2.4209999999999998</v>
      </c>
    </row>
    <row r="385" spans="1:37" x14ac:dyDescent="0.2">
      <c r="A385" s="1">
        <v>44957</v>
      </c>
      <c r="B385" s="11">
        <v>30429915804141</v>
      </c>
      <c r="C385" t="s">
        <v>3132</v>
      </c>
      <c r="D385" t="s">
        <v>3133</v>
      </c>
      <c r="E385" s="11">
        <v>9781250819369</v>
      </c>
      <c r="F385" t="s">
        <v>3134</v>
      </c>
      <c r="G385" t="s">
        <v>3135</v>
      </c>
      <c r="H385" t="s">
        <v>3136</v>
      </c>
      <c r="I385">
        <v>1</v>
      </c>
      <c r="J385" t="s">
        <v>184</v>
      </c>
      <c r="K385" t="s">
        <v>176</v>
      </c>
      <c r="L385">
        <v>4.59</v>
      </c>
      <c r="M385" t="s">
        <v>36</v>
      </c>
      <c r="N385">
        <v>3.99</v>
      </c>
      <c r="O385" t="s">
        <v>36</v>
      </c>
      <c r="P385">
        <v>3.48</v>
      </c>
      <c r="Q385" t="s">
        <v>37</v>
      </c>
      <c r="R385">
        <v>3.03</v>
      </c>
      <c r="S385" t="s">
        <v>37</v>
      </c>
      <c r="T385">
        <v>0.45</v>
      </c>
      <c r="U385" t="s">
        <v>37</v>
      </c>
      <c r="V385" t="s">
        <v>1724</v>
      </c>
      <c r="W385" t="s">
        <v>199</v>
      </c>
      <c r="X385" t="s">
        <v>40</v>
      </c>
      <c r="Y385" t="s">
        <v>3137</v>
      </c>
      <c r="Z385">
        <v>2.12</v>
      </c>
      <c r="AA385" t="s">
        <v>37</v>
      </c>
      <c r="AB385">
        <v>0.45</v>
      </c>
      <c r="AC385" t="s">
        <v>37</v>
      </c>
      <c r="AD385" s="5">
        <f>VLOOKUP(LEFT(Y385,1),Sheet1!$A$4:$C$21,3,FALSE)</f>
        <v>13</v>
      </c>
      <c r="AE385">
        <f t="shared" si="35"/>
        <v>113</v>
      </c>
      <c r="AF385" s="6">
        <f t="shared" si="36"/>
        <v>3.0796460176991149</v>
      </c>
      <c r="AG385">
        <f t="shared" si="37"/>
        <v>0.4</v>
      </c>
      <c r="AH385">
        <f t="shared" si="38"/>
        <v>4.1500000000000004</v>
      </c>
      <c r="AI385">
        <f t="shared" si="39"/>
        <v>0.53</v>
      </c>
      <c r="AJ385">
        <f t="shared" si="40"/>
        <v>2.5709999999999997</v>
      </c>
      <c r="AK385" s="7">
        <f t="shared" si="41"/>
        <v>2.1709999999999998</v>
      </c>
    </row>
    <row r="386" spans="1:37" x14ac:dyDescent="0.2">
      <c r="A386" s="1">
        <v>44957</v>
      </c>
      <c r="B386" s="11">
        <v>30439287107141</v>
      </c>
      <c r="C386" t="s">
        <v>3386</v>
      </c>
      <c r="D386" t="s">
        <v>3387</v>
      </c>
      <c r="E386" s="11">
        <v>9781250200778</v>
      </c>
      <c r="F386" t="s">
        <v>262</v>
      </c>
      <c r="G386" t="s">
        <v>263</v>
      </c>
      <c r="H386" t="s">
        <v>264</v>
      </c>
      <c r="I386">
        <v>1</v>
      </c>
      <c r="J386" t="s">
        <v>184</v>
      </c>
      <c r="K386" t="s">
        <v>176</v>
      </c>
      <c r="L386">
        <v>4.59</v>
      </c>
      <c r="M386" t="s">
        <v>36</v>
      </c>
      <c r="N386">
        <v>3.99</v>
      </c>
      <c r="O386" t="s">
        <v>36</v>
      </c>
      <c r="P386">
        <v>3.48</v>
      </c>
      <c r="Q386" t="s">
        <v>37</v>
      </c>
      <c r="R386">
        <v>3.03</v>
      </c>
      <c r="S386" t="s">
        <v>37</v>
      </c>
      <c r="T386">
        <v>0.45</v>
      </c>
      <c r="U386" t="s">
        <v>37</v>
      </c>
      <c r="V386" t="s">
        <v>903</v>
      </c>
      <c r="W386" t="s">
        <v>76</v>
      </c>
      <c r="X386" t="s">
        <v>40</v>
      </c>
      <c r="Y386" t="s">
        <v>3388</v>
      </c>
      <c r="Z386">
        <v>2.12</v>
      </c>
      <c r="AA386" t="s">
        <v>37</v>
      </c>
      <c r="AB386">
        <v>0.45</v>
      </c>
      <c r="AC386" t="s">
        <v>37</v>
      </c>
      <c r="AD386" s="5">
        <f>VLOOKUP(LEFT(Y386,1),Sheet1!$A$4:$C$21,3,FALSE)</f>
        <v>13</v>
      </c>
      <c r="AE386">
        <f t="shared" ref="AE386:AE449" si="42">AD386+100</f>
        <v>113</v>
      </c>
      <c r="AF386" s="6">
        <f t="shared" ref="AF386:AF449" si="43">((P386/AE386)*100)*ABS(I386)</f>
        <v>3.0796460176991149</v>
      </c>
      <c r="AG386">
        <f t="shared" ref="AG386:AG449" si="44">(TRUNC((AF386*AD386/100),2))</f>
        <v>0.4</v>
      </c>
      <c r="AH386">
        <f t="shared" ref="AH386:AH449" si="45">TRUNC(AF386*1.3492,2)</f>
        <v>4.1500000000000004</v>
      </c>
      <c r="AI386">
        <f t="shared" ref="AI386:AI449" si="46">TRUNC(AG386*
1.3492,2)</f>
        <v>0.53</v>
      </c>
      <c r="AJ386">
        <f t="shared" ref="AJ386:AJ449" si="47">((P386-T386)*0.7+T386)*ABS(I386)</f>
        <v>2.5709999999999997</v>
      </c>
      <c r="AK386" s="7">
        <f t="shared" ref="AK386:AK449" si="48">IF(K386="REFUND",(-1*(AJ386-AG386)),(AJ386-AG386))</f>
        <v>2.1709999999999998</v>
      </c>
    </row>
    <row r="387" spans="1:37" x14ac:dyDescent="0.2">
      <c r="A387" s="1">
        <v>44957</v>
      </c>
      <c r="B387" s="11">
        <v>30440601807141</v>
      </c>
      <c r="C387" t="s">
        <v>3421</v>
      </c>
      <c r="D387" t="s">
        <v>3422</v>
      </c>
      <c r="E387" s="11">
        <v>9781250272607</v>
      </c>
      <c r="F387" t="s">
        <v>693</v>
      </c>
      <c r="G387" t="s">
        <v>694</v>
      </c>
      <c r="H387" t="s">
        <v>271</v>
      </c>
      <c r="I387">
        <v>1</v>
      </c>
      <c r="J387" t="s">
        <v>184</v>
      </c>
      <c r="K387" t="s">
        <v>176</v>
      </c>
      <c r="L387">
        <v>4.59</v>
      </c>
      <c r="M387" t="s">
        <v>36</v>
      </c>
      <c r="N387">
        <v>3.99</v>
      </c>
      <c r="O387" t="s">
        <v>36</v>
      </c>
      <c r="P387">
        <v>3.48</v>
      </c>
      <c r="Q387" t="s">
        <v>37</v>
      </c>
      <c r="R387">
        <v>3.03</v>
      </c>
      <c r="S387" t="s">
        <v>37</v>
      </c>
      <c r="T387">
        <v>0.45</v>
      </c>
      <c r="U387" t="s">
        <v>37</v>
      </c>
      <c r="V387" t="s">
        <v>2685</v>
      </c>
      <c r="W387" t="s">
        <v>76</v>
      </c>
      <c r="X387" t="s">
        <v>40</v>
      </c>
      <c r="Y387" t="s">
        <v>3423</v>
      </c>
      <c r="Z387">
        <v>2.12</v>
      </c>
      <c r="AA387" t="s">
        <v>37</v>
      </c>
      <c r="AB387">
        <v>0.45</v>
      </c>
      <c r="AC387" t="s">
        <v>37</v>
      </c>
      <c r="AD387" s="5">
        <f>VLOOKUP(LEFT(Y387,1),Sheet1!$A$4:$C$21,3,FALSE)</f>
        <v>13</v>
      </c>
      <c r="AE387">
        <f t="shared" si="42"/>
        <v>113</v>
      </c>
      <c r="AF387" s="6">
        <f t="shared" si="43"/>
        <v>3.0796460176991149</v>
      </c>
      <c r="AG387">
        <f t="shared" si="44"/>
        <v>0.4</v>
      </c>
      <c r="AH387">
        <f t="shared" si="45"/>
        <v>4.1500000000000004</v>
      </c>
      <c r="AI387">
        <f t="shared" si="46"/>
        <v>0.53</v>
      </c>
      <c r="AJ387">
        <f t="shared" si="47"/>
        <v>2.5709999999999997</v>
      </c>
      <c r="AK387" s="7">
        <f t="shared" si="48"/>
        <v>2.1709999999999998</v>
      </c>
    </row>
    <row r="388" spans="1:37" x14ac:dyDescent="0.2">
      <c r="A388" s="1">
        <v>44957</v>
      </c>
      <c r="B388" s="11">
        <v>30441068992141</v>
      </c>
      <c r="C388" t="s">
        <v>3461</v>
      </c>
      <c r="D388" t="s">
        <v>3462</v>
      </c>
      <c r="E388" s="11">
        <v>9781466850545</v>
      </c>
      <c r="F388" t="s">
        <v>1952</v>
      </c>
      <c r="G388" t="s">
        <v>1953</v>
      </c>
      <c r="H388" t="s">
        <v>1954</v>
      </c>
      <c r="I388">
        <v>1</v>
      </c>
      <c r="J388" t="s">
        <v>184</v>
      </c>
      <c r="K388" t="s">
        <v>176</v>
      </c>
      <c r="L388">
        <v>4.59</v>
      </c>
      <c r="M388" t="s">
        <v>36</v>
      </c>
      <c r="N388">
        <v>3.99</v>
      </c>
      <c r="O388" t="s">
        <v>36</v>
      </c>
      <c r="P388">
        <v>3.48</v>
      </c>
      <c r="Q388" t="s">
        <v>37</v>
      </c>
      <c r="R388">
        <v>3.03</v>
      </c>
      <c r="S388" t="s">
        <v>37</v>
      </c>
      <c r="T388">
        <v>0.45</v>
      </c>
      <c r="U388" t="s">
        <v>37</v>
      </c>
      <c r="V388" t="s">
        <v>3463</v>
      </c>
      <c r="W388" t="s">
        <v>911</v>
      </c>
      <c r="X388" t="s">
        <v>40</v>
      </c>
      <c r="Y388" t="s">
        <v>3464</v>
      </c>
      <c r="Z388">
        <v>2.12</v>
      </c>
      <c r="AA388" t="s">
        <v>37</v>
      </c>
      <c r="AB388">
        <v>0.45</v>
      </c>
      <c r="AC388" t="s">
        <v>37</v>
      </c>
      <c r="AD388" s="5">
        <f>VLOOKUP(LEFT(Y388,1),Sheet1!$A$4:$C$21,3,FALSE)</f>
        <v>13</v>
      </c>
      <c r="AE388">
        <f t="shared" si="42"/>
        <v>113</v>
      </c>
      <c r="AF388" s="6">
        <f t="shared" si="43"/>
        <v>3.0796460176991149</v>
      </c>
      <c r="AG388">
        <f t="shared" si="44"/>
        <v>0.4</v>
      </c>
      <c r="AH388">
        <f t="shared" si="45"/>
        <v>4.1500000000000004</v>
      </c>
      <c r="AI388">
        <f t="shared" si="46"/>
        <v>0.53</v>
      </c>
      <c r="AJ388">
        <f t="shared" si="47"/>
        <v>2.5709999999999997</v>
      </c>
      <c r="AK388" s="7">
        <f t="shared" si="48"/>
        <v>2.1709999999999998</v>
      </c>
    </row>
    <row r="389" spans="1:37" x14ac:dyDescent="0.2">
      <c r="A389" s="1">
        <v>44957</v>
      </c>
      <c r="B389" s="11">
        <v>30448427876141</v>
      </c>
      <c r="C389" t="s">
        <v>3692</v>
      </c>
      <c r="D389" t="s">
        <v>3693</v>
      </c>
      <c r="E389" s="11">
        <v>9781250122988</v>
      </c>
      <c r="F389" t="s">
        <v>681</v>
      </c>
      <c r="G389" t="s">
        <v>682</v>
      </c>
      <c r="H389" t="s">
        <v>271</v>
      </c>
      <c r="I389">
        <v>1</v>
      </c>
      <c r="J389" t="s">
        <v>184</v>
      </c>
      <c r="K389" t="s">
        <v>176</v>
      </c>
      <c r="L389">
        <v>4.59</v>
      </c>
      <c r="M389" t="s">
        <v>36</v>
      </c>
      <c r="N389">
        <v>3.99</v>
      </c>
      <c r="O389" t="s">
        <v>36</v>
      </c>
      <c r="P389">
        <v>3.48</v>
      </c>
      <c r="Q389" t="s">
        <v>37</v>
      </c>
      <c r="R389">
        <v>3.03</v>
      </c>
      <c r="S389" t="s">
        <v>37</v>
      </c>
      <c r="T389">
        <v>0.45</v>
      </c>
      <c r="U389" t="s">
        <v>37</v>
      </c>
      <c r="V389" t="s">
        <v>3694</v>
      </c>
      <c r="W389" t="s">
        <v>76</v>
      </c>
      <c r="X389" t="s">
        <v>40</v>
      </c>
      <c r="Y389" t="s">
        <v>3695</v>
      </c>
      <c r="Z389">
        <v>2.12</v>
      </c>
      <c r="AA389" t="s">
        <v>37</v>
      </c>
      <c r="AB389">
        <v>0.45</v>
      </c>
      <c r="AC389" t="s">
        <v>37</v>
      </c>
      <c r="AD389" s="5">
        <f>VLOOKUP(LEFT(Y389,1),Sheet1!$A$4:$C$21,3,FALSE)</f>
        <v>13</v>
      </c>
      <c r="AE389">
        <f t="shared" si="42"/>
        <v>113</v>
      </c>
      <c r="AF389" s="6">
        <f t="shared" si="43"/>
        <v>3.0796460176991149</v>
      </c>
      <c r="AG389">
        <f t="shared" si="44"/>
        <v>0.4</v>
      </c>
      <c r="AH389">
        <f t="shared" si="45"/>
        <v>4.1500000000000004</v>
      </c>
      <c r="AI389">
        <f t="shared" si="46"/>
        <v>0.53</v>
      </c>
      <c r="AJ389">
        <f t="shared" si="47"/>
        <v>2.5709999999999997</v>
      </c>
      <c r="AK389" s="7">
        <f t="shared" si="48"/>
        <v>2.1709999999999998</v>
      </c>
    </row>
    <row r="390" spans="1:37" x14ac:dyDescent="0.2">
      <c r="A390" s="1">
        <v>44957</v>
      </c>
      <c r="B390" s="11">
        <v>30451405830141</v>
      </c>
      <c r="C390" t="s">
        <v>3765</v>
      </c>
      <c r="D390" t="s">
        <v>3766</v>
      </c>
      <c r="E390" s="11">
        <v>9781640633421</v>
      </c>
      <c r="F390" t="s">
        <v>1994</v>
      </c>
      <c r="G390" t="s">
        <v>1995</v>
      </c>
      <c r="H390" t="s">
        <v>1996</v>
      </c>
      <c r="I390">
        <v>1</v>
      </c>
      <c r="J390" t="s">
        <v>184</v>
      </c>
      <c r="K390" t="s">
        <v>176</v>
      </c>
      <c r="L390">
        <v>4.59</v>
      </c>
      <c r="M390" t="s">
        <v>36</v>
      </c>
      <c r="N390">
        <v>3.99</v>
      </c>
      <c r="O390" t="s">
        <v>36</v>
      </c>
      <c r="P390">
        <v>3.48</v>
      </c>
      <c r="Q390" t="s">
        <v>37</v>
      </c>
      <c r="R390">
        <v>3.03</v>
      </c>
      <c r="S390" t="s">
        <v>37</v>
      </c>
      <c r="T390">
        <v>0.45</v>
      </c>
      <c r="U390" t="s">
        <v>37</v>
      </c>
      <c r="V390" t="s">
        <v>2832</v>
      </c>
      <c r="W390" t="s">
        <v>76</v>
      </c>
      <c r="X390" t="s">
        <v>40</v>
      </c>
      <c r="Y390" t="s">
        <v>3767</v>
      </c>
      <c r="Z390">
        <v>2.12</v>
      </c>
      <c r="AA390" t="s">
        <v>37</v>
      </c>
      <c r="AB390">
        <v>0.45</v>
      </c>
      <c r="AC390" t="s">
        <v>37</v>
      </c>
      <c r="AD390" s="5">
        <f>VLOOKUP(LEFT(Y390,1),Sheet1!$A$4:$C$21,3,FALSE)</f>
        <v>13</v>
      </c>
      <c r="AE390">
        <f t="shared" si="42"/>
        <v>113</v>
      </c>
      <c r="AF390" s="6">
        <f t="shared" si="43"/>
        <v>3.0796460176991149</v>
      </c>
      <c r="AG390">
        <f t="shared" si="44"/>
        <v>0.4</v>
      </c>
      <c r="AH390">
        <f t="shared" si="45"/>
        <v>4.1500000000000004</v>
      </c>
      <c r="AI390">
        <f t="shared" si="46"/>
        <v>0.53</v>
      </c>
      <c r="AJ390">
        <f t="shared" si="47"/>
        <v>2.5709999999999997</v>
      </c>
      <c r="AK390" s="7">
        <f t="shared" si="48"/>
        <v>2.1709999999999998</v>
      </c>
    </row>
    <row r="391" spans="1:37" x14ac:dyDescent="0.2">
      <c r="A391" s="1">
        <v>44957</v>
      </c>
      <c r="B391" s="11">
        <v>30486111727141</v>
      </c>
      <c r="C391" t="s">
        <v>4664</v>
      </c>
      <c r="D391" t="s">
        <v>4665</v>
      </c>
      <c r="E391" s="11">
        <v>9781466858749</v>
      </c>
      <c r="F391" t="s">
        <v>4666</v>
      </c>
      <c r="G391" t="s">
        <v>4667</v>
      </c>
      <c r="H391" t="s">
        <v>4668</v>
      </c>
      <c r="I391">
        <v>1</v>
      </c>
      <c r="J391" t="s">
        <v>184</v>
      </c>
      <c r="K391" t="s">
        <v>176</v>
      </c>
      <c r="L391">
        <v>4.59</v>
      </c>
      <c r="M391" t="s">
        <v>36</v>
      </c>
      <c r="N391">
        <v>3.99</v>
      </c>
      <c r="O391" t="s">
        <v>36</v>
      </c>
      <c r="P391">
        <v>3.49</v>
      </c>
      <c r="Q391" t="s">
        <v>37</v>
      </c>
      <c r="R391">
        <v>3.03</v>
      </c>
      <c r="S391" t="s">
        <v>37</v>
      </c>
      <c r="T391">
        <v>0.46</v>
      </c>
      <c r="U391" t="s">
        <v>37</v>
      </c>
      <c r="V391" t="s">
        <v>122</v>
      </c>
      <c r="W391" t="s">
        <v>199</v>
      </c>
      <c r="X391" t="s">
        <v>40</v>
      </c>
      <c r="Y391" t="s">
        <v>4669</v>
      </c>
      <c r="Z391">
        <v>2.12</v>
      </c>
      <c r="AA391" t="s">
        <v>37</v>
      </c>
      <c r="AB391">
        <v>0.46</v>
      </c>
      <c r="AC391" t="s">
        <v>37</v>
      </c>
      <c r="AD391" s="5">
        <f>VLOOKUP(LEFT(Y391,1),Sheet1!$A$4:$C$21,3,FALSE)</f>
        <v>13</v>
      </c>
      <c r="AE391">
        <f t="shared" si="42"/>
        <v>113</v>
      </c>
      <c r="AF391" s="6">
        <f t="shared" si="43"/>
        <v>3.0884955752212391</v>
      </c>
      <c r="AG391">
        <f t="shared" si="44"/>
        <v>0.4</v>
      </c>
      <c r="AH391">
        <f t="shared" si="45"/>
        <v>4.16</v>
      </c>
      <c r="AI391">
        <f t="shared" si="46"/>
        <v>0.53</v>
      </c>
      <c r="AJ391">
        <f t="shared" si="47"/>
        <v>2.581</v>
      </c>
      <c r="AK391" s="7">
        <f t="shared" si="48"/>
        <v>2.181</v>
      </c>
    </row>
    <row r="392" spans="1:37" x14ac:dyDescent="0.2">
      <c r="A392" s="1">
        <v>44957</v>
      </c>
      <c r="B392" s="11">
        <v>30489980366141</v>
      </c>
      <c r="C392" t="s">
        <v>4808</v>
      </c>
      <c r="D392" t="s">
        <v>4809</v>
      </c>
      <c r="E392" s="11">
        <v>9780374600822</v>
      </c>
      <c r="F392" t="s">
        <v>4810</v>
      </c>
      <c r="G392" t="s">
        <v>4811</v>
      </c>
      <c r="H392" t="s">
        <v>4812</v>
      </c>
      <c r="I392">
        <v>1</v>
      </c>
      <c r="J392" t="s">
        <v>184</v>
      </c>
      <c r="K392" t="s">
        <v>176</v>
      </c>
      <c r="L392">
        <v>4.59</v>
      </c>
      <c r="M392" t="s">
        <v>36</v>
      </c>
      <c r="N392">
        <v>3.99</v>
      </c>
      <c r="O392" t="s">
        <v>36</v>
      </c>
      <c r="P392">
        <v>3.49</v>
      </c>
      <c r="Q392" t="s">
        <v>37</v>
      </c>
      <c r="R392">
        <v>3.03</v>
      </c>
      <c r="S392" t="s">
        <v>37</v>
      </c>
      <c r="T392">
        <v>0.46</v>
      </c>
      <c r="U392" t="s">
        <v>37</v>
      </c>
      <c r="V392" t="s">
        <v>265</v>
      </c>
      <c r="W392" t="s">
        <v>199</v>
      </c>
      <c r="X392" t="s">
        <v>40</v>
      </c>
      <c r="Y392" t="s">
        <v>266</v>
      </c>
      <c r="Z392">
        <v>2.12</v>
      </c>
      <c r="AA392" t="s">
        <v>37</v>
      </c>
      <c r="AB392">
        <v>0.46</v>
      </c>
      <c r="AC392" t="s">
        <v>37</v>
      </c>
      <c r="AD392" s="5">
        <f>VLOOKUP(LEFT(Y392,1),Sheet1!$A$4:$C$21,3,FALSE)</f>
        <v>13</v>
      </c>
      <c r="AE392">
        <f t="shared" si="42"/>
        <v>113</v>
      </c>
      <c r="AF392" s="6">
        <f t="shared" si="43"/>
        <v>3.0884955752212391</v>
      </c>
      <c r="AG392">
        <f t="shared" si="44"/>
        <v>0.4</v>
      </c>
      <c r="AH392">
        <f t="shared" si="45"/>
        <v>4.16</v>
      </c>
      <c r="AI392">
        <f t="shared" si="46"/>
        <v>0.53</v>
      </c>
      <c r="AJ392">
        <f t="shared" si="47"/>
        <v>2.581</v>
      </c>
      <c r="AK392" s="7">
        <f t="shared" si="48"/>
        <v>2.181</v>
      </c>
    </row>
    <row r="393" spans="1:37" x14ac:dyDescent="0.2">
      <c r="A393" s="1">
        <v>44957</v>
      </c>
      <c r="B393" s="11">
        <v>30493777494141</v>
      </c>
      <c r="C393" t="s">
        <v>4863</v>
      </c>
      <c r="D393" t="s">
        <v>4864</v>
      </c>
      <c r="E393" s="11">
        <v>9780374716431</v>
      </c>
      <c r="F393" t="s">
        <v>1679</v>
      </c>
      <c r="G393" t="s">
        <v>1680</v>
      </c>
      <c r="H393" t="s">
        <v>1681</v>
      </c>
      <c r="I393">
        <v>1</v>
      </c>
      <c r="J393" t="s">
        <v>184</v>
      </c>
      <c r="K393" t="s">
        <v>176</v>
      </c>
      <c r="L393">
        <v>4.59</v>
      </c>
      <c r="M393" t="s">
        <v>36</v>
      </c>
      <c r="N393">
        <v>3.99</v>
      </c>
      <c r="O393" t="s">
        <v>36</v>
      </c>
      <c r="P393">
        <v>3.49</v>
      </c>
      <c r="Q393" t="s">
        <v>37</v>
      </c>
      <c r="R393">
        <v>3.03</v>
      </c>
      <c r="S393" t="s">
        <v>37</v>
      </c>
      <c r="T393">
        <v>0.46</v>
      </c>
      <c r="U393" t="s">
        <v>37</v>
      </c>
      <c r="V393" t="s">
        <v>3305</v>
      </c>
      <c r="W393" t="s">
        <v>199</v>
      </c>
      <c r="X393" t="s">
        <v>40</v>
      </c>
      <c r="Y393" t="s">
        <v>3306</v>
      </c>
      <c r="Z393">
        <v>2.12</v>
      </c>
      <c r="AA393" t="s">
        <v>37</v>
      </c>
      <c r="AB393">
        <v>0.46</v>
      </c>
      <c r="AC393" t="s">
        <v>37</v>
      </c>
      <c r="AD393" s="5">
        <f>VLOOKUP(LEFT(Y393,1),Sheet1!$A$4:$C$21,3,FALSE)</f>
        <v>13</v>
      </c>
      <c r="AE393">
        <f t="shared" si="42"/>
        <v>113</v>
      </c>
      <c r="AF393" s="6">
        <f t="shared" si="43"/>
        <v>3.0884955752212391</v>
      </c>
      <c r="AG393">
        <f t="shared" si="44"/>
        <v>0.4</v>
      </c>
      <c r="AH393">
        <f t="shared" si="45"/>
        <v>4.16</v>
      </c>
      <c r="AI393">
        <f t="shared" si="46"/>
        <v>0.53</v>
      </c>
      <c r="AJ393">
        <f t="shared" si="47"/>
        <v>2.581</v>
      </c>
      <c r="AK393" s="7">
        <f t="shared" si="48"/>
        <v>2.181</v>
      </c>
    </row>
    <row r="394" spans="1:37" x14ac:dyDescent="0.2">
      <c r="A394" s="1">
        <v>44957</v>
      </c>
      <c r="B394" s="11">
        <v>30493777495141</v>
      </c>
      <c r="C394" t="s">
        <v>4863</v>
      </c>
      <c r="D394" t="s">
        <v>4865</v>
      </c>
      <c r="E394" s="11">
        <v>9780374600822</v>
      </c>
      <c r="F394" t="s">
        <v>4810</v>
      </c>
      <c r="G394" t="s">
        <v>4811</v>
      </c>
      <c r="H394" t="s">
        <v>4812</v>
      </c>
      <c r="I394">
        <v>1</v>
      </c>
      <c r="J394" t="s">
        <v>184</v>
      </c>
      <c r="K394" t="s">
        <v>176</v>
      </c>
      <c r="L394">
        <v>4.59</v>
      </c>
      <c r="M394" t="s">
        <v>36</v>
      </c>
      <c r="N394">
        <v>3.99</v>
      </c>
      <c r="O394" t="s">
        <v>36</v>
      </c>
      <c r="P394">
        <v>3.49</v>
      </c>
      <c r="Q394" t="s">
        <v>37</v>
      </c>
      <c r="R394">
        <v>3.03</v>
      </c>
      <c r="S394" t="s">
        <v>37</v>
      </c>
      <c r="T394">
        <v>0.46</v>
      </c>
      <c r="U394" t="s">
        <v>37</v>
      </c>
      <c r="V394" t="s">
        <v>3305</v>
      </c>
      <c r="W394" t="s">
        <v>199</v>
      </c>
      <c r="X394" t="s">
        <v>40</v>
      </c>
      <c r="Y394" t="s">
        <v>3306</v>
      </c>
      <c r="Z394">
        <v>2.12</v>
      </c>
      <c r="AA394" t="s">
        <v>37</v>
      </c>
      <c r="AB394">
        <v>0.46</v>
      </c>
      <c r="AC394" t="s">
        <v>37</v>
      </c>
      <c r="AD394" s="5">
        <f>VLOOKUP(LEFT(Y394,1),Sheet1!$A$4:$C$21,3,FALSE)</f>
        <v>13</v>
      </c>
      <c r="AE394">
        <f t="shared" si="42"/>
        <v>113</v>
      </c>
      <c r="AF394" s="6">
        <f t="shared" si="43"/>
        <v>3.0884955752212391</v>
      </c>
      <c r="AG394">
        <f t="shared" si="44"/>
        <v>0.4</v>
      </c>
      <c r="AH394">
        <f t="shared" si="45"/>
        <v>4.16</v>
      </c>
      <c r="AI394">
        <f t="shared" si="46"/>
        <v>0.53</v>
      </c>
      <c r="AJ394">
        <f t="shared" si="47"/>
        <v>2.581</v>
      </c>
      <c r="AK394" s="7">
        <f t="shared" si="48"/>
        <v>2.181</v>
      </c>
    </row>
    <row r="395" spans="1:37" x14ac:dyDescent="0.2">
      <c r="A395" s="1">
        <v>44957</v>
      </c>
      <c r="B395" s="11">
        <v>30527431609141</v>
      </c>
      <c r="C395" t="s">
        <v>5644</v>
      </c>
      <c r="D395" t="s">
        <v>5645</v>
      </c>
      <c r="E395" s="11">
        <v>9780374710453</v>
      </c>
      <c r="F395" t="s">
        <v>3165</v>
      </c>
      <c r="G395" t="s">
        <v>3166</v>
      </c>
      <c r="H395" t="s">
        <v>3167</v>
      </c>
      <c r="I395">
        <v>1</v>
      </c>
      <c r="J395" t="s">
        <v>184</v>
      </c>
      <c r="K395" t="s">
        <v>176</v>
      </c>
      <c r="L395">
        <v>4.59</v>
      </c>
      <c r="M395" t="s">
        <v>36</v>
      </c>
      <c r="N395">
        <v>3.99</v>
      </c>
      <c r="O395" t="s">
        <v>36</v>
      </c>
      <c r="P395">
        <v>3.49</v>
      </c>
      <c r="Q395" t="s">
        <v>37</v>
      </c>
      <c r="R395">
        <v>3.04</v>
      </c>
      <c r="S395" t="s">
        <v>37</v>
      </c>
      <c r="T395">
        <v>0.45</v>
      </c>
      <c r="U395" t="s">
        <v>37</v>
      </c>
      <c r="V395" t="s">
        <v>5646</v>
      </c>
      <c r="W395" t="s">
        <v>1514</v>
      </c>
      <c r="X395" t="s">
        <v>40</v>
      </c>
      <c r="Y395" t="s">
        <v>5647</v>
      </c>
      <c r="Z395">
        <v>2.13</v>
      </c>
      <c r="AA395" t="s">
        <v>37</v>
      </c>
      <c r="AB395">
        <v>0.45</v>
      </c>
      <c r="AC395" t="s">
        <v>37</v>
      </c>
      <c r="AD395" s="5">
        <f>VLOOKUP(LEFT(Y395,1),Sheet1!$A$4:$C$21,3,FALSE)</f>
        <v>5</v>
      </c>
      <c r="AE395">
        <f t="shared" si="42"/>
        <v>105</v>
      </c>
      <c r="AF395" s="6">
        <f t="shared" si="43"/>
        <v>3.323809523809524</v>
      </c>
      <c r="AG395">
        <f t="shared" si="44"/>
        <v>0.16</v>
      </c>
      <c r="AH395">
        <f t="shared" si="45"/>
        <v>4.4800000000000004</v>
      </c>
      <c r="AI395">
        <f t="shared" si="46"/>
        <v>0.21</v>
      </c>
      <c r="AJ395">
        <f t="shared" si="47"/>
        <v>2.5779999999999998</v>
      </c>
      <c r="AK395" s="7">
        <f t="shared" si="48"/>
        <v>2.4179999999999997</v>
      </c>
    </row>
    <row r="396" spans="1:37" x14ac:dyDescent="0.2">
      <c r="A396" s="1">
        <v>44957</v>
      </c>
      <c r="B396" s="11">
        <v>30534057979141</v>
      </c>
      <c r="C396" t="s">
        <v>5739</v>
      </c>
      <c r="D396" t="s">
        <v>5740</v>
      </c>
      <c r="E396" s="11">
        <v>9780374710453</v>
      </c>
      <c r="F396" t="s">
        <v>3165</v>
      </c>
      <c r="G396" t="s">
        <v>3166</v>
      </c>
      <c r="H396" t="s">
        <v>3167</v>
      </c>
      <c r="I396">
        <v>1</v>
      </c>
      <c r="J396" t="s">
        <v>184</v>
      </c>
      <c r="K396" t="s">
        <v>176</v>
      </c>
      <c r="L396">
        <v>4.59</v>
      </c>
      <c r="M396" t="s">
        <v>36</v>
      </c>
      <c r="N396">
        <v>3.99</v>
      </c>
      <c r="O396" t="s">
        <v>36</v>
      </c>
      <c r="P396">
        <v>3.49</v>
      </c>
      <c r="Q396" t="s">
        <v>37</v>
      </c>
      <c r="R396">
        <v>3.04</v>
      </c>
      <c r="S396" t="s">
        <v>37</v>
      </c>
      <c r="T396">
        <v>0.45</v>
      </c>
      <c r="U396" t="s">
        <v>37</v>
      </c>
      <c r="V396" t="s">
        <v>279</v>
      </c>
      <c r="W396" t="s">
        <v>101</v>
      </c>
      <c r="X396" t="s">
        <v>40</v>
      </c>
      <c r="Y396" t="s">
        <v>5741</v>
      </c>
      <c r="Z396">
        <v>2.13</v>
      </c>
      <c r="AA396" t="s">
        <v>37</v>
      </c>
      <c r="AB396">
        <v>0.45</v>
      </c>
      <c r="AC396" t="s">
        <v>37</v>
      </c>
      <c r="AD396" s="5">
        <f>VLOOKUP(LEFT(Y396,1),Sheet1!$A$4:$C$21,3,FALSE)</f>
        <v>5</v>
      </c>
      <c r="AE396">
        <f t="shared" si="42"/>
        <v>105</v>
      </c>
      <c r="AF396" s="6">
        <f t="shared" si="43"/>
        <v>3.323809523809524</v>
      </c>
      <c r="AG396">
        <f t="shared" si="44"/>
        <v>0.16</v>
      </c>
      <c r="AH396">
        <f t="shared" si="45"/>
        <v>4.4800000000000004</v>
      </c>
      <c r="AI396">
        <f t="shared" si="46"/>
        <v>0.21</v>
      </c>
      <c r="AJ396">
        <f t="shared" si="47"/>
        <v>2.5779999999999998</v>
      </c>
      <c r="AK396" s="7">
        <f t="shared" si="48"/>
        <v>2.4179999999999997</v>
      </c>
    </row>
    <row r="397" spans="1:37" x14ac:dyDescent="0.2">
      <c r="A397" s="1">
        <v>44957</v>
      </c>
      <c r="B397" s="11">
        <v>30537544104141</v>
      </c>
      <c r="C397" t="s">
        <v>5873</v>
      </c>
      <c r="D397" t="s">
        <v>5874</v>
      </c>
      <c r="E397" s="11">
        <v>9780374710453</v>
      </c>
      <c r="F397" t="s">
        <v>3165</v>
      </c>
      <c r="G397" t="s">
        <v>3166</v>
      </c>
      <c r="H397" t="s">
        <v>3167</v>
      </c>
      <c r="I397">
        <v>1</v>
      </c>
      <c r="J397" t="s">
        <v>184</v>
      </c>
      <c r="K397" t="s">
        <v>176</v>
      </c>
      <c r="L397">
        <v>4.59</v>
      </c>
      <c r="M397" t="s">
        <v>36</v>
      </c>
      <c r="N397">
        <v>3.99</v>
      </c>
      <c r="O397" t="s">
        <v>36</v>
      </c>
      <c r="P397">
        <v>3.49</v>
      </c>
      <c r="Q397" t="s">
        <v>37</v>
      </c>
      <c r="R397">
        <v>3.04</v>
      </c>
      <c r="S397" t="s">
        <v>37</v>
      </c>
      <c r="T397">
        <v>0.45</v>
      </c>
      <c r="U397" t="s">
        <v>37</v>
      </c>
      <c r="V397" t="s">
        <v>1894</v>
      </c>
      <c r="W397" t="s">
        <v>434</v>
      </c>
      <c r="X397" t="s">
        <v>40</v>
      </c>
      <c r="Y397" t="s">
        <v>1895</v>
      </c>
      <c r="Z397">
        <v>2.13</v>
      </c>
      <c r="AA397" t="s">
        <v>37</v>
      </c>
      <c r="AB397">
        <v>0.45</v>
      </c>
      <c r="AC397" t="s">
        <v>37</v>
      </c>
      <c r="AD397" s="5">
        <f>VLOOKUP(LEFT(Y397,1),Sheet1!$A$4:$C$21,3,FALSE)</f>
        <v>5</v>
      </c>
      <c r="AE397">
        <f t="shared" si="42"/>
        <v>105</v>
      </c>
      <c r="AF397" s="6">
        <f t="shared" si="43"/>
        <v>3.323809523809524</v>
      </c>
      <c r="AG397">
        <f t="shared" si="44"/>
        <v>0.16</v>
      </c>
      <c r="AH397">
        <f t="shared" si="45"/>
        <v>4.4800000000000004</v>
      </c>
      <c r="AI397">
        <f t="shared" si="46"/>
        <v>0.21</v>
      </c>
      <c r="AJ397">
        <f t="shared" si="47"/>
        <v>2.5779999999999998</v>
      </c>
      <c r="AK397" s="7">
        <f t="shared" si="48"/>
        <v>2.4179999999999997</v>
      </c>
    </row>
    <row r="398" spans="1:37" x14ac:dyDescent="0.2">
      <c r="A398" s="1">
        <v>44957</v>
      </c>
      <c r="B398" s="11">
        <v>30538424733141</v>
      </c>
      <c r="C398" t="s">
        <v>5937</v>
      </c>
      <c r="D398" t="s">
        <v>5938</v>
      </c>
      <c r="E398" s="11">
        <v>9781250272607</v>
      </c>
      <c r="F398" t="s">
        <v>693</v>
      </c>
      <c r="G398" t="s">
        <v>694</v>
      </c>
      <c r="H398" t="s">
        <v>271</v>
      </c>
      <c r="I398">
        <v>1</v>
      </c>
      <c r="J398" t="s">
        <v>184</v>
      </c>
      <c r="K398" t="s">
        <v>176</v>
      </c>
      <c r="L398">
        <v>4.59</v>
      </c>
      <c r="M398" t="s">
        <v>36</v>
      </c>
      <c r="N398">
        <v>3.99</v>
      </c>
      <c r="O398" t="s">
        <v>36</v>
      </c>
      <c r="P398">
        <v>3.49</v>
      </c>
      <c r="Q398" t="s">
        <v>37</v>
      </c>
      <c r="R398">
        <v>3.04</v>
      </c>
      <c r="S398" t="s">
        <v>37</v>
      </c>
      <c r="T398">
        <v>0.45</v>
      </c>
      <c r="U398" t="s">
        <v>37</v>
      </c>
      <c r="V398" t="s">
        <v>4069</v>
      </c>
      <c r="W398" t="s">
        <v>48</v>
      </c>
      <c r="X398" t="s">
        <v>40</v>
      </c>
      <c r="Y398" t="s">
        <v>5939</v>
      </c>
      <c r="Z398">
        <v>2.13</v>
      </c>
      <c r="AA398" t="s">
        <v>37</v>
      </c>
      <c r="AB398">
        <v>0.45</v>
      </c>
      <c r="AC398" t="s">
        <v>37</v>
      </c>
      <c r="AD398" s="5">
        <f>VLOOKUP(LEFT(Y398,1),Sheet1!$A$4:$C$21,3,FALSE)</f>
        <v>5</v>
      </c>
      <c r="AE398">
        <f t="shared" si="42"/>
        <v>105</v>
      </c>
      <c r="AF398" s="6">
        <f t="shared" si="43"/>
        <v>3.323809523809524</v>
      </c>
      <c r="AG398">
        <f t="shared" si="44"/>
        <v>0.16</v>
      </c>
      <c r="AH398">
        <f t="shared" si="45"/>
        <v>4.4800000000000004</v>
      </c>
      <c r="AI398">
        <f t="shared" si="46"/>
        <v>0.21</v>
      </c>
      <c r="AJ398">
        <f t="shared" si="47"/>
        <v>2.5779999999999998</v>
      </c>
      <c r="AK398" s="7">
        <f t="shared" si="48"/>
        <v>2.4179999999999997</v>
      </c>
    </row>
    <row r="399" spans="1:37" x14ac:dyDescent="0.2">
      <c r="A399" s="1">
        <v>44957</v>
      </c>
      <c r="B399" s="11">
        <v>30548759538141</v>
      </c>
      <c r="C399" t="s">
        <v>6106</v>
      </c>
      <c r="D399" t="s">
        <v>6107</v>
      </c>
      <c r="E399" s="11">
        <v>9781466858749</v>
      </c>
      <c r="F399" t="s">
        <v>4666</v>
      </c>
      <c r="G399" t="s">
        <v>4667</v>
      </c>
      <c r="H399" t="s">
        <v>4668</v>
      </c>
      <c r="I399">
        <v>1</v>
      </c>
      <c r="J399" t="s">
        <v>184</v>
      </c>
      <c r="K399" t="s">
        <v>176</v>
      </c>
      <c r="L399">
        <v>4.59</v>
      </c>
      <c r="M399" t="s">
        <v>36</v>
      </c>
      <c r="N399">
        <v>3.99</v>
      </c>
      <c r="O399" t="s">
        <v>36</v>
      </c>
      <c r="P399">
        <v>3.49</v>
      </c>
      <c r="Q399" t="s">
        <v>37</v>
      </c>
      <c r="R399">
        <v>3.04</v>
      </c>
      <c r="S399" t="s">
        <v>37</v>
      </c>
      <c r="T399">
        <v>0.45</v>
      </c>
      <c r="U399" t="s">
        <v>37</v>
      </c>
      <c r="V399" t="s">
        <v>1266</v>
      </c>
      <c r="W399" t="s">
        <v>101</v>
      </c>
      <c r="X399" t="s">
        <v>40</v>
      </c>
      <c r="Y399" t="s">
        <v>6108</v>
      </c>
      <c r="Z399">
        <v>2.13</v>
      </c>
      <c r="AA399" t="s">
        <v>37</v>
      </c>
      <c r="AB399">
        <v>0.45</v>
      </c>
      <c r="AC399" t="s">
        <v>37</v>
      </c>
      <c r="AD399" s="5">
        <f>VLOOKUP(LEFT(Y399,1),Sheet1!$A$4:$C$21,3,FALSE)</f>
        <v>5</v>
      </c>
      <c r="AE399">
        <f t="shared" si="42"/>
        <v>105</v>
      </c>
      <c r="AF399" s="6">
        <f t="shared" si="43"/>
        <v>3.323809523809524</v>
      </c>
      <c r="AG399">
        <f t="shared" si="44"/>
        <v>0.16</v>
      </c>
      <c r="AH399">
        <f t="shared" si="45"/>
        <v>4.4800000000000004</v>
      </c>
      <c r="AI399">
        <f t="shared" si="46"/>
        <v>0.21</v>
      </c>
      <c r="AJ399">
        <f t="shared" si="47"/>
        <v>2.5779999999999998</v>
      </c>
      <c r="AK399" s="7">
        <f t="shared" si="48"/>
        <v>2.4179999999999997</v>
      </c>
    </row>
    <row r="400" spans="1:37" x14ac:dyDescent="0.2">
      <c r="A400" s="1">
        <v>44957</v>
      </c>
      <c r="B400" s="11">
        <v>30549047681141</v>
      </c>
      <c r="C400" t="s">
        <v>6131</v>
      </c>
      <c r="D400" t="s">
        <v>6132</v>
      </c>
      <c r="E400" s="11">
        <v>9781250200778</v>
      </c>
      <c r="F400" t="s">
        <v>262</v>
      </c>
      <c r="G400" t="s">
        <v>263</v>
      </c>
      <c r="H400" t="s">
        <v>264</v>
      </c>
      <c r="I400">
        <v>1</v>
      </c>
      <c r="J400" t="s">
        <v>184</v>
      </c>
      <c r="K400" t="s">
        <v>176</v>
      </c>
      <c r="L400">
        <v>4.59</v>
      </c>
      <c r="M400" t="s">
        <v>36</v>
      </c>
      <c r="N400">
        <v>3.99</v>
      </c>
      <c r="O400" t="s">
        <v>36</v>
      </c>
      <c r="P400">
        <v>3.49</v>
      </c>
      <c r="Q400" t="s">
        <v>37</v>
      </c>
      <c r="R400">
        <v>3.04</v>
      </c>
      <c r="S400" t="s">
        <v>37</v>
      </c>
      <c r="T400">
        <v>0.45</v>
      </c>
      <c r="U400" t="s">
        <v>37</v>
      </c>
      <c r="V400" t="s">
        <v>47</v>
      </c>
      <c r="W400" t="s">
        <v>48</v>
      </c>
      <c r="X400" t="s">
        <v>40</v>
      </c>
      <c r="Y400" t="s">
        <v>6133</v>
      </c>
      <c r="Z400">
        <v>2.13</v>
      </c>
      <c r="AA400" t="s">
        <v>37</v>
      </c>
      <c r="AB400">
        <v>0.45</v>
      </c>
      <c r="AC400" t="s">
        <v>37</v>
      </c>
      <c r="AD400" s="5">
        <f>VLOOKUP(LEFT(Y400,1),Sheet1!$A$4:$C$21,3,FALSE)</f>
        <v>5</v>
      </c>
      <c r="AE400">
        <f t="shared" si="42"/>
        <v>105</v>
      </c>
      <c r="AF400" s="6">
        <f t="shared" si="43"/>
        <v>3.323809523809524</v>
      </c>
      <c r="AG400">
        <f t="shared" si="44"/>
        <v>0.16</v>
      </c>
      <c r="AH400">
        <f t="shared" si="45"/>
        <v>4.4800000000000004</v>
      </c>
      <c r="AI400">
        <f t="shared" si="46"/>
        <v>0.21</v>
      </c>
      <c r="AJ400">
        <f t="shared" si="47"/>
        <v>2.5779999999999998</v>
      </c>
      <c r="AK400" s="7">
        <f t="shared" si="48"/>
        <v>2.4179999999999997</v>
      </c>
    </row>
    <row r="401" spans="1:37" x14ac:dyDescent="0.2">
      <c r="A401" s="1">
        <v>44957</v>
      </c>
      <c r="B401" s="11">
        <v>30559023646141</v>
      </c>
      <c r="C401" t="s">
        <v>6342</v>
      </c>
      <c r="D401" t="s">
        <v>6343</v>
      </c>
      <c r="E401" s="11">
        <v>9781250272607</v>
      </c>
      <c r="F401" t="s">
        <v>693</v>
      </c>
      <c r="G401" t="s">
        <v>694</v>
      </c>
      <c r="H401" t="s">
        <v>271</v>
      </c>
      <c r="I401">
        <v>1</v>
      </c>
      <c r="J401" t="s">
        <v>184</v>
      </c>
      <c r="K401" t="s">
        <v>176</v>
      </c>
      <c r="L401">
        <v>4.59</v>
      </c>
      <c r="M401" t="s">
        <v>36</v>
      </c>
      <c r="N401">
        <v>3.99</v>
      </c>
      <c r="O401" t="s">
        <v>36</v>
      </c>
      <c r="P401">
        <v>3.49</v>
      </c>
      <c r="Q401" t="s">
        <v>37</v>
      </c>
      <c r="R401">
        <v>3.04</v>
      </c>
      <c r="S401" t="s">
        <v>37</v>
      </c>
      <c r="T401">
        <v>0.45</v>
      </c>
      <c r="U401" t="s">
        <v>37</v>
      </c>
      <c r="V401" t="s">
        <v>441</v>
      </c>
      <c r="W401" t="s">
        <v>547</v>
      </c>
      <c r="X401" t="s">
        <v>40</v>
      </c>
      <c r="Y401" t="s">
        <v>6344</v>
      </c>
      <c r="Z401">
        <v>2.13</v>
      </c>
      <c r="AA401" t="s">
        <v>37</v>
      </c>
      <c r="AB401">
        <v>0.45</v>
      </c>
      <c r="AC401" t="s">
        <v>37</v>
      </c>
      <c r="AD401" s="5">
        <f>VLOOKUP(LEFT(Y401,1),Sheet1!$A$4:$C$21,3,FALSE)</f>
        <v>5</v>
      </c>
      <c r="AE401">
        <f t="shared" si="42"/>
        <v>105</v>
      </c>
      <c r="AF401" s="6">
        <f t="shared" si="43"/>
        <v>3.323809523809524</v>
      </c>
      <c r="AG401">
        <f t="shared" si="44"/>
        <v>0.16</v>
      </c>
      <c r="AH401">
        <f t="shared" si="45"/>
        <v>4.4800000000000004</v>
      </c>
      <c r="AI401">
        <f t="shared" si="46"/>
        <v>0.21</v>
      </c>
      <c r="AJ401">
        <f t="shared" si="47"/>
        <v>2.5779999999999998</v>
      </c>
      <c r="AK401" s="7">
        <f t="shared" si="48"/>
        <v>2.4179999999999997</v>
      </c>
    </row>
    <row r="402" spans="1:37" x14ac:dyDescent="0.2">
      <c r="A402" s="1">
        <v>44957</v>
      </c>
      <c r="B402" s="11">
        <v>30561522987141</v>
      </c>
      <c r="C402" t="s">
        <v>6438</v>
      </c>
      <c r="D402" t="s">
        <v>6439</v>
      </c>
      <c r="E402" s="11">
        <v>9781250200778</v>
      </c>
      <c r="F402" t="s">
        <v>262</v>
      </c>
      <c r="G402" t="s">
        <v>263</v>
      </c>
      <c r="H402" t="s">
        <v>264</v>
      </c>
      <c r="I402">
        <v>1</v>
      </c>
      <c r="J402" t="s">
        <v>184</v>
      </c>
      <c r="K402" t="s">
        <v>176</v>
      </c>
      <c r="L402">
        <v>4.59</v>
      </c>
      <c r="M402" t="s">
        <v>36</v>
      </c>
      <c r="N402">
        <v>3.99</v>
      </c>
      <c r="O402" t="s">
        <v>36</v>
      </c>
      <c r="P402">
        <v>3.49</v>
      </c>
      <c r="Q402" t="s">
        <v>37</v>
      </c>
      <c r="R402">
        <v>3.04</v>
      </c>
      <c r="S402" t="s">
        <v>37</v>
      </c>
      <c r="T402">
        <v>0.45</v>
      </c>
      <c r="U402" t="s">
        <v>37</v>
      </c>
      <c r="V402" t="s">
        <v>6440</v>
      </c>
      <c r="W402" t="s">
        <v>1514</v>
      </c>
      <c r="X402" t="s">
        <v>40</v>
      </c>
      <c r="Y402" t="s">
        <v>6441</v>
      </c>
      <c r="Z402">
        <v>2.13</v>
      </c>
      <c r="AA402" t="s">
        <v>37</v>
      </c>
      <c r="AB402">
        <v>0.45</v>
      </c>
      <c r="AC402" t="s">
        <v>37</v>
      </c>
      <c r="AD402" s="5">
        <f>VLOOKUP(LEFT(Y402,1),Sheet1!$A$4:$C$21,3,FALSE)</f>
        <v>5</v>
      </c>
      <c r="AE402">
        <f t="shared" si="42"/>
        <v>105</v>
      </c>
      <c r="AF402" s="6">
        <f t="shared" si="43"/>
        <v>3.323809523809524</v>
      </c>
      <c r="AG402">
        <f t="shared" si="44"/>
        <v>0.16</v>
      </c>
      <c r="AH402">
        <f t="shared" si="45"/>
        <v>4.4800000000000004</v>
      </c>
      <c r="AI402">
        <f t="shared" si="46"/>
        <v>0.21</v>
      </c>
      <c r="AJ402">
        <f t="shared" si="47"/>
        <v>2.5779999999999998</v>
      </c>
      <c r="AK402" s="7">
        <f t="shared" si="48"/>
        <v>2.4179999999999997</v>
      </c>
    </row>
    <row r="403" spans="1:37" x14ac:dyDescent="0.2">
      <c r="A403" s="1">
        <v>44957</v>
      </c>
      <c r="B403" s="11">
        <v>30565229550141</v>
      </c>
      <c r="C403" t="s">
        <v>6517</v>
      </c>
      <c r="D403" t="s">
        <v>6518</v>
      </c>
      <c r="E403" s="11">
        <v>9781429926584</v>
      </c>
      <c r="F403" t="s">
        <v>1458</v>
      </c>
      <c r="G403" t="s">
        <v>1459</v>
      </c>
      <c r="H403" t="s">
        <v>1460</v>
      </c>
      <c r="I403">
        <v>1</v>
      </c>
      <c r="J403" t="s">
        <v>184</v>
      </c>
      <c r="K403" t="s">
        <v>176</v>
      </c>
      <c r="L403">
        <v>4.59</v>
      </c>
      <c r="M403" t="s">
        <v>36</v>
      </c>
      <c r="N403">
        <v>3.99</v>
      </c>
      <c r="O403" t="s">
        <v>36</v>
      </c>
      <c r="P403">
        <v>3.5</v>
      </c>
      <c r="Q403" t="s">
        <v>37</v>
      </c>
      <c r="R403">
        <v>3.04</v>
      </c>
      <c r="S403" t="s">
        <v>37</v>
      </c>
      <c r="T403">
        <v>0.46</v>
      </c>
      <c r="U403" t="s">
        <v>37</v>
      </c>
      <c r="V403" t="s">
        <v>279</v>
      </c>
      <c r="W403" t="s">
        <v>101</v>
      </c>
      <c r="X403" t="s">
        <v>40</v>
      </c>
      <c r="Y403" t="s">
        <v>6519</v>
      </c>
      <c r="Z403">
        <v>2.13</v>
      </c>
      <c r="AA403" t="s">
        <v>37</v>
      </c>
      <c r="AB403">
        <v>0.46</v>
      </c>
      <c r="AC403" t="s">
        <v>37</v>
      </c>
      <c r="AD403" s="5">
        <f>VLOOKUP(LEFT(Y403,1),Sheet1!$A$4:$C$21,3,FALSE)</f>
        <v>5</v>
      </c>
      <c r="AE403">
        <f t="shared" si="42"/>
        <v>105</v>
      </c>
      <c r="AF403" s="6">
        <f t="shared" si="43"/>
        <v>3.3333333333333335</v>
      </c>
      <c r="AG403">
        <f t="shared" si="44"/>
        <v>0.16</v>
      </c>
      <c r="AH403">
        <f t="shared" si="45"/>
        <v>4.49</v>
      </c>
      <c r="AI403">
        <f t="shared" si="46"/>
        <v>0.21</v>
      </c>
      <c r="AJ403">
        <f t="shared" si="47"/>
        <v>2.5879999999999996</v>
      </c>
      <c r="AK403" s="7">
        <f t="shared" si="48"/>
        <v>2.4279999999999995</v>
      </c>
    </row>
    <row r="404" spans="1:37" x14ac:dyDescent="0.2">
      <c r="A404" s="1">
        <v>44957</v>
      </c>
      <c r="B404" s="11">
        <v>30571854456141</v>
      </c>
      <c r="C404" t="s">
        <v>6616</v>
      </c>
      <c r="D404" t="s">
        <v>6617</v>
      </c>
      <c r="E404" s="11">
        <v>9781250272607</v>
      </c>
      <c r="F404" t="s">
        <v>693</v>
      </c>
      <c r="G404" t="s">
        <v>694</v>
      </c>
      <c r="H404" t="s">
        <v>271</v>
      </c>
      <c r="I404">
        <v>1</v>
      </c>
      <c r="J404" t="s">
        <v>184</v>
      </c>
      <c r="K404" t="s">
        <v>176</v>
      </c>
      <c r="L404">
        <v>4.59</v>
      </c>
      <c r="M404" t="s">
        <v>36</v>
      </c>
      <c r="N404">
        <v>3.99</v>
      </c>
      <c r="O404" t="s">
        <v>36</v>
      </c>
      <c r="P404">
        <v>3.5</v>
      </c>
      <c r="Q404" t="s">
        <v>37</v>
      </c>
      <c r="R404">
        <v>3.04</v>
      </c>
      <c r="S404" t="s">
        <v>37</v>
      </c>
      <c r="T404">
        <v>0.46</v>
      </c>
      <c r="U404" t="s">
        <v>37</v>
      </c>
      <c r="V404" t="s">
        <v>659</v>
      </c>
      <c r="W404" t="s">
        <v>434</v>
      </c>
      <c r="X404" t="s">
        <v>40</v>
      </c>
      <c r="Y404" t="s">
        <v>6618</v>
      </c>
      <c r="Z404">
        <v>2.13</v>
      </c>
      <c r="AA404" t="s">
        <v>37</v>
      </c>
      <c r="AB404">
        <v>0.46</v>
      </c>
      <c r="AC404" t="s">
        <v>37</v>
      </c>
      <c r="AD404" s="5">
        <f>VLOOKUP(LEFT(Y404,1),Sheet1!$A$4:$C$21,3,FALSE)</f>
        <v>5</v>
      </c>
      <c r="AE404">
        <f t="shared" si="42"/>
        <v>105</v>
      </c>
      <c r="AF404" s="6">
        <f t="shared" si="43"/>
        <v>3.3333333333333335</v>
      </c>
      <c r="AG404">
        <f t="shared" si="44"/>
        <v>0.16</v>
      </c>
      <c r="AH404">
        <f t="shared" si="45"/>
        <v>4.49</v>
      </c>
      <c r="AI404">
        <f t="shared" si="46"/>
        <v>0.21</v>
      </c>
      <c r="AJ404">
        <f t="shared" si="47"/>
        <v>2.5879999999999996</v>
      </c>
      <c r="AK404" s="7">
        <f t="shared" si="48"/>
        <v>2.4279999999999995</v>
      </c>
    </row>
    <row r="405" spans="1:37" x14ac:dyDescent="0.2">
      <c r="A405" s="1">
        <v>44957</v>
      </c>
      <c r="B405" s="11">
        <v>30587823599141</v>
      </c>
      <c r="C405" t="s">
        <v>6957</v>
      </c>
      <c r="D405" t="s">
        <v>6958</v>
      </c>
      <c r="E405" s="11">
        <v>9780374601249</v>
      </c>
      <c r="F405" t="s">
        <v>6959</v>
      </c>
      <c r="G405" t="s">
        <v>6960</v>
      </c>
      <c r="H405" t="s">
        <v>6961</v>
      </c>
      <c r="I405">
        <v>1</v>
      </c>
      <c r="J405" t="s">
        <v>184</v>
      </c>
      <c r="K405" t="s">
        <v>176</v>
      </c>
      <c r="L405">
        <v>4.59</v>
      </c>
      <c r="M405" t="s">
        <v>36</v>
      </c>
      <c r="N405">
        <v>3.99</v>
      </c>
      <c r="O405" t="s">
        <v>36</v>
      </c>
      <c r="P405">
        <v>3.5</v>
      </c>
      <c r="Q405" t="s">
        <v>37</v>
      </c>
      <c r="R405">
        <v>3.04</v>
      </c>
      <c r="S405" t="s">
        <v>37</v>
      </c>
      <c r="T405">
        <v>0.46</v>
      </c>
      <c r="U405" t="s">
        <v>37</v>
      </c>
      <c r="V405" t="s">
        <v>279</v>
      </c>
      <c r="W405" t="s">
        <v>434</v>
      </c>
      <c r="X405" t="s">
        <v>40</v>
      </c>
      <c r="Y405" t="s">
        <v>5741</v>
      </c>
      <c r="Z405">
        <v>2.13</v>
      </c>
      <c r="AA405" t="s">
        <v>37</v>
      </c>
      <c r="AB405">
        <v>0.46</v>
      </c>
      <c r="AC405" t="s">
        <v>37</v>
      </c>
      <c r="AD405" s="5">
        <f>VLOOKUP(LEFT(Y405,1),Sheet1!$A$4:$C$21,3,FALSE)</f>
        <v>5</v>
      </c>
      <c r="AE405">
        <f t="shared" si="42"/>
        <v>105</v>
      </c>
      <c r="AF405" s="6">
        <f t="shared" si="43"/>
        <v>3.3333333333333335</v>
      </c>
      <c r="AG405">
        <f t="shared" si="44"/>
        <v>0.16</v>
      </c>
      <c r="AH405">
        <f t="shared" si="45"/>
        <v>4.49</v>
      </c>
      <c r="AI405">
        <f t="shared" si="46"/>
        <v>0.21</v>
      </c>
      <c r="AJ405">
        <f t="shared" si="47"/>
        <v>2.5879999999999996</v>
      </c>
      <c r="AK405" s="7">
        <f t="shared" si="48"/>
        <v>2.4279999999999995</v>
      </c>
    </row>
    <row r="406" spans="1:37" x14ac:dyDescent="0.2">
      <c r="A406" s="1">
        <v>44957</v>
      </c>
      <c r="B406" s="11">
        <v>30592713325141</v>
      </c>
      <c r="C406" t="s">
        <v>7037</v>
      </c>
      <c r="D406" t="s">
        <v>7038</v>
      </c>
      <c r="E406" s="11">
        <v>9780374601249</v>
      </c>
      <c r="F406" t="s">
        <v>6959</v>
      </c>
      <c r="G406" t="s">
        <v>6960</v>
      </c>
      <c r="H406" t="s">
        <v>6961</v>
      </c>
      <c r="I406">
        <v>1</v>
      </c>
      <c r="J406" t="s">
        <v>184</v>
      </c>
      <c r="K406" t="s">
        <v>176</v>
      </c>
      <c r="L406">
        <v>4.59</v>
      </c>
      <c r="M406" t="s">
        <v>36</v>
      </c>
      <c r="N406">
        <v>3.99</v>
      </c>
      <c r="O406" t="s">
        <v>36</v>
      </c>
      <c r="P406">
        <v>3.5</v>
      </c>
      <c r="Q406" t="s">
        <v>37</v>
      </c>
      <c r="R406">
        <v>3.04</v>
      </c>
      <c r="S406" t="s">
        <v>37</v>
      </c>
      <c r="T406">
        <v>0.46</v>
      </c>
      <c r="U406" t="s">
        <v>37</v>
      </c>
      <c r="V406" t="s">
        <v>279</v>
      </c>
      <c r="W406" t="s">
        <v>101</v>
      </c>
      <c r="X406" t="s">
        <v>40</v>
      </c>
      <c r="Y406" t="s">
        <v>5741</v>
      </c>
      <c r="Z406">
        <v>2.13</v>
      </c>
      <c r="AA406" t="s">
        <v>37</v>
      </c>
      <c r="AB406">
        <v>0.46</v>
      </c>
      <c r="AC406" t="s">
        <v>37</v>
      </c>
      <c r="AD406" s="5">
        <f>VLOOKUP(LEFT(Y406,1),Sheet1!$A$4:$C$21,3,FALSE)</f>
        <v>5</v>
      </c>
      <c r="AE406">
        <f t="shared" si="42"/>
        <v>105</v>
      </c>
      <c r="AF406" s="6">
        <f t="shared" si="43"/>
        <v>3.3333333333333335</v>
      </c>
      <c r="AG406">
        <f t="shared" si="44"/>
        <v>0.16</v>
      </c>
      <c r="AH406">
        <f t="shared" si="45"/>
        <v>4.49</v>
      </c>
      <c r="AI406">
        <f t="shared" si="46"/>
        <v>0.21</v>
      </c>
      <c r="AJ406">
        <f t="shared" si="47"/>
        <v>2.5879999999999996</v>
      </c>
      <c r="AK406" s="7">
        <f t="shared" si="48"/>
        <v>2.4279999999999995</v>
      </c>
    </row>
    <row r="407" spans="1:37" x14ac:dyDescent="0.2">
      <c r="A407" s="1">
        <v>44957</v>
      </c>
      <c r="B407" s="11">
        <v>30599874064141</v>
      </c>
      <c r="C407" t="s">
        <v>7279</v>
      </c>
      <c r="D407" t="s">
        <v>7280</v>
      </c>
      <c r="E407" s="11">
        <v>9780374606350</v>
      </c>
      <c r="F407" t="s">
        <v>1182</v>
      </c>
      <c r="G407" t="s">
        <v>1183</v>
      </c>
      <c r="H407" t="s">
        <v>1184</v>
      </c>
      <c r="I407">
        <v>1</v>
      </c>
      <c r="J407" t="s">
        <v>184</v>
      </c>
      <c r="K407" t="s">
        <v>176</v>
      </c>
      <c r="L407">
        <v>4.59</v>
      </c>
      <c r="M407" t="s">
        <v>36</v>
      </c>
      <c r="N407">
        <v>3.99</v>
      </c>
      <c r="O407" t="s">
        <v>36</v>
      </c>
      <c r="P407">
        <v>3.5</v>
      </c>
      <c r="Q407" t="s">
        <v>37</v>
      </c>
      <c r="R407">
        <v>3.04</v>
      </c>
      <c r="S407" t="s">
        <v>37</v>
      </c>
      <c r="T407">
        <v>0.46</v>
      </c>
      <c r="U407" t="s">
        <v>37</v>
      </c>
      <c r="V407" t="s">
        <v>1206</v>
      </c>
      <c r="W407" t="s">
        <v>178</v>
      </c>
      <c r="X407" t="s">
        <v>40</v>
      </c>
      <c r="Y407" t="s">
        <v>7281</v>
      </c>
      <c r="Z407">
        <v>2.13</v>
      </c>
      <c r="AA407" t="s">
        <v>37</v>
      </c>
      <c r="AB407">
        <v>0.46</v>
      </c>
      <c r="AC407" t="s">
        <v>37</v>
      </c>
      <c r="AD407" s="5">
        <f>VLOOKUP(LEFT(Y407,1),Sheet1!$A$4:$C$21,3,FALSE)</f>
        <v>5</v>
      </c>
      <c r="AE407">
        <f t="shared" si="42"/>
        <v>105</v>
      </c>
      <c r="AF407" s="6">
        <f t="shared" si="43"/>
        <v>3.3333333333333335</v>
      </c>
      <c r="AG407">
        <f t="shared" si="44"/>
        <v>0.16</v>
      </c>
      <c r="AH407">
        <f t="shared" si="45"/>
        <v>4.49</v>
      </c>
      <c r="AI407">
        <f t="shared" si="46"/>
        <v>0.21</v>
      </c>
      <c r="AJ407">
        <f t="shared" si="47"/>
        <v>2.5879999999999996</v>
      </c>
      <c r="AK407" s="7">
        <f t="shared" si="48"/>
        <v>2.4279999999999995</v>
      </c>
    </row>
    <row r="408" spans="1:37" x14ac:dyDescent="0.2">
      <c r="A408" s="1">
        <v>44957</v>
      </c>
      <c r="B408" s="11">
        <v>30615345563141</v>
      </c>
      <c r="C408" t="s">
        <v>7566</v>
      </c>
      <c r="D408" t="s">
        <v>7567</v>
      </c>
      <c r="E408" s="11">
        <v>9781429926584</v>
      </c>
      <c r="F408" t="s">
        <v>1458</v>
      </c>
      <c r="G408" t="s">
        <v>1459</v>
      </c>
      <c r="H408" t="s">
        <v>1460</v>
      </c>
      <c r="I408">
        <v>1</v>
      </c>
      <c r="J408" t="s">
        <v>184</v>
      </c>
      <c r="K408" t="s">
        <v>176</v>
      </c>
      <c r="L408">
        <v>4.59</v>
      </c>
      <c r="M408" t="s">
        <v>36</v>
      </c>
      <c r="N408">
        <v>3.99</v>
      </c>
      <c r="O408" t="s">
        <v>36</v>
      </c>
      <c r="P408">
        <v>3.5</v>
      </c>
      <c r="Q408" t="s">
        <v>37</v>
      </c>
      <c r="R408">
        <v>3.04</v>
      </c>
      <c r="S408" t="s">
        <v>37</v>
      </c>
      <c r="T408">
        <v>0.46</v>
      </c>
      <c r="U408" t="s">
        <v>37</v>
      </c>
      <c r="V408" t="s">
        <v>2744</v>
      </c>
      <c r="W408" t="s">
        <v>696</v>
      </c>
      <c r="X408" t="s">
        <v>40</v>
      </c>
      <c r="Y408" t="s">
        <v>7568</v>
      </c>
      <c r="Z408">
        <v>2.13</v>
      </c>
      <c r="AA408" t="s">
        <v>37</v>
      </c>
      <c r="AB408">
        <v>0.46</v>
      </c>
      <c r="AC408" t="s">
        <v>37</v>
      </c>
      <c r="AD408" s="5">
        <f>VLOOKUP(LEFT(Y408,1),Sheet1!$A$4:$C$21,3,FALSE)</f>
        <v>5</v>
      </c>
      <c r="AE408">
        <f t="shared" si="42"/>
        <v>105</v>
      </c>
      <c r="AF408" s="6">
        <f t="shared" si="43"/>
        <v>3.3333333333333335</v>
      </c>
      <c r="AG408">
        <f t="shared" si="44"/>
        <v>0.16</v>
      </c>
      <c r="AH408">
        <f t="shared" si="45"/>
        <v>4.49</v>
      </c>
      <c r="AI408">
        <f t="shared" si="46"/>
        <v>0.21</v>
      </c>
      <c r="AJ408">
        <f t="shared" si="47"/>
        <v>2.5879999999999996</v>
      </c>
      <c r="AK408" s="7">
        <f t="shared" si="48"/>
        <v>2.4279999999999995</v>
      </c>
    </row>
    <row r="409" spans="1:37" x14ac:dyDescent="0.2">
      <c r="A409" s="1">
        <v>44957</v>
      </c>
      <c r="B409" s="11">
        <v>30625620697141</v>
      </c>
      <c r="C409" t="s">
        <v>7864</v>
      </c>
      <c r="D409" t="s">
        <v>7865</v>
      </c>
      <c r="E409" s="11">
        <v>9781640633421</v>
      </c>
      <c r="F409" t="s">
        <v>1994</v>
      </c>
      <c r="G409" t="s">
        <v>1995</v>
      </c>
      <c r="H409" t="s">
        <v>1996</v>
      </c>
      <c r="I409">
        <v>1</v>
      </c>
      <c r="J409" t="s">
        <v>184</v>
      </c>
      <c r="K409" t="s">
        <v>176</v>
      </c>
      <c r="L409">
        <v>4.59</v>
      </c>
      <c r="M409" t="s">
        <v>36</v>
      </c>
      <c r="N409">
        <v>3.99</v>
      </c>
      <c r="O409" t="s">
        <v>36</v>
      </c>
      <c r="P409">
        <v>3.5</v>
      </c>
      <c r="Q409" t="s">
        <v>37</v>
      </c>
      <c r="R409">
        <v>3.04</v>
      </c>
      <c r="S409" t="s">
        <v>37</v>
      </c>
      <c r="T409">
        <v>0.46</v>
      </c>
      <c r="U409" t="s">
        <v>37</v>
      </c>
      <c r="V409" t="s">
        <v>376</v>
      </c>
      <c r="W409" t="s">
        <v>377</v>
      </c>
      <c r="X409" t="s">
        <v>40</v>
      </c>
      <c r="Y409" t="s">
        <v>7866</v>
      </c>
      <c r="Z409">
        <v>2.13</v>
      </c>
      <c r="AA409" t="s">
        <v>37</v>
      </c>
      <c r="AB409">
        <v>0.46</v>
      </c>
      <c r="AC409" t="s">
        <v>37</v>
      </c>
      <c r="AD409" s="5">
        <f>VLOOKUP(LEFT(Y409,1),Sheet1!$A$4:$C$21,3,FALSE)</f>
        <v>5</v>
      </c>
      <c r="AE409">
        <f t="shared" si="42"/>
        <v>105</v>
      </c>
      <c r="AF409" s="6">
        <f t="shared" si="43"/>
        <v>3.3333333333333335</v>
      </c>
      <c r="AG409">
        <f t="shared" si="44"/>
        <v>0.16</v>
      </c>
      <c r="AH409">
        <f t="shared" si="45"/>
        <v>4.49</v>
      </c>
      <c r="AI409">
        <f t="shared" si="46"/>
        <v>0.21</v>
      </c>
      <c r="AJ409">
        <f t="shared" si="47"/>
        <v>2.5879999999999996</v>
      </c>
      <c r="AK409" s="7">
        <f t="shared" si="48"/>
        <v>2.4279999999999995</v>
      </c>
    </row>
    <row r="410" spans="1:37" x14ac:dyDescent="0.2">
      <c r="A410" s="1">
        <v>44957</v>
      </c>
      <c r="B410" s="11">
        <v>30625937727141</v>
      </c>
      <c r="C410" t="s">
        <v>7884</v>
      </c>
      <c r="D410" t="s">
        <v>7885</v>
      </c>
      <c r="E410" s="11">
        <v>9781250272607</v>
      </c>
      <c r="F410" t="s">
        <v>693</v>
      </c>
      <c r="G410" t="s">
        <v>694</v>
      </c>
      <c r="H410" t="s">
        <v>271</v>
      </c>
      <c r="I410">
        <v>1</v>
      </c>
      <c r="J410" t="s">
        <v>184</v>
      </c>
      <c r="K410" t="s">
        <v>176</v>
      </c>
      <c r="L410">
        <v>4.59</v>
      </c>
      <c r="M410" t="s">
        <v>36</v>
      </c>
      <c r="N410">
        <v>3.99</v>
      </c>
      <c r="O410" t="s">
        <v>36</v>
      </c>
      <c r="P410">
        <v>3.5</v>
      </c>
      <c r="Q410" t="s">
        <v>37</v>
      </c>
      <c r="R410">
        <v>3.04</v>
      </c>
      <c r="S410" t="s">
        <v>37</v>
      </c>
      <c r="T410">
        <v>0.46</v>
      </c>
      <c r="U410" t="s">
        <v>37</v>
      </c>
      <c r="V410" t="s">
        <v>2486</v>
      </c>
      <c r="W410" t="s">
        <v>178</v>
      </c>
      <c r="X410" t="s">
        <v>40</v>
      </c>
      <c r="Y410" t="s">
        <v>7886</v>
      </c>
      <c r="Z410">
        <v>2.13</v>
      </c>
      <c r="AA410" t="s">
        <v>37</v>
      </c>
      <c r="AB410">
        <v>0.46</v>
      </c>
      <c r="AC410" t="s">
        <v>37</v>
      </c>
      <c r="AD410" s="5">
        <f>VLOOKUP(LEFT(Y410,1),Sheet1!$A$4:$C$21,3,FALSE)</f>
        <v>5</v>
      </c>
      <c r="AE410">
        <f t="shared" si="42"/>
        <v>105</v>
      </c>
      <c r="AF410" s="6">
        <f t="shared" si="43"/>
        <v>3.3333333333333335</v>
      </c>
      <c r="AG410">
        <f t="shared" si="44"/>
        <v>0.16</v>
      </c>
      <c r="AH410">
        <f t="shared" si="45"/>
        <v>4.49</v>
      </c>
      <c r="AI410">
        <f t="shared" si="46"/>
        <v>0.21</v>
      </c>
      <c r="AJ410">
        <f t="shared" si="47"/>
        <v>2.5879999999999996</v>
      </c>
      <c r="AK410" s="7">
        <f t="shared" si="48"/>
        <v>2.4279999999999995</v>
      </c>
    </row>
    <row r="411" spans="1:37" x14ac:dyDescent="0.2">
      <c r="A411" s="1">
        <v>44957</v>
      </c>
      <c r="B411" s="11">
        <v>30631695355141</v>
      </c>
      <c r="C411" t="s">
        <v>8021</v>
      </c>
      <c r="D411" t="s">
        <v>8022</v>
      </c>
      <c r="E411" s="11">
        <v>9781250272607</v>
      </c>
      <c r="F411" t="s">
        <v>693</v>
      </c>
      <c r="G411" t="s">
        <v>694</v>
      </c>
      <c r="H411" t="s">
        <v>271</v>
      </c>
      <c r="I411">
        <v>1</v>
      </c>
      <c r="J411" t="s">
        <v>184</v>
      </c>
      <c r="K411" t="s">
        <v>176</v>
      </c>
      <c r="L411">
        <v>4.59</v>
      </c>
      <c r="M411" t="s">
        <v>36</v>
      </c>
      <c r="N411">
        <v>3.99</v>
      </c>
      <c r="O411" t="s">
        <v>36</v>
      </c>
      <c r="P411">
        <v>3.5</v>
      </c>
      <c r="Q411" t="s">
        <v>37</v>
      </c>
      <c r="R411">
        <v>3.04</v>
      </c>
      <c r="S411" t="s">
        <v>37</v>
      </c>
      <c r="T411">
        <v>0.46</v>
      </c>
      <c r="U411" t="s">
        <v>37</v>
      </c>
      <c r="V411" t="s">
        <v>8023</v>
      </c>
      <c r="W411" t="s">
        <v>101</v>
      </c>
      <c r="X411" t="s">
        <v>40</v>
      </c>
      <c r="Y411" t="s">
        <v>8024</v>
      </c>
      <c r="Z411">
        <v>2.13</v>
      </c>
      <c r="AA411" t="s">
        <v>37</v>
      </c>
      <c r="AB411">
        <v>0.46</v>
      </c>
      <c r="AC411" t="s">
        <v>37</v>
      </c>
      <c r="AD411" s="5">
        <f>VLOOKUP(LEFT(Y411,1),Sheet1!$A$4:$C$21,3,FALSE)</f>
        <v>5</v>
      </c>
      <c r="AE411">
        <f t="shared" si="42"/>
        <v>105</v>
      </c>
      <c r="AF411" s="6">
        <f t="shared" si="43"/>
        <v>3.3333333333333335</v>
      </c>
      <c r="AG411">
        <f t="shared" si="44"/>
        <v>0.16</v>
      </c>
      <c r="AH411">
        <f t="shared" si="45"/>
        <v>4.49</v>
      </c>
      <c r="AI411">
        <f t="shared" si="46"/>
        <v>0.21</v>
      </c>
      <c r="AJ411">
        <f t="shared" si="47"/>
        <v>2.5879999999999996</v>
      </c>
      <c r="AK411" s="7">
        <f t="shared" si="48"/>
        <v>2.4279999999999995</v>
      </c>
    </row>
    <row r="412" spans="1:37" x14ac:dyDescent="0.2">
      <c r="A412" s="1">
        <v>44957</v>
      </c>
      <c r="B412" s="11">
        <v>30631739140141</v>
      </c>
      <c r="C412" t="s">
        <v>8025</v>
      </c>
      <c r="D412" t="s">
        <v>8026</v>
      </c>
      <c r="E412" s="11">
        <v>9781466831285</v>
      </c>
      <c r="F412" t="s">
        <v>8027</v>
      </c>
      <c r="G412" t="s">
        <v>8028</v>
      </c>
      <c r="H412" t="s">
        <v>8029</v>
      </c>
      <c r="I412">
        <v>1</v>
      </c>
      <c r="J412" t="s">
        <v>184</v>
      </c>
      <c r="K412" t="s">
        <v>176</v>
      </c>
      <c r="L412">
        <v>4.59</v>
      </c>
      <c r="M412" t="s">
        <v>36</v>
      </c>
      <c r="N412">
        <v>3.99</v>
      </c>
      <c r="O412" t="s">
        <v>36</v>
      </c>
      <c r="P412">
        <v>3.49</v>
      </c>
      <c r="Q412" t="s">
        <v>37</v>
      </c>
      <c r="R412">
        <v>3.04</v>
      </c>
      <c r="S412" t="s">
        <v>37</v>
      </c>
      <c r="T412">
        <v>0.45</v>
      </c>
      <c r="U412" t="s">
        <v>37</v>
      </c>
      <c r="V412" t="s">
        <v>441</v>
      </c>
      <c r="W412" t="s">
        <v>48</v>
      </c>
      <c r="X412" t="s">
        <v>40</v>
      </c>
      <c r="Y412" t="s">
        <v>8030</v>
      </c>
      <c r="Z412">
        <v>2.13</v>
      </c>
      <c r="AA412" t="s">
        <v>37</v>
      </c>
      <c r="AB412">
        <v>0.45</v>
      </c>
      <c r="AC412" t="s">
        <v>37</v>
      </c>
      <c r="AD412" s="5">
        <f>VLOOKUP(LEFT(Y412,1),Sheet1!$A$4:$C$21,3,FALSE)</f>
        <v>5</v>
      </c>
      <c r="AE412">
        <f t="shared" si="42"/>
        <v>105</v>
      </c>
      <c r="AF412" s="6">
        <f t="shared" si="43"/>
        <v>3.323809523809524</v>
      </c>
      <c r="AG412">
        <f t="shared" si="44"/>
        <v>0.16</v>
      </c>
      <c r="AH412">
        <f t="shared" si="45"/>
        <v>4.4800000000000004</v>
      </c>
      <c r="AI412">
        <f t="shared" si="46"/>
        <v>0.21</v>
      </c>
      <c r="AJ412">
        <f t="shared" si="47"/>
        <v>2.5779999999999998</v>
      </c>
      <c r="AK412" s="7">
        <f t="shared" si="48"/>
        <v>2.4179999999999997</v>
      </c>
    </row>
    <row r="413" spans="1:37" x14ac:dyDescent="0.2">
      <c r="A413" s="1">
        <v>44957</v>
      </c>
      <c r="B413" s="11">
        <v>30633422110141</v>
      </c>
      <c r="C413" t="s">
        <v>8113</v>
      </c>
      <c r="D413" t="s">
        <v>8114</v>
      </c>
      <c r="E413" s="11">
        <v>9781250122988</v>
      </c>
      <c r="F413" t="s">
        <v>681</v>
      </c>
      <c r="G413" t="s">
        <v>682</v>
      </c>
      <c r="H413" t="s">
        <v>271</v>
      </c>
      <c r="I413">
        <v>1</v>
      </c>
      <c r="J413" t="s">
        <v>184</v>
      </c>
      <c r="K413" t="s">
        <v>176</v>
      </c>
      <c r="L413">
        <v>4.59</v>
      </c>
      <c r="M413" t="s">
        <v>36</v>
      </c>
      <c r="N413">
        <v>3.99</v>
      </c>
      <c r="O413" t="s">
        <v>36</v>
      </c>
      <c r="P413">
        <v>3.5</v>
      </c>
      <c r="Q413" t="s">
        <v>37</v>
      </c>
      <c r="R413">
        <v>3.04</v>
      </c>
      <c r="S413" t="s">
        <v>37</v>
      </c>
      <c r="T413">
        <v>0.46</v>
      </c>
      <c r="U413" t="s">
        <v>37</v>
      </c>
      <c r="V413" t="s">
        <v>4100</v>
      </c>
      <c r="W413" t="s">
        <v>101</v>
      </c>
      <c r="X413" t="s">
        <v>40</v>
      </c>
      <c r="Y413" t="s">
        <v>8115</v>
      </c>
      <c r="Z413">
        <v>2.13</v>
      </c>
      <c r="AA413" t="s">
        <v>37</v>
      </c>
      <c r="AB413">
        <v>0.46</v>
      </c>
      <c r="AC413" t="s">
        <v>37</v>
      </c>
      <c r="AD413" s="5">
        <f>VLOOKUP(LEFT(Y413,1),Sheet1!$A$4:$C$21,3,FALSE)</f>
        <v>5</v>
      </c>
      <c r="AE413">
        <f t="shared" si="42"/>
        <v>105</v>
      </c>
      <c r="AF413" s="6">
        <f t="shared" si="43"/>
        <v>3.3333333333333335</v>
      </c>
      <c r="AG413">
        <f t="shared" si="44"/>
        <v>0.16</v>
      </c>
      <c r="AH413">
        <f t="shared" si="45"/>
        <v>4.49</v>
      </c>
      <c r="AI413">
        <f t="shared" si="46"/>
        <v>0.21</v>
      </c>
      <c r="AJ413">
        <f t="shared" si="47"/>
        <v>2.5879999999999996</v>
      </c>
      <c r="AK413" s="7">
        <f t="shared" si="48"/>
        <v>2.4279999999999995</v>
      </c>
    </row>
    <row r="414" spans="1:37" x14ac:dyDescent="0.2">
      <c r="A414" s="1">
        <v>44957</v>
      </c>
      <c r="B414" s="11">
        <v>30641115302141</v>
      </c>
      <c r="C414" t="s">
        <v>8266</v>
      </c>
      <c r="D414" t="s">
        <v>8267</v>
      </c>
      <c r="E414" s="11">
        <v>9780374606725</v>
      </c>
      <c r="F414" t="s">
        <v>8268</v>
      </c>
      <c r="G414" t="s">
        <v>8269</v>
      </c>
      <c r="H414" t="s">
        <v>8270</v>
      </c>
      <c r="I414">
        <v>1</v>
      </c>
      <c r="J414" t="s">
        <v>184</v>
      </c>
      <c r="K414" t="s">
        <v>176</v>
      </c>
      <c r="L414">
        <v>4.59</v>
      </c>
      <c r="M414" t="s">
        <v>36</v>
      </c>
      <c r="N414">
        <v>3.99</v>
      </c>
      <c r="O414" t="s">
        <v>36</v>
      </c>
      <c r="P414">
        <v>3.5</v>
      </c>
      <c r="Q414" t="s">
        <v>37</v>
      </c>
      <c r="R414">
        <v>3.04</v>
      </c>
      <c r="S414" t="s">
        <v>37</v>
      </c>
      <c r="T414">
        <v>0.46</v>
      </c>
      <c r="U414" t="s">
        <v>37</v>
      </c>
      <c r="V414" t="s">
        <v>279</v>
      </c>
      <c r="W414" t="s">
        <v>101</v>
      </c>
      <c r="X414" t="s">
        <v>40</v>
      </c>
      <c r="Y414" t="s">
        <v>5741</v>
      </c>
      <c r="Z414">
        <v>2.13</v>
      </c>
      <c r="AA414" t="s">
        <v>37</v>
      </c>
      <c r="AB414">
        <v>0.46</v>
      </c>
      <c r="AC414" t="s">
        <v>37</v>
      </c>
      <c r="AD414" s="5">
        <f>VLOOKUP(LEFT(Y414,1),Sheet1!$A$4:$C$21,3,FALSE)</f>
        <v>5</v>
      </c>
      <c r="AE414">
        <f t="shared" si="42"/>
        <v>105</v>
      </c>
      <c r="AF414" s="6">
        <f t="shared" si="43"/>
        <v>3.3333333333333335</v>
      </c>
      <c r="AG414">
        <f t="shared" si="44"/>
        <v>0.16</v>
      </c>
      <c r="AH414">
        <f t="shared" si="45"/>
        <v>4.49</v>
      </c>
      <c r="AI414">
        <f t="shared" si="46"/>
        <v>0.21</v>
      </c>
      <c r="AJ414">
        <f t="shared" si="47"/>
        <v>2.5879999999999996</v>
      </c>
      <c r="AK414" s="7">
        <f t="shared" si="48"/>
        <v>2.4279999999999995</v>
      </c>
    </row>
    <row r="415" spans="1:37" x14ac:dyDescent="0.2">
      <c r="A415" s="1">
        <v>44957</v>
      </c>
      <c r="B415" s="11">
        <v>30643191189141</v>
      </c>
      <c r="C415" t="s">
        <v>8282</v>
      </c>
      <c r="D415" t="s">
        <v>8283</v>
      </c>
      <c r="E415" s="11">
        <v>9781250272607</v>
      </c>
      <c r="F415" t="s">
        <v>693</v>
      </c>
      <c r="G415" t="s">
        <v>694</v>
      </c>
      <c r="H415" t="s">
        <v>271</v>
      </c>
      <c r="I415">
        <v>1</v>
      </c>
      <c r="J415" t="s">
        <v>184</v>
      </c>
      <c r="K415" t="s">
        <v>176</v>
      </c>
      <c r="L415">
        <v>4.59</v>
      </c>
      <c r="M415" t="s">
        <v>36</v>
      </c>
      <c r="N415">
        <v>3.99</v>
      </c>
      <c r="O415" t="s">
        <v>36</v>
      </c>
      <c r="P415">
        <v>3.5</v>
      </c>
      <c r="Q415" t="s">
        <v>37</v>
      </c>
      <c r="R415">
        <v>3.04</v>
      </c>
      <c r="S415" t="s">
        <v>37</v>
      </c>
      <c r="T415">
        <v>0.46</v>
      </c>
      <c r="U415" t="s">
        <v>37</v>
      </c>
      <c r="V415" t="s">
        <v>177</v>
      </c>
      <c r="W415" t="s">
        <v>178</v>
      </c>
      <c r="X415" t="s">
        <v>40</v>
      </c>
      <c r="Y415" t="s">
        <v>8284</v>
      </c>
      <c r="Z415">
        <v>2.13</v>
      </c>
      <c r="AA415" t="s">
        <v>37</v>
      </c>
      <c r="AB415">
        <v>0.46</v>
      </c>
      <c r="AC415" t="s">
        <v>37</v>
      </c>
      <c r="AD415" s="5">
        <f>VLOOKUP(LEFT(Y415,1),Sheet1!$A$4:$C$21,3,FALSE)</f>
        <v>5</v>
      </c>
      <c r="AE415">
        <f t="shared" si="42"/>
        <v>105</v>
      </c>
      <c r="AF415" s="6">
        <f t="shared" si="43"/>
        <v>3.3333333333333335</v>
      </c>
      <c r="AG415">
        <f t="shared" si="44"/>
        <v>0.16</v>
      </c>
      <c r="AH415">
        <f t="shared" si="45"/>
        <v>4.49</v>
      </c>
      <c r="AI415">
        <f t="shared" si="46"/>
        <v>0.21</v>
      </c>
      <c r="AJ415">
        <f t="shared" si="47"/>
        <v>2.5879999999999996</v>
      </c>
      <c r="AK415" s="7">
        <f t="shared" si="48"/>
        <v>2.4279999999999995</v>
      </c>
    </row>
    <row r="416" spans="1:37" x14ac:dyDescent="0.2">
      <c r="A416" s="1">
        <v>44957</v>
      </c>
      <c r="B416" s="11">
        <v>30644228173141</v>
      </c>
      <c r="C416" t="s">
        <v>8294</v>
      </c>
      <c r="D416" t="s">
        <v>8295</v>
      </c>
      <c r="E416" s="11">
        <v>9780374606725</v>
      </c>
      <c r="F416" t="s">
        <v>8268</v>
      </c>
      <c r="G416" t="s">
        <v>8269</v>
      </c>
      <c r="H416" t="s">
        <v>8270</v>
      </c>
      <c r="I416">
        <v>1</v>
      </c>
      <c r="J416" t="s">
        <v>184</v>
      </c>
      <c r="K416" t="s">
        <v>176</v>
      </c>
      <c r="L416">
        <v>4.59</v>
      </c>
      <c r="M416" t="s">
        <v>36</v>
      </c>
      <c r="N416">
        <v>3.99</v>
      </c>
      <c r="O416" t="s">
        <v>36</v>
      </c>
      <c r="P416">
        <v>3.5</v>
      </c>
      <c r="Q416" t="s">
        <v>37</v>
      </c>
      <c r="R416">
        <v>3.04</v>
      </c>
      <c r="S416" t="s">
        <v>37</v>
      </c>
      <c r="T416">
        <v>0.46</v>
      </c>
      <c r="U416" t="s">
        <v>37</v>
      </c>
      <c r="V416" t="s">
        <v>683</v>
      </c>
      <c r="W416" t="s">
        <v>101</v>
      </c>
      <c r="X416" t="s">
        <v>40</v>
      </c>
      <c r="Y416" t="s">
        <v>684</v>
      </c>
      <c r="Z416">
        <v>2.13</v>
      </c>
      <c r="AA416" t="s">
        <v>37</v>
      </c>
      <c r="AB416">
        <v>0.46</v>
      </c>
      <c r="AC416" t="s">
        <v>37</v>
      </c>
      <c r="AD416" s="5">
        <f>VLOOKUP(LEFT(Y416,1),Sheet1!$A$4:$C$21,3,FALSE)</f>
        <v>5</v>
      </c>
      <c r="AE416">
        <f t="shared" si="42"/>
        <v>105</v>
      </c>
      <c r="AF416" s="6">
        <f t="shared" si="43"/>
        <v>3.3333333333333335</v>
      </c>
      <c r="AG416">
        <f t="shared" si="44"/>
        <v>0.16</v>
      </c>
      <c r="AH416">
        <f t="shared" si="45"/>
        <v>4.49</v>
      </c>
      <c r="AI416">
        <f t="shared" si="46"/>
        <v>0.21</v>
      </c>
      <c r="AJ416">
        <f t="shared" si="47"/>
        <v>2.5879999999999996</v>
      </c>
      <c r="AK416" s="7">
        <f t="shared" si="48"/>
        <v>2.4279999999999995</v>
      </c>
    </row>
    <row r="417" spans="1:37" x14ac:dyDescent="0.2">
      <c r="A417" s="1">
        <v>44957</v>
      </c>
      <c r="B417" s="11">
        <v>30646568724141</v>
      </c>
      <c r="C417" t="s">
        <v>8426</v>
      </c>
      <c r="D417" t="s">
        <v>8427</v>
      </c>
      <c r="E417" s="11">
        <v>9781466890947</v>
      </c>
      <c r="F417" t="s">
        <v>8433</v>
      </c>
      <c r="G417" t="s">
        <v>8434</v>
      </c>
      <c r="H417" t="s">
        <v>8430</v>
      </c>
      <c r="I417">
        <v>1</v>
      </c>
      <c r="J417" t="s">
        <v>184</v>
      </c>
      <c r="K417" t="s">
        <v>176</v>
      </c>
      <c r="L417">
        <v>4.59</v>
      </c>
      <c r="M417" t="s">
        <v>36</v>
      </c>
      <c r="N417">
        <v>3.99</v>
      </c>
      <c r="O417" t="s">
        <v>36</v>
      </c>
      <c r="P417">
        <v>3.5</v>
      </c>
      <c r="Q417" t="s">
        <v>37</v>
      </c>
      <c r="R417">
        <v>3.04</v>
      </c>
      <c r="S417" t="s">
        <v>37</v>
      </c>
      <c r="T417">
        <v>0.46</v>
      </c>
      <c r="U417" t="s">
        <v>37</v>
      </c>
      <c r="V417" t="s">
        <v>8431</v>
      </c>
      <c r="W417" t="s">
        <v>48</v>
      </c>
      <c r="X417" t="s">
        <v>40</v>
      </c>
      <c r="Y417" t="s">
        <v>8432</v>
      </c>
      <c r="Z417">
        <v>2.13</v>
      </c>
      <c r="AA417" t="s">
        <v>37</v>
      </c>
      <c r="AB417">
        <v>0.46</v>
      </c>
      <c r="AC417" t="s">
        <v>37</v>
      </c>
      <c r="AD417" s="5">
        <f>VLOOKUP(LEFT(Y417,1),Sheet1!$A$4:$C$21,3,FALSE)</f>
        <v>5</v>
      </c>
      <c r="AE417">
        <f t="shared" si="42"/>
        <v>105</v>
      </c>
      <c r="AF417" s="6">
        <f t="shared" si="43"/>
        <v>3.3333333333333335</v>
      </c>
      <c r="AG417">
        <f t="shared" si="44"/>
        <v>0.16</v>
      </c>
      <c r="AH417">
        <f t="shared" si="45"/>
        <v>4.49</v>
      </c>
      <c r="AI417">
        <f t="shared" si="46"/>
        <v>0.21</v>
      </c>
      <c r="AJ417">
        <f t="shared" si="47"/>
        <v>2.5879999999999996</v>
      </c>
      <c r="AK417" s="7">
        <f t="shared" si="48"/>
        <v>2.4279999999999995</v>
      </c>
    </row>
    <row r="418" spans="1:37" x14ac:dyDescent="0.2">
      <c r="A418" s="1">
        <v>44957</v>
      </c>
      <c r="B418" s="11">
        <v>30646568726141</v>
      </c>
      <c r="C418" t="s">
        <v>8426</v>
      </c>
      <c r="D418" t="s">
        <v>8427</v>
      </c>
      <c r="E418" s="11">
        <v>9781466890954</v>
      </c>
      <c r="F418" t="s">
        <v>8437</v>
      </c>
      <c r="G418" t="s">
        <v>8438</v>
      </c>
      <c r="H418" t="s">
        <v>8430</v>
      </c>
      <c r="I418">
        <v>1</v>
      </c>
      <c r="J418" t="s">
        <v>184</v>
      </c>
      <c r="K418" t="s">
        <v>176</v>
      </c>
      <c r="L418">
        <v>4.59</v>
      </c>
      <c r="M418" t="s">
        <v>36</v>
      </c>
      <c r="N418">
        <v>3.99</v>
      </c>
      <c r="O418" t="s">
        <v>36</v>
      </c>
      <c r="P418">
        <v>3.5</v>
      </c>
      <c r="Q418" t="s">
        <v>37</v>
      </c>
      <c r="R418">
        <v>3.04</v>
      </c>
      <c r="S418" t="s">
        <v>37</v>
      </c>
      <c r="T418">
        <v>0.46</v>
      </c>
      <c r="U418" t="s">
        <v>37</v>
      </c>
      <c r="V418" t="s">
        <v>8431</v>
      </c>
      <c r="W418" t="s">
        <v>48</v>
      </c>
      <c r="X418" t="s">
        <v>40</v>
      </c>
      <c r="Y418" t="s">
        <v>8432</v>
      </c>
      <c r="Z418">
        <v>2.13</v>
      </c>
      <c r="AA418" t="s">
        <v>37</v>
      </c>
      <c r="AB418">
        <v>0.46</v>
      </c>
      <c r="AC418" t="s">
        <v>37</v>
      </c>
      <c r="AD418" s="5">
        <f>VLOOKUP(LEFT(Y418,1),Sheet1!$A$4:$C$21,3,FALSE)</f>
        <v>5</v>
      </c>
      <c r="AE418">
        <f t="shared" si="42"/>
        <v>105</v>
      </c>
      <c r="AF418" s="6">
        <f t="shared" si="43"/>
        <v>3.3333333333333335</v>
      </c>
      <c r="AG418">
        <f t="shared" si="44"/>
        <v>0.16</v>
      </c>
      <c r="AH418">
        <f t="shared" si="45"/>
        <v>4.49</v>
      </c>
      <c r="AI418">
        <f t="shared" si="46"/>
        <v>0.21</v>
      </c>
      <c r="AJ418">
        <f t="shared" si="47"/>
        <v>2.5879999999999996</v>
      </c>
      <c r="AK418" s="7">
        <f t="shared" si="48"/>
        <v>2.4279999999999995</v>
      </c>
    </row>
    <row r="419" spans="1:37" x14ac:dyDescent="0.2">
      <c r="A419" s="1">
        <v>44957</v>
      </c>
      <c r="B419" s="11">
        <v>30656385740141</v>
      </c>
      <c r="C419" t="s">
        <v>8546</v>
      </c>
      <c r="D419" t="s">
        <v>8547</v>
      </c>
      <c r="E419" s="11">
        <v>9781250200778</v>
      </c>
      <c r="F419" t="s">
        <v>262</v>
      </c>
      <c r="G419" t="s">
        <v>263</v>
      </c>
      <c r="H419" t="s">
        <v>264</v>
      </c>
      <c r="I419">
        <v>1</v>
      </c>
      <c r="J419" t="s">
        <v>184</v>
      </c>
      <c r="K419" t="s">
        <v>176</v>
      </c>
      <c r="L419">
        <v>4.59</v>
      </c>
      <c r="M419" t="s">
        <v>36</v>
      </c>
      <c r="N419">
        <v>3.99</v>
      </c>
      <c r="O419" t="s">
        <v>36</v>
      </c>
      <c r="P419">
        <v>3.5</v>
      </c>
      <c r="Q419" t="s">
        <v>37</v>
      </c>
      <c r="R419">
        <v>3.04</v>
      </c>
      <c r="S419" t="s">
        <v>37</v>
      </c>
      <c r="T419">
        <v>0.46</v>
      </c>
      <c r="U419" t="s">
        <v>37</v>
      </c>
      <c r="V419" t="s">
        <v>4952</v>
      </c>
      <c r="W419" t="s">
        <v>434</v>
      </c>
      <c r="X419" t="s">
        <v>40</v>
      </c>
      <c r="Y419" t="s">
        <v>8548</v>
      </c>
      <c r="Z419">
        <v>2.13</v>
      </c>
      <c r="AA419" t="s">
        <v>37</v>
      </c>
      <c r="AB419">
        <v>0.46</v>
      </c>
      <c r="AC419" t="s">
        <v>37</v>
      </c>
      <c r="AD419" s="5">
        <f>VLOOKUP(LEFT(Y419,1),Sheet1!$A$4:$C$21,3,FALSE)</f>
        <v>5</v>
      </c>
      <c r="AE419">
        <f t="shared" si="42"/>
        <v>105</v>
      </c>
      <c r="AF419" s="6">
        <f t="shared" si="43"/>
        <v>3.3333333333333335</v>
      </c>
      <c r="AG419">
        <f t="shared" si="44"/>
        <v>0.16</v>
      </c>
      <c r="AH419">
        <f t="shared" si="45"/>
        <v>4.49</v>
      </c>
      <c r="AI419">
        <f t="shared" si="46"/>
        <v>0.21</v>
      </c>
      <c r="AJ419">
        <f t="shared" si="47"/>
        <v>2.5879999999999996</v>
      </c>
      <c r="AK419" s="7">
        <f t="shared" si="48"/>
        <v>2.4279999999999995</v>
      </c>
    </row>
    <row r="420" spans="1:37" x14ac:dyDescent="0.2">
      <c r="A420" s="1">
        <v>44957</v>
      </c>
      <c r="B420" s="11">
        <v>30659449395141</v>
      </c>
      <c r="C420" t="s">
        <v>8663</v>
      </c>
      <c r="D420" t="s">
        <v>8664</v>
      </c>
      <c r="E420" s="11">
        <v>9781466846708</v>
      </c>
      <c r="F420" t="s">
        <v>8665</v>
      </c>
      <c r="G420" t="s">
        <v>8666</v>
      </c>
      <c r="H420" t="s">
        <v>7105</v>
      </c>
      <c r="I420">
        <v>1</v>
      </c>
      <c r="J420" t="s">
        <v>184</v>
      </c>
      <c r="K420" t="s">
        <v>176</v>
      </c>
      <c r="L420">
        <v>4.59</v>
      </c>
      <c r="M420" t="s">
        <v>36</v>
      </c>
      <c r="N420">
        <v>3.99</v>
      </c>
      <c r="O420" t="s">
        <v>36</v>
      </c>
      <c r="P420">
        <v>3.5</v>
      </c>
      <c r="Q420" t="s">
        <v>37</v>
      </c>
      <c r="R420">
        <v>3.04</v>
      </c>
      <c r="S420" t="s">
        <v>37</v>
      </c>
      <c r="T420">
        <v>0.46</v>
      </c>
      <c r="U420" t="s">
        <v>37</v>
      </c>
      <c r="V420" t="s">
        <v>108</v>
      </c>
      <c r="W420" t="s">
        <v>48</v>
      </c>
      <c r="X420" t="s">
        <v>40</v>
      </c>
      <c r="Y420" t="s">
        <v>8667</v>
      </c>
      <c r="Z420">
        <v>2.13</v>
      </c>
      <c r="AA420" t="s">
        <v>37</v>
      </c>
      <c r="AB420">
        <v>0.46</v>
      </c>
      <c r="AC420" t="s">
        <v>37</v>
      </c>
      <c r="AD420" s="5">
        <f>VLOOKUP(LEFT(Y420,1),Sheet1!$A$4:$C$21,3,FALSE)</f>
        <v>5</v>
      </c>
      <c r="AE420">
        <f t="shared" si="42"/>
        <v>105</v>
      </c>
      <c r="AF420" s="6">
        <f t="shared" si="43"/>
        <v>3.3333333333333335</v>
      </c>
      <c r="AG420">
        <f t="shared" si="44"/>
        <v>0.16</v>
      </c>
      <c r="AH420">
        <f t="shared" si="45"/>
        <v>4.49</v>
      </c>
      <c r="AI420">
        <f t="shared" si="46"/>
        <v>0.21</v>
      </c>
      <c r="AJ420">
        <f t="shared" si="47"/>
        <v>2.5879999999999996</v>
      </c>
      <c r="AK420" s="7">
        <f t="shared" si="48"/>
        <v>2.4279999999999995</v>
      </c>
    </row>
    <row r="421" spans="1:37" x14ac:dyDescent="0.2">
      <c r="A421" s="1">
        <v>44957</v>
      </c>
      <c r="B421" s="11">
        <v>30679042197141</v>
      </c>
      <c r="C421" t="s">
        <v>8985</v>
      </c>
      <c r="D421" t="s">
        <v>8986</v>
      </c>
      <c r="E421" s="11">
        <v>9781622662197</v>
      </c>
      <c r="F421" t="s">
        <v>8991</v>
      </c>
      <c r="G421" t="s">
        <v>8992</v>
      </c>
      <c r="H421" t="s">
        <v>6923</v>
      </c>
      <c r="I421">
        <v>1</v>
      </c>
      <c r="J421" t="s">
        <v>184</v>
      </c>
      <c r="K421" t="s">
        <v>176</v>
      </c>
      <c r="L421">
        <v>4.59</v>
      </c>
      <c r="M421" t="s">
        <v>36</v>
      </c>
      <c r="N421">
        <v>3.99</v>
      </c>
      <c r="O421" t="s">
        <v>36</v>
      </c>
      <c r="P421">
        <v>3.49</v>
      </c>
      <c r="Q421" t="s">
        <v>37</v>
      </c>
      <c r="R421">
        <v>3.04</v>
      </c>
      <c r="S421" t="s">
        <v>37</v>
      </c>
      <c r="T421">
        <v>0.45</v>
      </c>
      <c r="U421" t="s">
        <v>37</v>
      </c>
      <c r="V421" t="s">
        <v>8989</v>
      </c>
      <c r="W421" t="s">
        <v>48</v>
      </c>
      <c r="X421" t="s">
        <v>40</v>
      </c>
      <c r="Y421" t="s">
        <v>8990</v>
      </c>
      <c r="Z421">
        <v>2.13</v>
      </c>
      <c r="AA421" t="s">
        <v>37</v>
      </c>
      <c r="AB421">
        <v>0.45</v>
      </c>
      <c r="AC421" t="s">
        <v>37</v>
      </c>
      <c r="AD421" s="5">
        <f>VLOOKUP(LEFT(Y421,1),Sheet1!$A$4:$C$21,3,FALSE)</f>
        <v>5</v>
      </c>
      <c r="AE421">
        <f t="shared" si="42"/>
        <v>105</v>
      </c>
      <c r="AF421" s="6">
        <f t="shared" si="43"/>
        <v>3.323809523809524</v>
      </c>
      <c r="AG421">
        <f t="shared" si="44"/>
        <v>0.16</v>
      </c>
      <c r="AH421">
        <f t="shared" si="45"/>
        <v>4.4800000000000004</v>
      </c>
      <c r="AI421">
        <f t="shared" si="46"/>
        <v>0.21</v>
      </c>
      <c r="AJ421">
        <f t="shared" si="47"/>
        <v>2.5779999999999998</v>
      </c>
      <c r="AK421" s="7">
        <f t="shared" si="48"/>
        <v>2.4179999999999997</v>
      </c>
    </row>
    <row r="422" spans="1:37" x14ac:dyDescent="0.2">
      <c r="A422" s="1">
        <v>44957</v>
      </c>
      <c r="B422" s="11">
        <v>30715330270141</v>
      </c>
      <c r="C422" t="s">
        <v>9957</v>
      </c>
      <c r="D422" t="s">
        <v>9958</v>
      </c>
      <c r="E422" s="11">
        <v>9781250272607</v>
      </c>
      <c r="F422" t="s">
        <v>693</v>
      </c>
      <c r="G422" t="s">
        <v>694</v>
      </c>
      <c r="H422" t="s">
        <v>271</v>
      </c>
      <c r="I422">
        <v>1</v>
      </c>
      <c r="J422" t="s">
        <v>184</v>
      </c>
      <c r="K422" t="s">
        <v>176</v>
      </c>
      <c r="L422">
        <v>4.59</v>
      </c>
      <c r="M422" t="s">
        <v>36</v>
      </c>
      <c r="N422">
        <v>3.99</v>
      </c>
      <c r="O422" t="s">
        <v>36</v>
      </c>
      <c r="P422">
        <v>3.5</v>
      </c>
      <c r="Q422" t="s">
        <v>37</v>
      </c>
      <c r="R422">
        <v>3.04</v>
      </c>
      <c r="S422" t="s">
        <v>37</v>
      </c>
      <c r="T422">
        <v>0.46</v>
      </c>
      <c r="U422" t="s">
        <v>37</v>
      </c>
      <c r="V422" t="s">
        <v>4963</v>
      </c>
      <c r="W422" t="s">
        <v>975</v>
      </c>
      <c r="X422" t="s">
        <v>40</v>
      </c>
      <c r="Y422" t="s">
        <v>9959</v>
      </c>
      <c r="Z422">
        <v>2.13</v>
      </c>
      <c r="AA422" t="s">
        <v>37</v>
      </c>
      <c r="AB422">
        <v>0.46</v>
      </c>
      <c r="AC422" t="s">
        <v>37</v>
      </c>
      <c r="AD422" s="5">
        <f>VLOOKUP(LEFT(Y422,1),Sheet1!$A$4:$C$21,3,FALSE)</f>
        <v>5</v>
      </c>
      <c r="AE422">
        <f t="shared" si="42"/>
        <v>105</v>
      </c>
      <c r="AF422" s="6">
        <f t="shared" si="43"/>
        <v>3.3333333333333335</v>
      </c>
      <c r="AG422">
        <f t="shared" si="44"/>
        <v>0.16</v>
      </c>
      <c r="AH422">
        <f t="shared" si="45"/>
        <v>4.49</v>
      </c>
      <c r="AI422">
        <f t="shared" si="46"/>
        <v>0.21</v>
      </c>
      <c r="AJ422">
        <f t="shared" si="47"/>
        <v>2.5879999999999996</v>
      </c>
      <c r="AK422" s="7">
        <f t="shared" si="48"/>
        <v>2.4279999999999995</v>
      </c>
    </row>
    <row r="423" spans="1:37" x14ac:dyDescent="0.2">
      <c r="A423" s="1">
        <v>44957</v>
      </c>
      <c r="B423" s="11">
        <v>30716239515141</v>
      </c>
      <c r="C423" t="s">
        <v>10048</v>
      </c>
      <c r="D423" t="s">
        <v>10049</v>
      </c>
      <c r="E423" s="11">
        <v>9781429917049</v>
      </c>
      <c r="F423" t="s">
        <v>10050</v>
      </c>
      <c r="G423" t="s">
        <v>10051</v>
      </c>
      <c r="H423" t="s">
        <v>226</v>
      </c>
      <c r="I423">
        <v>1</v>
      </c>
      <c r="J423" t="s">
        <v>184</v>
      </c>
      <c r="K423" t="s">
        <v>176</v>
      </c>
      <c r="L423">
        <v>4.59</v>
      </c>
      <c r="M423" t="s">
        <v>36</v>
      </c>
      <c r="N423">
        <v>3.99</v>
      </c>
      <c r="O423" t="s">
        <v>36</v>
      </c>
      <c r="P423">
        <v>3.5</v>
      </c>
      <c r="Q423" t="s">
        <v>37</v>
      </c>
      <c r="R423">
        <v>3.04</v>
      </c>
      <c r="S423" t="s">
        <v>37</v>
      </c>
      <c r="T423">
        <v>0.46</v>
      </c>
      <c r="U423" t="s">
        <v>37</v>
      </c>
      <c r="V423" t="s">
        <v>1582</v>
      </c>
      <c r="W423" t="s">
        <v>101</v>
      </c>
      <c r="X423" t="s">
        <v>40</v>
      </c>
      <c r="Y423" t="s">
        <v>1583</v>
      </c>
      <c r="Z423">
        <v>2.13</v>
      </c>
      <c r="AA423" t="s">
        <v>37</v>
      </c>
      <c r="AB423">
        <v>0.46</v>
      </c>
      <c r="AC423" t="s">
        <v>37</v>
      </c>
      <c r="AD423" s="5">
        <f>VLOOKUP(LEFT(Y423,1),Sheet1!$A$4:$C$21,3,FALSE)</f>
        <v>5</v>
      </c>
      <c r="AE423">
        <f t="shared" si="42"/>
        <v>105</v>
      </c>
      <c r="AF423" s="6">
        <f t="shared" si="43"/>
        <v>3.3333333333333335</v>
      </c>
      <c r="AG423">
        <f t="shared" si="44"/>
        <v>0.16</v>
      </c>
      <c r="AH423">
        <f t="shared" si="45"/>
        <v>4.49</v>
      </c>
      <c r="AI423">
        <f t="shared" si="46"/>
        <v>0.21</v>
      </c>
      <c r="AJ423">
        <f t="shared" si="47"/>
        <v>2.5879999999999996</v>
      </c>
      <c r="AK423" s="7">
        <f t="shared" si="48"/>
        <v>2.4279999999999995</v>
      </c>
    </row>
    <row r="424" spans="1:37" x14ac:dyDescent="0.2">
      <c r="A424" s="1">
        <v>44957</v>
      </c>
      <c r="B424" s="11">
        <v>30454728516141</v>
      </c>
      <c r="C424" t="s">
        <v>4017</v>
      </c>
      <c r="D424" t="s">
        <v>4018</v>
      </c>
      <c r="E424" s="11">
        <v>9781250122988</v>
      </c>
      <c r="F424" t="s">
        <v>681</v>
      </c>
      <c r="G424" t="s">
        <v>682</v>
      </c>
      <c r="H424" t="s">
        <v>271</v>
      </c>
      <c r="I424">
        <v>1</v>
      </c>
      <c r="J424" t="s">
        <v>184</v>
      </c>
      <c r="K424" t="s">
        <v>176</v>
      </c>
      <c r="L424">
        <v>4.59</v>
      </c>
      <c r="M424" t="s">
        <v>36</v>
      </c>
      <c r="N424">
        <v>3.99</v>
      </c>
      <c r="O424" t="s">
        <v>36</v>
      </c>
      <c r="P424">
        <v>3.5</v>
      </c>
      <c r="Q424" t="s">
        <v>37</v>
      </c>
      <c r="R424">
        <v>3.04</v>
      </c>
      <c r="S424" t="s">
        <v>37</v>
      </c>
      <c r="T424">
        <v>0.46</v>
      </c>
      <c r="U424" t="s">
        <v>37</v>
      </c>
      <c r="V424" t="s">
        <v>4019</v>
      </c>
      <c r="W424" t="s">
        <v>76</v>
      </c>
      <c r="X424" t="s">
        <v>40</v>
      </c>
      <c r="Y424" t="s">
        <v>4020</v>
      </c>
      <c r="Z424">
        <v>2.13</v>
      </c>
      <c r="AA424" t="s">
        <v>37</v>
      </c>
      <c r="AB424">
        <v>0.46</v>
      </c>
      <c r="AC424" t="s">
        <v>37</v>
      </c>
      <c r="AD424" s="5">
        <f>VLOOKUP(LEFT(Y424,1),Sheet1!$A$4:$C$21,3,FALSE)</f>
        <v>13</v>
      </c>
      <c r="AE424">
        <f t="shared" si="42"/>
        <v>113</v>
      </c>
      <c r="AF424" s="6">
        <f t="shared" si="43"/>
        <v>3.0973451327433628</v>
      </c>
      <c r="AG424">
        <f t="shared" si="44"/>
        <v>0.4</v>
      </c>
      <c r="AH424">
        <f t="shared" si="45"/>
        <v>4.17</v>
      </c>
      <c r="AI424">
        <f t="shared" si="46"/>
        <v>0.53</v>
      </c>
      <c r="AJ424">
        <f t="shared" si="47"/>
        <v>2.5879999999999996</v>
      </c>
      <c r="AK424" s="7">
        <f t="shared" si="48"/>
        <v>2.1879999999999997</v>
      </c>
    </row>
    <row r="425" spans="1:37" x14ac:dyDescent="0.2">
      <c r="A425" s="1">
        <v>44957</v>
      </c>
      <c r="B425" s="11">
        <v>30459795677141</v>
      </c>
      <c r="C425" t="s">
        <v>4117</v>
      </c>
      <c r="D425" t="s">
        <v>4118</v>
      </c>
      <c r="E425" s="11">
        <v>9781250200778</v>
      </c>
      <c r="F425" t="s">
        <v>262</v>
      </c>
      <c r="G425" t="s">
        <v>263</v>
      </c>
      <c r="H425" t="s">
        <v>264</v>
      </c>
      <c r="I425">
        <v>1</v>
      </c>
      <c r="J425" t="s">
        <v>184</v>
      </c>
      <c r="K425" t="s">
        <v>176</v>
      </c>
      <c r="L425">
        <v>4.59</v>
      </c>
      <c r="M425" t="s">
        <v>36</v>
      </c>
      <c r="N425">
        <v>3.99</v>
      </c>
      <c r="O425" t="s">
        <v>36</v>
      </c>
      <c r="P425">
        <v>3.5</v>
      </c>
      <c r="Q425" t="s">
        <v>37</v>
      </c>
      <c r="R425">
        <v>3.04</v>
      </c>
      <c r="S425" t="s">
        <v>37</v>
      </c>
      <c r="T425">
        <v>0.46</v>
      </c>
      <c r="U425" t="s">
        <v>37</v>
      </c>
      <c r="V425" t="s">
        <v>316</v>
      </c>
      <c r="W425" t="s">
        <v>76</v>
      </c>
      <c r="X425" t="s">
        <v>40</v>
      </c>
      <c r="Y425" t="s">
        <v>4119</v>
      </c>
      <c r="Z425">
        <v>2.13</v>
      </c>
      <c r="AA425" t="s">
        <v>37</v>
      </c>
      <c r="AB425">
        <v>0.46</v>
      </c>
      <c r="AC425" t="s">
        <v>37</v>
      </c>
      <c r="AD425" s="5">
        <f>VLOOKUP(LEFT(Y425,1),Sheet1!$A$4:$C$21,3,FALSE)</f>
        <v>13</v>
      </c>
      <c r="AE425">
        <f t="shared" si="42"/>
        <v>113</v>
      </c>
      <c r="AF425" s="6">
        <f t="shared" si="43"/>
        <v>3.0973451327433628</v>
      </c>
      <c r="AG425">
        <f t="shared" si="44"/>
        <v>0.4</v>
      </c>
      <c r="AH425">
        <f t="shared" si="45"/>
        <v>4.17</v>
      </c>
      <c r="AI425">
        <f t="shared" si="46"/>
        <v>0.53</v>
      </c>
      <c r="AJ425">
        <f t="shared" si="47"/>
        <v>2.5879999999999996</v>
      </c>
      <c r="AK425" s="7">
        <f t="shared" si="48"/>
        <v>2.1879999999999997</v>
      </c>
    </row>
    <row r="426" spans="1:37" x14ac:dyDescent="0.2">
      <c r="A426" s="1">
        <v>44957</v>
      </c>
      <c r="B426" s="11">
        <v>30504707565141</v>
      </c>
      <c r="C426" t="s">
        <v>5172</v>
      </c>
      <c r="D426" t="s">
        <v>5173</v>
      </c>
      <c r="E426" s="11">
        <v>9781250200778</v>
      </c>
      <c r="F426" t="s">
        <v>262</v>
      </c>
      <c r="G426" t="s">
        <v>263</v>
      </c>
      <c r="H426" t="s">
        <v>264</v>
      </c>
      <c r="I426">
        <v>1</v>
      </c>
      <c r="J426" t="s">
        <v>184</v>
      </c>
      <c r="K426" t="s">
        <v>176</v>
      </c>
      <c r="L426">
        <v>4.59</v>
      </c>
      <c r="M426" t="s">
        <v>36</v>
      </c>
      <c r="N426">
        <v>3.99</v>
      </c>
      <c r="O426" t="s">
        <v>36</v>
      </c>
      <c r="P426">
        <v>3.5</v>
      </c>
      <c r="Q426" t="s">
        <v>37</v>
      </c>
      <c r="R426">
        <v>3.04</v>
      </c>
      <c r="S426" t="s">
        <v>37</v>
      </c>
      <c r="T426">
        <v>0.46</v>
      </c>
      <c r="U426" t="s">
        <v>37</v>
      </c>
      <c r="V426" t="s">
        <v>1908</v>
      </c>
      <c r="W426" t="s">
        <v>76</v>
      </c>
      <c r="X426" t="s">
        <v>40</v>
      </c>
      <c r="Y426" t="s">
        <v>5061</v>
      </c>
      <c r="Z426">
        <v>2.13</v>
      </c>
      <c r="AA426" t="s">
        <v>37</v>
      </c>
      <c r="AB426">
        <v>0.46</v>
      </c>
      <c r="AC426" t="s">
        <v>37</v>
      </c>
      <c r="AD426" s="5">
        <f>VLOOKUP(LEFT(Y426,1),Sheet1!$A$4:$C$21,3,FALSE)</f>
        <v>13</v>
      </c>
      <c r="AE426">
        <f t="shared" si="42"/>
        <v>113</v>
      </c>
      <c r="AF426" s="6">
        <f t="shared" si="43"/>
        <v>3.0973451327433628</v>
      </c>
      <c r="AG426">
        <f t="shared" si="44"/>
        <v>0.4</v>
      </c>
      <c r="AH426">
        <f t="shared" si="45"/>
        <v>4.17</v>
      </c>
      <c r="AI426">
        <f t="shared" si="46"/>
        <v>0.53</v>
      </c>
      <c r="AJ426">
        <f t="shared" si="47"/>
        <v>2.5879999999999996</v>
      </c>
      <c r="AK426" s="7">
        <f t="shared" si="48"/>
        <v>2.1879999999999997</v>
      </c>
    </row>
    <row r="427" spans="1:37" x14ac:dyDescent="0.2">
      <c r="A427" s="1">
        <v>44957</v>
      </c>
      <c r="B427" s="11">
        <v>30511070726141</v>
      </c>
      <c r="C427" t="s">
        <v>5282</v>
      </c>
      <c r="D427" t="s">
        <v>5283</v>
      </c>
      <c r="E427" s="11">
        <v>9781640638440</v>
      </c>
      <c r="F427" t="s">
        <v>5284</v>
      </c>
      <c r="G427" t="s">
        <v>5285</v>
      </c>
      <c r="H427" t="s">
        <v>5286</v>
      </c>
      <c r="I427">
        <v>1</v>
      </c>
      <c r="J427" t="s">
        <v>184</v>
      </c>
      <c r="K427" t="s">
        <v>176</v>
      </c>
      <c r="L427">
        <v>4.59</v>
      </c>
      <c r="M427" t="s">
        <v>36</v>
      </c>
      <c r="N427">
        <v>3.99</v>
      </c>
      <c r="O427" t="s">
        <v>36</v>
      </c>
      <c r="P427">
        <v>3.5</v>
      </c>
      <c r="Q427" t="s">
        <v>37</v>
      </c>
      <c r="R427">
        <v>3.04</v>
      </c>
      <c r="S427" t="s">
        <v>37</v>
      </c>
      <c r="T427">
        <v>0.46</v>
      </c>
      <c r="U427" t="s">
        <v>37</v>
      </c>
      <c r="V427" t="s">
        <v>115</v>
      </c>
      <c r="W427" t="s">
        <v>76</v>
      </c>
      <c r="X427" t="s">
        <v>40</v>
      </c>
      <c r="Y427" t="s">
        <v>5287</v>
      </c>
      <c r="Z427">
        <v>2.13</v>
      </c>
      <c r="AA427" t="s">
        <v>37</v>
      </c>
      <c r="AB427">
        <v>0.46</v>
      </c>
      <c r="AC427" t="s">
        <v>37</v>
      </c>
      <c r="AD427" s="5">
        <f>VLOOKUP(LEFT(Y427,1),Sheet1!$A$4:$C$21,3,FALSE)</f>
        <v>13</v>
      </c>
      <c r="AE427">
        <f t="shared" si="42"/>
        <v>113</v>
      </c>
      <c r="AF427" s="6">
        <f t="shared" si="43"/>
        <v>3.0973451327433628</v>
      </c>
      <c r="AG427">
        <f t="shared" si="44"/>
        <v>0.4</v>
      </c>
      <c r="AH427">
        <f t="shared" si="45"/>
        <v>4.17</v>
      </c>
      <c r="AI427">
        <f t="shared" si="46"/>
        <v>0.53</v>
      </c>
      <c r="AJ427">
        <f t="shared" si="47"/>
        <v>2.5879999999999996</v>
      </c>
      <c r="AK427" s="7">
        <f t="shared" si="48"/>
        <v>2.1879999999999997</v>
      </c>
    </row>
    <row r="428" spans="1:37" x14ac:dyDescent="0.2">
      <c r="A428" s="1">
        <v>44957</v>
      </c>
      <c r="B428" s="11">
        <v>30525440252141</v>
      </c>
      <c r="C428" t="s">
        <v>5576</v>
      </c>
      <c r="D428" t="s">
        <v>5577</v>
      </c>
      <c r="E428" s="11">
        <v>9780374710453</v>
      </c>
      <c r="F428" t="s">
        <v>3165</v>
      </c>
      <c r="G428" t="s">
        <v>3166</v>
      </c>
      <c r="H428" t="s">
        <v>3167</v>
      </c>
      <c r="I428">
        <v>1</v>
      </c>
      <c r="J428" t="s">
        <v>184</v>
      </c>
      <c r="K428" t="s">
        <v>176</v>
      </c>
      <c r="L428">
        <v>4.59</v>
      </c>
      <c r="M428" t="s">
        <v>36</v>
      </c>
      <c r="N428">
        <v>3.99</v>
      </c>
      <c r="O428" t="s">
        <v>36</v>
      </c>
      <c r="P428">
        <v>3.49</v>
      </c>
      <c r="Q428" t="s">
        <v>37</v>
      </c>
      <c r="R428">
        <v>3.04</v>
      </c>
      <c r="S428" t="s">
        <v>37</v>
      </c>
      <c r="T428">
        <v>0.45</v>
      </c>
      <c r="U428" t="s">
        <v>37</v>
      </c>
      <c r="V428" t="s">
        <v>5578</v>
      </c>
      <c r="W428" t="s">
        <v>199</v>
      </c>
      <c r="X428" t="s">
        <v>40</v>
      </c>
      <c r="Y428" t="s">
        <v>5579</v>
      </c>
      <c r="Z428">
        <v>2.13</v>
      </c>
      <c r="AA428" t="s">
        <v>37</v>
      </c>
      <c r="AB428">
        <v>0.45</v>
      </c>
      <c r="AC428" t="s">
        <v>37</v>
      </c>
      <c r="AD428" s="5">
        <f>VLOOKUP(LEFT(Y428,1),Sheet1!$A$4:$C$21,3,FALSE)</f>
        <v>13</v>
      </c>
      <c r="AE428">
        <f t="shared" si="42"/>
        <v>113</v>
      </c>
      <c r="AF428" s="6">
        <f t="shared" si="43"/>
        <v>3.0884955752212391</v>
      </c>
      <c r="AG428">
        <f t="shared" si="44"/>
        <v>0.4</v>
      </c>
      <c r="AH428">
        <f t="shared" si="45"/>
        <v>4.16</v>
      </c>
      <c r="AI428">
        <f t="shared" si="46"/>
        <v>0.53</v>
      </c>
      <c r="AJ428">
        <f t="shared" si="47"/>
        <v>2.5779999999999998</v>
      </c>
      <c r="AK428" s="7">
        <f t="shared" si="48"/>
        <v>2.1779999999999999</v>
      </c>
    </row>
    <row r="429" spans="1:37" x14ac:dyDescent="0.2">
      <c r="A429" s="1">
        <v>44957</v>
      </c>
      <c r="B429" s="11">
        <v>30525686842141</v>
      </c>
      <c r="C429" t="s">
        <v>5599</v>
      </c>
      <c r="D429" t="s">
        <v>5600</v>
      </c>
      <c r="E429" s="11">
        <v>9781250122988</v>
      </c>
      <c r="F429" t="s">
        <v>681</v>
      </c>
      <c r="G429" t="s">
        <v>682</v>
      </c>
      <c r="H429" t="s">
        <v>271</v>
      </c>
      <c r="I429">
        <v>1</v>
      </c>
      <c r="J429" t="s">
        <v>184</v>
      </c>
      <c r="K429" t="s">
        <v>176</v>
      </c>
      <c r="L429">
        <v>4.59</v>
      </c>
      <c r="M429" t="s">
        <v>36</v>
      </c>
      <c r="N429">
        <v>3.99</v>
      </c>
      <c r="O429" t="s">
        <v>36</v>
      </c>
      <c r="P429">
        <v>3.49</v>
      </c>
      <c r="Q429" t="s">
        <v>37</v>
      </c>
      <c r="R429">
        <v>3.04</v>
      </c>
      <c r="S429" t="s">
        <v>37</v>
      </c>
      <c r="T429">
        <v>0.45</v>
      </c>
      <c r="U429" t="s">
        <v>37</v>
      </c>
      <c r="V429" t="s">
        <v>1387</v>
      </c>
      <c r="W429" t="s">
        <v>76</v>
      </c>
      <c r="X429" t="s">
        <v>40</v>
      </c>
      <c r="Y429" t="s">
        <v>5601</v>
      </c>
      <c r="Z429">
        <v>2.13</v>
      </c>
      <c r="AA429" t="s">
        <v>37</v>
      </c>
      <c r="AB429">
        <v>0.45</v>
      </c>
      <c r="AC429" t="s">
        <v>37</v>
      </c>
      <c r="AD429" s="5">
        <f>VLOOKUP(LEFT(Y429,1),Sheet1!$A$4:$C$21,3,FALSE)</f>
        <v>13</v>
      </c>
      <c r="AE429">
        <f t="shared" si="42"/>
        <v>113</v>
      </c>
      <c r="AF429" s="6">
        <f t="shared" si="43"/>
        <v>3.0884955752212391</v>
      </c>
      <c r="AG429">
        <f t="shared" si="44"/>
        <v>0.4</v>
      </c>
      <c r="AH429">
        <f t="shared" si="45"/>
        <v>4.16</v>
      </c>
      <c r="AI429">
        <f t="shared" si="46"/>
        <v>0.53</v>
      </c>
      <c r="AJ429">
        <f t="shared" si="47"/>
        <v>2.5779999999999998</v>
      </c>
      <c r="AK429" s="7">
        <f t="shared" si="48"/>
        <v>2.1779999999999999</v>
      </c>
    </row>
    <row r="430" spans="1:37" x14ac:dyDescent="0.2">
      <c r="A430" s="1">
        <v>44957</v>
      </c>
      <c r="B430" s="11">
        <v>30528753582141</v>
      </c>
      <c r="C430" t="s">
        <v>5663</v>
      </c>
      <c r="D430" t="s">
        <v>5664</v>
      </c>
      <c r="E430" s="11">
        <v>9781250122988</v>
      </c>
      <c r="F430" t="s">
        <v>681</v>
      </c>
      <c r="G430" t="s">
        <v>682</v>
      </c>
      <c r="H430" t="s">
        <v>271</v>
      </c>
      <c r="I430">
        <v>1</v>
      </c>
      <c r="J430" t="s">
        <v>184</v>
      </c>
      <c r="K430" t="s">
        <v>176</v>
      </c>
      <c r="L430">
        <v>4.59</v>
      </c>
      <c r="M430" t="s">
        <v>36</v>
      </c>
      <c r="N430">
        <v>3.99</v>
      </c>
      <c r="O430" t="s">
        <v>36</v>
      </c>
      <c r="P430">
        <v>3.49</v>
      </c>
      <c r="Q430" t="s">
        <v>37</v>
      </c>
      <c r="R430">
        <v>3.04</v>
      </c>
      <c r="S430" t="s">
        <v>37</v>
      </c>
      <c r="T430">
        <v>0.45</v>
      </c>
      <c r="U430" t="s">
        <v>37</v>
      </c>
      <c r="V430" t="s">
        <v>1908</v>
      </c>
      <c r="W430" t="s">
        <v>76</v>
      </c>
      <c r="X430" t="s">
        <v>40</v>
      </c>
      <c r="Y430" t="s">
        <v>3591</v>
      </c>
      <c r="Z430">
        <v>2.13</v>
      </c>
      <c r="AA430" t="s">
        <v>37</v>
      </c>
      <c r="AB430">
        <v>0.45</v>
      </c>
      <c r="AC430" t="s">
        <v>37</v>
      </c>
      <c r="AD430" s="5">
        <f>VLOOKUP(LEFT(Y430,1),Sheet1!$A$4:$C$21,3,FALSE)</f>
        <v>13</v>
      </c>
      <c r="AE430">
        <f t="shared" si="42"/>
        <v>113</v>
      </c>
      <c r="AF430" s="6">
        <f t="shared" si="43"/>
        <v>3.0884955752212391</v>
      </c>
      <c r="AG430">
        <f t="shared" si="44"/>
        <v>0.4</v>
      </c>
      <c r="AH430">
        <f t="shared" si="45"/>
        <v>4.16</v>
      </c>
      <c r="AI430">
        <f t="shared" si="46"/>
        <v>0.53</v>
      </c>
      <c r="AJ430">
        <f t="shared" si="47"/>
        <v>2.5779999999999998</v>
      </c>
      <c r="AK430" s="7">
        <f t="shared" si="48"/>
        <v>2.1779999999999999</v>
      </c>
    </row>
    <row r="431" spans="1:37" x14ac:dyDescent="0.2">
      <c r="A431" s="1">
        <v>44957</v>
      </c>
      <c r="B431" s="11">
        <v>30535489840141</v>
      </c>
      <c r="C431" t="s">
        <v>5764</v>
      </c>
      <c r="D431" t="s">
        <v>5765</v>
      </c>
      <c r="E431" s="11">
        <v>9781429955331</v>
      </c>
      <c r="F431" t="s">
        <v>5766</v>
      </c>
      <c r="G431" t="s">
        <v>5767</v>
      </c>
      <c r="H431" t="s">
        <v>5768</v>
      </c>
      <c r="I431">
        <v>1</v>
      </c>
      <c r="J431" t="s">
        <v>184</v>
      </c>
      <c r="K431" t="s">
        <v>176</v>
      </c>
      <c r="L431">
        <v>4.59</v>
      </c>
      <c r="M431" t="s">
        <v>36</v>
      </c>
      <c r="N431">
        <v>3.99</v>
      </c>
      <c r="O431" t="s">
        <v>36</v>
      </c>
      <c r="P431">
        <v>3.49</v>
      </c>
      <c r="Q431" t="s">
        <v>37</v>
      </c>
      <c r="R431">
        <v>3.04</v>
      </c>
      <c r="S431" t="s">
        <v>37</v>
      </c>
      <c r="T431">
        <v>0.45</v>
      </c>
      <c r="U431" t="s">
        <v>37</v>
      </c>
      <c r="V431" t="s">
        <v>122</v>
      </c>
      <c r="W431" t="s">
        <v>76</v>
      </c>
      <c r="X431" t="s">
        <v>40</v>
      </c>
      <c r="Y431" t="s">
        <v>5769</v>
      </c>
      <c r="Z431">
        <v>2.13</v>
      </c>
      <c r="AA431" t="s">
        <v>37</v>
      </c>
      <c r="AB431">
        <v>0.45</v>
      </c>
      <c r="AC431" t="s">
        <v>37</v>
      </c>
      <c r="AD431" s="5">
        <f>VLOOKUP(LEFT(Y431,1),Sheet1!$A$4:$C$21,3,FALSE)</f>
        <v>13</v>
      </c>
      <c r="AE431">
        <f t="shared" si="42"/>
        <v>113</v>
      </c>
      <c r="AF431" s="6">
        <f t="shared" si="43"/>
        <v>3.0884955752212391</v>
      </c>
      <c r="AG431">
        <f t="shared" si="44"/>
        <v>0.4</v>
      </c>
      <c r="AH431">
        <f t="shared" si="45"/>
        <v>4.16</v>
      </c>
      <c r="AI431">
        <f t="shared" si="46"/>
        <v>0.53</v>
      </c>
      <c r="AJ431">
        <f t="shared" si="47"/>
        <v>2.5779999999999998</v>
      </c>
      <c r="AK431" s="7">
        <f t="shared" si="48"/>
        <v>2.1779999999999999</v>
      </c>
    </row>
    <row r="432" spans="1:37" x14ac:dyDescent="0.2">
      <c r="A432" s="1">
        <v>44957</v>
      </c>
      <c r="B432" s="11">
        <v>30549069646141</v>
      </c>
      <c r="C432" t="s">
        <v>6134</v>
      </c>
      <c r="D432" t="s">
        <v>6135</v>
      </c>
      <c r="E432" s="11">
        <v>9781429901536</v>
      </c>
      <c r="F432" t="s">
        <v>244</v>
      </c>
      <c r="G432" t="s">
        <v>245</v>
      </c>
      <c r="H432" t="s">
        <v>246</v>
      </c>
      <c r="I432">
        <v>1</v>
      </c>
      <c r="J432" t="s">
        <v>184</v>
      </c>
      <c r="K432" t="s">
        <v>176</v>
      </c>
      <c r="L432">
        <v>4.59</v>
      </c>
      <c r="M432" t="s">
        <v>36</v>
      </c>
      <c r="N432">
        <v>3.99</v>
      </c>
      <c r="O432" t="s">
        <v>36</v>
      </c>
      <c r="P432">
        <v>3.49</v>
      </c>
      <c r="Q432" t="s">
        <v>37</v>
      </c>
      <c r="R432">
        <v>3.04</v>
      </c>
      <c r="S432" t="s">
        <v>37</v>
      </c>
      <c r="T432">
        <v>0.45</v>
      </c>
      <c r="U432" t="s">
        <v>37</v>
      </c>
      <c r="V432" t="s">
        <v>6136</v>
      </c>
      <c r="W432" t="s">
        <v>911</v>
      </c>
      <c r="X432" t="s">
        <v>40</v>
      </c>
      <c r="Y432" t="s">
        <v>6137</v>
      </c>
      <c r="Z432">
        <v>2.13</v>
      </c>
      <c r="AA432" t="s">
        <v>37</v>
      </c>
      <c r="AB432">
        <v>0.45</v>
      </c>
      <c r="AC432" t="s">
        <v>37</v>
      </c>
      <c r="AD432" s="5">
        <f>VLOOKUP(LEFT(Y432,1),Sheet1!$A$4:$C$21,3,FALSE)</f>
        <v>13</v>
      </c>
      <c r="AE432">
        <f t="shared" si="42"/>
        <v>113</v>
      </c>
      <c r="AF432" s="6">
        <f t="shared" si="43"/>
        <v>3.0884955752212391</v>
      </c>
      <c r="AG432">
        <f t="shared" si="44"/>
        <v>0.4</v>
      </c>
      <c r="AH432">
        <f t="shared" si="45"/>
        <v>4.16</v>
      </c>
      <c r="AI432">
        <f t="shared" si="46"/>
        <v>0.53</v>
      </c>
      <c r="AJ432">
        <f t="shared" si="47"/>
        <v>2.5779999999999998</v>
      </c>
      <c r="AK432" s="7">
        <f t="shared" si="48"/>
        <v>2.1779999999999999</v>
      </c>
    </row>
    <row r="433" spans="1:37" x14ac:dyDescent="0.2">
      <c r="A433" s="1">
        <v>44957</v>
      </c>
      <c r="B433" s="11">
        <v>30550634796141</v>
      </c>
      <c r="C433" t="s">
        <v>6188</v>
      </c>
      <c r="D433" t="s">
        <v>6189</v>
      </c>
      <c r="E433" s="11">
        <v>9781250272607</v>
      </c>
      <c r="F433" t="s">
        <v>693</v>
      </c>
      <c r="G433" t="s">
        <v>694</v>
      </c>
      <c r="H433" t="s">
        <v>271</v>
      </c>
      <c r="I433">
        <v>1</v>
      </c>
      <c r="J433" t="s">
        <v>184</v>
      </c>
      <c r="K433" t="s">
        <v>176</v>
      </c>
      <c r="L433">
        <v>4.59</v>
      </c>
      <c r="M433" t="s">
        <v>36</v>
      </c>
      <c r="N433">
        <v>3.99</v>
      </c>
      <c r="O433" t="s">
        <v>36</v>
      </c>
      <c r="P433">
        <v>3.49</v>
      </c>
      <c r="Q433" t="s">
        <v>37</v>
      </c>
      <c r="R433">
        <v>3.04</v>
      </c>
      <c r="S433" t="s">
        <v>37</v>
      </c>
      <c r="T433">
        <v>0.45</v>
      </c>
      <c r="U433" t="s">
        <v>37</v>
      </c>
      <c r="V433" t="s">
        <v>1192</v>
      </c>
      <c r="W433" t="s">
        <v>911</v>
      </c>
      <c r="X433" t="s">
        <v>40</v>
      </c>
      <c r="Y433" t="s">
        <v>1193</v>
      </c>
      <c r="Z433">
        <v>2.13</v>
      </c>
      <c r="AA433" t="s">
        <v>37</v>
      </c>
      <c r="AB433">
        <v>0.45</v>
      </c>
      <c r="AC433" t="s">
        <v>37</v>
      </c>
      <c r="AD433" s="5">
        <f>VLOOKUP(LEFT(Y433,1),Sheet1!$A$4:$C$21,3,FALSE)</f>
        <v>13</v>
      </c>
      <c r="AE433">
        <f t="shared" si="42"/>
        <v>113</v>
      </c>
      <c r="AF433" s="6">
        <f t="shared" si="43"/>
        <v>3.0884955752212391</v>
      </c>
      <c r="AG433">
        <f t="shared" si="44"/>
        <v>0.4</v>
      </c>
      <c r="AH433">
        <f t="shared" si="45"/>
        <v>4.16</v>
      </c>
      <c r="AI433">
        <f t="shared" si="46"/>
        <v>0.53</v>
      </c>
      <c r="AJ433">
        <f t="shared" si="47"/>
        <v>2.5779999999999998</v>
      </c>
      <c r="AK433" s="7">
        <f t="shared" si="48"/>
        <v>2.1779999999999999</v>
      </c>
    </row>
    <row r="434" spans="1:37" x14ac:dyDescent="0.2">
      <c r="A434" s="1">
        <v>44957</v>
      </c>
      <c r="B434" s="11">
        <v>30561592913141</v>
      </c>
      <c r="C434" t="s">
        <v>6442</v>
      </c>
      <c r="D434" t="s">
        <v>6443</v>
      </c>
      <c r="E434" s="11">
        <v>9781250272607</v>
      </c>
      <c r="F434" t="s">
        <v>693</v>
      </c>
      <c r="G434" t="s">
        <v>694</v>
      </c>
      <c r="H434" t="s">
        <v>271</v>
      </c>
      <c r="I434">
        <v>1</v>
      </c>
      <c r="J434" t="s">
        <v>184</v>
      </c>
      <c r="K434" t="s">
        <v>176</v>
      </c>
      <c r="L434">
        <v>4.59</v>
      </c>
      <c r="M434" t="s">
        <v>36</v>
      </c>
      <c r="N434">
        <v>3.99</v>
      </c>
      <c r="O434" t="s">
        <v>36</v>
      </c>
      <c r="P434">
        <v>3.49</v>
      </c>
      <c r="Q434" t="s">
        <v>37</v>
      </c>
      <c r="R434">
        <v>3.04</v>
      </c>
      <c r="S434" t="s">
        <v>37</v>
      </c>
      <c r="T434">
        <v>0.45</v>
      </c>
      <c r="U434" t="s">
        <v>37</v>
      </c>
      <c r="V434" t="s">
        <v>2685</v>
      </c>
      <c r="W434" t="s">
        <v>76</v>
      </c>
      <c r="X434" t="s">
        <v>40</v>
      </c>
      <c r="Y434" t="s">
        <v>6444</v>
      </c>
      <c r="Z434">
        <v>2.13</v>
      </c>
      <c r="AA434" t="s">
        <v>37</v>
      </c>
      <c r="AB434">
        <v>0.45</v>
      </c>
      <c r="AC434" t="s">
        <v>37</v>
      </c>
      <c r="AD434" s="5">
        <f>VLOOKUP(LEFT(Y434,1),Sheet1!$A$4:$C$21,3,FALSE)</f>
        <v>13</v>
      </c>
      <c r="AE434">
        <f t="shared" si="42"/>
        <v>113</v>
      </c>
      <c r="AF434" s="6">
        <f t="shared" si="43"/>
        <v>3.0884955752212391</v>
      </c>
      <c r="AG434">
        <f t="shared" si="44"/>
        <v>0.4</v>
      </c>
      <c r="AH434">
        <f t="shared" si="45"/>
        <v>4.16</v>
      </c>
      <c r="AI434">
        <f t="shared" si="46"/>
        <v>0.53</v>
      </c>
      <c r="AJ434">
        <f t="shared" si="47"/>
        <v>2.5779999999999998</v>
      </c>
      <c r="AK434" s="7">
        <f t="shared" si="48"/>
        <v>2.1779999999999999</v>
      </c>
    </row>
    <row r="435" spans="1:37" x14ac:dyDescent="0.2">
      <c r="A435" s="1">
        <v>44957</v>
      </c>
      <c r="B435" s="11">
        <v>30564008833141</v>
      </c>
      <c r="C435" t="s">
        <v>6494</v>
      </c>
      <c r="D435" t="s">
        <v>6495</v>
      </c>
      <c r="E435" s="11">
        <v>9781429926584</v>
      </c>
      <c r="F435" t="s">
        <v>1458</v>
      </c>
      <c r="G435" t="s">
        <v>1459</v>
      </c>
      <c r="H435" t="s">
        <v>1460</v>
      </c>
      <c r="I435">
        <v>1</v>
      </c>
      <c r="J435" t="s">
        <v>184</v>
      </c>
      <c r="K435" t="s">
        <v>176</v>
      </c>
      <c r="L435">
        <v>4.59</v>
      </c>
      <c r="M435" t="s">
        <v>36</v>
      </c>
      <c r="N435">
        <v>3.99</v>
      </c>
      <c r="O435" t="s">
        <v>36</v>
      </c>
      <c r="P435">
        <v>3.5</v>
      </c>
      <c r="Q435" t="s">
        <v>37</v>
      </c>
      <c r="R435">
        <v>3.04</v>
      </c>
      <c r="S435" t="s">
        <v>37</v>
      </c>
      <c r="T435">
        <v>0.46</v>
      </c>
      <c r="U435" t="s">
        <v>37</v>
      </c>
      <c r="V435" t="s">
        <v>3494</v>
      </c>
      <c r="W435" t="s">
        <v>76</v>
      </c>
      <c r="X435" t="s">
        <v>40</v>
      </c>
      <c r="Y435" t="s">
        <v>6496</v>
      </c>
      <c r="Z435">
        <v>2.13</v>
      </c>
      <c r="AA435" t="s">
        <v>37</v>
      </c>
      <c r="AB435">
        <v>0.46</v>
      </c>
      <c r="AC435" t="s">
        <v>37</v>
      </c>
      <c r="AD435" s="5">
        <f>VLOOKUP(LEFT(Y435,1),Sheet1!$A$4:$C$21,3,FALSE)</f>
        <v>13</v>
      </c>
      <c r="AE435">
        <f t="shared" si="42"/>
        <v>113</v>
      </c>
      <c r="AF435" s="6">
        <f t="shared" si="43"/>
        <v>3.0973451327433628</v>
      </c>
      <c r="AG435">
        <f t="shared" si="44"/>
        <v>0.4</v>
      </c>
      <c r="AH435">
        <f t="shared" si="45"/>
        <v>4.17</v>
      </c>
      <c r="AI435">
        <f t="shared" si="46"/>
        <v>0.53</v>
      </c>
      <c r="AJ435">
        <f t="shared" si="47"/>
        <v>2.5879999999999996</v>
      </c>
      <c r="AK435" s="7">
        <f t="shared" si="48"/>
        <v>2.1879999999999997</v>
      </c>
    </row>
    <row r="436" spans="1:37" x14ac:dyDescent="0.2">
      <c r="A436" s="1">
        <v>44957</v>
      </c>
      <c r="B436" s="11">
        <v>30565921947141</v>
      </c>
      <c r="C436" t="s">
        <v>6520</v>
      </c>
      <c r="D436" t="s">
        <v>6521</v>
      </c>
      <c r="E436" s="11">
        <v>9781250200778</v>
      </c>
      <c r="F436" t="s">
        <v>262</v>
      </c>
      <c r="G436" t="s">
        <v>263</v>
      </c>
      <c r="H436" t="s">
        <v>264</v>
      </c>
      <c r="I436">
        <v>1</v>
      </c>
      <c r="J436" t="s">
        <v>184</v>
      </c>
      <c r="K436" t="s">
        <v>176</v>
      </c>
      <c r="L436">
        <v>4.59</v>
      </c>
      <c r="M436" t="s">
        <v>36</v>
      </c>
      <c r="N436">
        <v>3.99</v>
      </c>
      <c r="O436" t="s">
        <v>36</v>
      </c>
      <c r="P436">
        <v>3.5</v>
      </c>
      <c r="Q436" t="s">
        <v>37</v>
      </c>
      <c r="R436">
        <v>3.04</v>
      </c>
      <c r="S436" t="s">
        <v>37</v>
      </c>
      <c r="T436">
        <v>0.46</v>
      </c>
      <c r="U436" t="s">
        <v>37</v>
      </c>
      <c r="V436" t="s">
        <v>235</v>
      </c>
      <c r="W436" t="s">
        <v>76</v>
      </c>
      <c r="X436" t="s">
        <v>40</v>
      </c>
      <c r="Y436" t="s">
        <v>6522</v>
      </c>
      <c r="Z436">
        <v>2.13</v>
      </c>
      <c r="AA436" t="s">
        <v>37</v>
      </c>
      <c r="AB436">
        <v>0.46</v>
      </c>
      <c r="AC436" t="s">
        <v>37</v>
      </c>
      <c r="AD436" s="5">
        <f>VLOOKUP(LEFT(Y436,1),Sheet1!$A$4:$C$21,3,FALSE)</f>
        <v>13</v>
      </c>
      <c r="AE436">
        <f t="shared" si="42"/>
        <v>113</v>
      </c>
      <c r="AF436" s="6">
        <f t="shared" si="43"/>
        <v>3.0973451327433628</v>
      </c>
      <c r="AG436">
        <f t="shared" si="44"/>
        <v>0.4</v>
      </c>
      <c r="AH436">
        <f t="shared" si="45"/>
        <v>4.17</v>
      </c>
      <c r="AI436">
        <f t="shared" si="46"/>
        <v>0.53</v>
      </c>
      <c r="AJ436">
        <f t="shared" si="47"/>
        <v>2.5879999999999996</v>
      </c>
      <c r="AK436" s="7">
        <f t="shared" si="48"/>
        <v>2.1879999999999997</v>
      </c>
    </row>
    <row r="437" spans="1:37" x14ac:dyDescent="0.2">
      <c r="A437" s="1">
        <v>44957</v>
      </c>
      <c r="B437" s="11">
        <v>30565966305141</v>
      </c>
      <c r="C437" t="s">
        <v>6523</v>
      </c>
      <c r="D437" t="s">
        <v>6524</v>
      </c>
      <c r="E437" s="11">
        <v>9781250122988</v>
      </c>
      <c r="F437" t="s">
        <v>681</v>
      </c>
      <c r="G437" t="s">
        <v>682</v>
      </c>
      <c r="H437" t="s">
        <v>271</v>
      </c>
      <c r="I437">
        <v>1</v>
      </c>
      <c r="J437" t="s">
        <v>184</v>
      </c>
      <c r="K437" t="s">
        <v>176</v>
      </c>
      <c r="L437">
        <v>4.59</v>
      </c>
      <c r="M437" t="s">
        <v>36</v>
      </c>
      <c r="N437">
        <v>3.99</v>
      </c>
      <c r="O437" t="s">
        <v>36</v>
      </c>
      <c r="P437">
        <v>3.5</v>
      </c>
      <c r="Q437" t="s">
        <v>37</v>
      </c>
      <c r="R437">
        <v>3.04</v>
      </c>
      <c r="S437" t="s">
        <v>37</v>
      </c>
      <c r="T437">
        <v>0.46</v>
      </c>
      <c r="U437" t="s">
        <v>37</v>
      </c>
      <c r="V437" t="s">
        <v>2832</v>
      </c>
      <c r="W437" t="s">
        <v>76</v>
      </c>
      <c r="X437" t="s">
        <v>40</v>
      </c>
      <c r="Y437" t="s">
        <v>6525</v>
      </c>
      <c r="Z437">
        <v>2.13</v>
      </c>
      <c r="AA437" t="s">
        <v>37</v>
      </c>
      <c r="AB437">
        <v>0.46</v>
      </c>
      <c r="AC437" t="s">
        <v>37</v>
      </c>
      <c r="AD437" s="5">
        <f>VLOOKUP(LEFT(Y437,1),Sheet1!$A$4:$C$21,3,FALSE)</f>
        <v>13</v>
      </c>
      <c r="AE437">
        <f t="shared" si="42"/>
        <v>113</v>
      </c>
      <c r="AF437" s="6">
        <f t="shared" si="43"/>
        <v>3.0973451327433628</v>
      </c>
      <c r="AG437">
        <f t="shared" si="44"/>
        <v>0.4</v>
      </c>
      <c r="AH437">
        <f t="shared" si="45"/>
        <v>4.17</v>
      </c>
      <c r="AI437">
        <f t="shared" si="46"/>
        <v>0.53</v>
      </c>
      <c r="AJ437">
        <f t="shared" si="47"/>
        <v>2.5879999999999996</v>
      </c>
      <c r="AK437" s="7">
        <f t="shared" si="48"/>
        <v>2.1879999999999997</v>
      </c>
    </row>
    <row r="438" spans="1:37" x14ac:dyDescent="0.2">
      <c r="A438" s="1">
        <v>44957</v>
      </c>
      <c r="B438" s="11">
        <v>30586399609141</v>
      </c>
      <c r="C438" t="s">
        <v>6919</v>
      </c>
      <c r="D438" t="s">
        <v>6920</v>
      </c>
      <c r="E438" s="11">
        <v>9781633751194</v>
      </c>
      <c r="F438" t="s">
        <v>6921</v>
      </c>
      <c r="G438" t="s">
        <v>6922</v>
      </c>
      <c r="H438" t="s">
        <v>6923</v>
      </c>
      <c r="I438">
        <v>1</v>
      </c>
      <c r="J438" t="s">
        <v>184</v>
      </c>
      <c r="K438" t="s">
        <v>176</v>
      </c>
      <c r="L438">
        <v>4.59</v>
      </c>
      <c r="M438" t="s">
        <v>36</v>
      </c>
      <c r="N438">
        <v>3.99</v>
      </c>
      <c r="O438" t="s">
        <v>36</v>
      </c>
      <c r="P438">
        <v>3.5</v>
      </c>
      <c r="Q438" t="s">
        <v>37</v>
      </c>
      <c r="R438">
        <v>3.04</v>
      </c>
      <c r="S438" t="s">
        <v>37</v>
      </c>
      <c r="T438">
        <v>0.46</v>
      </c>
      <c r="U438" t="s">
        <v>37</v>
      </c>
      <c r="V438" t="s">
        <v>235</v>
      </c>
      <c r="W438" t="s">
        <v>76</v>
      </c>
      <c r="X438" t="s">
        <v>40</v>
      </c>
      <c r="Y438" t="s">
        <v>6924</v>
      </c>
      <c r="Z438">
        <v>2.13</v>
      </c>
      <c r="AA438" t="s">
        <v>37</v>
      </c>
      <c r="AB438">
        <v>0.46</v>
      </c>
      <c r="AC438" t="s">
        <v>37</v>
      </c>
      <c r="AD438" s="5">
        <f>VLOOKUP(LEFT(Y438,1),Sheet1!$A$4:$C$21,3,FALSE)</f>
        <v>13</v>
      </c>
      <c r="AE438">
        <f t="shared" si="42"/>
        <v>113</v>
      </c>
      <c r="AF438" s="6">
        <f t="shared" si="43"/>
        <v>3.0973451327433628</v>
      </c>
      <c r="AG438">
        <f t="shared" si="44"/>
        <v>0.4</v>
      </c>
      <c r="AH438">
        <f t="shared" si="45"/>
        <v>4.17</v>
      </c>
      <c r="AI438">
        <f t="shared" si="46"/>
        <v>0.53</v>
      </c>
      <c r="AJ438">
        <f t="shared" si="47"/>
        <v>2.5879999999999996</v>
      </c>
      <c r="AK438" s="7">
        <f t="shared" si="48"/>
        <v>2.1879999999999997</v>
      </c>
    </row>
    <row r="439" spans="1:37" x14ac:dyDescent="0.2">
      <c r="A439" s="1">
        <v>44957</v>
      </c>
      <c r="B439" s="11">
        <v>30597107423141</v>
      </c>
      <c r="C439" t="s">
        <v>7202</v>
      </c>
      <c r="D439" t="s">
        <v>7203</v>
      </c>
      <c r="E439" s="11">
        <v>9780374606350</v>
      </c>
      <c r="F439" t="s">
        <v>1182</v>
      </c>
      <c r="G439" t="s">
        <v>1183</v>
      </c>
      <c r="H439" t="s">
        <v>1184</v>
      </c>
      <c r="I439">
        <v>1</v>
      </c>
      <c r="J439" t="s">
        <v>184</v>
      </c>
      <c r="K439" t="s">
        <v>176</v>
      </c>
      <c r="L439">
        <v>4.59</v>
      </c>
      <c r="M439" t="s">
        <v>36</v>
      </c>
      <c r="N439">
        <v>3.99</v>
      </c>
      <c r="O439" t="s">
        <v>36</v>
      </c>
      <c r="P439">
        <v>3.5</v>
      </c>
      <c r="Q439" t="s">
        <v>37</v>
      </c>
      <c r="R439">
        <v>3.04</v>
      </c>
      <c r="S439" t="s">
        <v>37</v>
      </c>
      <c r="T439">
        <v>0.46</v>
      </c>
      <c r="U439" t="s">
        <v>37</v>
      </c>
      <c r="V439" t="s">
        <v>122</v>
      </c>
      <c r="W439" t="s">
        <v>199</v>
      </c>
      <c r="X439" t="s">
        <v>40</v>
      </c>
      <c r="Y439" t="s">
        <v>206</v>
      </c>
      <c r="Z439">
        <v>2.13</v>
      </c>
      <c r="AA439" t="s">
        <v>37</v>
      </c>
      <c r="AB439">
        <v>0.46</v>
      </c>
      <c r="AC439" t="s">
        <v>37</v>
      </c>
      <c r="AD439" s="5">
        <f>VLOOKUP(LEFT(Y439,1),Sheet1!$A$4:$C$21,3,FALSE)</f>
        <v>13</v>
      </c>
      <c r="AE439">
        <f t="shared" si="42"/>
        <v>113</v>
      </c>
      <c r="AF439" s="6">
        <f t="shared" si="43"/>
        <v>3.0973451327433628</v>
      </c>
      <c r="AG439">
        <f t="shared" si="44"/>
        <v>0.4</v>
      </c>
      <c r="AH439">
        <f t="shared" si="45"/>
        <v>4.17</v>
      </c>
      <c r="AI439">
        <f t="shared" si="46"/>
        <v>0.53</v>
      </c>
      <c r="AJ439">
        <f t="shared" si="47"/>
        <v>2.5879999999999996</v>
      </c>
      <c r="AK439" s="7">
        <f t="shared" si="48"/>
        <v>2.1879999999999997</v>
      </c>
    </row>
    <row r="440" spans="1:37" x14ac:dyDescent="0.2">
      <c r="A440" s="1">
        <v>44957</v>
      </c>
      <c r="B440" s="11">
        <v>30597181408141</v>
      </c>
      <c r="C440" t="s">
        <v>7214</v>
      </c>
      <c r="D440" t="s">
        <v>7215</v>
      </c>
      <c r="E440" s="11">
        <v>9781250272607</v>
      </c>
      <c r="F440" t="s">
        <v>693</v>
      </c>
      <c r="G440" t="s">
        <v>694</v>
      </c>
      <c r="H440" t="s">
        <v>271</v>
      </c>
      <c r="I440">
        <v>1</v>
      </c>
      <c r="J440" t="s">
        <v>184</v>
      </c>
      <c r="K440" t="s">
        <v>176</v>
      </c>
      <c r="L440">
        <v>4.59</v>
      </c>
      <c r="M440" t="s">
        <v>36</v>
      </c>
      <c r="N440">
        <v>3.99</v>
      </c>
      <c r="O440" t="s">
        <v>36</v>
      </c>
      <c r="P440">
        <v>3.5</v>
      </c>
      <c r="Q440" t="s">
        <v>37</v>
      </c>
      <c r="R440">
        <v>3.04</v>
      </c>
      <c r="S440" t="s">
        <v>37</v>
      </c>
      <c r="T440">
        <v>0.46</v>
      </c>
      <c r="U440" t="s">
        <v>37</v>
      </c>
      <c r="V440" t="s">
        <v>7195</v>
      </c>
      <c r="W440" t="s">
        <v>76</v>
      </c>
      <c r="X440" t="s">
        <v>40</v>
      </c>
      <c r="Y440" t="s">
        <v>7196</v>
      </c>
      <c r="Z440">
        <v>2.13</v>
      </c>
      <c r="AA440" t="s">
        <v>37</v>
      </c>
      <c r="AB440">
        <v>0.46</v>
      </c>
      <c r="AC440" t="s">
        <v>37</v>
      </c>
      <c r="AD440" s="5">
        <f>VLOOKUP(LEFT(Y440,1),Sheet1!$A$4:$C$21,3,FALSE)</f>
        <v>13</v>
      </c>
      <c r="AE440">
        <f t="shared" si="42"/>
        <v>113</v>
      </c>
      <c r="AF440" s="6">
        <f t="shared" si="43"/>
        <v>3.0973451327433628</v>
      </c>
      <c r="AG440">
        <f t="shared" si="44"/>
        <v>0.4</v>
      </c>
      <c r="AH440">
        <f t="shared" si="45"/>
        <v>4.17</v>
      </c>
      <c r="AI440">
        <f t="shared" si="46"/>
        <v>0.53</v>
      </c>
      <c r="AJ440">
        <f t="shared" si="47"/>
        <v>2.5879999999999996</v>
      </c>
      <c r="AK440" s="7">
        <f t="shared" si="48"/>
        <v>2.1879999999999997</v>
      </c>
    </row>
    <row r="441" spans="1:37" x14ac:dyDescent="0.2">
      <c r="A441" s="1">
        <v>44957</v>
      </c>
      <c r="B441" s="11">
        <v>30598978773141</v>
      </c>
      <c r="C441" t="s">
        <v>7257</v>
      </c>
      <c r="D441" t="s">
        <v>7258</v>
      </c>
      <c r="E441" s="11">
        <v>9780374606350</v>
      </c>
      <c r="F441" t="s">
        <v>1182</v>
      </c>
      <c r="G441" t="s">
        <v>1183</v>
      </c>
      <c r="H441" t="s">
        <v>1184</v>
      </c>
      <c r="I441">
        <v>1</v>
      </c>
      <c r="J441" t="s">
        <v>184</v>
      </c>
      <c r="K441" t="s">
        <v>176</v>
      </c>
      <c r="L441">
        <v>4.59</v>
      </c>
      <c r="M441" t="s">
        <v>36</v>
      </c>
      <c r="N441">
        <v>3.99</v>
      </c>
      <c r="O441" t="s">
        <v>36</v>
      </c>
      <c r="P441">
        <v>3.5</v>
      </c>
      <c r="Q441" t="s">
        <v>37</v>
      </c>
      <c r="R441">
        <v>3.04</v>
      </c>
      <c r="S441" t="s">
        <v>37</v>
      </c>
      <c r="T441">
        <v>0.46</v>
      </c>
      <c r="U441" t="s">
        <v>37</v>
      </c>
      <c r="V441" t="s">
        <v>122</v>
      </c>
      <c r="W441" t="s">
        <v>76</v>
      </c>
      <c r="X441" t="s">
        <v>40</v>
      </c>
      <c r="Y441" t="s">
        <v>7259</v>
      </c>
      <c r="Z441">
        <v>2.13</v>
      </c>
      <c r="AA441" t="s">
        <v>37</v>
      </c>
      <c r="AB441">
        <v>0.46</v>
      </c>
      <c r="AC441" t="s">
        <v>37</v>
      </c>
      <c r="AD441" s="5">
        <f>VLOOKUP(LEFT(Y441,1),Sheet1!$A$4:$C$21,3,FALSE)</f>
        <v>13</v>
      </c>
      <c r="AE441">
        <f t="shared" si="42"/>
        <v>113</v>
      </c>
      <c r="AF441" s="6">
        <f t="shared" si="43"/>
        <v>3.0973451327433628</v>
      </c>
      <c r="AG441">
        <f t="shared" si="44"/>
        <v>0.4</v>
      </c>
      <c r="AH441">
        <f t="shared" si="45"/>
        <v>4.17</v>
      </c>
      <c r="AI441">
        <f t="shared" si="46"/>
        <v>0.53</v>
      </c>
      <c r="AJ441">
        <f t="shared" si="47"/>
        <v>2.5879999999999996</v>
      </c>
      <c r="AK441" s="7">
        <f t="shared" si="48"/>
        <v>2.1879999999999997</v>
      </c>
    </row>
    <row r="442" spans="1:37" x14ac:dyDescent="0.2">
      <c r="A442" s="1">
        <v>44957</v>
      </c>
      <c r="B442" s="11">
        <v>30601124878141</v>
      </c>
      <c r="C442" t="s">
        <v>7282</v>
      </c>
      <c r="D442" t="s">
        <v>7283</v>
      </c>
      <c r="E442" s="11">
        <v>9780374715489</v>
      </c>
      <c r="F442" t="s">
        <v>7284</v>
      </c>
      <c r="G442" t="s">
        <v>7285</v>
      </c>
      <c r="H442" t="s">
        <v>7286</v>
      </c>
      <c r="I442">
        <v>1</v>
      </c>
      <c r="J442" t="s">
        <v>184</v>
      </c>
      <c r="K442" t="s">
        <v>176</v>
      </c>
      <c r="L442">
        <v>4.59</v>
      </c>
      <c r="M442" t="s">
        <v>36</v>
      </c>
      <c r="N442">
        <v>3.99</v>
      </c>
      <c r="O442" t="s">
        <v>36</v>
      </c>
      <c r="P442">
        <v>3.5</v>
      </c>
      <c r="Q442" t="s">
        <v>37</v>
      </c>
      <c r="R442">
        <v>3.04</v>
      </c>
      <c r="S442" t="s">
        <v>37</v>
      </c>
      <c r="T442">
        <v>0.46</v>
      </c>
      <c r="U442" t="s">
        <v>37</v>
      </c>
      <c r="V442" t="s">
        <v>4006</v>
      </c>
      <c r="W442" t="s">
        <v>199</v>
      </c>
      <c r="X442" t="s">
        <v>40</v>
      </c>
      <c r="Y442" t="s">
        <v>4007</v>
      </c>
      <c r="Z442">
        <v>2.13</v>
      </c>
      <c r="AA442" t="s">
        <v>37</v>
      </c>
      <c r="AB442">
        <v>0.46</v>
      </c>
      <c r="AC442" t="s">
        <v>37</v>
      </c>
      <c r="AD442" s="5">
        <f>VLOOKUP(LEFT(Y442,1),Sheet1!$A$4:$C$21,3,FALSE)</f>
        <v>13</v>
      </c>
      <c r="AE442">
        <f t="shared" si="42"/>
        <v>113</v>
      </c>
      <c r="AF442" s="6">
        <f t="shared" si="43"/>
        <v>3.0973451327433628</v>
      </c>
      <c r="AG442">
        <f t="shared" si="44"/>
        <v>0.4</v>
      </c>
      <c r="AH442">
        <f t="shared" si="45"/>
        <v>4.17</v>
      </c>
      <c r="AI442">
        <f t="shared" si="46"/>
        <v>0.53</v>
      </c>
      <c r="AJ442">
        <f t="shared" si="47"/>
        <v>2.5879999999999996</v>
      </c>
      <c r="AK442" s="7">
        <f t="shared" si="48"/>
        <v>2.1879999999999997</v>
      </c>
    </row>
    <row r="443" spans="1:37" x14ac:dyDescent="0.2">
      <c r="A443" s="1">
        <v>44957</v>
      </c>
      <c r="B443" s="11">
        <v>30611400058141</v>
      </c>
      <c r="C443" t="s">
        <v>7522</v>
      </c>
      <c r="D443" t="s">
        <v>7523</v>
      </c>
      <c r="E443" s="11">
        <v>9781250200778</v>
      </c>
      <c r="F443" t="s">
        <v>262</v>
      </c>
      <c r="G443" t="s">
        <v>263</v>
      </c>
      <c r="H443" t="s">
        <v>264</v>
      </c>
      <c r="I443">
        <v>1</v>
      </c>
      <c r="J443" t="s">
        <v>184</v>
      </c>
      <c r="K443" t="s">
        <v>176</v>
      </c>
      <c r="L443">
        <v>4.59</v>
      </c>
      <c r="M443" t="s">
        <v>36</v>
      </c>
      <c r="N443">
        <v>3.99</v>
      </c>
      <c r="O443" t="s">
        <v>36</v>
      </c>
      <c r="P443">
        <v>3.5</v>
      </c>
      <c r="Q443" t="s">
        <v>37</v>
      </c>
      <c r="R443">
        <v>3.04</v>
      </c>
      <c r="S443" t="s">
        <v>37</v>
      </c>
      <c r="T443">
        <v>0.46</v>
      </c>
      <c r="U443" t="s">
        <v>37</v>
      </c>
      <c r="V443" t="s">
        <v>3652</v>
      </c>
      <c r="W443" t="s">
        <v>199</v>
      </c>
      <c r="X443" t="s">
        <v>40</v>
      </c>
      <c r="Y443" t="s">
        <v>7524</v>
      </c>
      <c r="Z443">
        <v>2.13</v>
      </c>
      <c r="AA443" t="s">
        <v>37</v>
      </c>
      <c r="AB443">
        <v>0.46</v>
      </c>
      <c r="AC443" t="s">
        <v>37</v>
      </c>
      <c r="AD443" s="5">
        <f>VLOOKUP(LEFT(Y443,1),Sheet1!$A$4:$C$21,3,FALSE)</f>
        <v>13</v>
      </c>
      <c r="AE443">
        <f t="shared" si="42"/>
        <v>113</v>
      </c>
      <c r="AF443" s="6">
        <f t="shared" si="43"/>
        <v>3.0973451327433628</v>
      </c>
      <c r="AG443">
        <f t="shared" si="44"/>
        <v>0.4</v>
      </c>
      <c r="AH443">
        <f t="shared" si="45"/>
        <v>4.17</v>
      </c>
      <c r="AI443">
        <f t="shared" si="46"/>
        <v>0.53</v>
      </c>
      <c r="AJ443">
        <f t="shared" si="47"/>
        <v>2.5879999999999996</v>
      </c>
      <c r="AK443" s="7">
        <f t="shared" si="48"/>
        <v>2.1879999999999997</v>
      </c>
    </row>
    <row r="444" spans="1:37" x14ac:dyDescent="0.2">
      <c r="A444" s="1">
        <v>44957</v>
      </c>
      <c r="B444" s="11">
        <v>30618926073141</v>
      </c>
      <c r="C444" t="s">
        <v>7612</v>
      </c>
      <c r="D444" t="s">
        <v>7613</v>
      </c>
      <c r="E444" s="11">
        <v>9781250122988</v>
      </c>
      <c r="F444" t="s">
        <v>681</v>
      </c>
      <c r="G444" t="s">
        <v>682</v>
      </c>
      <c r="H444" t="s">
        <v>271</v>
      </c>
      <c r="I444">
        <v>1</v>
      </c>
      <c r="J444" t="s">
        <v>184</v>
      </c>
      <c r="K444" t="s">
        <v>176</v>
      </c>
      <c r="L444">
        <v>4.59</v>
      </c>
      <c r="M444" t="s">
        <v>36</v>
      </c>
      <c r="N444">
        <v>3.99</v>
      </c>
      <c r="O444" t="s">
        <v>36</v>
      </c>
      <c r="P444">
        <v>3.5</v>
      </c>
      <c r="Q444" t="s">
        <v>37</v>
      </c>
      <c r="R444">
        <v>3.04</v>
      </c>
      <c r="S444" t="s">
        <v>37</v>
      </c>
      <c r="T444">
        <v>0.46</v>
      </c>
      <c r="U444" t="s">
        <v>37</v>
      </c>
      <c r="V444" t="s">
        <v>611</v>
      </c>
      <c r="W444" t="s">
        <v>76</v>
      </c>
      <c r="X444" t="s">
        <v>40</v>
      </c>
      <c r="Y444" t="s">
        <v>7614</v>
      </c>
      <c r="Z444">
        <v>2.13</v>
      </c>
      <c r="AA444" t="s">
        <v>37</v>
      </c>
      <c r="AB444">
        <v>0.46</v>
      </c>
      <c r="AC444" t="s">
        <v>37</v>
      </c>
      <c r="AD444" s="5">
        <f>VLOOKUP(LEFT(Y444,1),Sheet1!$A$4:$C$21,3,FALSE)</f>
        <v>13</v>
      </c>
      <c r="AE444">
        <f t="shared" si="42"/>
        <v>113</v>
      </c>
      <c r="AF444" s="6">
        <f t="shared" si="43"/>
        <v>3.0973451327433628</v>
      </c>
      <c r="AG444">
        <f t="shared" si="44"/>
        <v>0.4</v>
      </c>
      <c r="AH444">
        <f t="shared" si="45"/>
        <v>4.17</v>
      </c>
      <c r="AI444">
        <f t="shared" si="46"/>
        <v>0.53</v>
      </c>
      <c r="AJ444">
        <f t="shared" si="47"/>
        <v>2.5879999999999996</v>
      </c>
      <c r="AK444" s="7">
        <f t="shared" si="48"/>
        <v>2.1879999999999997</v>
      </c>
    </row>
    <row r="445" spans="1:37" x14ac:dyDescent="0.2">
      <c r="A445" s="1">
        <v>44957</v>
      </c>
      <c r="B445" s="11">
        <v>30622526665141</v>
      </c>
      <c r="C445" t="s">
        <v>7808</v>
      </c>
      <c r="D445" t="s">
        <v>7809</v>
      </c>
      <c r="E445" s="11">
        <v>9781466875128</v>
      </c>
      <c r="F445" t="s">
        <v>7810</v>
      </c>
      <c r="G445" t="s">
        <v>7811</v>
      </c>
      <c r="H445" t="s">
        <v>3551</v>
      </c>
      <c r="I445">
        <v>1</v>
      </c>
      <c r="J445" t="s">
        <v>184</v>
      </c>
      <c r="K445" t="s">
        <v>176</v>
      </c>
      <c r="L445">
        <v>4.59</v>
      </c>
      <c r="M445" t="s">
        <v>36</v>
      </c>
      <c r="N445">
        <v>3.99</v>
      </c>
      <c r="O445" t="s">
        <v>36</v>
      </c>
      <c r="P445">
        <v>3.5</v>
      </c>
      <c r="Q445" t="s">
        <v>37</v>
      </c>
      <c r="R445">
        <v>3.04</v>
      </c>
      <c r="S445" t="s">
        <v>37</v>
      </c>
      <c r="T445">
        <v>0.46</v>
      </c>
      <c r="U445" t="s">
        <v>37</v>
      </c>
      <c r="V445" t="s">
        <v>787</v>
      </c>
      <c r="W445" t="s">
        <v>76</v>
      </c>
      <c r="X445" t="s">
        <v>40</v>
      </c>
      <c r="Y445" t="s">
        <v>788</v>
      </c>
      <c r="Z445">
        <v>2.13</v>
      </c>
      <c r="AA445" t="s">
        <v>37</v>
      </c>
      <c r="AB445">
        <v>0.46</v>
      </c>
      <c r="AC445" t="s">
        <v>37</v>
      </c>
      <c r="AD445" s="5">
        <f>VLOOKUP(LEFT(Y445,1),Sheet1!$A$4:$C$21,3,FALSE)</f>
        <v>13</v>
      </c>
      <c r="AE445">
        <f t="shared" si="42"/>
        <v>113</v>
      </c>
      <c r="AF445" s="6">
        <f t="shared" si="43"/>
        <v>3.0973451327433628</v>
      </c>
      <c r="AG445">
        <f t="shared" si="44"/>
        <v>0.4</v>
      </c>
      <c r="AH445">
        <f t="shared" si="45"/>
        <v>4.17</v>
      </c>
      <c r="AI445">
        <f t="shared" si="46"/>
        <v>0.53</v>
      </c>
      <c r="AJ445">
        <f t="shared" si="47"/>
        <v>2.5879999999999996</v>
      </c>
      <c r="AK445" s="7">
        <f t="shared" si="48"/>
        <v>2.1879999999999997</v>
      </c>
    </row>
    <row r="446" spans="1:37" x14ac:dyDescent="0.2">
      <c r="A446" s="1">
        <v>44957</v>
      </c>
      <c r="B446" s="11">
        <v>30625645314141</v>
      </c>
      <c r="C446" t="s">
        <v>7867</v>
      </c>
      <c r="D446" t="s">
        <v>7868</v>
      </c>
      <c r="E446" s="11">
        <v>9781466858749</v>
      </c>
      <c r="F446" t="s">
        <v>4666</v>
      </c>
      <c r="G446" t="s">
        <v>4667</v>
      </c>
      <c r="H446" t="s">
        <v>4668</v>
      </c>
      <c r="I446">
        <v>1</v>
      </c>
      <c r="J446" t="s">
        <v>184</v>
      </c>
      <c r="K446" t="s">
        <v>176</v>
      </c>
      <c r="L446">
        <v>4.59</v>
      </c>
      <c r="M446" t="s">
        <v>36</v>
      </c>
      <c r="N446">
        <v>3.99</v>
      </c>
      <c r="O446" t="s">
        <v>36</v>
      </c>
      <c r="P446">
        <v>3.5</v>
      </c>
      <c r="Q446" t="s">
        <v>37</v>
      </c>
      <c r="R446">
        <v>3.04</v>
      </c>
      <c r="S446" t="s">
        <v>37</v>
      </c>
      <c r="T446">
        <v>0.46</v>
      </c>
      <c r="U446" t="s">
        <v>37</v>
      </c>
      <c r="V446" t="s">
        <v>787</v>
      </c>
      <c r="W446" t="s">
        <v>76</v>
      </c>
      <c r="X446" t="s">
        <v>40</v>
      </c>
      <c r="Y446" t="s">
        <v>788</v>
      </c>
      <c r="Z446">
        <v>2.13</v>
      </c>
      <c r="AA446" t="s">
        <v>37</v>
      </c>
      <c r="AB446">
        <v>0.46</v>
      </c>
      <c r="AC446" t="s">
        <v>37</v>
      </c>
      <c r="AD446" s="5">
        <f>VLOOKUP(LEFT(Y446,1),Sheet1!$A$4:$C$21,3,FALSE)</f>
        <v>13</v>
      </c>
      <c r="AE446">
        <f t="shared" si="42"/>
        <v>113</v>
      </c>
      <c r="AF446" s="6">
        <f t="shared" si="43"/>
        <v>3.0973451327433628</v>
      </c>
      <c r="AG446">
        <f t="shared" si="44"/>
        <v>0.4</v>
      </c>
      <c r="AH446">
        <f t="shared" si="45"/>
        <v>4.17</v>
      </c>
      <c r="AI446">
        <f t="shared" si="46"/>
        <v>0.53</v>
      </c>
      <c r="AJ446">
        <f t="shared" si="47"/>
        <v>2.5879999999999996</v>
      </c>
      <c r="AK446" s="7">
        <f t="shared" si="48"/>
        <v>2.1879999999999997</v>
      </c>
    </row>
    <row r="447" spans="1:37" x14ac:dyDescent="0.2">
      <c r="A447" s="1">
        <v>44957</v>
      </c>
      <c r="B447" s="11">
        <v>30633408499141</v>
      </c>
      <c r="C447" t="s">
        <v>8110</v>
      </c>
      <c r="D447" t="s">
        <v>8112</v>
      </c>
      <c r="E447" s="11">
        <v>9781250200778</v>
      </c>
      <c r="F447" t="s">
        <v>262</v>
      </c>
      <c r="G447" t="s">
        <v>263</v>
      </c>
      <c r="H447" t="s">
        <v>264</v>
      </c>
      <c r="I447">
        <v>1</v>
      </c>
      <c r="J447" t="s">
        <v>184</v>
      </c>
      <c r="K447" t="s">
        <v>176</v>
      </c>
      <c r="L447">
        <v>4.59</v>
      </c>
      <c r="M447" t="s">
        <v>36</v>
      </c>
      <c r="N447">
        <v>3.99</v>
      </c>
      <c r="O447" t="s">
        <v>36</v>
      </c>
      <c r="P447">
        <v>3.5</v>
      </c>
      <c r="Q447" t="s">
        <v>37</v>
      </c>
      <c r="R447">
        <v>3.04</v>
      </c>
      <c r="S447" t="s">
        <v>37</v>
      </c>
      <c r="T447">
        <v>0.46</v>
      </c>
      <c r="U447" t="s">
        <v>37</v>
      </c>
      <c r="V447" t="s">
        <v>1321</v>
      </c>
      <c r="W447" t="s">
        <v>76</v>
      </c>
      <c r="X447" t="s">
        <v>40</v>
      </c>
      <c r="Y447" t="s">
        <v>5003</v>
      </c>
      <c r="Z447">
        <v>2.13</v>
      </c>
      <c r="AA447" t="s">
        <v>37</v>
      </c>
      <c r="AB447">
        <v>0.46</v>
      </c>
      <c r="AC447" t="s">
        <v>37</v>
      </c>
      <c r="AD447" s="5">
        <f>VLOOKUP(LEFT(Y447,1),Sheet1!$A$4:$C$21,3,FALSE)</f>
        <v>13</v>
      </c>
      <c r="AE447">
        <f t="shared" si="42"/>
        <v>113</v>
      </c>
      <c r="AF447" s="6">
        <f t="shared" si="43"/>
        <v>3.0973451327433628</v>
      </c>
      <c r="AG447">
        <f t="shared" si="44"/>
        <v>0.4</v>
      </c>
      <c r="AH447">
        <f t="shared" si="45"/>
        <v>4.17</v>
      </c>
      <c r="AI447">
        <f t="shared" si="46"/>
        <v>0.53</v>
      </c>
      <c r="AJ447">
        <f t="shared" si="47"/>
        <v>2.5879999999999996</v>
      </c>
      <c r="AK447" s="7">
        <f t="shared" si="48"/>
        <v>2.1879999999999997</v>
      </c>
    </row>
    <row r="448" spans="1:37" x14ac:dyDescent="0.2">
      <c r="A448" s="1">
        <v>44957</v>
      </c>
      <c r="B448" s="11">
        <v>30644992155141</v>
      </c>
      <c r="C448" t="s">
        <v>8326</v>
      </c>
      <c r="D448" t="s">
        <v>8327</v>
      </c>
      <c r="E448" s="11">
        <v>9781633751910</v>
      </c>
      <c r="F448" t="s">
        <v>8333</v>
      </c>
      <c r="G448" t="s">
        <v>8334</v>
      </c>
      <c r="H448" t="s">
        <v>2615</v>
      </c>
      <c r="I448">
        <v>1</v>
      </c>
      <c r="J448" t="s">
        <v>184</v>
      </c>
      <c r="K448" t="s">
        <v>176</v>
      </c>
      <c r="L448">
        <v>4.59</v>
      </c>
      <c r="M448" t="s">
        <v>36</v>
      </c>
      <c r="N448">
        <v>3.99</v>
      </c>
      <c r="O448" t="s">
        <v>36</v>
      </c>
      <c r="P448">
        <v>3.5</v>
      </c>
      <c r="Q448" t="s">
        <v>37</v>
      </c>
      <c r="R448">
        <v>3.04</v>
      </c>
      <c r="S448" t="s">
        <v>37</v>
      </c>
      <c r="T448">
        <v>0.46</v>
      </c>
      <c r="U448" t="s">
        <v>37</v>
      </c>
      <c r="V448" t="s">
        <v>618</v>
      </c>
      <c r="W448" t="s">
        <v>76</v>
      </c>
      <c r="X448" t="s">
        <v>40</v>
      </c>
      <c r="Y448" t="s">
        <v>8330</v>
      </c>
      <c r="Z448">
        <v>2.13</v>
      </c>
      <c r="AA448" t="s">
        <v>37</v>
      </c>
      <c r="AB448">
        <v>0.46</v>
      </c>
      <c r="AC448" t="s">
        <v>37</v>
      </c>
      <c r="AD448" s="5">
        <f>VLOOKUP(LEFT(Y448,1),Sheet1!$A$4:$C$21,3,FALSE)</f>
        <v>13</v>
      </c>
      <c r="AE448">
        <f t="shared" si="42"/>
        <v>113</v>
      </c>
      <c r="AF448" s="6">
        <f t="shared" si="43"/>
        <v>3.0973451327433628</v>
      </c>
      <c r="AG448">
        <f t="shared" si="44"/>
        <v>0.4</v>
      </c>
      <c r="AH448">
        <f t="shared" si="45"/>
        <v>4.17</v>
      </c>
      <c r="AI448">
        <f t="shared" si="46"/>
        <v>0.53</v>
      </c>
      <c r="AJ448">
        <f t="shared" si="47"/>
        <v>2.5879999999999996</v>
      </c>
      <c r="AK448" s="7">
        <f t="shared" si="48"/>
        <v>2.1879999999999997</v>
      </c>
    </row>
    <row r="449" spans="1:37" x14ac:dyDescent="0.2">
      <c r="A449" s="1">
        <v>44957</v>
      </c>
      <c r="B449" s="11">
        <v>30659417899141</v>
      </c>
      <c r="C449" t="s">
        <v>8661</v>
      </c>
      <c r="D449" t="s">
        <v>8662</v>
      </c>
      <c r="E449" s="11">
        <v>9781250200778</v>
      </c>
      <c r="F449" t="s">
        <v>262</v>
      </c>
      <c r="G449" t="s">
        <v>263</v>
      </c>
      <c r="H449" t="s">
        <v>264</v>
      </c>
      <c r="I449">
        <v>1</v>
      </c>
      <c r="J449" t="s">
        <v>184</v>
      </c>
      <c r="K449" t="s">
        <v>176</v>
      </c>
      <c r="L449">
        <v>4.59</v>
      </c>
      <c r="M449" t="s">
        <v>36</v>
      </c>
      <c r="N449">
        <v>3.99</v>
      </c>
      <c r="O449" t="s">
        <v>36</v>
      </c>
      <c r="P449">
        <v>3.5</v>
      </c>
      <c r="Q449" t="s">
        <v>37</v>
      </c>
      <c r="R449">
        <v>3.04</v>
      </c>
      <c r="S449" t="s">
        <v>37</v>
      </c>
      <c r="T449">
        <v>0.46</v>
      </c>
      <c r="U449" t="s">
        <v>37</v>
      </c>
      <c r="V449" t="s">
        <v>122</v>
      </c>
      <c r="W449" t="s">
        <v>76</v>
      </c>
      <c r="X449" t="s">
        <v>40</v>
      </c>
      <c r="Y449" t="s">
        <v>8660</v>
      </c>
      <c r="Z449">
        <v>2.13</v>
      </c>
      <c r="AA449" t="s">
        <v>37</v>
      </c>
      <c r="AB449">
        <v>0.46</v>
      </c>
      <c r="AC449" t="s">
        <v>37</v>
      </c>
      <c r="AD449" s="5">
        <f>VLOOKUP(LEFT(Y449,1),Sheet1!$A$4:$C$21,3,FALSE)</f>
        <v>13</v>
      </c>
      <c r="AE449">
        <f t="shared" si="42"/>
        <v>113</v>
      </c>
      <c r="AF449" s="6">
        <f t="shared" si="43"/>
        <v>3.0973451327433628</v>
      </c>
      <c r="AG449">
        <f t="shared" si="44"/>
        <v>0.4</v>
      </c>
      <c r="AH449">
        <f t="shared" si="45"/>
        <v>4.17</v>
      </c>
      <c r="AI449">
        <f t="shared" si="46"/>
        <v>0.53</v>
      </c>
      <c r="AJ449">
        <f t="shared" si="47"/>
        <v>2.5879999999999996</v>
      </c>
      <c r="AK449" s="7">
        <f t="shared" si="48"/>
        <v>2.1879999999999997</v>
      </c>
    </row>
    <row r="450" spans="1:37" x14ac:dyDescent="0.2">
      <c r="A450" s="1">
        <v>44957</v>
      </c>
      <c r="B450" s="11">
        <v>30685481862141</v>
      </c>
      <c r="C450" t="s">
        <v>9256</v>
      </c>
      <c r="D450" t="s">
        <v>9257</v>
      </c>
      <c r="E450" s="11">
        <v>9781622662197</v>
      </c>
      <c r="F450" t="s">
        <v>8991</v>
      </c>
      <c r="G450" t="s">
        <v>8992</v>
      </c>
      <c r="H450" t="s">
        <v>6923</v>
      </c>
      <c r="I450">
        <v>1</v>
      </c>
      <c r="J450" t="s">
        <v>184</v>
      </c>
      <c r="K450" t="s">
        <v>176</v>
      </c>
      <c r="L450">
        <v>4.59</v>
      </c>
      <c r="M450" t="s">
        <v>36</v>
      </c>
      <c r="N450">
        <v>3.99</v>
      </c>
      <c r="O450" t="s">
        <v>36</v>
      </c>
      <c r="P450">
        <v>3.49</v>
      </c>
      <c r="Q450" t="s">
        <v>37</v>
      </c>
      <c r="R450">
        <v>3.04</v>
      </c>
      <c r="S450" t="s">
        <v>37</v>
      </c>
      <c r="T450">
        <v>0.45</v>
      </c>
      <c r="U450" t="s">
        <v>37</v>
      </c>
      <c r="V450" t="s">
        <v>618</v>
      </c>
      <c r="W450" t="s">
        <v>76</v>
      </c>
      <c r="X450" t="s">
        <v>40</v>
      </c>
      <c r="Y450" t="s">
        <v>1249</v>
      </c>
      <c r="Z450">
        <v>2.13</v>
      </c>
      <c r="AA450" t="s">
        <v>37</v>
      </c>
      <c r="AB450">
        <v>0.45</v>
      </c>
      <c r="AC450" t="s">
        <v>37</v>
      </c>
      <c r="AD450" s="5">
        <f>VLOOKUP(LEFT(Y450,1),Sheet1!$A$4:$C$21,3,FALSE)</f>
        <v>13</v>
      </c>
      <c r="AE450">
        <f t="shared" ref="AE450:AE513" si="49">AD450+100</f>
        <v>113</v>
      </c>
      <c r="AF450" s="6">
        <f t="shared" ref="AF450:AF513" si="50">((P450/AE450)*100)*ABS(I450)</f>
        <v>3.0884955752212391</v>
      </c>
      <c r="AG450">
        <f t="shared" ref="AG450:AG513" si="51">(TRUNC((AF450*AD450/100),2))</f>
        <v>0.4</v>
      </c>
      <c r="AH450">
        <f t="shared" ref="AH450:AH513" si="52">TRUNC(AF450*1.3492,2)</f>
        <v>4.16</v>
      </c>
      <c r="AI450">
        <f t="shared" ref="AI450:AI513" si="53">TRUNC(AG450*
1.3492,2)</f>
        <v>0.53</v>
      </c>
      <c r="AJ450">
        <f t="shared" ref="AJ450:AJ513" si="54">((P450-T450)*0.7+T450)*ABS(I450)</f>
        <v>2.5779999999999998</v>
      </c>
      <c r="AK450" s="7">
        <f t="shared" ref="AK450:AK513" si="55">IF(K450="REFUND",(-1*(AJ450-AG450)),(AJ450-AG450))</f>
        <v>2.1779999999999999</v>
      </c>
    </row>
    <row r="451" spans="1:37" x14ac:dyDescent="0.2">
      <c r="A451" s="1">
        <v>44957</v>
      </c>
      <c r="B451" s="11">
        <v>30713390547141</v>
      </c>
      <c r="C451" t="s">
        <v>9913</v>
      </c>
      <c r="D451" t="s">
        <v>9914</v>
      </c>
      <c r="E451" s="11">
        <v>9781466846708</v>
      </c>
      <c r="F451" t="s">
        <v>8665</v>
      </c>
      <c r="G451" t="s">
        <v>8666</v>
      </c>
      <c r="H451" t="s">
        <v>7105</v>
      </c>
      <c r="I451">
        <v>1</v>
      </c>
      <c r="J451" t="s">
        <v>184</v>
      </c>
      <c r="K451" t="s">
        <v>176</v>
      </c>
      <c r="L451">
        <v>4.59</v>
      </c>
      <c r="M451" t="s">
        <v>36</v>
      </c>
      <c r="N451">
        <v>3.99</v>
      </c>
      <c r="O451" t="s">
        <v>36</v>
      </c>
      <c r="P451">
        <v>3.5</v>
      </c>
      <c r="Q451" t="s">
        <v>37</v>
      </c>
      <c r="R451">
        <v>3.04</v>
      </c>
      <c r="S451" t="s">
        <v>37</v>
      </c>
      <c r="T451">
        <v>0.46</v>
      </c>
      <c r="U451" t="s">
        <v>37</v>
      </c>
      <c r="V451" t="s">
        <v>122</v>
      </c>
      <c r="W451" t="s">
        <v>1591</v>
      </c>
      <c r="X451" t="s">
        <v>40</v>
      </c>
      <c r="Y451" t="s">
        <v>5839</v>
      </c>
      <c r="Z451">
        <v>2.13</v>
      </c>
      <c r="AA451" t="s">
        <v>37</v>
      </c>
      <c r="AB451">
        <v>0.46</v>
      </c>
      <c r="AC451" t="s">
        <v>37</v>
      </c>
      <c r="AD451" s="5">
        <f>VLOOKUP(LEFT(Y451,1),Sheet1!$A$4:$C$21,3,FALSE)</f>
        <v>13</v>
      </c>
      <c r="AE451">
        <f t="shared" si="49"/>
        <v>113</v>
      </c>
      <c r="AF451" s="6">
        <f t="shared" si="50"/>
        <v>3.0973451327433628</v>
      </c>
      <c r="AG451">
        <f t="shared" si="51"/>
        <v>0.4</v>
      </c>
      <c r="AH451">
        <f t="shared" si="52"/>
        <v>4.17</v>
      </c>
      <c r="AI451">
        <f t="shared" si="53"/>
        <v>0.53</v>
      </c>
      <c r="AJ451">
        <f t="shared" si="54"/>
        <v>2.5879999999999996</v>
      </c>
      <c r="AK451" s="7">
        <f t="shared" si="55"/>
        <v>2.1879999999999997</v>
      </c>
    </row>
    <row r="452" spans="1:37" x14ac:dyDescent="0.2">
      <c r="A452" s="1">
        <v>44957</v>
      </c>
      <c r="B452" s="11">
        <v>30667266043141</v>
      </c>
      <c r="C452" t="s">
        <v>8773</v>
      </c>
      <c r="D452" t="s">
        <v>8774</v>
      </c>
      <c r="E452" s="11">
        <v>9781250122988</v>
      </c>
      <c r="F452" t="s">
        <v>681</v>
      </c>
      <c r="G452" t="s">
        <v>682</v>
      </c>
      <c r="H452" t="s">
        <v>271</v>
      </c>
      <c r="I452">
        <v>1</v>
      </c>
      <c r="J452" t="s">
        <v>184</v>
      </c>
      <c r="K452" t="s">
        <v>176</v>
      </c>
      <c r="L452">
        <v>4.59</v>
      </c>
      <c r="M452" t="s">
        <v>36</v>
      </c>
      <c r="N452">
        <v>3.99</v>
      </c>
      <c r="O452" t="s">
        <v>36</v>
      </c>
      <c r="P452">
        <v>3.51</v>
      </c>
      <c r="Q452" t="s">
        <v>37</v>
      </c>
      <c r="R452">
        <v>3.06</v>
      </c>
      <c r="S452" t="s">
        <v>37</v>
      </c>
      <c r="T452">
        <v>0.45</v>
      </c>
      <c r="U452" t="s">
        <v>37</v>
      </c>
      <c r="V452" t="s">
        <v>3763</v>
      </c>
      <c r="W452" t="s">
        <v>101</v>
      </c>
      <c r="X452" t="s">
        <v>40</v>
      </c>
      <c r="Y452" t="s">
        <v>3764</v>
      </c>
      <c r="Z452">
        <v>2.14</v>
      </c>
      <c r="AA452" t="s">
        <v>37</v>
      </c>
      <c r="AB452">
        <v>0.45</v>
      </c>
      <c r="AC452" t="s">
        <v>37</v>
      </c>
      <c r="AD452" s="5">
        <f>VLOOKUP(LEFT(Y452,1),Sheet1!$A$4:$C$21,3,FALSE)</f>
        <v>5</v>
      </c>
      <c r="AE452">
        <f t="shared" si="49"/>
        <v>105</v>
      </c>
      <c r="AF452" s="6">
        <f t="shared" si="50"/>
        <v>3.3428571428571425</v>
      </c>
      <c r="AG452">
        <f t="shared" si="51"/>
        <v>0.16</v>
      </c>
      <c r="AH452">
        <f t="shared" si="52"/>
        <v>4.51</v>
      </c>
      <c r="AI452">
        <f t="shared" si="53"/>
        <v>0.21</v>
      </c>
      <c r="AJ452">
        <f t="shared" si="54"/>
        <v>2.5919999999999996</v>
      </c>
      <c r="AK452" s="7">
        <f t="shared" si="55"/>
        <v>2.4319999999999995</v>
      </c>
    </row>
    <row r="453" spans="1:37" x14ac:dyDescent="0.2">
      <c r="A453" s="1">
        <v>44957</v>
      </c>
      <c r="B453" s="11">
        <v>30679042196141</v>
      </c>
      <c r="C453" t="s">
        <v>8985</v>
      </c>
      <c r="D453" t="s">
        <v>8986</v>
      </c>
      <c r="E453" s="11">
        <v>9781622667895</v>
      </c>
      <c r="F453" t="s">
        <v>8987</v>
      </c>
      <c r="G453" t="s">
        <v>8988</v>
      </c>
      <c r="H453" t="s">
        <v>6923</v>
      </c>
      <c r="I453">
        <v>1</v>
      </c>
      <c r="J453" t="s">
        <v>184</v>
      </c>
      <c r="K453" t="s">
        <v>176</v>
      </c>
      <c r="L453">
        <v>4.59</v>
      </c>
      <c r="M453" t="s">
        <v>36</v>
      </c>
      <c r="N453">
        <v>3.99</v>
      </c>
      <c r="O453" t="s">
        <v>36</v>
      </c>
      <c r="P453">
        <v>3.51</v>
      </c>
      <c r="Q453" t="s">
        <v>37</v>
      </c>
      <c r="R453">
        <v>3.06</v>
      </c>
      <c r="S453" t="s">
        <v>37</v>
      </c>
      <c r="T453">
        <v>0.45</v>
      </c>
      <c r="U453" t="s">
        <v>37</v>
      </c>
      <c r="V453" t="s">
        <v>8989</v>
      </c>
      <c r="W453" t="s">
        <v>48</v>
      </c>
      <c r="X453" t="s">
        <v>40</v>
      </c>
      <c r="Y453" t="s">
        <v>8990</v>
      </c>
      <c r="Z453">
        <v>2.14</v>
      </c>
      <c r="AA453" t="s">
        <v>37</v>
      </c>
      <c r="AB453">
        <v>0.45</v>
      </c>
      <c r="AC453" t="s">
        <v>37</v>
      </c>
      <c r="AD453" s="5">
        <f>VLOOKUP(LEFT(Y453,1),Sheet1!$A$4:$C$21,3,FALSE)</f>
        <v>5</v>
      </c>
      <c r="AE453">
        <f t="shared" si="49"/>
        <v>105</v>
      </c>
      <c r="AF453" s="6">
        <f t="shared" si="50"/>
        <v>3.3428571428571425</v>
      </c>
      <c r="AG453">
        <f t="shared" si="51"/>
        <v>0.16</v>
      </c>
      <c r="AH453">
        <f t="shared" si="52"/>
        <v>4.51</v>
      </c>
      <c r="AI453">
        <f t="shared" si="53"/>
        <v>0.21</v>
      </c>
      <c r="AJ453">
        <f t="shared" si="54"/>
        <v>2.5919999999999996</v>
      </c>
      <c r="AK453" s="7">
        <f t="shared" si="55"/>
        <v>2.4319999999999995</v>
      </c>
    </row>
    <row r="454" spans="1:37" x14ac:dyDescent="0.2">
      <c r="A454" s="1">
        <v>44957</v>
      </c>
      <c r="B454" s="11">
        <v>30696323982141</v>
      </c>
      <c r="C454" t="s">
        <v>56</v>
      </c>
      <c r="D454" t="s">
        <v>57</v>
      </c>
      <c r="E454" s="11">
        <v>9780765384867</v>
      </c>
      <c r="F454" t="s">
        <v>166</v>
      </c>
      <c r="G454" t="s">
        <v>167</v>
      </c>
      <c r="H454" t="s">
        <v>33</v>
      </c>
      <c r="I454">
        <v>1</v>
      </c>
      <c r="J454" t="s">
        <v>184</v>
      </c>
      <c r="K454" t="s">
        <v>176</v>
      </c>
      <c r="L454">
        <v>4.59</v>
      </c>
      <c r="M454" t="s">
        <v>36</v>
      </c>
      <c r="N454">
        <v>3.99</v>
      </c>
      <c r="O454" t="s">
        <v>36</v>
      </c>
      <c r="P454">
        <v>3.52</v>
      </c>
      <c r="Q454" t="s">
        <v>37</v>
      </c>
      <c r="R454">
        <v>3.06</v>
      </c>
      <c r="S454" t="s">
        <v>37</v>
      </c>
      <c r="T454">
        <v>0.46</v>
      </c>
      <c r="U454" t="s">
        <v>37</v>
      </c>
      <c r="V454" t="s">
        <v>38</v>
      </c>
      <c r="W454" t="s">
        <v>39</v>
      </c>
      <c r="X454" t="s">
        <v>40</v>
      </c>
      <c r="Y454" t="s">
        <v>41</v>
      </c>
      <c r="Z454">
        <v>2.14</v>
      </c>
      <c r="AA454" t="s">
        <v>37</v>
      </c>
      <c r="AB454">
        <v>0.46</v>
      </c>
      <c r="AC454" t="s">
        <v>37</v>
      </c>
      <c r="AD454" s="5">
        <f>VLOOKUP(LEFT(Y454,1),Sheet1!$A$4:$C$21,3,FALSE)</f>
        <v>5</v>
      </c>
      <c r="AE454">
        <f t="shared" si="49"/>
        <v>105</v>
      </c>
      <c r="AF454" s="6">
        <f t="shared" si="50"/>
        <v>3.3523809523809525</v>
      </c>
      <c r="AG454">
        <f t="shared" si="51"/>
        <v>0.16</v>
      </c>
      <c r="AH454">
        <f t="shared" si="52"/>
        <v>4.5199999999999996</v>
      </c>
      <c r="AI454">
        <f t="shared" si="53"/>
        <v>0.21</v>
      </c>
      <c r="AJ454">
        <f t="shared" si="54"/>
        <v>2.6019999999999999</v>
      </c>
      <c r="AK454" s="7">
        <f t="shared" si="55"/>
        <v>2.4419999999999997</v>
      </c>
    </row>
    <row r="455" spans="1:37" x14ac:dyDescent="0.2">
      <c r="A455" s="1">
        <v>44957</v>
      </c>
      <c r="B455" s="11">
        <v>30696323983141</v>
      </c>
      <c r="C455" t="s">
        <v>56</v>
      </c>
      <c r="D455" t="s">
        <v>57</v>
      </c>
      <c r="E455" s="11">
        <v>9780765384850</v>
      </c>
      <c r="F455" t="s">
        <v>58</v>
      </c>
      <c r="G455" t="s">
        <v>59</v>
      </c>
      <c r="H455" t="s">
        <v>33</v>
      </c>
      <c r="I455">
        <v>1</v>
      </c>
      <c r="J455" t="s">
        <v>184</v>
      </c>
      <c r="K455" t="s">
        <v>176</v>
      </c>
      <c r="L455">
        <v>4.59</v>
      </c>
      <c r="M455" t="s">
        <v>36</v>
      </c>
      <c r="N455">
        <v>3.99</v>
      </c>
      <c r="O455" t="s">
        <v>36</v>
      </c>
      <c r="P455">
        <v>3.52</v>
      </c>
      <c r="Q455" t="s">
        <v>37</v>
      </c>
      <c r="R455">
        <v>3.06</v>
      </c>
      <c r="S455" t="s">
        <v>37</v>
      </c>
      <c r="T455">
        <v>0.46</v>
      </c>
      <c r="U455" t="s">
        <v>37</v>
      </c>
      <c r="V455" t="s">
        <v>38</v>
      </c>
      <c r="W455" t="s">
        <v>39</v>
      </c>
      <c r="X455" t="s">
        <v>40</v>
      </c>
      <c r="Y455" t="s">
        <v>41</v>
      </c>
      <c r="Z455">
        <v>2.14</v>
      </c>
      <c r="AA455" t="s">
        <v>37</v>
      </c>
      <c r="AB455">
        <v>0.46</v>
      </c>
      <c r="AC455" t="s">
        <v>37</v>
      </c>
      <c r="AD455" s="5">
        <f>VLOOKUP(LEFT(Y455,1),Sheet1!$A$4:$C$21,3,FALSE)</f>
        <v>5</v>
      </c>
      <c r="AE455">
        <f t="shared" si="49"/>
        <v>105</v>
      </c>
      <c r="AF455" s="6">
        <f t="shared" si="50"/>
        <v>3.3523809523809525</v>
      </c>
      <c r="AG455">
        <f t="shared" si="51"/>
        <v>0.16</v>
      </c>
      <c r="AH455">
        <f t="shared" si="52"/>
        <v>4.5199999999999996</v>
      </c>
      <c r="AI455">
        <f t="shared" si="53"/>
        <v>0.21</v>
      </c>
      <c r="AJ455">
        <f t="shared" si="54"/>
        <v>2.6019999999999999</v>
      </c>
      <c r="AK455" s="7">
        <f t="shared" si="55"/>
        <v>2.4419999999999997</v>
      </c>
    </row>
    <row r="456" spans="1:37" x14ac:dyDescent="0.2">
      <c r="A456" s="1">
        <v>44957</v>
      </c>
      <c r="B456" s="11">
        <v>30696323984141</v>
      </c>
      <c r="C456" t="s">
        <v>56</v>
      </c>
      <c r="D456" t="s">
        <v>57</v>
      </c>
      <c r="E456" s="11">
        <v>9780765384836</v>
      </c>
      <c r="F456" t="s">
        <v>60</v>
      </c>
      <c r="G456" t="s">
        <v>61</v>
      </c>
      <c r="H456" t="s">
        <v>33</v>
      </c>
      <c r="I456">
        <v>1</v>
      </c>
      <c r="J456" t="s">
        <v>184</v>
      </c>
      <c r="K456" t="s">
        <v>176</v>
      </c>
      <c r="L456">
        <v>4.59</v>
      </c>
      <c r="M456" t="s">
        <v>36</v>
      </c>
      <c r="N456">
        <v>3.99</v>
      </c>
      <c r="O456" t="s">
        <v>36</v>
      </c>
      <c r="P456">
        <v>3.52</v>
      </c>
      <c r="Q456" t="s">
        <v>37</v>
      </c>
      <c r="R456">
        <v>3.06</v>
      </c>
      <c r="S456" t="s">
        <v>37</v>
      </c>
      <c r="T456">
        <v>0.46</v>
      </c>
      <c r="U456" t="s">
        <v>37</v>
      </c>
      <c r="V456" t="s">
        <v>38</v>
      </c>
      <c r="W456" t="s">
        <v>39</v>
      </c>
      <c r="X456" t="s">
        <v>40</v>
      </c>
      <c r="Y456" t="s">
        <v>41</v>
      </c>
      <c r="Z456">
        <v>2.14</v>
      </c>
      <c r="AA456" t="s">
        <v>37</v>
      </c>
      <c r="AB456">
        <v>0.46</v>
      </c>
      <c r="AC456" t="s">
        <v>37</v>
      </c>
      <c r="AD456" s="5">
        <f>VLOOKUP(LEFT(Y456,1),Sheet1!$A$4:$C$21,3,FALSE)</f>
        <v>5</v>
      </c>
      <c r="AE456">
        <f t="shared" si="49"/>
        <v>105</v>
      </c>
      <c r="AF456" s="6">
        <f t="shared" si="50"/>
        <v>3.3523809523809525</v>
      </c>
      <c r="AG456">
        <f t="shared" si="51"/>
        <v>0.16</v>
      </c>
      <c r="AH456">
        <f t="shared" si="52"/>
        <v>4.5199999999999996</v>
      </c>
      <c r="AI456">
        <f t="shared" si="53"/>
        <v>0.21</v>
      </c>
      <c r="AJ456">
        <f t="shared" si="54"/>
        <v>2.6019999999999999</v>
      </c>
      <c r="AK456" s="7">
        <f t="shared" si="55"/>
        <v>2.4419999999999997</v>
      </c>
    </row>
    <row r="457" spans="1:37" x14ac:dyDescent="0.2">
      <c r="A457" s="1">
        <v>44957</v>
      </c>
      <c r="B457" s="11">
        <v>30696323985141</v>
      </c>
      <c r="C457" t="s">
        <v>56</v>
      </c>
      <c r="D457" t="s">
        <v>57</v>
      </c>
      <c r="E457" s="11">
        <v>9780765384843</v>
      </c>
      <c r="F457" t="s">
        <v>160</v>
      </c>
      <c r="G457" t="s">
        <v>161</v>
      </c>
      <c r="H457" t="s">
        <v>33</v>
      </c>
      <c r="I457">
        <v>1</v>
      </c>
      <c r="J457" t="s">
        <v>184</v>
      </c>
      <c r="K457" t="s">
        <v>176</v>
      </c>
      <c r="L457">
        <v>4.59</v>
      </c>
      <c r="M457" t="s">
        <v>36</v>
      </c>
      <c r="N457">
        <v>3.99</v>
      </c>
      <c r="O457" t="s">
        <v>36</v>
      </c>
      <c r="P457">
        <v>3.52</v>
      </c>
      <c r="Q457" t="s">
        <v>37</v>
      </c>
      <c r="R457">
        <v>3.06</v>
      </c>
      <c r="S457" t="s">
        <v>37</v>
      </c>
      <c r="T457">
        <v>0.46</v>
      </c>
      <c r="U457" t="s">
        <v>37</v>
      </c>
      <c r="V457" t="s">
        <v>38</v>
      </c>
      <c r="W457" t="s">
        <v>39</v>
      </c>
      <c r="X457" t="s">
        <v>40</v>
      </c>
      <c r="Y457" t="s">
        <v>41</v>
      </c>
      <c r="Z457">
        <v>2.14</v>
      </c>
      <c r="AA457" t="s">
        <v>37</v>
      </c>
      <c r="AB457">
        <v>0.46</v>
      </c>
      <c r="AC457" t="s">
        <v>37</v>
      </c>
      <c r="AD457" s="5">
        <f>VLOOKUP(LEFT(Y457,1),Sheet1!$A$4:$C$21,3,FALSE)</f>
        <v>5</v>
      </c>
      <c r="AE457">
        <f t="shared" si="49"/>
        <v>105</v>
      </c>
      <c r="AF457" s="6">
        <f t="shared" si="50"/>
        <v>3.3523809523809525</v>
      </c>
      <c r="AG457">
        <f t="shared" si="51"/>
        <v>0.16</v>
      </c>
      <c r="AH457">
        <f t="shared" si="52"/>
        <v>4.5199999999999996</v>
      </c>
      <c r="AI457">
        <f t="shared" si="53"/>
        <v>0.21</v>
      </c>
      <c r="AJ457">
        <f t="shared" si="54"/>
        <v>2.6019999999999999</v>
      </c>
      <c r="AK457" s="7">
        <f t="shared" si="55"/>
        <v>2.4419999999999997</v>
      </c>
    </row>
    <row r="458" spans="1:37" x14ac:dyDescent="0.2">
      <c r="A458" s="1">
        <v>44957</v>
      </c>
      <c r="B458" s="11">
        <v>30704609488141</v>
      </c>
      <c r="C458" t="s">
        <v>9677</v>
      </c>
      <c r="D458" t="s">
        <v>9678</v>
      </c>
      <c r="E458" s="11">
        <v>9781250122988</v>
      </c>
      <c r="F458" t="s">
        <v>681</v>
      </c>
      <c r="G458" t="s">
        <v>682</v>
      </c>
      <c r="H458" t="s">
        <v>271</v>
      </c>
      <c r="I458">
        <v>1</v>
      </c>
      <c r="J458" t="s">
        <v>184</v>
      </c>
      <c r="K458" t="s">
        <v>176</v>
      </c>
      <c r="L458">
        <v>4.59</v>
      </c>
      <c r="M458" t="s">
        <v>36</v>
      </c>
      <c r="N458">
        <v>3.99</v>
      </c>
      <c r="O458" t="s">
        <v>36</v>
      </c>
      <c r="P458">
        <v>3.52</v>
      </c>
      <c r="Q458" t="s">
        <v>37</v>
      </c>
      <c r="R458">
        <v>3.06</v>
      </c>
      <c r="S458" t="s">
        <v>37</v>
      </c>
      <c r="T458">
        <v>0.46</v>
      </c>
      <c r="U458" t="s">
        <v>37</v>
      </c>
      <c r="V458" t="s">
        <v>177</v>
      </c>
      <c r="W458" t="s">
        <v>178</v>
      </c>
      <c r="X458" t="s">
        <v>40</v>
      </c>
      <c r="Y458" t="s">
        <v>9679</v>
      </c>
      <c r="Z458">
        <v>2.14</v>
      </c>
      <c r="AA458" t="s">
        <v>37</v>
      </c>
      <c r="AB458">
        <v>0.46</v>
      </c>
      <c r="AC458" t="s">
        <v>37</v>
      </c>
      <c r="AD458" s="5">
        <f>VLOOKUP(LEFT(Y458,1),Sheet1!$A$4:$C$21,3,FALSE)</f>
        <v>5</v>
      </c>
      <c r="AE458">
        <f t="shared" si="49"/>
        <v>105</v>
      </c>
      <c r="AF458" s="6">
        <f t="shared" si="50"/>
        <v>3.3523809523809525</v>
      </c>
      <c r="AG458">
        <f t="shared" si="51"/>
        <v>0.16</v>
      </c>
      <c r="AH458">
        <f t="shared" si="52"/>
        <v>4.5199999999999996</v>
      </c>
      <c r="AI458">
        <f t="shared" si="53"/>
        <v>0.21</v>
      </c>
      <c r="AJ458">
        <f t="shared" si="54"/>
        <v>2.6019999999999999</v>
      </c>
      <c r="AK458" s="7">
        <f t="shared" si="55"/>
        <v>2.4419999999999997</v>
      </c>
    </row>
    <row r="459" spans="1:37" x14ac:dyDescent="0.2">
      <c r="A459" s="1">
        <v>44957</v>
      </c>
      <c r="B459" s="11">
        <v>30679634366141</v>
      </c>
      <c r="C459" t="s">
        <v>9004</v>
      </c>
      <c r="D459" t="s">
        <v>9005</v>
      </c>
      <c r="E459" s="11">
        <v>9781250200778</v>
      </c>
      <c r="F459" t="s">
        <v>262</v>
      </c>
      <c r="G459" t="s">
        <v>263</v>
      </c>
      <c r="H459" t="s">
        <v>264</v>
      </c>
      <c r="I459">
        <v>1</v>
      </c>
      <c r="J459" t="s">
        <v>184</v>
      </c>
      <c r="K459" t="s">
        <v>176</v>
      </c>
      <c r="L459">
        <v>4.59</v>
      </c>
      <c r="M459" t="s">
        <v>36</v>
      </c>
      <c r="N459">
        <v>3.99</v>
      </c>
      <c r="O459" t="s">
        <v>36</v>
      </c>
      <c r="P459">
        <v>3.51</v>
      </c>
      <c r="Q459" t="s">
        <v>37</v>
      </c>
      <c r="R459">
        <v>3.06</v>
      </c>
      <c r="S459" t="s">
        <v>37</v>
      </c>
      <c r="T459">
        <v>0.45</v>
      </c>
      <c r="U459" t="s">
        <v>37</v>
      </c>
      <c r="V459" t="s">
        <v>122</v>
      </c>
      <c r="W459" t="s">
        <v>199</v>
      </c>
      <c r="X459" t="s">
        <v>40</v>
      </c>
      <c r="Y459" t="s">
        <v>9006</v>
      </c>
      <c r="Z459">
        <v>2.14</v>
      </c>
      <c r="AA459" t="s">
        <v>37</v>
      </c>
      <c r="AB459">
        <v>0.45</v>
      </c>
      <c r="AC459" t="s">
        <v>37</v>
      </c>
      <c r="AD459" s="5">
        <f>VLOOKUP(LEFT(Y459,1),Sheet1!$A$4:$C$21,3,FALSE)</f>
        <v>13</v>
      </c>
      <c r="AE459">
        <f t="shared" si="49"/>
        <v>113</v>
      </c>
      <c r="AF459" s="6">
        <f t="shared" si="50"/>
        <v>3.1061946902654864</v>
      </c>
      <c r="AG459">
        <f t="shared" si="51"/>
        <v>0.4</v>
      </c>
      <c r="AH459">
        <f t="shared" si="52"/>
        <v>4.1900000000000004</v>
      </c>
      <c r="AI459">
        <f t="shared" si="53"/>
        <v>0.53</v>
      </c>
      <c r="AJ459">
        <f t="shared" si="54"/>
        <v>2.5919999999999996</v>
      </c>
      <c r="AK459" s="7">
        <f t="shared" si="55"/>
        <v>2.1919999999999997</v>
      </c>
    </row>
    <row r="460" spans="1:37" x14ac:dyDescent="0.2">
      <c r="A460" s="1">
        <v>44957</v>
      </c>
      <c r="B460" s="11">
        <v>30679702347141</v>
      </c>
      <c r="C460" t="s">
        <v>9007</v>
      </c>
      <c r="D460" t="s">
        <v>9008</v>
      </c>
      <c r="E460" s="11">
        <v>9781466861213</v>
      </c>
      <c r="F460" t="s">
        <v>239</v>
      </c>
      <c r="G460" t="s">
        <v>240</v>
      </c>
      <c r="H460" t="s">
        <v>241</v>
      </c>
      <c r="I460">
        <v>1</v>
      </c>
      <c r="J460" t="s">
        <v>184</v>
      </c>
      <c r="K460" t="s">
        <v>176</v>
      </c>
      <c r="L460">
        <v>4.59</v>
      </c>
      <c r="M460" t="s">
        <v>36</v>
      </c>
      <c r="N460">
        <v>3.99</v>
      </c>
      <c r="O460" t="s">
        <v>36</v>
      </c>
      <c r="P460">
        <v>3.51</v>
      </c>
      <c r="Q460" t="s">
        <v>37</v>
      </c>
      <c r="R460">
        <v>3.06</v>
      </c>
      <c r="S460" t="s">
        <v>37</v>
      </c>
      <c r="T460">
        <v>0.45</v>
      </c>
      <c r="U460" t="s">
        <v>37</v>
      </c>
      <c r="V460" t="s">
        <v>9009</v>
      </c>
      <c r="W460" t="s">
        <v>76</v>
      </c>
      <c r="X460" t="s">
        <v>40</v>
      </c>
      <c r="Y460" t="s">
        <v>9010</v>
      </c>
      <c r="Z460">
        <v>2.14</v>
      </c>
      <c r="AA460" t="s">
        <v>37</v>
      </c>
      <c r="AB460">
        <v>0.45</v>
      </c>
      <c r="AC460" t="s">
        <v>37</v>
      </c>
      <c r="AD460" s="5">
        <f>VLOOKUP(LEFT(Y460,1),Sheet1!$A$4:$C$21,3,FALSE)</f>
        <v>13</v>
      </c>
      <c r="AE460">
        <f t="shared" si="49"/>
        <v>113</v>
      </c>
      <c r="AF460" s="6">
        <f t="shared" si="50"/>
        <v>3.1061946902654864</v>
      </c>
      <c r="AG460">
        <f t="shared" si="51"/>
        <v>0.4</v>
      </c>
      <c r="AH460">
        <f t="shared" si="52"/>
        <v>4.1900000000000004</v>
      </c>
      <c r="AI460">
        <f t="shared" si="53"/>
        <v>0.53</v>
      </c>
      <c r="AJ460">
        <f t="shared" si="54"/>
        <v>2.5919999999999996</v>
      </c>
      <c r="AK460" s="7">
        <f t="shared" si="55"/>
        <v>2.1919999999999997</v>
      </c>
    </row>
    <row r="461" spans="1:37" x14ac:dyDescent="0.2">
      <c r="A461" s="1">
        <v>44957</v>
      </c>
      <c r="B461" s="11">
        <v>30682034997141</v>
      </c>
      <c r="C461" t="s">
        <v>9078</v>
      </c>
      <c r="D461" t="s">
        <v>9079</v>
      </c>
      <c r="E461" s="11">
        <v>9781250272607</v>
      </c>
      <c r="F461" t="s">
        <v>693</v>
      </c>
      <c r="G461" t="s">
        <v>694</v>
      </c>
      <c r="H461" t="s">
        <v>271</v>
      </c>
      <c r="I461">
        <v>1</v>
      </c>
      <c r="J461" t="s">
        <v>184</v>
      </c>
      <c r="K461" t="s">
        <v>176</v>
      </c>
      <c r="L461">
        <v>4.59</v>
      </c>
      <c r="M461" t="s">
        <v>36</v>
      </c>
      <c r="N461">
        <v>3.99</v>
      </c>
      <c r="O461" t="s">
        <v>36</v>
      </c>
      <c r="P461">
        <v>3.51</v>
      </c>
      <c r="Q461" t="s">
        <v>37</v>
      </c>
      <c r="R461">
        <v>3.06</v>
      </c>
      <c r="S461" t="s">
        <v>37</v>
      </c>
      <c r="T461">
        <v>0.45</v>
      </c>
      <c r="U461" t="s">
        <v>37</v>
      </c>
      <c r="V461" t="s">
        <v>9080</v>
      </c>
      <c r="W461" t="s">
        <v>76</v>
      </c>
      <c r="X461" t="s">
        <v>40</v>
      </c>
      <c r="Y461" t="s">
        <v>9081</v>
      </c>
      <c r="Z461">
        <v>2.14</v>
      </c>
      <c r="AA461" t="s">
        <v>37</v>
      </c>
      <c r="AB461">
        <v>0.45</v>
      </c>
      <c r="AC461" t="s">
        <v>37</v>
      </c>
      <c r="AD461" s="5">
        <f>VLOOKUP(LEFT(Y461,1),Sheet1!$A$4:$C$21,3,FALSE)</f>
        <v>13</v>
      </c>
      <c r="AE461">
        <f t="shared" si="49"/>
        <v>113</v>
      </c>
      <c r="AF461" s="6">
        <f t="shared" si="50"/>
        <v>3.1061946902654864</v>
      </c>
      <c r="AG461">
        <f t="shared" si="51"/>
        <v>0.4</v>
      </c>
      <c r="AH461">
        <f t="shared" si="52"/>
        <v>4.1900000000000004</v>
      </c>
      <c r="AI461">
        <f t="shared" si="53"/>
        <v>0.53</v>
      </c>
      <c r="AJ461">
        <f t="shared" si="54"/>
        <v>2.5919999999999996</v>
      </c>
      <c r="AK461" s="7">
        <f t="shared" si="55"/>
        <v>2.1919999999999997</v>
      </c>
    </row>
    <row r="462" spans="1:37" x14ac:dyDescent="0.2">
      <c r="A462" s="1">
        <v>44957</v>
      </c>
      <c r="B462" s="11">
        <v>30682571882141</v>
      </c>
      <c r="C462" t="s">
        <v>9116</v>
      </c>
      <c r="D462" t="s">
        <v>9117</v>
      </c>
      <c r="E462" s="11">
        <v>9781640632530</v>
      </c>
      <c r="F462" t="s">
        <v>9118</v>
      </c>
      <c r="G462" t="s">
        <v>9119</v>
      </c>
      <c r="H462" t="s">
        <v>9120</v>
      </c>
      <c r="I462">
        <v>1</v>
      </c>
      <c r="J462" t="s">
        <v>184</v>
      </c>
      <c r="K462" t="s">
        <v>176</v>
      </c>
      <c r="L462">
        <v>4.59</v>
      </c>
      <c r="M462" t="s">
        <v>36</v>
      </c>
      <c r="N462">
        <v>3.99</v>
      </c>
      <c r="O462" t="s">
        <v>36</v>
      </c>
      <c r="P462">
        <v>3.51</v>
      </c>
      <c r="Q462" t="s">
        <v>37</v>
      </c>
      <c r="R462">
        <v>3.06</v>
      </c>
      <c r="S462" t="s">
        <v>37</v>
      </c>
      <c r="T462">
        <v>0.45</v>
      </c>
      <c r="U462" t="s">
        <v>37</v>
      </c>
      <c r="V462" t="s">
        <v>2064</v>
      </c>
      <c r="W462" t="s">
        <v>76</v>
      </c>
      <c r="X462" t="s">
        <v>40</v>
      </c>
      <c r="Y462" t="s">
        <v>9121</v>
      </c>
      <c r="Z462">
        <v>2.14</v>
      </c>
      <c r="AA462" t="s">
        <v>37</v>
      </c>
      <c r="AB462">
        <v>0.45</v>
      </c>
      <c r="AC462" t="s">
        <v>37</v>
      </c>
      <c r="AD462" s="5">
        <f>VLOOKUP(LEFT(Y462,1),Sheet1!$A$4:$C$21,3,FALSE)</f>
        <v>13</v>
      </c>
      <c r="AE462">
        <f t="shared" si="49"/>
        <v>113</v>
      </c>
      <c r="AF462" s="6">
        <f t="shared" si="50"/>
        <v>3.1061946902654864</v>
      </c>
      <c r="AG462">
        <f t="shared" si="51"/>
        <v>0.4</v>
      </c>
      <c r="AH462">
        <f t="shared" si="52"/>
        <v>4.1900000000000004</v>
      </c>
      <c r="AI462">
        <f t="shared" si="53"/>
        <v>0.53</v>
      </c>
      <c r="AJ462">
        <f t="shared" si="54"/>
        <v>2.5919999999999996</v>
      </c>
      <c r="AK462" s="7">
        <f t="shared" si="55"/>
        <v>2.1919999999999997</v>
      </c>
    </row>
    <row r="463" spans="1:37" x14ac:dyDescent="0.2">
      <c r="A463" s="1">
        <v>44957</v>
      </c>
      <c r="B463" s="11">
        <v>30682641477141</v>
      </c>
      <c r="C463" t="s">
        <v>9128</v>
      </c>
      <c r="D463" t="s">
        <v>9129</v>
      </c>
      <c r="E463" s="11">
        <v>9781250272607</v>
      </c>
      <c r="F463" t="s">
        <v>693</v>
      </c>
      <c r="G463" t="s">
        <v>694</v>
      </c>
      <c r="H463" t="s">
        <v>271</v>
      </c>
      <c r="I463">
        <v>1</v>
      </c>
      <c r="J463" t="s">
        <v>184</v>
      </c>
      <c r="K463" t="s">
        <v>176</v>
      </c>
      <c r="L463">
        <v>4.59</v>
      </c>
      <c r="M463" t="s">
        <v>36</v>
      </c>
      <c r="N463">
        <v>3.99</v>
      </c>
      <c r="O463" t="s">
        <v>36</v>
      </c>
      <c r="P463">
        <v>3.51</v>
      </c>
      <c r="Q463" t="s">
        <v>37</v>
      </c>
      <c r="R463">
        <v>3.06</v>
      </c>
      <c r="S463" t="s">
        <v>37</v>
      </c>
      <c r="T463">
        <v>0.45</v>
      </c>
      <c r="U463" t="s">
        <v>37</v>
      </c>
      <c r="V463" t="s">
        <v>1624</v>
      </c>
      <c r="W463" t="s">
        <v>76</v>
      </c>
      <c r="X463" t="s">
        <v>40</v>
      </c>
      <c r="Y463" t="s">
        <v>9130</v>
      </c>
      <c r="Z463">
        <v>2.14</v>
      </c>
      <c r="AA463" t="s">
        <v>37</v>
      </c>
      <c r="AB463">
        <v>0.45</v>
      </c>
      <c r="AC463" t="s">
        <v>37</v>
      </c>
      <c r="AD463" s="5">
        <f>VLOOKUP(LEFT(Y463,1),Sheet1!$A$4:$C$21,3,FALSE)</f>
        <v>13</v>
      </c>
      <c r="AE463">
        <f t="shared" si="49"/>
        <v>113</v>
      </c>
      <c r="AF463" s="6">
        <f t="shared" si="50"/>
        <v>3.1061946902654864</v>
      </c>
      <c r="AG463">
        <f t="shared" si="51"/>
        <v>0.4</v>
      </c>
      <c r="AH463">
        <f t="shared" si="52"/>
        <v>4.1900000000000004</v>
      </c>
      <c r="AI463">
        <f t="shared" si="53"/>
        <v>0.53</v>
      </c>
      <c r="AJ463">
        <f t="shared" si="54"/>
        <v>2.5919999999999996</v>
      </c>
      <c r="AK463" s="7">
        <f t="shared" si="55"/>
        <v>2.1919999999999997</v>
      </c>
    </row>
    <row r="464" spans="1:37" x14ac:dyDescent="0.2">
      <c r="A464" s="1">
        <v>44957</v>
      </c>
      <c r="B464" s="11">
        <v>30692072065141</v>
      </c>
      <c r="C464" t="s">
        <v>9393</v>
      </c>
      <c r="D464" t="s">
        <v>9394</v>
      </c>
      <c r="E464" s="11">
        <v>9781250272607</v>
      </c>
      <c r="F464" t="s">
        <v>693</v>
      </c>
      <c r="G464" t="s">
        <v>694</v>
      </c>
      <c r="H464" t="s">
        <v>271</v>
      </c>
      <c r="I464">
        <v>1</v>
      </c>
      <c r="J464" t="s">
        <v>184</v>
      </c>
      <c r="K464" t="s">
        <v>176</v>
      </c>
      <c r="L464">
        <v>4.59</v>
      </c>
      <c r="M464" t="s">
        <v>36</v>
      </c>
      <c r="N464">
        <v>3.99</v>
      </c>
      <c r="O464" t="s">
        <v>36</v>
      </c>
      <c r="P464">
        <v>3.52</v>
      </c>
      <c r="Q464" t="s">
        <v>37</v>
      </c>
      <c r="R464">
        <v>3.06</v>
      </c>
      <c r="S464" t="s">
        <v>37</v>
      </c>
      <c r="T464">
        <v>0.46</v>
      </c>
      <c r="U464" t="s">
        <v>37</v>
      </c>
      <c r="V464" t="s">
        <v>7050</v>
      </c>
      <c r="W464" t="s">
        <v>76</v>
      </c>
      <c r="X464" t="s">
        <v>40</v>
      </c>
      <c r="Y464" t="s">
        <v>9395</v>
      </c>
      <c r="Z464">
        <v>2.14</v>
      </c>
      <c r="AA464" t="s">
        <v>37</v>
      </c>
      <c r="AB464">
        <v>0.46</v>
      </c>
      <c r="AC464" t="s">
        <v>37</v>
      </c>
      <c r="AD464" s="5">
        <f>VLOOKUP(LEFT(Y464,1),Sheet1!$A$4:$C$21,3,FALSE)</f>
        <v>13</v>
      </c>
      <c r="AE464">
        <f t="shared" si="49"/>
        <v>113</v>
      </c>
      <c r="AF464" s="6">
        <f t="shared" si="50"/>
        <v>3.1150442477876106</v>
      </c>
      <c r="AG464">
        <f t="shared" si="51"/>
        <v>0.4</v>
      </c>
      <c r="AH464">
        <f t="shared" si="52"/>
        <v>4.2</v>
      </c>
      <c r="AI464">
        <f t="shared" si="53"/>
        <v>0.53</v>
      </c>
      <c r="AJ464">
        <f t="shared" si="54"/>
        <v>2.6019999999999999</v>
      </c>
      <c r="AK464" s="7">
        <f t="shared" si="55"/>
        <v>2.202</v>
      </c>
    </row>
    <row r="465" spans="1:37" x14ac:dyDescent="0.2">
      <c r="A465" s="1">
        <v>44957</v>
      </c>
      <c r="B465" s="11">
        <v>30706404191141</v>
      </c>
      <c r="C465" t="s">
        <v>9825</v>
      </c>
      <c r="D465" t="s">
        <v>9826</v>
      </c>
      <c r="E465" s="11">
        <v>9781466850545</v>
      </c>
      <c r="F465" t="s">
        <v>1952</v>
      </c>
      <c r="G465" t="s">
        <v>1953</v>
      </c>
      <c r="H465" t="s">
        <v>1954</v>
      </c>
      <c r="I465">
        <v>1</v>
      </c>
      <c r="J465" t="s">
        <v>184</v>
      </c>
      <c r="K465" t="s">
        <v>176</v>
      </c>
      <c r="L465">
        <v>4.59</v>
      </c>
      <c r="M465" t="s">
        <v>36</v>
      </c>
      <c r="N465">
        <v>3.99</v>
      </c>
      <c r="O465" t="s">
        <v>36</v>
      </c>
      <c r="P465">
        <v>3.52</v>
      </c>
      <c r="Q465" t="s">
        <v>37</v>
      </c>
      <c r="R465">
        <v>3.06</v>
      </c>
      <c r="S465" t="s">
        <v>37</v>
      </c>
      <c r="T465">
        <v>0.46</v>
      </c>
      <c r="U465" t="s">
        <v>37</v>
      </c>
      <c r="V465" t="s">
        <v>2750</v>
      </c>
      <c r="W465" t="s">
        <v>76</v>
      </c>
      <c r="X465" t="s">
        <v>40</v>
      </c>
      <c r="Y465" t="s">
        <v>9827</v>
      </c>
      <c r="Z465">
        <v>2.14</v>
      </c>
      <c r="AA465" t="s">
        <v>37</v>
      </c>
      <c r="AB465">
        <v>0.46</v>
      </c>
      <c r="AC465" t="s">
        <v>37</v>
      </c>
      <c r="AD465" s="5">
        <f>VLOOKUP(LEFT(Y465,1),Sheet1!$A$4:$C$21,3,FALSE)</f>
        <v>13</v>
      </c>
      <c r="AE465">
        <f t="shared" si="49"/>
        <v>113</v>
      </c>
      <c r="AF465" s="6">
        <f t="shared" si="50"/>
        <v>3.1150442477876106</v>
      </c>
      <c r="AG465">
        <f t="shared" si="51"/>
        <v>0.4</v>
      </c>
      <c r="AH465">
        <f t="shared" si="52"/>
        <v>4.2</v>
      </c>
      <c r="AI465">
        <f t="shared" si="53"/>
        <v>0.53</v>
      </c>
      <c r="AJ465">
        <f t="shared" si="54"/>
        <v>2.6019999999999999</v>
      </c>
      <c r="AK465" s="7">
        <f t="shared" si="55"/>
        <v>2.202</v>
      </c>
    </row>
    <row r="466" spans="1:37" x14ac:dyDescent="0.2">
      <c r="A466" s="1">
        <v>44957</v>
      </c>
      <c r="B466" s="11">
        <v>30716047366141</v>
      </c>
      <c r="C466" t="s">
        <v>10022</v>
      </c>
      <c r="D466" t="s">
        <v>10023</v>
      </c>
      <c r="E466" s="11">
        <v>9780765393104</v>
      </c>
      <c r="F466" t="s">
        <v>10024</v>
      </c>
      <c r="G466" t="s">
        <v>10025</v>
      </c>
      <c r="H466" t="s">
        <v>6672</v>
      </c>
      <c r="I466">
        <v>1</v>
      </c>
      <c r="J466" t="s">
        <v>184</v>
      </c>
      <c r="K466" t="s">
        <v>176</v>
      </c>
      <c r="L466">
        <v>4.59</v>
      </c>
      <c r="M466" t="s">
        <v>36</v>
      </c>
      <c r="N466">
        <v>3.99</v>
      </c>
      <c r="O466" t="s">
        <v>36</v>
      </c>
      <c r="P466">
        <v>3.52</v>
      </c>
      <c r="Q466" t="s">
        <v>37</v>
      </c>
      <c r="R466">
        <v>3.06</v>
      </c>
      <c r="S466" t="s">
        <v>37</v>
      </c>
      <c r="T466">
        <v>0.46</v>
      </c>
      <c r="U466" t="s">
        <v>37</v>
      </c>
      <c r="V466" t="s">
        <v>852</v>
      </c>
      <c r="W466" t="s">
        <v>76</v>
      </c>
      <c r="X466" t="s">
        <v>40</v>
      </c>
      <c r="Y466" t="s">
        <v>6673</v>
      </c>
      <c r="Z466">
        <v>2.14</v>
      </c>
      <c r="AA466" t="s">
        <v>37</v>
      </c>
      <c r="AB466">
        <v>0.46</v>
      </c>
      <c r="AC466" t="s">
        <v>37</v>
      </c>
      <c r="AD466" s="5">
        <f>VLOOKUP(LEFT(Y466,1),Sheet1!$A$4:$C$21,3,FALSE)</f>
        <v>13</v>
      </c>
      <c r="AE466">
        <f t="shared" si="49"/>
        <v>113</v>
      </c>
      <c r="AF466" s="6">
        <f t="shared" si="50"/>
        <v>3.1150442477876106</v>
      </c>
      <c r="AG466">
        <f t="shared" si="51"/>
        <v>0.4</v>
      </c>
      <c r="AH466">
        <f t="shared" si="52"/>
        <v>4.2</v>
      </c>
      <c r="AI466">
        <f t="shared" si="53"/>
        <v>0.53</v>
      </c>
      <c r="AJ466">
        <f t="shared" si="54"/>
        <v>2.6019999999999999</v>
      </c>
      <c r="AK466" s="7">
        <f t="shared" si="55"/>
        <v>2.202</v>
      </c>
    </row>
    <row r="467" spans="1:37" x14ac:dyDescent="0.2">
      <c r="A467" s="1">
        <v>44957</v>
      </c>
      <c r="B467" s="11">
        <v>30619889164141</v>
      </c>
      <c r="C467" t="s">
        <v>7651</v>
      </c>
      <c r="D467" t="s">
        <v>7652</v>
      </c>
      <c r="E467" s="11">
        <v>9781682815861</v>
      </c>
      <c r="F467" t="s">
        <v>7653</v>
      </c>
      <c r="G467" t="s">
        <v>7654</v>
      </c>
      <c r="H467" t="s">
        <v>6093</v>
      </c>
      <c r="I467">
        <v>1</v>
      </c>
      <c r="J467" t="s">
        <v>184</v>
      </c>
      <c r="K467" t="s">
        <v>176</v>
      </c>
      <c r="L467">
        <v>4.59</v>
      </c>
      <c r="M467" t="s">
        <v>36</v>
      </c>
      <c r="N467">
        <v>3.99</v>
      </c>
      <c r="O467" t="s">
        <v>36</v>
      </c>
      <c r="P467">
        <v>3.65</v>
      </c>
      <c r="Q467" t="s">
        <v>37</v>
      </c>
      <c r="R467">
        <v>3.17</v>
      </c>
      <c r="S467" t="s">
        <v>37</v>
      </c>
      <c r="T467">
        <v>0.48</v>
      </c>
      <c r="U467" t="s">
        <v>37</v>
      </c>
      <c r="V467" t="s">
        <v>7655</v>
      </c>
      <c r="W467" t="s">
        <v>199</v>
      </c>
      <c r="X467" t="s">
        <v>40</v>
      </c>
      <c r="Y467" t="s">
        <v>7656</v>
      </c>
      <c r="Z467">
        <v>2.2200000000000002</v>
      </c>
      <c r="AA467" t="s">
        <v>37</v>
      </c>
      <c r="AB467">
        <v>0.48</v>
      </c>
      <c r="AC467" t="s">
        <v>37</v>
      </c>
      <c r="AD467" s="5">
        <f>VLOOKUP(LEFT(Y467,1),Sheet1!$A$4:$C$21,3,FALSE)</f>
        <v>13</v>
      </c>
      <c r="AE467">
        <f t="shared" si="49"/>
        <v>113</v>
      </c>
      <c r="AF467" s="6">
        <f t="shared" si="50"/>
        <v>3.2300884955752207</v>
      </c>
      <c r="AG467">
        <f t="shared" si="51"/>
        <v>0.41</v>
      </c>
      <c r="AH467">
        <f t="shared" si="52"/>
        <v>4.3499999999999996</v>
      </c>
      <c r="AI467">
        <f t="shared" si="53"/>
        <v>0.55000000000000004</v>
      </c>
      <c r="AJ467">
        <f t="shared" si="54"/>
        <v>2.6989999999999998</v>
      </c>
      <c r="AK467" s="7">
        <f t="shared" si="55"/>
        <v>2.2889999999999997</v>
      </c>
    </row>
    <row r="468" spans="1:37" x14ac:dyDescent="0.2">
      <c r="A468" s="1">
        <v>44957</v>
      </c>
      <c r="B468" s="11">
        <v>30404753111141</v>
      </c>
      <c r="C468" t="s">
        <v>2413</v>
      </c>
      <c r="D468" t="s">
        <v>2414</v>
      </c>
      <c r="E468" s="11">
        <v>9780765397522</v>
      </c>
      <c r="F468" t="s">
        <v>901</v>
      </c>
      <c r="G468" t="s">
        <v>902</v>
      </c>
      <c r="H468" t="s">
        <v>461</v>
      </c>
      <c r="I468">
        <v>1</v>
      </c>
      <c r="J468" t="s">
        <v>184</v>
      </c>
      <c r="K468" t="s">
        <v>176</v>
      </c>
      <c r="L468">
        <v>5.74</v>
      </c>
      <c r="M468" t="s">
        <v>36</v>
      </c>
      <c r="N468">
        <v>4.99</v>
      </c>
      <c r="O468" t="s">
        <v>36</v>
      </c>
      <c r="P468">
        <v>4.28</v>
      </c>
      <c r="Q468" t="s">
        <v>37</v>
      </c>
      <c r="R468">
        <v>3.72</v>
      </c>
      <c r="S468" t="s">
        <v>37</v>
      </c>
      <c r="T468">
        <v>0.56000000000000005</v>
      </c>
      <c r="U468" t="s">
        <v>37</v>
      </c>
      <c r="V468" t="s">
        <v>122</v>
      </c>
      <c r="W468" t="s">
        <v>76</v>
      </c>
      <c r="X468" t="s">
        <v>40</v>
      </c>
      <c r="Y468" t="s">
        <v>2415</v>
      </c>
      <c r="Z468">
        <v>2.6</v>
      </c>
      <c r="AA468" t="s">
        <v>37</v>
      </c>
      <c r="AB468">
        <v>0.56000000000000005</v>
      </c>
      <c r="AC468" t="s">
        <v>37</v>
      </c>
      <c r="AD468" s="5">
        <f>VLOOKUP(LEFT(Y468,1),Sheet1!$A$4:$C$21,3,FALSE)</f>
        <v>13</v>
      </c>
      <c r="AE468">
        <f t="shared" si="49"/>
        <v>113</v>
      </c>
      <c r="AF468" s="6">
        <f t="shared" si="50"/>
        <v>3.7876106194690271</v>
      </c>
      <c r="AG468">
        <f t="shared" si="51"/>
        <v>0.49</v>
      </c>
      <c r="AH468">
        <f t="shared" si="52"/>
        <v>5.1100000000000003</v>
      </c>
      <c r="AI468">
        <f t="shared" si="53"/>
        <v>0.66</v>
      </c>
      <c r="AJ468">
        <f t="shared" si="54"/>
        <v>3.1640000000000001</v>
      </c>
      <c r="AK468" s="7">
        <f t="shared" si="55"/>
        <v>2.6740000000000004</v>
      </c>
    </row>
    <row r="469" spans="1:37" x14ac:dyDescent="0.2">
      <c r="A469" s="1">
        <v>44957</v>
      </c>
      <c r="B469" s="11">
        <v>30386873071141</v>
      </c>
      <c r="C469" t="s">
        <v>1796</v>
      </c>
      <c r="D469" t="s">
        <v>1797</v>
      </c>
      <c r="E469" s="11">
        <v>9781250840127</v>
      </c>
      <c r="F469" t="s">
        <v>1798</v>
      </c>
      <c r="G469" t="s">
        <v>1799</v>
      </c>
      <c r="H469" t="s">
        <v>1800</v>
      </c>
      <c r="I469">
        <v>1</v>
      </c>
      <c r="J469" t="s">
        <v>184</v>
      </c>
      <c r="K469" t="s">
        <v>176</v>
      </c>
      <c r="L469">
        <v>5.74</v>
      </c>
      <c r="M469" t="s">
        <v>36</v>
      </c>
      <c r="N469">
        <v>4.99</v>
      </c>
      <c r="O469" t="s">
        <v>36</v>
      </c>
      <c r="P469">
        <v>4.3099999999999996</v>
      </c>
      <c r="Q469" t="s">
        <v>37</v>
      </c>
      <c r="R469">
        <v>3.75</v>
      </c>
      <c r="S469" t="s">
        <v>37</v>
      </c>
      <c r="T469">
        <v>0.56000000000000005</v>
      </c>
      <c r="U469" t="s">
        <v>37</v>
      </c>
      <c r="V469" t="s">
        <v>47</v>
      </c>
      <c r="W469" t="s">
        <v>48</v>
      </c>
      <c r="X469" t="s">
        <v>40</v>
      </c>
      <c r="Y469" t="s">
        <v>1801</v>
      </c>
      <c r="Z469">
        <v>2.63</v>
      </c>
      <c r="AA469" t="s">
        <v>37</v>
      </c>
      <c r="AB469">
        <v>0.56000000000000005</v>
      </c>
      <c r="AC469" t="s">
        <v>37</v>
      </c>
      <c r="AD469" s="5">
        <f>VLOOKUP(LEFT(Y469,1),Sheet1!$A$4:$C$21,3,FALSE)</f>
        <v>5</v>
      </c>
      <c r="AE469">
        <f t="shared" si="49"/>
        <v>105</v>
      </c>
      <c r="AF469" s="6">
        <f t="shared" si="50"/>
        <v>4.1047619047619044</v>
      </c>
      <c r="AG469">
        <f t="shared" si="51"/>
        <v>0.2</v>
      </c>
      <c r="AH469">
        <f t="shared" si="52"/>
        <v>5.53</v>
      </c>
      <c r="AI469">
        <f t="shared" si="53"/>
        <v>0.26</v>
      </c>
      <c r="AJ469">
        <f t="shared" si="54"/>
        <v>3.1849999999999996</v>
      </c>
      <c r="AK469" s="7">
        <f t="shared" si="55"/>
        <v>2.9849999999999994</v>
      </c>
    </row>
    <row r="470" spans="1:37" x14ac:dyDescent="0.2">
      <c r="A470" s="1">
        <v>44957</v>
      </c>
      <c r="B470" s="11">
        <v>30426174751141</v>
      </c>
      <c r="C470" t="s">
        <v>87</v>
      </c>
      <c r="D470" t="s">
        <v>88</v>
      </c>
      <c r="E470" s="11">
        <v>9781466812048</v>
      </c>
      <c r="F470" t="s">
        <v>89</v>
      </c>
      <c r="G470" t="s">
        <v>90</v>
      </c>
      <c r="H470" t="s">
        <v>91</v>
      </c>
      <c r="I470">
        <v>1</v>
      </c>
      <c r="J470" t="s">
        <v>184</v>
      </c>
      <c r="K470" t="s">
        <v>176</v>
      </c>
      <c r="L470">
        <v>5.74</v>
      </c>
      <c r="M470" t="s">
        <v>36</v>
      </c>
      <c r="N470">
        <v>4.99</v>
      </c>
      <c r="O470" t="s">
        <v>36</v>
      </c>
      <c r="P470">
        <v>4.3099999999999996</v>
      </c>
      <c r="Q470" t="s">
        <v>37</v>
      </c>
      <c r="R470">
        <v>3.75</v>
      </c>
      <c r="S470" t="s">
        <v>37</v>
      </c>
      <c r="T470">
        <v>0.56000000000000005</v>
      </c>
      <c r="U470" t="s">
        <v>37</v>
      </c>
      <c r="V470" t="s">
        <v>2931</v>
      </c>
      <c r="W470" t="s">
        <v>199</v>
      </c>
      <c r="X470" t="s">
        <v>40</v>
      </c>
      <c r="Y470" t="s">
        <v>2932</v>
      </c>
      <c r="Z470">
        <v>2.63</v>
      </c>
      <c r="AA470" t="s">
        <v>37</v>
      </c>
      <c r="AB470">
        <v>0.56000000000000005</v>
      </c>
      <c r="AC470" t="s">
        <v>37</v>
      </c>
      <c r="AD470" s="5">
        <f>VLOOKUP(LEFT(Y470,1),Sheet1!$A$4:$C$21,3,FALSE)</f>
        <v>13</v>
      </c>
      <c r="AE470">
        <f t="shared" si="49"/>
        <v>113</v>
      </c>
      <c r="AF470" s="6">
        <f t="shared" si="50"/>
        <v>3.8141592920353977</v>
      </c>
      <c r="AG470">
        <f t="shared" si="51"/>
        <v>0.49</v>
      </c>
      <c r="AH470">
        <f t="shared" si="52"/>
        <v>5.14</v>
      </c>
      <c r="AI470">
        <f t="shared" si="53"/>
        <v>0.66</v>
      </c>
      <c r="AJ470">
        <f t="shared" si="54"/>
        <v>3.1849999999999996</v>
      </c>
      <c r="AK470" s="7">
        <f t="shared" si="55"/>
        <v>2.6949999999999994</v>
      </c>
    </row>
    <row r="471" spans="1:37" x14ac:dyDescent="0.2">
      <c r="A471" s="1">
        <v>44957</v>
      </c>
      <c r="B471" s="11">
        <v>30351479865141</v>
      </c>
      <c r="C471" t="s">
        <v>429</v>
      </c>
      <c r="D471" t="s">
        <v>430</v>
      </c>
      <c r="E471" s="11">
        <v>9781250278203</v>
      </c>
      <c r="F471" t="s">
        <v>431</v>
      </c>
      <c r="G471" t="s">
        <v>432</v>
      </c>
      <c r="H471" t="s">
        <v>271</v>
      </c>
      <c r="I471">
        <v>1</v>
      </c>
      <c r="J471" t="s">
        <v>184</v>
      </c>
      <c r="K471" t="s">
        <v>176</v>
      </c>
      <c r="L471">
        <v>5.74</v>
      </c>
      <c r="M471" t="s">
        <v>36</v>
      </c>
      <c r="N471">
        <v>4.99</v>
      </c>
      <c r="O471" t="s">
        <v>36</v>
      </c>
      <c r="P471">
        <v>4.32</v>
      </c>
      <c r="Q471" t="s">
        <v>37</v>
      </c>
      <c r="R471">
        <v>3.76</v>
      </c>
      <c r="S471" t="s">
        <v>37</v>
      </c>
      <c r="T471">
        <v>0.56000000000000005</v>
      </c>
      <c r="U471" t="s">
        <v>37</v>
      </c>
      <c r="V471" t="s">
        <v>433</v>
      </c>
      <c r="W471" t="s">
        <v>434</v>
      </c>
      <c r="X471" t="s">
        <v>40</v>
      </c>
      <c r="Y471" t="s">
        <v>435</v>
      </c>
      <c r="Z471">
        <v>2.63</v>
      </c>
      <c r="AA471" t="s">
        <v>37</v>
      </c>
      <c r="AB471">
        <v>0.56000000000000005</v>
      </c>
      <c r="AC471" t="s">
        <v>37</v>
      </c>
      <c r="AD471" s="5">
        <f>VLOOKUP(LEFT(Y471,1),Sheet1!$A$4:$C$21,3,FALSE)</f>
        <v>5</v>
      </c>
      <c r="AE471">
        <f t="shared" si="49"/>
        <v>105</v>
      </c>
      <c r="AF471" s="6">
        <f t="shared" si="50"/>
        <v>4.1142857142857148</v>
      </c>
      <c r="AG471">
        <f t="shared" si="51"/>
        <v>0.2</v>
      </c>
      <c r="AH471">
        <f t="shared" si="52"/>
        <v>5.55</v>
      </c>
      <c r="AI471">
        <f t="shared" si="53"/>
        <v>0.26</v>
      </c>
      <c r="AJ471">
        <f t="shared" si="54"/>
        <v>3.1920000000000002</v>
      </c>
      <c r="AK471" s="7">
        <f t="shared" si="55"/>
        <v>2.992</v>
      </c>
    </row>
    <row r="472" spans="1:37" x14ac:dyDescent="0.2">
      <c r="A472" s="1">
        <v>44957</v>
      </c>
      <c r="B472" s="11">
        <v>30364269849141</v>
      </c>
      <c r="C472" t="s">
        <v>899</v>
      </c>
      <c r="D472" t="s">
        <v>900</v>
      </c>
      <c r="E472" s="11">
        <v>9780765397522</v>
      </c>
      <c r="F472" t="s">
        <v>901</v>
      </c>
      <c r="G472" t="s">
        <v>902</v>
      </c>
      <c r="H472" t="s">
        <v>461</v>
      </c>
      <c r="I472">
        <v>1</v>
      </c>
      <c r="J472" t="s">
        <v>184</v>
      </c>
      <c r="K472" t="s">
        <v>176</v>
      </c>
      <c r="L472">
        <v>5.74</v>
      </c>
      <c r="M472" t="s">
        <v>36</v>
      </c>
      <c r="N472">
        <v>4.99</v>
      </c>
      <c r="O472" t="s">
        <v>36</v>
      </c>
      <c r="P472">
        <v>4.32</v>
      </c>
      <c r="Q472" t="s">
        <v>37</v>
      </c>
      <c r="R472">
        <v>3.76</v>
      </c>
      <c r="S472" t="s">
        <v>37</v>
      </c>
      <c r="T472">
        <v>0.56000000000000005</v>
      </c>
      <c r="U472" t="s">
        <v>37</v>
      </c>
      <c r="V472" t="s">
        <v>903</v>
      </c>
      <c r="W472" t="s">
        <v>76</v>
      </c>
      <c r="X472" t="s">
        <v>40</v>
      </c>
      <c r="Y472" t="s">
        <v>904</v>
      </c>
      <c r="Z472">
        <v>2.63</v>
      </c>
      <c r="AA472" t="s">
        <v>37</v>
      </c>
      <c r="AB472">
        <v>0.56000000000000005</v>
      </c>
      <c r="AC472" t="s">
        <v>37</v>
      </c>
      <c r="AD472" s="5">
        <f>VLOOKUP(LEFT(Y472,1),Sheet1!$A$4:$C$21,3,FALSE)</f>
        <v>13</v>
      </c>
      <c r="AE472">
        <f t="shared" si="49"/>
        <v>113</v>
      </c>
      <c r="AF472" s="6">
        <f t="shared" si="50"/>
        <v>3.8230088495575223</v>
      </c>
      <c r="AG472">
        <f t="shared" si="51"/>
        <v>0.49</v>
      </c>
      <c r="AH472">
        <f t="shared" si="52"/>
        <v>5.15</v>
      </c>
      <c r="AI472">
        <f t="shared" si="53"/>
        <v>0.66</v>
      </c>
      <c r="AJ472">
        <f t="shared" si="54"/>
        <v>3.1920000000000002</v>
      </c>
      <c r="AK472" s="7">
        <f t="shared" si="55"/>
        <v>2.702</v>
      </c>
    </row>
    <row r="473" spans="1:37" x14ac:dyDescent="0.2">
      <c r="A473" s="1">
        <v>44957</v>
      </c>
      <c r="B473" s="11">
        <v>30379258787141</v>
      </c>
      <c r="C473" t="s">
        <v>1527</v>
      </c>
      <c r="D473" t="s">
        <v>1528</v>
      </c>
      <c r="E473" s="11">
        <v>9780765397522</v>
      </c>
      <c r="F473" t="s">
        <v>901</v>
      </c>
      <c r="G473" t="s">
        <v>902</v>
      </c>
      <c r="H473" t="s">
        <v>461</v>
      </c>
      <c r="I473">
        <v>1</v>
      </c>
      <c r="J473" t="s">
        <v>184</v>
      </c>
      <c r="K473" t="s">
        <v>176</v>
      </c>
      <c r="L473">
        <v>5.74</v>
      </c>
      <c r="M473" t="s">
        <v>36</v>
      </c>
      <c r="N473">
        <v>4.99</v>
      </c>
      <c r="O473" t="s">
        <v>36</v>
      </c>
      <c r="P473">
        <v>4.32</v>
      </c>
      <c r="Q473" t="s">
        <v>37</v>
      </c>
      <c r="R473">
        <v>3.76</v>
      </c>
      <c r="S473" t="s">
        <v>37</v>
      </c>
      <c r="T473">
        <v>0.56000000000000005</v>
      </c>
      <c r="U473" t="s">
        <v>37</v>
      </c>
      <c r="V473" t="s">
        <v>1529</v>
      </c>
      <c r="W473" t="s">
        <v>199</v>
      </c>
      <c r="X473" t="s">
        <v>40</v>
      </c>
      <c r="Y473" t="s">
        <v>1530</v>
      </c>
      <c r="Z473">
        <v>2.63</v>
      </c>
      <c r="AA473" t="s">
        <v>37</v>
      </c>
      <c r="AB473">
        <v>0.56000000000000005</v>
      </c>
      <c r="AC473" t="s">
        <v>37</v>
      </c>
      <c r="AD473" s="5">
        <f>VLOOKUP(LEFT(Y473,1),Sheet1!$A$4:$C$21,3,FALSE)</f>
        <v>13</v>
      </c>
      <c r="AE473">
        <f t="shared" si="49"/>
        <v>113</v>
      </c>
      <c r="AF473" s="6">
        <f t="shared" si="50"/>
        <v>3.8230088495575223</v>
      </c>
      <c r="AG473">
        <f t="shared" si="51"/>
        <v>0.49</v>
      </c>
      <c r="AH473">
        <f t="shared" si="52"/>
        <v>5.15</v>
      </c>
      <c r="AI473">
        <f t="shared" si="53"/>
        <v>0.66</v>
      </c>
      <c r="AJ473">
        <f t="shared" si="54"/>
        <v>3.1920000000000002</v>
      </c>
      <c r="AK473" s="7">
        <f t="shared" si="55"/>
        <v>2.702</v>
      </c>
    </row>
    <row r="474" spans="1:37" x14ac:dyDescent="0.2">
      <c r="A474" s="1">
        <v>44957</v>
      </c>
      <c r="B474" s="11">
        <v>30380333046141</v>
      </c>
      <c r="C474" t="s">
        <v>1584</v>
      </c>
      <c r="D474" t="s">
        <v>1585</v>
      </c>
      <c r="E474" s="11">
        <v>9781622663538</v>
      </c>
      <c r="F474" t="s">
        <v>1586</v>
      </c>
      <c r="G474" t="s">
        <v>1587</v>
      </c>
      <c r="H474" t="s">
        <v>1248</v>
      </c>
      <c r="I474">
        <v>1</v>
      </c>
      <c r="J474" t="s">
        <v>184</v>
      </c>
      <c r="K474" t="s">
        <v>176</v>
      </c>
      <c r="L474">
        <v>5.74</v>
      </c>
      <c r="M474" t="s">
        <v>36</v>
      </c>
      <c r="N474">
        <v>4.99</v>
      </c>
      <c r="O474" t="s">
        <v>36</v>
      </c>
      <c r="P474">
        <v>4.32</v>
      </c>
      <c r="Q474" t="s">
        <v>37</v>
      </c>
      <c r="R474">
        <v>3.76</v>
      </c>
      <c r="S474" t="s">
        <v>37</v>
      </c>
      <c r="T474">
        <v>0.56000000000000005</v>
      </c>
      <c r="U474" t="s">
        <v>37</v>
      </c>
      <c r="V474" t="s">
        <v>618</v>
      </c>
      <c r="W474" t="s">
        <v>76</v>
      </c>
      <c r="X474" t="s">
        <v>40</v>
      </c>
      <c r="Y474" t="s">
        <v>1249</v>
      </c>
      <c r="Z474">
        <v>2.63</v>
      </c>
      <c r="AA474" t="s">
        <v>37</v>
      </c>
      <c r="AB474">
        <v>0.56000000000000005</v>
      </c>
      <c r="AC474" t="s">
        <v>37</v>
      </c>
      <c r="AD474" s="5">
        <f>VLOOKUP(LEFT(Y474,1),Sheet1!$A$4:$C$21,3,FALSE)</f>
        <v>13</v>
      </c>
      <c r="AE474">
        <f t="shared" si="49"/>
        <v>113</v>
      </c>
      <c r="AF474" s="6">
        <f t="shared" si="50"/>
        <v>3.8230088495575223</v>
      </c>
      <c r="AG474">
        <f t="shared" si="51"/>
        <v>0.49</v>
      </c>
      <c r="AH474">
        <f t="shared" si="52"/>
        <v>5.15</v>
      </c>
      <c r="AI474">
        <f t="shared" si="53"/>
        <v>0.66</v>
      </c>
      <c r="AJ474">
        <f t="shared" si="54"/>
        <v>3.1920000000000002</v>
      </c>
      <c r="AK474" s="7">
        <f t="shared" si="55"/>
        <v>2.702</v>
      </c>
    </row>
    <row r="475" spans="1:37" x14ac:dyDescent="0.2">
      <c r="A475" s="1">
        <v>44957</v>
      </c>
      <c r="B475" s="11">
        <v>30468234076141</v>
      </c>
      <c r="C475" t="s">
        <v>4322</v>
      </c>
      <c r="D475" t="s">
        <v>4323</v>
      </c>
      <c r="E475" s="11">
        <v>9781640630994</v>
      </c>
      <c r="F475" t="s">
        <v>4324</v>
      </c>
      <c r="G475" t="s">
        <v>4325</v>
      </c>
      <c r="H475" t="s">
        <v>4326</v>
      </c>
      <c r="I475">
        <v>1</v>
      </c>
      <c r="J475" t="s">
        <v>184</v>
      </c>
      <c r="K475" t="s">
        <v>176</v>
      </c>
      <c r="L475">
        <v>5.74</v>
      </c>
      <c r="M475" t="s">
        <v>36</v>
      </c>
      <c r="N475">
        <v>4.99</v>
      </c>
      <c r="O475" t="s">
        <v>36</v>
      </c>
      <c r="P475">
        <v>4.3499999999999996</v>
      </c>
      <c r="Q475" t="s">
        <v>37</v>
      </c>
      <c r="R475">
        <v>3.79</v>
      </c>
      <c r="S475" t="s">
        <v>37</v>
      </c>
      <c r="T475">
        <v>0.56000000000000005</v>
      </c>
      <c r="U475" t="s">
        <v>37</v>
      </c>
      <c r="V475" t="s">
        <v>362</v>
      </c>
      <c r="W475" t="s">
        <v>101</v>
      </c>
      <c r="X475" t="s">
        <v>40</v>
      </c>
      <c r="Y475" t="s">
        <v>4327</v>
      </c>
      <c r="Z475">
        <v>2.65</v>
      </c>
      <c r="AA475" t="s">
        <v>37</v>
      </c>
      <c r="AB475">
        <v>0.56000000000000005</v>
      </c>
      <c r="AC475" t="s">
        <v>37</v>
      </c>
      <c r="AD475" s="5">
        <f>VLOOKUP(LEFT(Y475,1),Sheet1!$A$4:$C$21,3,FALSE)</f>
        <v>5</v>
      </c>
      <c r="AE475">
        <f t="shared" si="49"/>
        <v>105</v>
      </c>
      <c r="AF475" s="6">
        <f t="shared" si="50"/>
        <v>4.1428571428571423</v>
      </c>
      <c r="AG475">
        <f t="shared" si="51"/>
        <v>0.2</v>
      </c>
      <c r="AH475">
        <f t="shared" si="52"/>
        <v>5.58</v>
      </c>
      <c r="AI475">
        <f t="shared" si="53"/>
        <v>0.26</v>
      </c>
      <c r="AJ475">
        <f t="shared" si="54"/>
        <v>3.2129999999999996</v>
      </c>
      <c r="AK475" s="7">
        <f t="shared" si="55"/>
        <v>3.0129999999999995</v>
      </c>
    </row>
    <row r="476" spans="1:37" x14ac:dyDescent="0.2">
      <c r="A476" s="1">
        <v>44957</v>
      </c>
      <c r="B476" s="11">
        <v>30537952771141</v>
      </c>
      <c r="C476" t="s">
        <v>5897</v>
      </c>
      <c r="D476" t="s">
        <v>5898</v>
      </c>
      <c r="E476" s="11">
        <v>9781682816035</v>
      </c>
      <c r="F476" t="s">
        <v>5899</v>
      </c>
      <c r="G476" t="s">
        <v>5900</v>
      </c>
      <c r="H476" t="s">
        <v>5901</v>
      </c>
      <c r="I476">
        <v>1</v>
      </c>
      <c r="J476" t="s">
        <v>184</v>
      </c>
      <c r="K476" t="s">
        <v>176</v>
      </c>
      <c r="L476">
        <v>5.74</v>
      </c>
      <c r="M476" t="s">
        <v>36</v>
      </c>
      <c r="N476">
        <v>4.99</v>
      </c>
      <c r="O476" t="s">
        <v>36</v>
      </c>
      <c r="P476">
        <v>4.3600000000000003</v>
      </c>
      <c r="Q476" t="s">
        <v>37</v>
      </c>
      <c r="R476">
        <v>3.79</v>
      </c>
      <c r="S476" t="s">
        <v>37</v>
      </c>
      <c r="T476">
        <v>0.56999999999999995</v>
      </c>
      <c r="U476" t="s">
        <v>37</v>
      </c>
      <c r="V476" t="s">
        <v>100</v>
      </c>
      <c r="W476" t="s">
        <v>434</v>
      </c>
      <c r="X476" t="s">
        <v>40</v>
      </c>
      <c r="Y476" t="s">
        <v>5902</v>
      </c>
      <c r="Z476">
        <v>2.65</v>
      </c>
      <c r="AA476" t="s">
        <v>37</v>
      </c>
      <c r="AB476">
        <v>0.56999999999999995</v>
      </c>
      <c r="AC476" t="s">
        <v>37</v>
      </c>
      <c r="AD476" s="5">
        <f>VLOOKUP(LEFT(Y476,1),Sheet1!$A$4:$C$21,3,FALSE)</f>
        <v>5</v>
      </c>
      <c r="AE476">
        <f t="shared" si="49"/>
        <v>105</v>
      </c>
      <c r="AF476" s="6">
        <f t="shared" si="50"/>
        <v>4.1523809523809527</v>
      </c>
      <c r="AG476">
        <f t="shared" si="51"/>
        <v>0.2</v>
      </c>
      <c r="AH476">
        <f t="shared" si="52"/>
        <v>5.6</v>
      </c>
      <c r="AI476">
        <f t="shared" si="53"/>
        <v>0.26</v>
      </c>
      <c r="AJ476">
        <f t="shared" si="54"/>
        <v>3.2229999999999999</v>
      </c>
      <c r="AK476" s="7">
        <f t="shared" si="55"/>
        <v>3.0229999999999997</v>
      </c>
    </row>
    <row r="477" spans="1:37" x14ac:dyDescent="0.2">
      <c r="A477" s="1">
        <v>44957</v>
      </c>
      <c r="B477" s="11">
        <v>30548779057141</v>
      </c>
      <c r="C477" t="s">
        <v>6118</v>
      </c>
      <c r="D477" t="s">
        <v>6119</v>
      </c>
      <c r="E477" s="11">
        <v>9781682814833</v>
      </c>
      <c r="F477" t="s">
        <v>6120</v>
      </c>
      <c r="G477" t="s">
        <v>6121</v>
      </c>
      <c r="H477" t="s">
        <v>6093</v>
      </c>
      <c r="I477">
        <v>1</v>
      </c>
      <c r="J477" t="s">
        <v>184</v>
      </c>
      <c r="K477" t="s">
        <v>176</v>
      </c>
      <c r="L477">
        <v>5.74</v>
      </c>
      <c r="M477" t="s">
        <v>36</v>
      </c>
      <c r="N477">
        <v>4.99</v>
      </c>
      <c r="O477" t="s">
        <v>36</v>
      </c>
      <c r="P477">
        <v>4.37</v>
      </c>
      <c r="Q477" t="s">
        <v>37</v>
      </c>
      <c r="R477">
        <v>3.8</v>
      </c>
      <c r="S477" t="s">
        <v>37</v>
      </c>
      <c r="T477">
        <v>0.56999999999999995</v>
      </c>
      <c r="U477" t="s">
        <v>37</v>
      </c>
      <c r="V477" t="s">
        <v>376</v>
      </c>
      <c r="W477" t="s">
        <v>377</v>
      </c>
      <c r="X477" t="s">
        <v>40</v>
      </c>
      <c r="Y477" t="s">
        <v>6094</v>
      </c>
      <c r="Z477">
        <v>2.66</v>
      </c>
      <c r="AA477" t="s">
        <v>37</v>
      </c>
      <c r="AB477">
        <v>0.56999999999999995</v>
      </c>
      <c r="AC477" t="s">
        <v>37</v>
      </c>
      <c r="AD477" s="5">
        <f>VLOOKUP(LEFT(Y477,1),Sheet1!$A$4:$C$21,3,FALSE)</f>
        <v>5</v>
      </c>
      <c r="AE477">
        <f t="shared" si="49"/>
        <v>105</v>
      </c>
      <c r="AF477" s="6">
        <f t="shared" si="50"/>
        <v>4.1619047619047622</v>
      </c>
      <c r="AG477">
        <f t="shared" si="51"/>
        <v>0.2</v>
      </c>
      <c r="AH477">
        <f t="shared" si="52"/>
        <v>5.61</v>
      </c>
      <c r="AI477">
        <f t="shared" si="53"/>
        <v>0.26</v>
      </c>
      <c r="AJ477">
        <f t="shared" si="54"/>
        <v>3.23</v>
      </c>
      <c r="AK477" s="7">
        <f t="shared" si="55"/>
        <v>3.03</v>
      </c>
    </row>
    <row r="478" spans="1:37" x14ac:dyDescent="0.2">
      <c r="A478" s="1">
        <v>44957</v>
      </c>
      <c r="B478" s="11">
        <v>30559269336141</v>
      </c>
      <c r="C478" t="s">
        <v>6352</v>
      </c>
      <c r="D478" t="s">
        <v>6353</v>
      </c>
      <c r="E478" s="11">
        <v>9781466854208</v>
      </c>
      <c r="F478" t="s">
        <v>4473</v>
      </c>
      <c r="G478" t="s">
        <v>4474</v>
      </c>
      <c r="H478" t="s">
        <v>4475</v>
      </c>
      <c r="I478">
        <v>1</v>
      </c>
      <c r="J478" t="s">
        <v>184</v>
      </c>
      <c r="K478" t="s">
        <v>176</v>
      </c>
      <c r="L478">
        <v>5.74</v>
      </c>
      <c r="M478" t="s">
        <v>36</v>
      </c>
      <c r="N478">
        <v>4.99</v>
      </c>
      <c r="O478" t="s">
        <v>36</v>
      </c>
      <c r="P478">
        <v>4.37</v>
      </c>
      <c r="Q478" t="s">
        <v>37</v>
      </c>
      <c r="R478">
        <v>3.8</v>
      </c>
      <c r="S478" t="s">
        <v>37</v>
      </c>
      <c r="T478">
        <v>0.56999999999999995</v>
      </c>
      <c r="U478" t="s">
        <v>37</v>
      </c>
      <c r="V478" t="s">
        <v>6354</v>
      </c>
      <c r="W478" t="s">
        <v>48</v>
      </c>
      <c r="X478" t="s">
        <v>40</v>
      </c>
      <c r="Y478" t="s">
        <v>6355</v>
      </c>
      <c r="Z478">
        <v>2.66</v>
      </c>
      <c r="AA478" t="s">
        <v>37</v>
      </c>
      <c r="AB478">
        <v>0.56999999999999995</v>
      </c>
      <c r="AC478" t="s">
        <v>37</v>
      </c>
      <c r="AD478" s="5">
        <f>VLOOKUP(LEFT(Y478,1),Sheet1!$A$4:$C$21,3,FALSE)</f>
        <v>5</v>
      </c>
      <c r="AE478">
        <f t="shared" si="49"/>
        <v>105</v>
      </c>
      <c r="AF478" s="6">
        <f t="shared" si="50"/>
        <v>4.1619047619047622</v>
      </c>
      <c r="AG478">
        <f t="shared" si="51"/>
        <v>0.2</v>
      </c>
      <c r="AH478">
        <f t="shared" si="52"/>
        <v>5.61</v>
      </c>
      <c r="AI478">
        <f t="shared" si="53"/>
        <v>0.26</v>
      </c>
      <c r="AJ478">
        <f t="shared" si="54"/>
        <v>3.23</v>
      </c>
      <c r="AK478" s="7">
        <f t="shared" si="55"/>
        <v>3.03</v>
      </c>
    </row>
    <row r="479" spans="1:37" x14ac:dyDescent="0.2">
      <c r="A479" s="1">
        <v>44957</v>
      </c>
      <c r="B479" s="11">
        <v>30463512653141</v>
      </c>
      <c r="C479" t="s">
        <v>4182</v>
      </c>
      <c r="D479" t="s">
        <v>4183</v>
      </c>
      <c r="E479" s="11">
        <v>9781250768711</v>
      </c>
      <c r="F479" t="s">
        <v>418</v>
      </c>
      <c r="G479" t="s">
        <v>419</v>
      </c>
      <c r="H479" t="s">
        <v>420</v>
      </c>
      <c r="I479">
        <v>1</v>
      </c>
      <c r="J479" t="s">
        <v>184</v>
      </c>
      <c r="K479" t="s">
        <v>176</v>
      </c>
      <c r="L479">
        <v>5.74</v>
      </c>
      <c r="M479" t="s">
        <v>36</v>
      </c>
      <c r="N479">
        <v>4.99</v>
      </c>
      <c r="O479" t="s">
        <v>36</v>
      </c>
      <c r="P479">
        <v>4.37</v>
      </c>
      <c r="Q479" t="s">
        <v>37</v>
      </c>
      <c r="R479">
        <v>3.8</v>
      </c>
      <c r="S479" t="s">
        <v>37</v>
      </c>
      <c r="T479">
        <v>0.56999999999999995</v>
      </c>
      <c r="U479" t="s">
        <v>37</v>
      </c>
      <c r="V479" t="s">
        <v>122</v>
      </c>
      <c r="W479" t="s">
        <v>199</v>
      </c>
      <c r="X479" t="s">
        <v>40</v>
      </c>
      <c r="Y479" t="s">
        <v>2408</v>
      </c>
      <c r="Z479">
        <v>2.66</v>
      </c>
      <c r="AA479" t="s">
        <v>37</v>
      </c>
      <c r="AB479">
        <v>0.56999999999999995</v>
      </c>
      <c r="AC479" t="s">
        <v>37</v>
      </c>
      <c r="AD479" s="5">
        <f>VLOOKUP(LEFT(Y479,1),Sheet1!$A$4:$C$21,3,FALSE)</f>
        <v>13</v>
      </c>
      <c r="AE479">
        <f t="shared" si="49"/>
        <v>113</v>
      </c>
      <c r="AF479" s="6">
        <f t="shared" si="50"/>
        <v>3.8672566371681421</v>
      </c>
      <c r="AG479">
        <f t="shared" si="51"/>
        <v>0.5</v>
      </c>
      <c r="AH479">
        <f t="shared" si="52"/>
        <v>5.21</v>
      </c>
      <c r="AI479">
        <f t="shared" si="53"/>
        <v>0.67</v>
      </c>
      <c r="AJ479">
        <f t="shared" si="54"/>
        <v>3.23</v>
      </c>
      <c r="AK479" s="7">
        <f t="shared" si="55"/>
        <v>2.73</v>
      </c>
    </row>
    <row r="480" spans="1:37" x14ac:dyDescent="0.2">
      <c r="A480" s="1">
        <v>44957</v>
      </c>
      <c r="B480" s="11">
        <v>30464388788141</v>
      </c>
      <c r="C480" t="s">
        <v>4227</v>
      </c>
      <c r="D480" t="s">
        <v>4228</v>
      </c>
      <c r="E480" s="11">
        <v>9781682814925</v>
      </c>
      <c r="F480" t="s">
        <v>4229</v>
      </c>
      <c r="G480" t="s">
        <v>4230</v>
      </c>
      <c r="H480" t="s">
        <v>4231</v>
      </c>
      <c r="I480">
        <v>1</v>
      </c>
      <c r="J480" t="s">
        <v>184</v>
      </c>
      <c r="K480" t="s">
        <v>176</v>
      </c>
      <c r="L480">
        <v>5.74</v>
      </c>
      <c r="M480" t="s">
        <v>36</v>
      </c>
      <c r="N480">
        <v>4.99</v>
      </c>
      <c r="O480" t="s">
        <v>36</v>
      </c>
      <c r="P480">
        <v>4.37</v>
      </c>
      <c r="Q480" t="s">
        <v>37</v>
      </c>
      <c r="R480">
        <v>3.8</v>
      </c>
      <c r="S480" t="s">
        <v>37</v>
      </c>
      <c r="T480">
        <v>0.56999999999999995</v>
      </c>
      <c r="U480" t="s">
        <v>37</v>
      </c>
      <c r="V480" t="s">
        <v>235</v>
      </c>
      <c r="W480" t="s">
        <v>76</v>
      </c>
      <c r="X480" t="s">
        <v>40</v>
      </c>
      <c r="Y480" t="s">
        <v>4232</v>
      </c>
      <c r="Z480">
        <v>2.66</v>
      </c>
      <c r="AA480" t="s">
        <v>37</v>
      </c>
      <c r="AB480">
        <v>0.56999999999999995</v>
      </c>
      <c r="AC480" t="s">
        <v>37</v>
      </c>
      <c r="AD480" s="5">
        <f>VLOOKUP(LEFT(Y480,1),Sheet1!$A$4:$C$21,3,FALSE)</f>
        <v>13</v>
      </c>
      <c r="AE480">
        <f t="shared" si="49"/>
        <v>113</v>
      </c>
      <c r="AF480" s="6">
        <f t="shared" si="50"/>
        <v>3.8672566371681421</v>
      </c>
      <c r="AG480">
        <f t="shared" si="51"/>
        <v>0.5</v>
      </c>
      <c r="AH480">
        <f t="shared" si="52"/>
        <v>5.21</v>
      </c>
      <c r="AI480">
        <f t="shared" si="53"/>
        <v>0.67</v>
      </c>
      <c r="AJ480">
        <f t="shared" si="54"/>
        <v>3.23</v>
      </c>
      <c r="AK480" s="7">
        <f t="shared" si="55"/>
        <v>2.73</v>
      </c>
    </row>
    <row r="481" spans="1:37" x14ac:dyDescent="0.2">
      <c r="A481" s="1">
        <v>44957</v>
      </c>
      <c r="B481" s="11">
        <v>30475285536141</v>
      </c>
      <c r="C481" t="s">
        <v>4471</v>
      </c>
      <c r="D481" t="s">
        <v>4472</v>
      </c>
      <c r="E481" s="11">
        <v>9781466854208</v>
      </c>
      <c r="F481" t="s">
        <v>4473</v>
      </c>
      <c r="G481" t="s">
        <v>4474</v>
      </c>
      <c r="H481" t="s">
        <v>4475</v>
      </c>
      <c r="I481">
        <v>1</v>
      </c>
      <c r="J481" t="s">
        <v>184</v>
      </c>
      <c r="K481" t="s">
        <v>176</v>
      </c>
      <c r="L481">
        <v>5.74</v>
      </c>
      <c r="M481" t="s">
        <v>36</v>
      </c>
      <c r="N481">
        <v>4.99</v>
      </c>
      <c r="O481" t="s">
        <v>36</v>
      </c>
      <c r="P481">
        <v>4.37</v>
      </c>
      <c r="Q481" t="s">
        <v>37</v>
      </c>
      <c r="R481">
        <v>3.8</v>
      </c>
      <c r="S481" t="s">
        <v>37</v>
      </c>
      <c r="T481">
        <v>0.56999999999999995</v>
      </c>
      <c r="U481" t="s">
        <v>37</v>
      </c>
      <c r="V481" t="s">
        <v>122</v>
      </c>
      <c r="W481" t="s">
        <v>76</v>
      </c>
      <c r="X481" t="s">
        <v>40</v>
      </c>
      <c r="Y481" t="s">
        <v>4476</v>
      </c>
      <c r="Z481">
        <v>2.66</v>
      </c>
      <c r="AA481" t="s">
        <v>37</v>
      </c>
      <c r="AB481">
        <v>0.56999999999999995</v>
      </c>
      <c r="AC481" t="s">
        <v>37</v>
      </c>
      <c r="AD481" s="5">
        <f>VLOOKUP(LEFT(Y481,1),Sheet1!$A$4:$C$21,3,FALSE)</f>
        <v>13</v>
      </c>
      <c r="AE481">
        <f t="shared" si="49"/>
        <v>113</v>
      </c>
      <c r="AF481" s="6">
        <f t="shared" si="50"/>
        <v>3.8672566371681421</v>
      </c>
      <c r="AG481">
        <f t="shared" si="51"/>
        <v>0.5</v>
      </c>
      <c r="AH481">
        <f t="shared" si="52"/>
        <v>5.21</v>
      </c>
      <c r="AI481">
        <f t="shared" si="53"/>
        <v>0.67</v>
      </c>
      <c r="AJ481">
        <f t="shared" si="54"/>
        <v>3.23</v>
      </c>
      <c r="AK481" s="7">
        <f t="shared" si="55"/>
        <v>2.73</v>
      </c>
    </row>
    <row r="482" spans="1:37" x14ac:dyDescent="0.2">
      <c r="A482" s="1">
        <v>44957</v>
      </c>
      <c r="B482" s="11">
        <v>30428525359141</v>
      </c>
      <c r="C482" t="s">
        <v>3057</v>
      </c>
      <c r="D482" t="s">
        <v>3058</v>
      </c>
      <c r="E482" s="11">
        <v>9781622667185</v>
      </c>
      <c r="F482" t="s">
        <v>3059</v>
      </c>
      <c r="G482" t="s">
        <v>3060</v>
      </c>
      <c r="H482" t="s">
        <v>2645</v>
      </c>
      <c r="I482">
        <v>1</v>
      </c>
      <c r="J482" t="s">
        <v>184</v>
      </c>
      <c r="K482" t="s">
        <v>176</v>
      </c>
      <c r="L482">
        <v>6.89</v>
      </c>
      <c r="M482" t="s">
        <v>36</v>
      </c>
      <c r="N482">
        <v>5.99</v>
      </c>
      <c r="O482" t="s">
        <v>36</v>
      </c>
      <c r="P482">
        <v>5.14</v>
      </c>
      <c r="Q482" t="s">
        <v>37</v>
      </c>
      <c r="R482">
        <v>4.47</v>
      </c>
      <c r="S482" t="s">
        <v>37</v>
      </c>
      <c r="T482">
        <v>0.67</v>
      </c>
      <c r="U482" t="s">
        <v>37</v>
      </c>
      <c r="V482" t="s">
        <v>2646</v>
      </c>
      <c r="W482" t="s">
        <v>76</v>
      </c>
      <c r="X482" t="s">
        <v>40</v>
      </c>
      <c r="Y482" t="s">
        <v>2647</v>
      </c>
      <c r="Z482">
        <v>3.13</v>
      </c>
      <c r="AA482" t="s">
        <v>37</v>
      </c>
      <c r="AB482">
        <v>0.67</v>
      </c>
      <c r="AC482" t="s">
        <v>37</v>
      </c>
      <c r="AD482" s="5">
        <f>VLOOKUP(LEFT(Y482,1),Sheet1!$A$4:$C$21,3,FALSE)</f>
        <v>13</v>
      </c>
      <c r="AE482">
        <f t="shared" si="49"/>
        <v>113</v>
      </c>
      <c r="AF482" s="6">
        <f t="shared" si="50"/>
        <v>4.5486725663716809</v>
      </c>
      <c r="AG482">
        <f t="shared" si="51"/>
        <v>0.59</v>
      </c>
      <c r="AH482">
        <f t="shared" si="52"/>
        <v>6.13</v>
      </c>
      <c r="AI482">
        <f t="shared" si="53"/>
        <v>0.79</v>
      </c>
      <c r="AJ482">
        <f t="shared" si="54"/>
        <v>3.7989999999999995</v>
      </c>
      <c r="AK482" s="7">
        <f t="shared" si="55"/>
        <v>3.2089999999999996</v>
      </c>
    </row>
    <row r="483" spans="1:37" x14ac:dyDescent="0.2">
      <c r="A483" s="1">
        <v>44957</v>
      </c>
      <c r="B483" s="11">
        <v>30441042317141</v>
      </c>
      <c r="C483" t="s">
        <v>3457</v>
      </c>
      <c r="D483" t="s">
        <v>3458</v>
      </c>
      <c r="E483" s="11">
        <v>9781622667192</v>
      </c>
      <c r="F483" t="s">
        <v>3459</v>
      </c>
      <c r="G483" t="s">
        <v>3460</v>
      </c>
      <c r="H483" t="s">
        <v>2645</v>
      </c>
      <c r="I483">
        <v>1</v>
      </c>
      <c r="J483" t="s">
        <v>184</v>
      </c>
      <c r="K483" t="s">
        <v>176</v>
      </c>
      <c r="L483">
        <v>6.89</v>
      </c>
      <c r="M483" t="s">
        <v>36</v>
      </c>
      <c r="N483">
        <v>5.99</v>
      </c>
      <c r="O483" t="s">
        <v>36</v>
      </c>
      <c r="P483">
        <v>5.14</v>
      </c>
      <c r="Q483" t="s">
        <v>37</v>
      </c>
      <c r="R483">
        <v>4.47</v>
      </c>
      <c r="S483" t="s">
        <v>37</v>
      </c>
      <c r="T483">
        <v>0.67</v>
      </c>
      <c r="U483" t="s">
        <v>37</v>
      </c>
      <c r="V483" t="s">
        <v>2646</v>
      </c>
      <c r="W483" t="s">
        <v>76</v>
      </c>
      <c r="X483" t="s">
        <v>40</v>
      </c>
      <c r="Y483" t="s">
        <v>2647</v>
      </c>
      <c r="Z483">
        <v>3.13</v>
      </c>
      <c r="AA483" t="s">
        <v>37</v>
      </c>
      <c r="AB483">
        <v>0.67</v>
      </c>
      <c r="AC483" t="s">
        <v>37</v>
      </c>
      <c r="AD483" s="5">
        <f>VLOOKUP(LEFT(Y483,1),Sheet1!$A$4:$C$21,3,FALSE)</f>
        <v>13</v>
      </c>
      <c r="AE483">
        <f t="shared" si="49"/>
        <v>113</v>
      </c>
      <c r="AF483" s="6">
        <f t="shared" si="50"/>
        <v>4.5486725663716809</v>
      </c>
      <c r="AG483">
        <f t="shared" si="51"/>
        <v>0.59</v>
      </c>
      <c r="AH483">
        <f t="shared" si="52"/>
        <v>6.13</v>
      </c>
      <c r="AI483">
        <f t="shared" si="53"/>
        <v>0.79</v>
      </c>
      <c r="AJ483">
        <f t="shared" si="54"/>
        <v>3.7989999999999995</v>
      </c>
      <c r="AK483" s="7">
        <f t="shared" si="55"/>
        <v>3.2089999999999996</v>
      </c>
    </row>
    <row r="484" spans="1:37" x14ac:dyDescent="0.2">
      <c r="A484" s="1">
        <v>44957</v>
      </c>
      <c r="B484" s="11">
        <v>30388946980141</v>
      </c>
      <c r="C484" t="s">
        <v>1868</v>
      </c>
      <c r="D484" t="s">
        <v>1869</v>
      </c>
      <c r="E484" s="11">
        <v>9781250769503</v>
      </c>
      <c r="F484" t="s">
        <v>1873</v>
      </c>
      <c r="G484" t="s">
        <v>1874</v>
      </c>
      <c r="H484" t="s">
        <v>1872</v>
      </c>
      <c r="I484">
        <v>1</v>
      </c>
      <c r="J484" t="s">
        <v>184</v>
      </c>
      <c r="K484" t="s">
        <v>176</v>
      </c>
      <c r="L484">
        <v>6.89</v>
      </c>
      <c r="M484" t="s">
        <v>36</v>
      </c>
      <c r="N484">
        <v>5.99</v>
      </c>
      <c r="O484" t="s">
        <v>36</v>
      </c>
      <c r="P484">
        <v>5.18</v>
      </c>
      <c r="Q484" t="s">
        <v>37</v>
      </c>
      <c r="R484">
        <v>4.5</v>
      </c>
      <c r="S484" t="s">
        <v>37</v>
      </c>
      <c r="T484">
        <v>0.68</v>
      </c>
      <c r="U484" t="s">
        <v>37</v>
      </c>
      <c r="V484" t="s">
        <v>1866</v>
      </c>
      <c r="W484" t="s">
        <v>101</v>
      </c>
      <c r="X484" t="s">
        <v>40</v>
      </c>
      <c r="Y484" t="s">
        <v>1867</v>
      </c>
      <c r="Z484">
        <v>3.15</v>
      </c>
      <c r="AA484" t="s">
        <v>37</v>
      </c>
      <c r="AB484">
        <v>0.68</v>
      </c>
      <c r="AC484" t="s">
        <v>37</v>
      </c>
      <c r="AD484" s="5">
        <f>VLOOKUP(LEFT(Y484,1),Sheet1!$A$4:$C$21,3,FALSE)</f>
        <v>5</v>
      </c>
      <c r="AE484">
        <f t="shared" si="49"/>
        <v>105</v>
      </c>
      <c r="AF484" s="6">
        <f t="shared" si="50"/>
        <v>4.9333333333333336</v>
      </c>
      <c r="AG484">
        <f t="shared" si="51"/>
        <v>0.24</v>
      </c>
      <c r="AH484">
        <f t="shared" si="52"/>
        <v>6.65</v>
      </c>
      <c r="AI484">
        <f t="shared" si="53"/>
        <v>0.32</v>
      </c>
      <c r="AJ484">
        <f t="shared" si="54"/>
        <v>3.83</v>
      </c>
      <c r="AK484" s="7">
        <f t="shared" si="55"/>
        <v>3.59</v>
      </c>
    </row>
    <row r="485" spans="1:37" x14ac:dyDescent="0.2">
      <c r="A485" s="1">
        <v>44957</v>
      </c>
      <c r="B485" s="11">
        <v>30440340952141</v>
      </c>
      <c r="C485" t="s">
        <v>3400</v>
      </c>
      <c r="D485" t="s">
        <v>3401</v>
      </c>
      <c r="E485" s="11">
        <v>9781640630208</v>
      </c>
      <c r="F485" t="s">
        <v>3402</v>
      </c>
      <c r="G485" t="s">
        <v>3403</v>
      </c>
      <c r="H485" t="s">
        <v>3404</v>
      </c>
      <c r="I485">
        <v>1</v>
      </c>
      <c r="J485" t="s">
        <v>184</v>
      </c>
      <c r="K485" t="s">
        <v>176</v>
      </c>
      <c r="L485">
        <v>6.89</v>
      </c>
      <c r="M485" t="s">
        <v>36</v>
      </c>
      <c r="N485">
        <v>5.99</v>
      </c>
      <c r="O485" t="s">
        <v>36</v>
      </c>
      <c r="P485">
        <v>5.18</v>
      </c>
      <c r="Q485" t="s">
        <v>37</v>
      </c>
      <c r="R485">
        <v>4.5</v>
      </c>
      <c r="S485" t="s">
        <v>37</v>
      </c>
      <c r="T485">
        <v>0.68</v>
      </c>
      <c r="U485" t="s">
        <v>37</v>
      </c>
      <c r="V485" t="s">
        <v>3405</v>
      </c>
      <c r="W485" t="s">
        <v>101</v>
      </c>
      <c r="X485" t="s">
        <v>40</v>
      </c>
      <c r="Y485" t="s">
        <v>3406</v>
      </c>
      <c r="Z485">
        <v>3.15</v>
      </c>
      <c r="AA485" t="s">
        <v>37</v>
      </c>
      <c r="AB485">
        <v>0.68</v>
      </c>
      <c r="AC485" t="s">
        <v>37</v>
      </c>
      <c r="AD485" s="5">
        <f>VLOOKUP(LEFT(Y485,1),Sheet1!$A$4:$C$21,3,FALSE)</f>
        <v>5</v>
      </c>
      <c r="AE485">
        <f t="shared" si="49"/>
        <v>105</v>
      </c>
      <c r="AF485" s="6">
        <f t="shared" si="50"/>
        <v>4.9333333333333336</v>
      </c>
      <c r="AG485">
        <f t="shared" si="51"/>
        <v>0.24</v>
      </c>
      <c r="AH485">
        <f t="shared" si="52"/>
        <v>6.65</v>
      </c>
      <c r="AI485">
        <f t="shared" si="53"/>
        <v>0.32</v>
      </c>
      <c r="AJ485">
        <f t="shared" si="54"/>
        <v>3.83</v>
      </c>
      <c r="AK485" s="7">
        <f t="shared" si="55"/>
        <v>3.59</v>
      </c>
    </row>
    <row r="486" spans="1:37" x14ac:dyDescent="0.2">
      <c r="A486" s="1">
        <v>44957</v>
      </c>
      <c r="B486" s="11">
        <v>30415619877141</v>
      </c>
      <c r="C486" t="s">
        <v>2641</v>
      </c>
      <c r="D486" t="s">
        <v>2642</v>
      </c>
      <c r="E486" s="11">
        <v>9781622667178</v>
      </c>
      <c r="F486" t="s">
        <v>2643</v>
      </c>
      <c r="G486" t="s">
        <v>2644</v>
      </c>
      <c r="H486" t="s">
        <v>2645</v>
      </c>
      <c r="I486">
        <v>1</v>
      </c>
      <c r="J486" t="s">
        <v>184</v>
      </c>
      <c r="K486" t="s">
        <v>176</v>
      </c>
      <c r="L486">
        <v>6.89</v>
      </c>
      <c r="M486" t="s">
        <v>36</v>
      </c>
      <c r="N486">
        <v>5.99</v>
      </c>
      <c r="O486" t="s">
        <v>36</v>
      </c>
      <c r="P486">
        <v>5.18</v>
      </c>
      <c r="Q486" t="s">
        <v>37</v>
      </c>
      <c r="R486">
        <v>4.5</v>
      </c>
      <c r="S486" t="s">
        <v>37</v>
      </c>
      <c r="T486">
        <v>0.68</v>
      </c>
      <c r="U486" t="s">
        <v>37</v>
      </c>
      <c r="V486" t="s">
        <v>2646</v>
      </c>
      <c r="W486" t="s">
        <v>76</v>
      </c>
      <c r="X486" t="s">
        <v>40</v>
      </c>
      <c r="Y486" t="s">
        <v>2647</v>
      </c>
      <c r="Z486">
        <v>3.15</v>
      </c>
      <c r="AA486" t="s">
        <v>37</v>
      </c>
      <c r="AB486">
        <v>0.68</v>
      </c>
      <c r="AC486" t="s">
        <v>37</v>
      </c>
      <c r="AD486" s="5">
        <f>VLOOKUP(LEFT(Y486,1),Sheet1!$A$4:$C$21,3,FALSE)</f>
        <v>13</v>
      </c>
      <c r="AE486">
        <f t="shared" si="49"/>
        <v>113</v>
      </c>
      <c r="AF486" s="6">
        <f t="shared" si="50"/>
        <v>4.5840707964601766</v>
      </c>
      <c r="AG486">
        <f t="shared" si="51"/>
        <v>0.59</v>
      </c>
      <c r="AH486">
        <f t="shared" si="52"/>
        <v>6.18</v>
      </c>
      <c r="AI486">
        <f t="shared" si="53"/>
        <v>0.79</v>
      </c>
      <c r="AJ486">
        <f t="shared" si="54"/>
        <v>3.83</v>
      </c>
      <c r="AK486" s="7">
        <f t="shared" si="55"/>
        <v>3.24</v>
      </c>
    </row>
    <row r="487" spans="1:37" x14ac:dyDescent="0.2">
      <c r="A487" s="1">
        <v>44957</v>
      </c>
      <c r="B487" s="11">
        <v>30387678957141</v>
      </c>
      <c r="C487" t="s">
        <v>1832</v>
      </c>
      <c r="D487" t="s">
        <v>1833</v>
      </c>
      <c r="E487" s="11">
        <v>9781649371164</v>
      </c>
      <c r="F487" t="s">
        <v>1834</v>
      </c>
      <c r="G487" t="s">
        <v>1835</v>
      </c>
      <c r="H487" t="s">
        <v>1836</v>
      </c>
      <c r="I487">
        <v>1</v>
      </c>
      <c r="J487" t="s">
        <v>184</v>
      </c>
      <c r="K487" t="s">
        <v>176</v>
      </c>
      <c r="L487">
        <v>6.89</v>
      </c>
      <c r="M487" t="s">
        <v>36</v>
      </c>
      <c r="N487">
        <v>5.99</v>
      </c>
      <c r="O487" t="s">
        <v>36</v>
      </c>
      <c r="P487">
        <v>5.19</v>
      </c>
      <c r="Q487" t="s">
        <v>37</v>
      </c>
      <c r="R487">
        <v>4.51</v>
      </c>
      <c r="S487" t="s">
        <v>37</v>
      </c>
      <c r="T487">
        <v>0.68</v>
      </c>
      <c r="U487" t="s">
        <v>37</v>
      </c>
      <c r="V487" t="s">
        <v>1387</v>
      </c>
      <c r="W487" t="s">
        <v>563</v>
      </c>
      <c r="X487" t="s">
        <v>40</v>
      </c>
      <c r="Y487" t="s">
        <v>1837</v>
      </c>
      <c r="Z487">
        <v>3.16</v>
      </c>
      <c r="AA487" t="s">
        <v>37</v>
      </c>
      <c r="AB487">
        <v>0.68</v>
      </c>
      <c r="AC487" t="s">
        <v>37</v>
      </c>
      <c r="AD487" s="5">
        <f>VLOOKUP(LEFT(Y487,1),Sheet1!$A$4:$C$21,3,FALSE)</f>
        <v>13</v>
      </c>
      <c r="AE487">
        <f t="shared" si="49"/>
        <v>113</v>
      </c>
      <c r="AF487" s="6">
        <f t="shared" si="50"/>
        <v>4.5929203539823016</v>
      </c>
      <c r="AG487">
        <f t="shared" si="51"/>
        <v>0.59</v>
      </c>
      <c r="AH487">
        <f t="shared" si="52"/>
        <v>6.19</v>
      </c>
      <c r="AI487">
        <f t="shared" si="53"/>
        <v>0.79</v>
      </c>
      <c r="AJ487">
        <f t="shared" si="54"/>
        <v>3.8370000000000006</v>
      </c>
      <c r="AK487" s="7">
        <f t="shared" si="55"/>
        <v>3.2470000000000008</v>
      </c>
    </row>
    <row r="488" spans="1:37" x14ac:dyDescent="0.2">
      <c r="A488" s="1">
        <v>44957</v>
      </c>
      <c r="B488" s="11">
        <v>30456620061141</v>
      </c>
      <c r="C488" t="s">
        <v>4059</v>
      </c>
      <c r="D488" t="s">
        <v>4060</v>
      </c>
      <c r="E488" s="11">
        <v>9781640639164</v>
      </c>
      <c r="F488" t="s">
        <v>4061</v>
      </c>
      <c r="G488" t="s">
        <v>4062</v>
      </c>
      <c r="H488" t="s">
        <v>3992</v>
      </c>
      <c r="I488">
        <v>1</v>
      </c>
      <c r="J488" t="s">
        <v>184</v>
      </c>
      <c r="K488" t="s">
        <v>176</v>
      </c>
      <c r="L488">
        <v>6.89</v>
      </c>
      <c r="M488" t="s">
        <v>36</v>
      </c>
      <c r="N488">
        <v>5.99</v>
      </c>
      <c r="O488" t="s">
        <v>36</v>
      </c>
      <c r="P488">
        <v>5.23</v>
      </c>
      <c r="Q488" t="s">
        <v>37</v>
      </c>
      <c r="R488">
        <v>4.54</v>
      </c>
      <c r="S488" t="s">
        <v>37</v>
      </c>
      <c r="T488">
        <v>0.69</v>
      </c>
      <c r="U488" t="s">
        <v>37</v>
      </c>
      <c r="V488" t="s">
        <v>835</v>
      </c>
      <c r="W488" t="s">
        <v>101</v>
      </c>
      <c r="X488" t="s">
        <v>40</v>
      </c>
      <c r="Y488" t="s">
        <v>1843</v>
      </c>
      <c r="Z488">
        <v>3.18</v>
      </c>
      <c r="AA488" t="s">
        <v>37</v>
      </c>
      <c r="AB488">
        <v>0.69</v>
      </c>
      <c r="AC488" t="s">
        <v>37</v>
      </c>
      <c r="AD488" s="5">
        <f>VLOOKUP(LEFT(Y488,1),Sheet1!$A$4:$C$21,3,FALSE)</f>
        <v>5</v>
      </c>
      <c r="AE488">
        <f t="shared" si="49"/>
        <v>105</v>
      </c>
      <c r="AF488" s="6">
        <f t="shared" si="50"/>
        <v>4.980952380952381</v>
      </c>
      <c r="AG488">
        <f t="shared" si="51"/>
        <v>0.24</v>
      </c>
      <c r="AH488">
        <f t="shared" si="52"/>
        <v>6.72</v>
      </c>
      <c r="AI488">
        <f t="shared" si="53"/>
        <v>0.32</v>
      </c>
      <c r="AJ488">
        <f t="shared" si="54"/>
        <v>3.8680000000000003</v>
      </c>
      <c r="AK488" s="7">
        <f t="shared" si="55"/>
        <v>3.6280000000000001</v>
      </c>
    </row>
    <row r="489" spans="1:37" x14ac:dyDescent="0.2">
      <c r="A489" s="1">
        <v>44957</v>
      </c>
      <c r="B489" s="11">
        <v>30532983732141</v>
      </c>
      <c r="C489" t="s">
        <v>5723</v>
      </c>
      <c r="D489" t="s">
        <v>5724</v>
      </c>
      <c r="E489" s="11">
        <v>9781649372246</v>
      </c>
      <c r="F489" t="s">
        <v>5725</v>
      </c>
      <c r="G489" t="s">
        <v>5726</v>
      </c>
      <c r="H489" t="s">
        <v>2763</v>
      </c>
      <c r="I489">
        <v>1</v>
      </c>
      <c r="J489" t="s">
        <v>184</v>
      </c>
      <c r="K489" t="s">
        <v>176</v>
      </c>
      <c r="L489">
        <v>6.89</v>
      </c>
      <c r="M489" t="s">
        <v>36</v>
      </c>
      <c r="N489">
        <v>5.99</v>
      </c>
      <c r="O489" t="s">
        <v>36</v>
      </c>
      <c r="P489">
        <v>5.23</v>
      </c>
      <c r="Q489" t="s">
        <v>37</v>
      </c>
      <c r="R489">
        <v>4.54</v>
      </c>
      <c r="S489" t="s">
        <v>37</v>
      </c>
      <c r="T489">
        <v>0.69</v>
      </c>
      <c r="U489" t="s">
        <v>37</v>
      </c>
      <c r="V489" t="s">
        <v>177</v>
      </c>
      <c r="W489" t="s">
        <v>178</v>
      </c>
      <c r="X489" t="s">
        <v>40</v>
      </c>
      <c r="Y489" t="s">
        <v>5727</v>
      </c>
      <c r="Z489">
        <v>3.18</v>
      </c>
      <c r="AA489" t="s">
        <v>37</v>
      </c>
      <c r="AB489">
        <v>0.69</v>
      </c>
      <c r="AC489" t="s">
        <v>37</v>
      </c>
      <c r="AD489" s="5">
        <f>VLOOKUP(LEFT(Y489,1),Sheet1!$A$4:$C$21,3,FALSE)</f>
        <v>5</v>
      </c>
      <c r="AE489">
        <f t="shared" si="49"/>
        <v>105</v>
      </c>
      <c r="AF489" s="6">
        <f t="shared" si="50"/>
        <v>4.980952380952381</v>
      </c>
      <c r="AG489">
        <f t="shared" si="51"/>
        <v>0.24</v>
      </c>
      <c r="AH489">
        <f t="shared" si="52"/>
        <v>6.72</v>
      </c>
      <c r="AI489">
        <f t="shared" si="53"/>
        <v>0.32</v>
      </c>
      <c r="AJ489">
        <f t="shared" si="54"/>
        <v>3.8680000000000003</v>
      </c>
      <c r="AK489" s="7">
        <f t="shared" si="55"/>
        <v>3.6280000000000001</v>
      </c>
    </row>
    <row r="490" spans="1:37" x14ac:dyDescent="0.2">
      <c r="A490" s="1">
        <v>44957</v>
      </c>
      <c r="B490" s="11">
        <v>30584064563141</v>
      </c>
      <c r="C490" t="s">
        <v>6873</v>
      </c>
      <c r="D490" t="s">
        <v>6874</v>
      </c>
      <c r="E490" s="11">
        <v>9780765397522</v>
      </c>
      <c r="F490" t="s">
        <v>901</v>
      </c>
      <c r="G490" t="s">
        <v>902</v>
      </c>
      <c r="H490" t="s">
        <v>461</v>
      </c>
      <c r="I490">
        <v>1</v>
      </c>
      <c r="J490" t="s">
        <v>184</v>
      </c>
      <c r="K490" t="s">
        <v>176</v>
      </c>
      <c r="L490">
        <v>6.89</v>
      </c>
      <c r="M490" t="s">
        <v>36</v>
      </c>
      <c r="N490">
        <v>5.99</v>
      </c>
      <c r="O490" t="s">
        <v>36</v>
      </c>
      <c r="P490">
        <v>5.22</v>
      </c>
      <c r="Q490" t="s">
        <v>37</v>
      </c>
      <c r="R490">
        <v>4.54</v>
      </c>
      <c r="S490" t="s">
        <v>37</v>
      </c>
      <c r="T490">
        <v>0.68</v>
      </c>
      <c r="U490" t="s">
        <v>37</v>
      </c>
      <c r="V490" t="s">
        <v>279</v>
      </c>
      <c r="W490" t="s">
        <v>101</v>
      </c>
      <c r="X490" t="s">
        <v>40</v>
      </c>
      <c r="Y490" t="s">
        <v>6875</v>
      </c>
      <c r="Z490">
        <v>3.18</v>
      </c>
      <c r="AA490" t="s">
        <v>37</v>
      </c>
      <c r="AB490">
        <v>0.68</v>
      </c>
      <c r="AC490" t="s">
        <v>37</v>
      </c>
      <c r="AD490" s="5">
        <f>VLOOKUP(LEFT(Y490,1),Sheet1!$A$4:$C$21,3,FALSE)</f>
        <v>5</v>
      </c>
      <c r="AE490">
        <f t="shared" si="49"/>
        <v>105</v>
      </c>
      <c r="AF490" s="6">
        <f t="shared" si="50"/>
        <v>4.9714285714285715</v>
      </c>
      <c r="AG490">
        <f t="shared" si="51"/>
        <v>0.24</v>
      </c>
      <c r="AH490">
        <f t="shared" si="52"/>
        <v>6.7</v>
      </c>
      <c r="AI490">
        <f t="shared" si="53"/>
        <v>0.32</v>
      </c>
      <c r="AJ490">
        <f t="shared" si="54"/>
        <v>3.8580000000000001</v>
      </c>
      <c r="AK490" s="7">
        <f t="shared" si="55"/>
        <v>3.6180000000000003</v>
      </c>
    </row>
    <row r="491" spans="1:37" x14ac:dyDescent="0.2">
      <c r="A491" s="1">
        <v>44957</v>
      </c>
      <c r="B491" s="11">
        <v>30497490775141</v>
      </c>
      <c r="C491" t="s">
        <v>4930</v>
      </c>
      <c r="D491" t="s">
        <v>4931</v>
      </c>
      <c r="E491" s="11">
        <v>9780765397522</v>
      </c>
      <c r="F491" t="s">
        <v>901</v>
      </c>
      <c r="G491" t="s">
        <v>902</v>
      </c>
      <c r="H491" t="s">
        <v>461</v>
      </c>
      <c r="I491">
        <v>1</v>
      </c>
      <c r="J491" t="s">
        <v>184</v>
      </c>
      <c r="K491" t="s">
        <v>176</v>
      </c>
      <c r="L491">
        <v>6.89</v>
      </c>
      <c r="M491" t="s">
        <v>36</v>
      </c>
      <c r="N491">
        <v>5.99</v>
      </c>
      <c r="O491" t="s">
        <v>36</v>
      </c>
      <c r="P491">
        <v>5.23</v>
      </c>
      <c r="Q491" t="s">
        <v>37</v>
      </c>
      <c r="R491">
        <v>4.55</v>
      </c>
      <c r="S491" t="s">
        <v>37</v>
      </c>
      <c r="T491">
        <v>0.68</v>
      </c>
      <c r="U491" t="s">
        <v>37</v>
      </c>
      <c r="V491" t="s">
        <v>384</v>
      </c>
      <c r="W491" t="s">
        <v>48</v>
      </c>
      <c r="X491" t="s">
        <v>40</v>
      </c>
      <c r="Y491" t="s">
        <v>4932</v>
      </c>
      <c r="Z491">
        <v>3.19</v>
      </c>
      <c r="AA491" t="s">
        <v>37</v>
      </c>
      <c r="AB491">
        <v>0.68</v>
      </c>
      <c r="AC491" t="s">
        <v>37</v>
      </c>
      <c r="AD491" s="5">
        <f>VLOOKUP(LEFT(Y491,1),Sheet1!$A$4:$C$21,3,FALSE)</f>
        <v>5</v>
      </c>
      <c r="AE491">
        <f t="shared" si="49"/>
        <v>105</v>
      </c>
      <c r="AF491" s="6">
        <f t="shared" si="50"/>
        <v>4.980952380952381</v>
      </c>
      <c r="AG491">
        <f t="shared" si="51"/>
        <v>0.24</v>
      </c>
      <c r="AH491">
        <f t="shared" si="52"/>
        <v>6.72</v>
      </c>
      <c r="AI491">
        <f t="shared" si="53"/>
        <v>0.32</v>
      </c>
      <c r="AJ491">
        <f t="shared" si="54"/>
        <v>3.8650000000000007</v>
      </c>
      <c r="AK491" s="7">
        <f t="shared" si="55"/>
        <v>3.6250000000000009</v>
      </c>
    </row>
    <row r="492" spans="1:37" x14ac:dyDescent="0.2">
      <c r="A492" s="1">
        <v>44957</v>
      </c>
      <c r="B492" s="11">
        <v>30545541058141</v>
      </c>
      <c r="C492" t="s">
        <v>6034</v>
      </c>
      <c r="D492" t="s">
        <v>6035</v>
      </c>
      <c r="E492" s="11">
        <v>9780765397522</v>
      </c>
      <c r="F492" t="s">
        <v>901</v>
      </c>
      <c r="G492" t="s">
        <v>902</v>
      </c>
      <c r="H492" t="s">
        <v>461</v>
      </c>
      <c r="I492">
        <v>1</v>
      </c>
      <c r="J492" t="s">
        <v>184</v>
      </c>
      <c r="K492" t="s">
        <v>176</v>
      </c>
      <c r="L492">
        <v>6.89</v>
      </c>
      <c r="M492" t="s">
        <v>36</v>
      </c>
      <c r="N492">
        <v>5.99</v>
      </c>
      <c r="O492" t="s">
        <v>36</v>
      </c>
      <c r="P492">
        <v>5.25</v>
      </c>
      <c r="Q492" t="s">
        <v>37</v>
      </c>
      <c r="R492">
        <v>4.5599999999999996</v>
      </c>
      <c r="S492" t="s">
        <v>37</v>
      </c>
      <c r="T492">
        <v>0.69</v>
      </c>
      <c r="U492" t="s">
        <v>37</v>
      </c>
      <c r="V492" t="s">
        <v>279</v>
      </c>
      <c r="W492" t="s">
        <v>434</v>
      </c>
      <c r="X492" t="s">
        <v>40</v>
      </c>
      <c r="Y492" t="s">
        <v>6036</v>
      </c>
      <c r="Z492">
        <v>3.19</v>
      </c>
      <c r="AA492" t="s">
        <v>37</v>
      </c>
      <c r="AB492">
        <v>0.69</v>
      </c>
      <c r="AC492" t="s">
        <v>37</v>
      </c>
      <c r="AD492" s="5">
        <f>VLOOKUP(LEFT(Y492,1),Sheet1!$A$4:$C$21,3,FALSE)</f>
        <v>5</v>
      </c>
      <c r="AE492">
        <f t="shared" si="49"/>
        <v>105</v>
      </c>
      <c r="AF492" s="6">
        <f t="shared" si="50"/>
        <v>5</v>
      </c>
      <c r="AG492">
        <f t="shared" si="51"/>
        <v>0.25</v>
      </c>
      <c r="AH492">
        <f t="shared" si="52"/>
        <v>6.74</v>
      </c>
      <c r="AI492">
        <f t="shared" si="53"/>
        <v>0.33</v>
      </c>
      <c r="AJ492">
        <f t="shared" si="54"/>
        <v>3.8820000000000001</v>
      </c>
      <c r="AK492" s="7">
        <f t="shared" si="55"/>
        <v>3.6320000000000001</v>
      </c>
    </row>
    <row r="493" spans="1:37" x14ac:dyDescent="0.2">
      <c r="A493" s="1">
        <v>44957</v>
      </c>
      <c r="B493" s="11">
        <v>30553621170141</v>
      </c>
      <c r="C493" t="s">
        <v>6234</v>
      </c>
      <c r="D493" t="s">
        <v>6235</v>
      </c>
      <c r="E493" s="11">
        <v>9781649372215</v>
      </c>
      <c r="F493" t="s">
        <v>601</v>
      </c>
      <c r="G493" t="s">
        <v>602</v>
      </c>
      <c r="H493" t="s">
        <v>603</v>
      </c>
      <c r="I493">
        <v>1</v>
      </c>
      <c r="J493" t="s">
        <v>184</v>
      </c>
      <c r="K493" t="s">
        <v>176</v>
      </c>
      <c r="L493">
        <v>6.89</v>
      </c>
      <c r="M493" t="s">
        <v>36</v>
      </c>
      <c r="N493">
        <v>5.99</v>
      </c>
      <c r="O493" t="s">
        <v>36</v>
      </c>
      <c r="P493">
        <v>5.24</v>
      </c>
      <c r="Q493" t="s">
        <v>37</v>
      </c>
      <c r="R493">
        <v>4.5599999999999996</v>
      </c>
      <c r="S493" t="s">
        <v>37</v>
      </c>
      <c r="T493">
        <v>0.68</v>
      </c>
      <c r="U493" t="s">
        <v>37</v>
      </c>
      <c r="V493" t="s">
        <v>835</v>
      </c>
      <c r="W493" t="s">
        <v>101</v>
      </c>
      <c r="X493" t="s">
        <v>40</v>
      </c>
      <c r="Y493" t="s">
        <v>935</v>
      </c>
      <c r="Z493">
        <v>3.19</v>
      </c>
      <c r="AA493" t="s">
        <v>37</v>
      </c>
      <c r="AB493">
        <v>0.68</v>
      </c>
      <c r="AC493" t="s">
        <v>37</v>
      </c>
      <c r="AD493" s="5">
        <f>VLOOKUP(LEFT(Y493,1),Sheet1!$A$4:$C$21,3,FALSE)</f>
        <v>5</v>
      </c>
      <c r="AE493">
        <f t="shared" si="49"/>
        <v>105</v>
      </c>
      <c r="AF493" s="6">
        <f t="shared" si="50"/>
        <v>4.9904761904761914</v>
      </c>
      <c r="AG493">
        <f t="shared" si="51"/>
        <v>0.24</v>
      </c>
      <c r="AH493">
        <f t="shared" si="52"/>
        <v>6.73</v>
      </c>
      <c r="AI493">
        <f t="shared" si="53"/>
        <v>0.32</v>
      </c>
      <c r="AJ493">
        <f t="shared" si="54"/>
        <v>3.8720000000000003</v>
      </c>
      <c r="AK493" s="7">
        <f t="shared" si="55"/>
        <v>3.6320000000000006</v>
      </c>
    </row>
    <row r="494" spans="1:37" x14ac:dyDescent="0.2">
      <c r="A494" s="1">
        <v>44957</v>
      </c>
      <c r="B494" s="11">
        <v>30572255108141</v>
      </c>
      <c r="C494" t="s">
        <v>6641</v>
      </c>
      <c r="D494" t="s">
        <v>6642</v>
      </c>
      <c r="E494" s="11">
        <v>9781649373083</v>
      </c>
      <c r="F494" t="s">
        <v>6643</v>
      </c>
      <c r="G494" t="s">
        <v>6644</v>
      </c>
      <c r="H494" t="s">
        <v>6645</v>
      </c>
      <c r="I494">
        <v>1</v>
      </c>
      <c r="J494" t="s">
        <v>184</v>
      </c>
      <c r="K494" t="s">
        <v>176</v>
      </c>
      <c r="L494">
        <v>6.89</v>
      </c>
      <c r="M494" t="s">
        <v>36</v>
      </c>
      <c r="N494">
        <v>5.99</v>
      </c>
      <c r="O494" t="s">
        <v>36</v>
      </c>
      <c r="P494">
        <v>5.25</v>
      </c>
      <c r="Q494" t="s">
        <v>37</v>
      </c>
      <c r="R494">
        <v>4.5599999999999996</v>
      </c>
      <c r="S494" t="s">
        <v>37</v>
      </c>
      <c r="T494">
        <v>0.69</v>
      </c>
      <c r="U494" t="s">
        <v>37</v>
      </c>
      <c r="V494" t="s">
        <v>441</v>
      </c>
      <c r="W494" t="s">
        <v>48</v>
      </c>
      <c r="X494" t="s">
        <v>40</v>
      </c>
      <c r="Y494" t="s">
        <v>4774</v>
      </c>
      <c r="Z494">
        <v>3.19</v>
      </c>
      <c r="AA494" t="s">
        <v>37</v>
      </c>
      <c r="AB494">
        <v>0.69</v>
      </c>
      <c r="AC494" t="s">
        <v>37</v>
      </c>
      <c r="AD494" s="5">
        <f>VLOOKUP(LEFT(Y494,1),Sheet1!$A$4:$C$21,3,FALSE)</f>
        <v>5</v>
      </c>
      <c r="AE494">
        <f t="shared" si="49"/>
        <v>105</v>
      </c>
      <c r="AF494" s="6">
        <f t="shared" si="50"/>
        <v>5</v>
      </c>
      <c r="AG494">
        <f t="shared" si="51"/>
        <v>0.25</v>
      </c>
      <c r="AH494">
        <f t="shared" si="52"/>
        <v>6.74</v>
      </c>
      <c r="AI494">
        <f t="shared" si="53"/>
        <v>0.33</v>
      </c>
      <c r="AJ494">
        <f t="shared" si="54"/>
        <v>3.8820000000000001</v>
      </c>
      <c r="AK494" s="7">
        <f t="shared" si="55"/>
        <v>3.6320000000000001</v>
      </c>
    </row>
    <row r="495" spans="1:37" x14ac:dyDescent="0.2">
      <c r="A495" s="1">
        <v>44957</v>
      </c>
      <c r="B495" s="11">
        <v>30574350838141</v>
      </c>
      <c r="C495" t="s">
        <v>6695</v>
      </c>
      <c r="D495" t="s">
        <v>6696</v>
      </c>
      <c r="E495" s="11">
        <v>9781649371652</v>
      </c>
      <c r="F495" t="s">
        <v>6697</v>
      </c>
      <c r="G495" t="s">
        <v>6698</v>
      </c>
      <c r="H495" t="s">
        <v>6645</v>
      </c>
      <c r="I495">
        <v>1</v>
      </c>
      <c r="J495" t="s">
        <v>184</v>
      </c>
      <c r="K495" t="s">
        <v>176</v>
      </c>
      <c r="L495">
        <v>6.89</v>
      </c>
      <c r="M495" t="s">
        <v>36</v>
      </c>
      <c r="N495">
        <v>5.99</v>
      </c>
      <c r="O495" t="s">
        <v>36</v>
      </c>
      <c r="P495">
        <v>5.25</v>
      </c>
      <c r="Q495" t="s">
        <v>37</v>
      </c>
      <c r="R495">
        <v>4.5599999999999996</v>
      </c>
      <c r="S495" t="s">
        <v>37</v>
      </c>
      <c r="T495">
        <v>0.69</v>
      </c>
      <c r="U495" t="s">
        <v>37</v>
      </c>
      <c r="V495" t="s">
        <v>441</v>
      </c>
      <c r="W495" t="s">
        <v>48</v>
      </c>
      <c r="X495" t="s">
        <v>40</v>
      </c>
      <c r="Y495" t="s">
        <v>4774</v>
      </c>
      <c r="Z495">
        <v>3.19</v>
      </c>
      <c r="AA495" t="s">
        <v>37</v>
      </c>
      <c r="AB495">
        <v>0.69</v>
      </c>
      <c r="AC495" t="s">
        <v>37</v>
      </c>
      <c r="AD495" s="5">
        <f>VLOOKUP(LEFT(Y495,1),Sheet1!$A$4:$C$21,3,FALSE)</f>
        <v>5</v>
      </c>
      <c r="AE495">
        <f t="shared" si="49"/>
        <v>105</v>
      </c>
      <c r="AF495" s="6">
        <f t="shared" si="50"/>
        <v>5</v>
      </c>
      <c r="AG495">
        <f t="shared" si="51"/>
        <v>0.25</v>
      </c>
      <c r="AH495">
        <f t="shared" si="52"/>
        <v>6.74</v>
      </c>
      <c r="AI495">
        <f t="shared" si="53"/>
        <v>0.33</v>
      </c>
      <c r="AJ495">
        <f t="shared" si="54"/>
        <v>3.8820000000000001</v>
      </c>
      <c r="AK495" s="7">
        <f t="shared" si="55"/>
        <v>3.6320000000000001</v>
      </c>
    </row>
    <row r="496" spans="1:37" x14ac:dyDescent="0.2">
      <c r="A496" s="1">
        <v>44957</v>
      </c>
      <c r="B496" s="11">
        <v>30596827906141</v>
      </c>
      <c r="C496" t="s">
        <v>7180</v>
      </c>
      <c r="D496" t="s">
        <v>7181</v>
      </c>
      <c r="E496" s="11">
        <v>9781649371195</v>
      </c>
      <c r="F496" t="s">
        <v>7182</v>
      </c>
      <c r="G496" t="s">
        <v>7183</v>
      </c>
      <c r="H496" t="s">
        <v>3557</v>
      </c>
      <c r="I496">
        <v>1</v>
      </c>
      <c r="J496" t="s">
        <v>184</v>
      </c>
      <c r="K496" t="s">
        <v>176</v>
      </c>
      <c r="L496">
        <v>6.89</v>
      </c>
      <c r="M496" t="s">
        <v>36</v>
      </c>
      <c r="N496">
        <v>5.99</v>
      </c>
      <c r="O496" t="s">
        <v>36</v>
      </c>
      <c r="P496">
        <v>5.25</v>
      </c>
      <c r="Q496" t="s">
        <v>37</v>
      </c>
      <c r="R496">
        <v>4.5599999999999996</v>
      </c>
      <c r="S496" t="s">
        <v>37</v>
      </c>
      <c r="T496">
        <v>0.69</v>
      </c>
      <c r="U496" t="s">
        <v>37</v>
      </c>
      <c r="V496" t="s">
        <v>7184</v>
      </c>
      <c r="W496" t="s">
        <v>48</v>
      </c>
      <c r="X496" t="s">
        <v>40</v>
      </c>
      <c r="Y496" t="s">
        <v>7185</v>
      </c>
      <c r="Z496">
        <v>3.19</v>
      </c>
      <c r="AA496" t="s">
        <v>37</v>
      </c>
      <c r="AB496">
        <v>0.69</v>
      </c>
      <c r="AC496" t="s">
        <v>37</v>
      </c>
      <c r="AD496" s="5">
        <f>VLOOKUP(LEFT(Y496,1),Sheet1!$A$4:$C$21,3,FALSE)</f>
        <v>5</v>
      </c>
      <c r="AE496">
        <f t="shared" si="49"/>
        <v>105</v>
      </c>
      <c r="AF496" s="6">
        <f t="shared" si="50"/>
        <v>5</v>
      </c>
      <c r="AG496">
        <f t="shared" si="51"/>
        <v>0.25</v>
      </c>
      <c r="AH496">
        <f t="shared" si="52"/>
        <v>6.74</v>
      </c>
      <c r="AI496">
        <f t="shared" si="53"/>
        <v>0.33</v>
      </c>
      <c r="AJ496">
        <f t="shared" si="54"/>
        <v>3.8820000000000001</v>
      </c>
      <c r="AK496" s="7">
        <f t="shared" si="55"/>
        <v>3.6320000000000001</v>
      </c>
    </row>
    <row r="497" spans="1:37" x14ac:dyDescent="0.2">
      <c r="A497" s="1">
        <v>44957</v>
      </c>
      <c r="B497" s="11">
        <v>30716123680141</v>
      </c>
      <c r="C497" t="s">
        <v>10043</v>
      </c>
      <c r="D497" t="s">
        <v>10044</v>
      </c>
      <c r="E497" s="11">
        <v>9781250769817</v>
      </c>
      <c r="F497" t="s">
        <v>10045</v>
      </c>
      <c r="G497" t="s">
        <v>10046</v>
      </c>
      <c r="H497" t="s">
        <v>10047</v>
      </c>
      <c r="I497">
        <v>1</v>
      </c>
      <c r="J497" t="s">
        <v>184</v>
      </c>
      <c r="K497" t="s">
        <v>176</v>
      </c>
      <c r="L497">
        <v>6.89</v>
      </c>
      <c r="M497" t="s">
        <v>36</v>
      </c>
      <c r="N497">
        <v>5.99</v>
      </c>
      <c r="O497" t="s">
        <v>36</v>
      </c>
      <c r="P497">
        <v>5.25</v>
      </c>
      <c r="Q497" t="s">
        <v>37</v>
      </c>
      <c r="R497">
        <v>4.5599999999999996</v>
      </c>
      <c r="S497" t="s">
        <v>37</v>
      </c>
      <c r="T497">
        <v>0.69</v>
      </c>
      <c r="U497" t="s">
        <v>37</v>
      </c>
      <c r="V497" t="s">
        <v>362</v>
      </c>
      <c r="W497" t="s">
        <v>434</v>
      </c>
      <c r="X497" t="s">
        <v>40</v>
      </c>
      <c r="Y497" t="s">
        <v>9965</v>
      </c>
      <c r="Z497">
        <v>3.19</v>
      </c>
      <c r="AA497" t="s">
        <v>37</v>
      </c>
      <c r="AB497">
        <v>0.69</v>
      </c>
      <c r="AC497" t="s">
        <v>37</v>
      </c>
      <c r="AD497" s="5">
        <f>VLOOKUP(LEFT(Y497,1),Sheet1!$A$4:$C$21,3,FALSE)</f>
        <v>5</v>
      </c>
      <c r="AE497">
        <f t="shared" si="49"/>
        <v>105</v>
      </c>
      <c r="AF497" s="6">
        <f t="shared" si="50"/>
        <v>5</v>
      </c>
      <c r="AG497">
        <f t="shared" si="51"/>
        <v>0.25</v>
      </c>
      <c r="AH497">
        <f t="shared" si="52"/>
        <v>6.74</v>
      </c>
      <c r="AI497">
        <f t="shared" si="53"/>
        <v>0.33</v>
      </c>
      <c r="AJ497">
        <f t="shared" si="54"/>
        <v>3.8820000000000001</v>
      </c>
      <c r="AK497" s="7">
        <f t="shared" si="55"/>
        <v>3.6320000000000001</v>
      </c>
    </row>
    <row r="498" spans="1:37" x14ac:dyDescent="0.2">
      <c r="A498" s="1">
        <v>44957</v>
      </c>
      <c r="B498" s="11">
        <v>30550307490141</v>
      </c>
      <c r="C498" t="s">
        <v>6179</v>
      </c>
      <c r="D498" t="s">
        <v>6180</v>
      </c>
      <c r="E498" s="11">
        <v>9780765397522</v>
      </c>
      <c r="F498" t="s">
        <v>901</v>
      </c>
      <c r="G498" t="s">
        <v>902</v>
      </c>
      <c r="H498" t="s">
        <v>461</v>
      </c>
      <c r="I498">
        <v>1</v>
      </c>
      <c r="J498" t="s">
        <v>184</v>
      </c>
      <c r="K498" t="s">
        <v>176</v>
      </c>
      <c r="L498">
        <v>6.89</v>
      </c>
      <c r="M498" t="s">
        <v>36</v>
      </c>
      <c r="N498">
        <v>5.99</v>
      </c>
      <c r="O498" t="s">
        <v>36</v>
      </c>
      <c r="P498">
        <v>5.25</v>
      </c>
      <c r="Q498" t="s">
        <v>37</v>
      </c>
      <c r="R498">
        <v>4.5599999999999996</v>
      </c>
      <c r="S498" t="s">
        <v>37</v>
      </c>
      <c r="T498">
        <v>0.69</v>
      </c>
      <c r="U498" t="s">
        <v>37</v>
      </c>
      <c r="V498" t="s">
        <v>235</v>
      </c>
      <c r="W498" t="s">
        <v>76</v>
      </c>
      <c r="X498" t="s">
        <v>40</v>
      </c>
      <c r="Y498" t="s">
        <v>6181</v>
      </c>
      <c r="Z498">
        <v>3.19</v>
      </c>
      <c r="AA498" t="s">
        <v>37</v>
      </c>
      <c r="AB498">
        <v>0.69</v>
      </c>
      <c r="AC498" t="s">
        <v>37</v>
      </c>
      <c r="AD498" s="5">
        <f>VLOOKUP(LEFT(Y498,1),Sheet1!$A$4:$C$21,3,FALSE)</f>
        <v>13</v>
      </c>
      <c r="AE498">
        <f t="shared" si="49"/>
        <v>113</v>
      </c>
      <c r="AF498" s="6">
        <f t="shared" si="50"/>
        <v>4.6460176991150446</v>
      </c>
      <c r="AG498">
        <f t="shared" si="51"/>
        <v>0.6</v>
      </c>
      <c r="AH498">
        <f t="shared" si="52"/>
        <v>6.26</v>
      </c>
      <c r="AI498">
        <f t="shared" si="53"/>
        <v>0.8</v>
      </c>
      <c r="AJ498">
        <f t="shared" si="54"/>
        <v>3.8820000000000001</v>
      </c>
      <c r="AK498" s="7">
        <f t="shared" si="55"/>
        <v>3.282</v>
      </c>
    </row>
    <row r="499" spans="1:37" x14ac:dyDescent="0.2">
      <c r="A499" s="1">
        <v>44957</v>
      </c>
      <c r="B499" s="11">
        <v>30593911983141</v>
      </c>
      <c r="C499" t="s">
        <v>7066</v>
      </c>
      <c r="D499" t="s">
        <v>7067</v>
      </c>
      <c r="E499" s="11">
        <v>9780765397522</v>
      </c>
      <c r="F499" t="s">
        <v>901</v>
      </c>
      <c r="G499" t="s">
        <v>902</v>
      </c>
      <c r="H499" t="s">
        <v>461</v>
      </c>
      <c r="I499">
        <v>1</v>
      </c>
      <c r="J499" t="s">
        <v>184</v>
      </c>
      <c r="K499" t="s">
        <v>176</v>
      </c>
      <c r="L499">
        <v>6.89</v>
      </c>
      <c r="M499" t="s">
        <v>36</v>
      </c>
      <c r="N499">
        <v>5.99</v>
      </c>
      <c r="O499" t="s">
        <v>36</v>
      </c>
      <c r="P499">
        <v>5.25</v>
      </c>
      <c r="Q499" t="s">
        <v>37</v>
      </c>
      <c r="R499">
        <v>4.57</v>
      </c>
      <c r="S499" t="s">
        <v>37</v>
      </c>
      <c r="T499">
        <v>0.68</v>
      </c>
      <c r="U499" t="s">
        <v>37</v>
      </c>
      <c r="V499" t="s">
        <v>279</v>
      </c>
      <c r="W499" t="s">
        <v>101</v>
      </c>
      <c r="X499" t="s">
        <v>40</v>
      </c>
      <c r="Y499" t="s">
        <v>7068</v>
      </c>
      <c r="Z499">
        <v>3.2</v>
      </c>
      <c r="AA499" t="s">
        <v>37</v>
      </c>
      <c r="AB499">
        <v>0.68</v>
      </c>
      <c r="AC499" t="s">
        <v>37</v>
      </c>
      <c r="AD499" s="5">
        <f>VLOOKUP(LEFT(Y499,1),Sheet1!$A$4:$C$21,3,FALSE)</f>
        <v>5</v>
      </c>
      <c r="AE499">
        <f t="shared" si="49"/>
        <v>105</v>
      </c>
      <c r="AF499" s="6">
        <f t="shared" si="50"/>
        <v>5</v>
      </c>
      <c r="AG499">
        <f t="shared" si="51"/>
        <v>0.25</v>
      </c>
      <c r="AH499">
        <f t="shared" si="52"/>
        <v>6.74</v>
      </c>
      <c r="AI499">
        <f t="shared" si="53"/>
        <v>0.33</v>
      </c>
      <c r="AJ499">
        <f t="shared" si="54"/>
        <v>3.879</v>
      </c>
      <c r="AK499" s="7">
        <f t="shared" si="55"/>
        <v>3.629</v>
      </c>
    </row>
    <row r="500" spans="1:37" x14ac:dyDescent="0.2">
      <c r="A500" s="1">
        <v>44957</v>
      </c>
      <c r="B500" s="11">
        <v>30633348321141</v>
      </c>
      <c r="C500" t="s">
        <v>8090</v>
      </c>
      <c r="D500" t="s">
        <v>8091</v>
      </c>
      <c r="E500" s="11">
        <v>9780765397522</v>
      </c>
      <c r="F500" t="s">
        <v>901</v>
      </c>
      <c r="G500" t="s">
        <v>902</v>
      </c>
      <c r="H500" t="s">
        <v>461</v>
      </c>
      <c r="I500">
        <v>1</v>
      </c>
      <c r="J500" t="s">
        <v>184</v>
      </c>
      <c r="K500" t="s">
        <v>176</v>
      </c>
      <c r="L500">
        <v>6.89</v>
      </c>
      <c r="M500" t="s">
        <v>36</v>
      </c>
      <c r="N500">
        <v>5.99</v>
      </c>
      <c r="O500" t="s">
        <v>36</v>
      </c>
      <c r="P500">
        <v>5.26</v>
      </c>
      <c r="Q500" t="s">
        <v>37</v>
      </c>
      <c r="R500">
        <v>4.57</v>
      </c>
      <c r="S500" t="s">
        <v>37</v>
      </c>
      <c r="T500">
        <v>0.69</v>
      </c>
      <c r="U500" t="s">
        <v>37</v>
      </c>
      <c r="V500" t="s">
        <v>177</v>
      </c>
      <c r="W500" t="s">
        <v>178</v>
      </c>
      <c r="X500" t="s">
        <v>40</v>
      </c>
      <c r="Y500" t="s">
        <v>8092</v>
      </c>
      <c r="Z500">
        <v>3.2</v>
      </c>
      <c r="AA500" t="s">
        <v>37</v>
      </c>
      <c r="AB500">
        <v>0.69</v>
      </c>
      <c r="AC500" t="s">
        <v>37</v>
      </c>
      <c r="AD500" s="5">
        <f>VLOOKUP(LEFT(Y500,1),Sheet1!$A$4:$C$21,3,FALSE)</f>
        <v>5</v>
      </c>
      <c r="AE500">
        <f t="shared" si="49"/>
        <v>105</v>
      </c>
      <c r="AF500" s="6">
        <f t="shared" si="50"/>
        <v>5.0095238095238095</v>
      </c>
      <c r="AG500">
        <f t="shared" si="51"/>
        <v>0.25</v>
      </c>
      <c r="AH500">
        <f t="shared" si="52"/>
        <v>6.75</v>
      </c>
      <c r="AI500">
        <f t="shared" si="53"/>
        <v>0.33</v>
      </c>
      <c r="AJ500">
        <f t="shared" si="54"/>
        <v>3.8889999999999998</v>
      </c>
      <c r="AK500" s="7">
        <f t="shared" si="55"/>
        <v>3.6389999999999998</v>
      </c>
    </row>
    <row r="501" spans="1:37" x14ac:dyDescent="0.2">
      <c r="A501" s="1">
        <v>44957</v>
      </c>
      <c r="B501" s="11">
        <v>30642558027141</v>
      </c>
      <c r="C501" t="s">
        <v>8273</v>
      </c>
      <c r="D501" t="s">
        <v>8274</v>
      </c>
      <c r="E501" s="11">
        <v>9780765397522</v>
      </c>
      <c r="F501" t="s">
        <v>901</v>
      </c>
      <c r="G501" t="s">
        <v>902</v>
      </c>
      <c r="H501" t="s">
        <v>461</v>
      </c>
      <c r="I501">
        <v>1</v>
      </c>
      <c r="J501" t="s">
        <v>184</v>
      </c>
      <c r="K501" t="s">
        <v>176</v>
      </c>
      <c r="L501">
        <v>6.89</v>
      </c>
      <c r="M501" t="s">
        <v>36</v>
      </c>
      <c r="N501">
        <v>5.99</v>
      </c>
      <c r="O501" t="s">
        <v>36</v>
      </c>
      <c r="P501">
        <v>5.26</v>
      </c>
      <c r="Q501" t="s">
        <v>37</v>
      </c>
      <c r="R501">
        <v>4.57</v>
      </c>
      <c r="S501" t="s">
        <v>37</v>
      </c>
      <c r="T501">
        <v>0.69</v>
      </c>
      <c r="U501" t="s">
        <v>37</v>
      </c>
      <c r="V501" t="s">
        <v>7030</v>
      </c>
      <c r="W501" t="s">
        <v>101</v>
      </c>
      <c r="X501" t="s">
        <v>40</v>
      </c>
      <c r="Y501" t="s">
        <v>8275</v>
      </c>
      <c r="Z501">
        <v>3.2</v>
      </c>
      <c r="AA501" t="s">
        <v>37</v>
      </c>
      <c r="AB501">
        <v>0.69</v>
      </c>
      <c r="AC501" t="s">
        <v>37</v>
      </c>
      <c r="AD501" s="5">
        <f>VLOOKUP(LEFT(Y501,1),Sheet1!$A$4:$C$21,3,FALSE)</f>
        <v>5</v>
      </c>
      <c r="AE501">
        <f t="shared" si="49"/>
        <v>105</v>
      </c>
      <c r="AF501" s="6">
        <f t="shared" si="50"/>
        <v>5.0095238095238095</v>
      </c>
      <c r="AG501">
        <f t="shared" si="51"/>
        <v>0.25</v>
      </c>
      <c r="AH501">
        <f t="shared" si="52"/>
        <v>6.75</v>
      </c>
      <c r="AI501">
        <f t="shared" si="53"/>
        <v>0.33</v>
      </c>
      <c r="AJ501">
        <f t="shared" si="54"/>
        <v>3.8889999999999998</v>
      </c>
      <c r="AK501" s="7">
        <f t="shared" si="55"/>
        <v>3.6389999999999998</v>
      </c>
    </row>
    <row r="502" spans="1:37" x14ac:dyDescent="0.2">
      <c r="A502" s="1">
        <v>44957</v>
      </c>
      <c r="B502" s="11">
        <v>30645215227141</v>
      </c>
      <c r="C502" t="s">
        <v>8341</v>
      </c>
      <c r="D502" t="s">
        <v>8342</v>
      </c>
      <c r="E502" s="11">
        <v>9781250294784</v>
      </c>
      <c r="F502" t="s">
        <v>8343</v>
      </c>
      <c r="G502" t="s">
        <v>8344</v>
      </c>
      <c r="H502" t="s">
        <v>5324</v>
      </c>
      <c r="I502">
        <v>1</v>
      </c>
      <c r="J502" t="s">
        <v>184</v>
      </c>
      <c r="K502" t="s">
        <v>176</v>
      </c>
      <c r="L502">
        <v>6.89</v>
      </c>
      <c r="M502" t="s">
        <v>36</v>
      </c>
      <c r="N502">
        <v>5.99</v>
      </c>
      <c r="O502" t="s">
        <v>36</v>
      </c>
      <c r="P502">
        <v>5.26</v>
      </c>
      <c r="Q502" t="s">
        <v>37</v>
      </c>
      <c r="R502">
        <v>4.57</v>
      </c>
      <c r="S502" t="s">
        <v>37</v>
      </c>
      <c r="T502">
        <v>0.69</v>
      </c>
      <c r="U502" t="s">
        <v>37</v>
      </c>
      <c r="V502" t="s">
        <v>2853</v>
      </c>
      <c r="W502" t="s">
        <v>48</v>
      </c>
      <c r="X502" t="s">
        <v>40</v>
      </c>
      <c r="Y502" t="s">
        <v>2854</v>
      </c>
      <c r="Z502">
        <v>3.2</v>
      </c>
      <c r="AA502" t="s">
        <v>37</v>
      </c>
      <c r="AB502">
        <v>0.69</v>
      </c>
      <c r="AC502" t="s">
        <v>37</v>
      </c>
      <c r="AD502" s="5">
        <f>VLOOKUP(LEFT(Y502,1),Sheet1!$A$4:$C$21,3,FALSE)</f>
        <v>5</v>
      </c>
      <c r="AE502">
        <f t="shared" si="49"/>
        <v>105</v>
      </c>
      <c r="AF502" s="6">
        <f t="shared" si="50"/>
        <v>5.0095238095238095</v>
      </c>
      <c r="AG502">
        <f t="shared" si="51"/>
        <v>0.25</v>
      </c>
      <c r="AH502">
        <f t="shared" si="52"/>
        <v>6.75</v>
      </c>
      <c r="AI502">
        <f t="shared" si="53"/>
        <v>0.33</v>
      </c>
      <c r="AJ502">
        <f t="shared" si="54"/>
        <v>3.8889999999999998</v>
      </c>
      <c r="AK502" s="7">
        <f t="shared" si="55"/>
        <v>3.6389999999999998</v>
      </c>
    </row>
    <row r="503" spans="1:37" x14ac:dyDescent="0.2">
      <c r="A503" s="1">
        <v>44957</v>
      </c>
      <c r="B503" s="11">
        <v>30509916841141</v>
      </c>
      <c r="C503" t="s">
        <v>5253</v>
      </c>
      <c r="D503" t="s">
        <v>5254</v>
      </c>
      <c r="E503" s="11">
        <v>9781250184016</v>
      </c>
      <c r="F503" t="s">
        <v>5255</v>
      </c>
      <c r="G503" t="s">
        <v>5256</v>
      </c>
      <c r="H503" t="s">
        <v>4796</v>
      </c>
      <c r="I503">
        <v>1</v>
      </c>
      <c r="J503" t="s">
        <v>184</v>
      </c>
      <c r="K503" t="s">
        <v>176</v>
      </c>
      <c r="L503">
        <v>6.89</v>
      </c>
      <c r="M503" t="s">
        <v>36</v>
      </c>
      <c r="N503">
        <v>5.99</v>
      </c>
      <c r="O503" t="s">
        <v>36</v>
      </c>
      <c r="P503">
        <v>5.26</v>
      </c>
      <c r="Q503" t="s">
        <v>37</v>
      </c>
      <c r="R503">
        <v>4.57</v>
      </c>
      <c r="S503" t="s">
        <v>37</v>
      </c>
      <c r="T503">
        <v>0.69</v>
      </c>
      <c r="U503" t="s">
        <v>37</v>
      </c>
      <c r="V503" t="s">
        <v>5257</v>
      </c>
      <c r="W503" t="s">
        <v>911</v>
      </c>
      <c r="X503" t="s">
        <v>40</v>
      </c>
      <c r="Y503" t="s">
        <v>5258</v>
      </c>
      <c r="Z503">
        <v>3.2</v>
      </c>
      <c r="AA503" t="s">
        <v>37</v>
      </c>
      <c r="AB503">
        <v>0.69</v>
      </c>
      <c r="AC503" t="s">
        <v>37</v>
      </c>
      <c r="AD503" s="5">
        <f>VLOOKUP(LEFT(Y503,1),Sheet1!$A$4:$C$21,3,FALSE)</f>
        <v>13</v>
      </c>
      <c r="AE503">
        <f t="shared" si="49"/>
        <v>113</v>
      </c>
      <c r="AF503" s="6">
        <f t="shared" si="50"/>
        <v>4.6548672566371678</v>
      </c>
      <c r="AG503">
        <f t="shared" si="51"/>
        <v>0.6</v>
      </c>
      <c r="AH503">
        <f t="shared" si="52"/>
        <v>6.28</v>
      </c>
      <c r="AI503">
        <f t="shared" si="53"/>
        <v>0.8</v>
      </c>
      <c r="AJ503">
        <f t="shared" si="54"/>
        <v>3.8889999999999998</v>
      </c>
      <c r="AK503" s="7">
        <f t="shared" si="55"/>
        <v>3.2889999999999997</v>
      </c>
    </row>
    <row r="504" spans="1:37" x14ac:dyDescent="0.2">
      <c r="A504" s="1">
        <v>44957</v>
      </c>
      <c r="B504" s="11">
        <v>30653078071141</v>
      </c>
      <c r="C504" t="s">
        <v>8515</v>
      </c>
      <c r="D504" t="s">
        <v>8516</v>
      </c>
      <c r="E504" s="11">
        <v>9781250817341</v>
      </c>
      <c r="F504" t="s">
        <v>8517</v>
      </c>
      <c r="G504" t="s">
        <v>8518</v>
      </c>
      <c r="H504" t="s">
        <v>8519</v>
      </c>
      <c r="I504">
        <v>1</v>
      </c>
      <c r="J504" t="s">
        <v>184</v>
      </c>
      <c r="K504" t="s">
        <v>176</v>
      </c>
      <c r="L504">
        <v>6.89</v>
      </c>
      <c r="M504" t="s">
        <v>36</v>
      </c>
      <c r="N504">
        <v>5.99</v>
      </c>
      <c r="O504" t="s">
        <v>36</v>
      </c>
      <c r="P504">
        <v>5.26</v>
      </c>
      <c r="Q504" t="s">
        <v>37</v>
      </c>
      <c r="R504">
        <v>4.57</v>
      </c>
      <c r="S504" t="s">
        <v>37</v>
      </c>
      <c r="T504">
        <v>0.69</v>
      </c>
      <c r="U504" t="s">
        <v>37</v>
      </c>
      <c r="V504" t="s">
        <v>642</v>
      </c>
      <c r="W504" t="s">
        <v>199</v>
      </c>
      <c r="X504" t="s">
        <v>40</v>
      </c>
      <c r="Y504" t="s">
        <v>2527</v>
      </c>
      <c r="Z504">
        <v>3.2</v>
      </c>
      <c r="AA504" t="s">
        <v>37</v>
      </c>
      <c r="AB504">
        <v>0.69</v>
      </c>
      <c r="AC504" t="s">
        <v>37</v>
      </c>
      <c r="AD504" s="5">
        <f>VLOOKUP(LEFT(Y504,1),Sheet1!$A$4:$C$21,3,FALSE)</f>
        <v>13</v>
      </c>
      <c r="AE504">
        <f t="shared" si="49"/>
        <v>113</v>
      </c>
      <c r="AF504" s="6">
        <f t="shared" si="50"/>
        <v>4.6548672566371678</v>
      </c>
      <c r="AG504">
        <f t="shared" si="51"/>
        <v>0.6</v>
      </c>
      <c r="AH504">
        <f t="shared" si="52"/>
        <v>6.28</v>
      </c>
      <c r="AI504">
        <f t="shared" si="53"/>
        <v>0.8</v>
      </c>
      <c r="AJ504">
        <f t="shared" si="54"/>
        <v>3.8889999999999998</v>
      </c>
      <c r="AK504" s="7">
        <f t="shared" si="55"/>
        <v>3.2889999999999997</v>
      </c>
    </row>
    <row r="505" spans="1:37" x14ac:dyDescent="0.2">
      <c r="A505" s="1">
        <v>44957</v>
      </c>
      <c r="B505" s="11">
        <v>30681197500141</v>
      </c>
      <c r="C505" t="s">
        <v>9042</v>
      </c>
      <c r="D505" t="s">
        <v>9043</v>
      </c>
      <c r="E505" s="11">
        <v>9780765384003</v>
      </c>
      <c r="F505" t="s">
        <v>9044</v>
      </c>
      <c r="G505" t="s">
        <v>9045</v>
      </c>
      <c r="H505" t="s">
        <v>9046</v>
      </c>
      <c r="I505">
        <v>1</v>
      </c>
      <c r="J505" t="s">
        <v>184</v>
      </c>
      <c r="K505" t="s">
        <v>176</v>
      </c>
      <c r="L505">
        <v>6.89</v>
      </c>
      <c r="M505" t="s">
        <v>36</v>
      </c>
      <c r="N505">
        <v>5.99</v>
      </c>
      <c r="O505" t="s">
        <v>36</v>
      </c>
      <c r="P505">
        <v>5.28</v>
      </c>
      <c r="Q505" t="s">
        <v>37</v>
      </c>
      <c r="R505">
        <v>4.59</v>
      </c>
      <c r="S505" t="s">
        <v>37</v>
      </c>
      <c r="T505">
        <v>0.69</v>
      </c>
      <c r="U505" t="s">
        <v>37</v>
      </c>
      <c r="V505" t="s">
        <v>2398</v>
      </c>
      <c r="W505" t="s">
        <v>434</v>
      </c>
      <c r="X505" t="s">
        <v>40</v>
      </c>
      <c r="Y505" t="s">
        <v>3446</v>
      </c>
      <c r="Z505">
        <v>3.21</v>
      </c>
      <c r="AA505" t="s">
        <v>37</v>
      </c>
      <c r="AB505">
        <v>0.69</v>
      </c>
      <c r="AC505" t="s">
        <v>37</v>
      </c>
      <c r="AD505" s="5">
        <f>VLOOKUP(LEFT(Y505,1),Sheet1!$A$4:$C$21,3,FALSE)</f>
        <v>5</v>
      </c>
      <c r="AE505">
        <f t="shared" si="49"/>
        <v>105</v>
      </c>
      <c r="AF505" s="6">
        <f t="shared" si="50"/>
        <v>5.0285714285714285</v>
      </c>
      <c r="AG505">
        <f t="shared" si="51"/>
        <v>0.25</v>
      </c>
      <c r="AH505">
        <f t="shared" si="52"/>
        <v>6.78</v>
      </c>
      <c r="AI505">
        <f t="shared" si="53"/>
        <v>0.33</v>
      </c>
      <c r="AJ505">
        <f t="shared" si="54"/>
        <v>3.9029999999999996</v>
      </c>
      <c r="AK505" s="7">
        <f t="shared" si="55"/>
        <v>3.6529999999999996</v>
      </c>
    </row>
    <row r="506" spans="1:37" x14ac:dyDescent="0.2">
      <c r="A506" s="1">
        <v>44957</v>
      </c>
      <c r="B506" s="11">
        <v>30657092492141</v>
      </c>
      <c r="C506" t="s">
        <v>8566</v>
      </c>
      <c r="D506" t="s">
        <v>8567</v>
      </c>
      <c r="E506" s="11">
        <v>9781640630239</v>
      </c>
      <c r="F506" t="s">
        <v>8572</v>
      </c>
      <c r="G506" t="s">
        <v>8573</v>
      </c>
      <c r="H506" t="s">
        <v>3404</v>
      </c>
      <c r="I506">
        <v>1</v>
      </c>
      <c r="J506" t="s">
        <v>184</v>
      </c>
      <c r="K506" t="s">
        <v>176</v>
      </c>
      <c r="L506">
        <v>8.0399999999999991</v>
      </c>
      <c r="M506" t="s">
        <v>36</v>
      </c>
      <c r="N506">
        <v>6.99</v>
      </c>
      <c r="O506" t="s">
        <v>36</v>
      </c>
      <c r="P506">
        <v>6.09</v>
      </c>
      <c r="Q506" t="s">
        <v>37</v>
      </c>
      <c r="R506">
        <v>5.29</v>
      </c>
      <c r="S506" t="s">
        <v>37</v>
      </c>
      <c r="T506">
        <v>0.8</v>
      </c>
      <c r="U506" t="s">
        <v>37</v>
      </c>
      <c r="V506" t="s">
        <v>177</v>
      </c>
      <c r="W506" t="s">
        <v>667</v>
      </c>
      <c r="X506" t="s">
        <v>40</v>
      </c>
      <c r="Y506" t="s">
        <v>4040</v>
      </c>
      <c r="Z506">
        <v>3.7</v>
      </c>
      <c r="AA506" t="s">
        <v>37</v>
      </c>
      <c r="AB506">
        <v>0.8</v>
      </c>
      <c r="AC506" t="s">
        <v>37</v>
      </c>
      <c r="AD506" s="5">
        <f>VLOOKUP(LEFT(Y506,1),Sheet1!$A$4:$C$21,3,FALSE)</f>
        <v>5</v>
      </c>
      <c r="AE506">
        <f t="shared" si="49"/>
        <v>105</v>
      </c>
      <c r="AF506" s="6">
        <f t="shared" si="50"/>
        <v>5.8</v>
      </c>
      <c r="AG506">
        <f t="shared" si="51"/>
        <v>0.28999999999999998</v>
      </c>
      <c r="AH506">
        <f t="shared" si="52"/>
        <v>7.82</v>
      </c>
      <c r="AI506">
        <f t="shared" si="53"/>
        <v>0.39</v>
      </c>
      <c r="AJ506">
        <f t="shared" si="54"/>
        <v>4.5030000000000001</v>
      </c>
      <c r="AK506" s="7">
        <f t="shared" si="55"/>
        <v>4.2130000000000001</v>
      </c>
    </row>
    <row r="507" spans="1:37" x14ac:dyDescent="0.2">
      <c r="A507" s="1">
        <v>44957</v>
      </c>
      <c r="B507" s="11">
        <v>30581392525141</v>
      </c>
      <c r="C507" t="s">
        <v>6805</v>
      </c>
      <c r="D507" t="s">
        <v>6806</v>
      </c>
      <c r="E507" s="11">
        <v>9781682816141</v>
      </c>
      <c r="F507" t="s">
        <v>6807</v>
      </c>
      <c r="G507" t="s">
        <v>6808</v>
      </c>
      <c r="H507" t="s">
        <v>6809</v>
      </c>
      <c r="I507">
        <v>1</v>
      </c>
      <c r="J507" t="s">
        <v>184</v>
      </c>
      <c r="K507" t="s">
        <v>176</v>
      </c>
      <c r="L507">
        <v>8.0399999999999991</v>
      </c>
      <c r="M507" t="s">
        <v>36</v>
      </c>
      <c r="N507">
        <v>6.99</v>
      </c>
      <c r="O507" t="s">
        <v>36</v>
      </c>
      <c r="P507">
        <v>6.09</v>
      </c>
      <c r="Q507" t="s">
        <v>37</v>
      </c>
      <c r="R507">
        <v>5.29</v>
      </c>
      <c r="S507" t="s">
        <v>37</v>
      </c>
      <c r="T507">
        <v>0.8</v>
      </c>
      <c r="U507" t="s">
        <v>37</v>
      </c>
      <c r="V507" t="s">
        <v>6810</v>
      </c>
      <c r="W507" t="s">
        <v>76</v>
      </c>
      <c r="X507" t="s">
        <v>40</v>
      </c>
      <c r="Y507" t="s">
        <v>6811</v>
      </c>
      <c r="Z507">
        <v>3.7</v>
      </c>
      <c r="AA507" t="s">
        <v>37</v>
      </c>
      <c r="AB507">
        <v>0.8</v>
      </c>
      <c r="AC507" t="s">
        <v>37</v>
      </c>
      <c r="AD507" s="5">
        <f>VLOOKUP(LEFT(Y507,1),Sheet1!$A$4:$C$21,3,FALSE)</f>
        <v>13</v>
      </c>
      <c r="AE507">
        <f t="shared" si="49"/>
        <v>113</v>
      </c>
      <c r="AF507" s="6">
        <f t="shared" si="50"/>
        <v>5.389380530973451</v>
      </c>
      <c r="AG507">
        <f t="shared" si="51"/>
        <v>0.7</v>
      </c>
      <c r="AH507">
        <f t="shared" si="52"/>
        <v>7.27</v>
      </c>
      <c r="AI507">
        <f t="shared" si="53"/>
        <v>0.94</v>
      </c>
      <c r="AJ507">
        <f t="shared" si="54"/>
        <v>4.5030000000000001</v>
      </c>
      <c r="AK507" s="7">
        <f t="shared" si="55"/>
        <v>3.8029999999999999</v>
      </c>
    </row>
    <row r="508" spans="1:37" x14ac:dyDescent="0.2">
      <c r="A508" s="1">
        <v>44957</v>
      </c>
      <c r="B508" s="11">
        <v>30455819153141</v>
      </c>
      <c r="C508" t="s">
        <v>4036</v>
      </c>
      <c r="D508" t="s">
        <v>4037</v>
      </c>
      <c r="E508" s="11">
        <v>9781682815960</v>
      </c>
      <c r="F508" t="s">
        <v>4038</v>
      </c>
      <c r="G508" t="s">
        <v>4039</v>
      </c>
      <c r="H508" t="s">
        <v>3404</v>
      </c>
      <c r="I508">
        <v>1</v>
      </c>
      <c r="J508" t="s">
        <v>184</v>
      </c>
      <c r="K508" t="s">
        <v>176</v>
      </c>
      <c r="L508">
        <v>8.0399999999999991</v>
      </c>
      <c r="M508" t="s">
        <v>36</v>
      </c>
      <c r="N508">
        <v>6.99</v>
      </c>
      <c r="O508" t="s">
        <v>36</v>
      </c>
      <c r="P508">
        <v>6.1</v>
      </c>
      <c r="Q508" t="s">
        <v>37</v>
      </c>
      <c r="R508">
        <v>5.3</v>
      </c>
      <c r="S508" t="s">
        <v>37</v>
      </c>
      <c r="T508">
        <v>0.8</v>
      </c>
      <c r="U508" t="s">
        <v>37</v>
      </c>
      <c r="V508" t="s">
        <v>177</v>
      </c>
      <c r="W508" t="s">
        <v>667</v>
      </c>
      <c r="X508" t="s">
        <v>40</v>
      </c>
      <c r="Y508" t="s">
        <v>4040</v>
      </c>
      <c r="Z508">
        <v>3.71</v>
      </c>
      <c r="AA508" t="s">
        <v>37</v>
      </c>
      <c r="AB508">
        <v>0.8</v>
      </c>
      <c r="AC508" t="s">
        <v>37</v>
      </c>
      <c r="AD508" s="5">
        <f>VLOOKUP(LEFT(Y508,1),Sheet1!$A$4:$C$21,3,FALSE)</f>
        <v>5</v>
      </c>
      <c r="AE508">
        <f t="shared" si="49"/>
        <v>105</v>
      </c>
      <c r="AF508" s="6">
        <f t="shared" si="50"/>
        <v>5.8095238095238084</v>
      </c>
      <c r="AG508">
        <f t="shared" si="51"/>
        <v>0.28999999999999998</v>
      </c>
      <c r="AH508">
        <f t="shared" si="52"/>
        <v>7.83</v>
      </c>
      <c r="AI508">
        <f t="shared" si="53"/>
        <v>0.39</v>
      </c>
      <c r="AJ508">
        <f t="shared" si="54"/>
        <v>4.51</v>
      </c>
      <c r="AK508" s="7">
        <f t="shared" si="55"/>
        <v>4.22</v>
      </c>
    </row>
    <row r="509" spans="1:37" x14ac:dyDescent="0.2">
      <c r="A509" s="1">
        <v>44957</v>
      </c>
      <c r="B509" s="11">
        <v>30455819154141</v>
      </c>
      <c r="C509" t="s">
        <v>4036</v>
      </c>
      <c r="D509" t="s">
        <v>4037</v>
      </c>
      <c r="E509" s="11">
        <v>9781649374035</v>
      </c>
      <c r="F509" t="s">
        <v>4041</v>
      </c>
      <c r="G509" t="s">
        <v>4042</v>
      </c>
      <c r="H509" t="s">
        <v>3404</v>
      </c>
      <c r="I509">
        <v>1</v>
      </c>
      <c r="J509" t="s">
        <v>184</v>
      </c>
      <c r="K509" t="s">
        <v>176</v>
      </c>
      <c r="L509">
        <v>8.0399999999999991</v>
      </c>
      <c r="M509" t="s">
        <v>36</v>
      </c>
      <c r="N509">
        <v>6.99</v>
      </c>
      <c r="O509" t="s">
        <v>36</v>
      </c>
      <c r="P509">
        <v>6.1</v>
      </c>
      <c r="Q509" t="s">
        <v>37</v>
      </c>
      <c r="R509">
        <v>5.3</v>
      </c>
      <c r="S509" t="s">
        <v>37</v>
      </c>
      <c r="T509">
        <v>0.8</v>
      </c>
      <c r="U509" t="s">
        <v>37</v>
      </c>
      <c r="V509" t="s">
        <v>177</v>
      </c>
      <c r="W509" t="s">
        <v>667</v>
      </c>
      <c r="X509" t="s">
        <v>40</v>
      </c>
      <c r="Y509" t="s">
        <v>4040</v>
      </c>
      <c r="Z509">
        <v>3.71</v>
      </c>
      <c r="AA509" t="s">
        <v>37</v>
      </c>
      <c r="AB509">
        <v>0.8</v>
      </c>
      <c r="AC509" t="s">
        <v>37</v>
      </c>
      <c r="AD509" s="5">
        <f>VLOOKUP(LEFT(Y509,1),Sheet1!$A$4:$C$21,3,FALSE)</f>
        <v>5</v>
      </c>
      <c r="AE509">
        <f t="shared" si="49"/>
        <v>105</v>
      </c>
      <c r="AF509" s="6">
        <f t="shared" si="50"/>
        <v>5.8095238095238084</v>
      </c>
      <c r="AG509">
        <f t="shared" si="51"/>
        <v>0.28999999999999998</v>
      </c>
      <c r="AH509">
        <f t="shared" si="52"/>
        <v>7.83</v>
      </c>
      <c r="AI509">
        <f t="shared" si="53"/>
        <v>0.39</v>
      </c>
      <c r="AJ509">
        <f t="shared" si="54"/>
        <v>4.51</v>
      </c>
      <c r="AK509" s="7">
        <f t="shared" si="55"/>
        <v>4.22</v>
      </c>
    </row>
    <row r="510" spans="1:37" x14ac:dyDescent="0.2">
      <c r="A510" s="1">
        <v>44957</v>
      </c>
      <c r="B510" s="11">
        <v>30455819156141</v>
      </c>
      <c r="C510" t="s">
        <v>4036</v>
      </c>
      <c r="D510" t="s">
        <v>4037</v>
      </c>
      <c r="E510" s="11">
        <v>9781649370549</v>
      </c>
      <c r="F510" t="s">
        <v>4045</v>
      </c>
      <c r="G510" t="s">
        <v>4046</v>
      </c>
      <c r="H510" t="s">
        <v>3404</v>
      </c>
      <c r="I510">
        <v>1</v>
      </c>
      <c r="J510" t="s">
        <v>184</v>
      </c>
      <c r="K510" t="s">
        <v>176</v>
      </c>
      <c r="L510">
        <v>8.0399999999999991</v>
      </c>
      <c r="M510" t="s">
        <v>36</v>
      </c>
      <c r="N510">
        <v>6.99</v>
      </c>
      <c r="O510" t="s">
        <v>36</v>
      </c>
      <c r="P510">
        <v>6.1</v>
      </c>
      <c r="Q510" t="s">
        <v>37</v>
      </c>
      <c r="R510">
        <v>5.3</v>
      </c>
      <c r="S510" t="s">
        <v>37</v>
      </c>
      <c r="T510">
        <v>0.8</v>
      </c>
      <c r="U510" t="s">
        <v>37</v>
      </c>
      <c r="V510" t="s">
        <v>177</v>
      </c>
      <c r="W510" t="s">
        <v>667</v>
      </c>
      <c r="X510" t="s">
        <v>40</v>
      </c>
      <c r="Y510" t="s">
        <v>4040</v>
      </c>
      <c r="Z510">
        <v>3.71</v>
      </c>
      <c r="AA510" t="s">
        <v>37</v>
      </c>
      <c r="AB510">
        <v>0.8</v>
      </c>
      <c r="AC510" t="s">
        <v>37</v>
      </c>
      <c r="AD510" s="5">
        <f>VLOOKUP(LEFT(Y510,1),Sheet1!$A$4:$C$21,3,FALSE)</f>
        <v>5</v>
      </c>
      <c r="AE510">
        <f t="shared" si="49"/>
        <v>105</v>
      </c>
      <c r="AF510" s="6">
        <f t="shared" si="50"/>
        <v>5.8095238095238084</v>
      </c>
      <c r="AG510">
        <f t="shared" si="51"/>
        <v>0.28999999999999998</v>
      </c>
      <c r="AH510">
        <f t="shared" si="52"/>
        <v>7.83</v>
      </c>
      <c r="AI510">
        <f t="shared" si="53"/>
        <v>0.39</v>
      </c>
      <c r="AJ510">
        <f t="shared" si="54"/>
        <v>4.51</v>
      </c>
      <c r="AK510" s="7">
        <f t="shared" si="55"/>
        <v>4.22</v>
      </c>
    </row>
    <row r="511" spans="1:37" x14ac:dyDescent="0.2">
      <c r="A511" s="1">
        <v>44957</v>
      </c>
      <c r="B511" s="11">
        <v>30524769529141</v>
      </c>
      <c r="C511" t="s">
        <v>5549</v>
      </c>
      <c r="D511" t="s">
        <v>5550</v>
      </c>
      <c r="E511" s="11">
        <v>9781649374998</v>
      </c>
      <c r="F511" t="s">
        <v>5551</v>
      </c>
      <c r="G511" t="s">
        <v>5552</v>
      </c>
      <c r="H511" t="s">
        <v>3404</v>
      </c>
      <c r="I511">
        <v>1</v>
      </c>
      <c r="J511" t="s">
        <v>184</v>
      </c>
      <c r="K511" t="s">
        <v>176</v>
      </c>
      <c r="L511">
        <v>8.0399999999999991</v>
      </c>
      <c r="M511" t="s">
        <v>36</v>
      </c>
      <c r="N511">
        <v>6.99</v>
      </c>
      <c r="O511" t="s">
        <v>36</v>
      </c>
      <c r="P511">
        <v>6.1</v>
      </c>
      <c r="Q511" t="s">
        <v>37</v>
      </c>
      <c r="R511">
        <v>5.3</v>
      </c>
      <c r="S511" t="s">
        <v>37</v>
      </c>
      <c r="T511">
        <v>0.8</v>
      </c>
      <c r="U511" t="s">
        <v>37</v>
      </c>
      <c r="V511" t="s">
        <v>177</v>
      </c>
      <c r="W511" t="s">
        <v>667</v>
      </c>
      <c r="X511" t="s">
        <v>40</v>
      </c>
      <c r="Y511" t="s">
        <v>4040</v>
      </c>
      <c r="Z511">
        <v>3.71</v>
      </c>
      <c r="AA511" t="s">
        <v>37</v>
      </c>
      <c r="AB511">
        <v>0.8</v>
      </c>
      <c r="AC511" t="s">
        <v>37</v>
      </c>
      <c r="AD511" s="5">
        <f>VLOOKUP(LEFT(Y511,1),Sheet1!$A$4:$C$21,3,FALSE)</f>
        <v>5</v>
      </c>
      <c r="AE511">
        <f t="shared" si="49"/>
        <v>105</v>
      </c>
      <c r="AF511" s="6">
        <f t="shared" si="50"/>
        <v>5.8095238095238084</v>
      </c>
      <c r="AG511">
        <f t="shared" si="51"/>
        <v>0.28999999999999998</v>
      </c>
      <c r="AH511">
        <f t="shared" si="52"/>
        <v>7.83</v>
      </c>
      <c r="AI511">
        <f t="shared" si="53"/>
        <v>0.39</v>
      </c>
      <c r="AJ511">
        <f t="shared" si="54"/>
        <v>4.51</v>
      </c>
      <c r="AK511" s="7">
        <f t="shared" si="55"/>
        <v>4.22</v>
      </c>
    </row>
    <row r="512" spans="1:37" x14ac:dyDescent="0.2">
      <c r="A512" s="1">
        <v>44957</v>
      </c>
      <c r="B512" s="11">
        <v>30582853871141</v>
      </c>
      <c r="C512" t="s">
        <v>132</v>
      </c>
      <c r="D512" t="s">
        <v>133</v>
      </c>
      <c r="E512" s="11">
        <v>9781250311825</v>
      </c>
      <c r="F512" t="s">
        <v>134</v>
      </c>
      <c r="G512" t="s">
        <v>135</v>
      </c>
      <c r="H512" t="s">
        <v>91</v>
      </c>
      <c r="I512">
        <v>1</v>
      </c>
      <c r="J512" t="s">
        <v>184</v>
      </c>
      <c r="K512" t="s">
        <v>176</v>
      </c>
      <c r="L512">
        <v>8.0399999999999991</v>
      </c>
      <c r="M512" t="s">
        <v>36</v>
      </c>
      <c r="N512">
        <v>6.99</v>
      </c>
      <c r="O512" t="s">
        <v>36</v>
      </c>
      <c r="P512">
        <v>6.1</v>
      </c>
      <c r="Q512" t="s">
        <v>37</v>
      </c>
      <c r="R512">
        <v>5.3</v>
      </c>
      <c r="S512" t="s">
        <v>37</v>
      </c>
      <c r="T512">
        <v>0.8</v>
      </c>
      <c r="U512" t="s">
        <v>37</v>
      </c>
      <c r="V512" t="s">
        <v>47</v>
      </c>
      <c r="W512" t="s">
        <v>48</v>
      </c>
      <c r="X512" t="s">
        <v>40</v>
      </c>
      <c r="Y512" t="s">
        <v>136</v>
      </c>
      <c r="Z512">
        <v>3.71</v>
      </c>
      <c r="AA512" t="s">
        <v>37</v>
      </c>
      <c r="AB512">
        <v>0.8</v>
      </c>
      <c r="AC512" t="s">
        <v>37</v>
      </c>
      <c r="AD512" s="5">
        <f>VLOOKUP(LEFT(Y512,1),Sheet1!$A$4:$C$21,3,FALSE)</f>
        <v>5</v>
      </c>
      <c r="AE512">
        <f t="shared" si="49"/>
        <v>105</v>
      </c>
      <c r="AF512" s="6">
        <f t="shared" si="50"/>
        <v>5.8095238095238084</v>
      </c>
      <c r="AG512">
        <f t="shared" si="51"/>
        <v>0.28999999999999998</v>
      </c>
      <c r="AH512">
        <f t="shared" si="52"/>
        <v>7.83</v>
      </c>
      <c r="AI512">
        <f t="shared" si="53"/>
        <v>0.39</v>
      </c>
      <c r="AJ512">
        <f t="shared" si="54"/>
        <v>4.51</v>
      </c>
      <c r="AK512" s="7">
        <f t="shared" si="55"/>
        <v>4.22</v>
      </c>
    </row>
    <row r="513" spans="1:37" x14ac:dyDescent="0.2">
      <c r="A513" s="1">
        <v>44957</v>
      </c>
      <c r="B513" s="11">
        <v>30478077817141</v>
      </c>
      <c r="C513" t="s">
        <v>4566</v>
      </c>
      <c r="D513" t="s">
        <v>4567</v>
      </c>
      <c r="E513" s="11">
        <v>9781640637467</v>
      </c>
      <c r="F513" t="s">
        <v>4568</v>
      </c>
      <c r="G513" t="s">
        <v>4569</v>
      </c>
      <c r="H513" t="s">
        <v>2763</v>
      </c>
      <c r="I513">
        <v>1</v>
      </c>
      <c r="J513" t="s">
        <v>184</v>
      </c>
      <c r="K513" t="s">
        <v>176</v>
      </c>
      <c r="L513">
        <v>8.0399999999999991</v>
      </c>
      <c r="M513" t="s">
        <v>36</v>
      </c>
      <c r="N513">
        <v>6.99</v>
      </c>
      <c r="O513" t="s">
        <v>36</v>
      </c>
      <c r="P513">
        <v>6.11</v>
      </c>
      <c r="Q513" t="s">
        <v>37</v>
      </c>
      <c r="R513">
        <v>5.31</v>
      </c>
      <c r="S513" t="s">
        <v>37</v>
      </c>
      <c r="T513">
        <v>0.8</v>
      </c>
      <c r="U513" t="s">
        <v>37</v>
      </c>
      <c r="V513" t="s">
        <v>235</v>
      </c>
      <c r="W513" t="s">
        <v>199</v>
      </c>
      <c r="X513" t="s">
        <v>40</v>
      </c>
      <c r="Y513" t="s">
        <v>4058</v>
      </c>
      <c r="Z513">
        <v>3.72</v>
      </c>
      <c r="AA513" t="s">
        <v>37</v>
      </c>
      <c r="AB513">
        <v>0.8</v>
      </c>
      <c r="AC513" t="s">
        <v>37</v>
      </c>
      <c r="AD513" s="5">
        <f>VLOOKUP(LEFT(Y513,1),Sheet1!$A$4:$C$21,3,FALSE)</f>
        <v>13</v>
      </c>
      <c r="AE513">
        <f t="shared" si="49"/>
        <v>113</v>
      </c>
      <c r="AF513" s="6">
        <f t="shared" si="50"/>
        <v>5.4070796460176993</v>
      </c>
      <c r="AG513">
        <f t="shared" si="51"/>
        <v>0.7</v>
      </c>
      <c r="AH513">
        <f t="shared" si="52"/>
        <v>7.29</v>
      </c>
      <c r="AI513">
        <f t="shared" si="53"/>
        <v>0.94</v>
      </c>
      <c r="AJ513">
        <f t="shared" si="54"/>
        <v>4.5170000000000003</v>
      </c>
      <c r="AK513" s="7">
        <f t="shared" si="55"/>
        <v>3.8170000000000002</v>
      </c>
    </row>
    <row r="514" spans="1:37" x14ac:dyDescent="0.2">
      <c r="A514" s="1">
        <v>44957</v>
      </c>
      <c r="B514" s="11">
        <v>30650783689141</v>
      </c>
      <c r="C514" t="s">
        <v>8459</v>
      </c>
      <c r="D514" t="s">
        <v>8460</v>
      </c>
      <c r="E514" s="11">
        <v>9781649373151</v>
      </c>
      <c r="F514" t="s">
        <v>8461</v>
      </c>
      <c r="G514" t="s">
        <v>8462</v>
      </c>
      <c r="H514" t="s">
        <v>8463</v>
      </c>
      <c r="I514">
        <v>1</v>
      </c>
      <c r="J514" t="s">
        <v>184</v>
      </c>
      <c r="K514" t="s">
        <v>176</v>
      </c>
      <c r="L514">
        <v>8.0399999999999991</v>
      </c>
      <c r="M514" t="s">
        <v>36</v>
      </c>
      <c r="N514">
        <v>6.99</v>
      </c>
      <c r="O514" t="s">
        <v>36</v>
      </c>
      <c r="P514">
        <v>6.12</v>
      </c>
      <c r="Q514" t="s">
        <v>37</v>
      </c>
      <c r="R514">
        <v>5.32</v>
      </c>
      <c r="S514" t="s">
        <v>37</v>
      </c>
      <c r="T514">
        <v>0.8</v>
      </c>
      <c r="U514" t="s">
        <v>37</v>
      </c>
      <c r="V514" t="s">
        <v>8464</v>
      </c>
      <c r="W514" t="s">
        <v>434</v>
      </c>
      <c r="X514" t="s">
        <v>40</v>
      </c>
      <c r="Y514" t="s">
        <v>8465</v>
      </c>
      <c r="Z514">
        <v>3.72</v>
      </c>
      <c r="AA514" t="s">
        <v>37</v>
      </c>
      <c r="AB514">
        <v>0.8</v>
      </c>
      <c r="AC514" t="s">
        <v>37</v>
      </c>
      <c r="AD514" s="5">
        <f>VLOOKUP(LEFT(Y514,1),Sheet1!$A$4:$C$21,3,FALSE)</f>
        <v>5</v>
      </c>
      <c r="AE514">
        <f t="shared" ref="AE514:AE577" si="56">AD514+100</f>
        <v>105</v>
      </c>
      <c r="AF514" s="6">
        <f t="shared" ref="AF514:AF577" si="57">((P514/AE514)*100)*ABS(I514)</f>
        <v>5.8285714285714292</v>
      </c>
      <c r="AG514">
        <f t="shared" ref="AG514:AG577" si="58">(TRUNC((AF514*AD514/100),2))</f>
        <v>0.28999999999999998</v>
      </c>
      <c r="AH514">
        <f t="shared" ref="AH514:AH577" si="59">TRUNC(AF514*1.3492,2)</f>
        <v>7.86</v>
      </c>
      <c r="AI514">
        <f t="shared" ref="AI514:AI577" si="60">TRUNC(AG514*
1.3492,2)</f>
        <v>0.39</v>
      </c>
      <c r="AJ514">
        <f t="shared" ref="AJ514:AJ577" si="61">((P514-T514)*0.7+T514)*ABS(I514)</f>
        <v>4.524</v>
      </c>
      <c r="AK514" s="7">
        <f t="shared" ref="AK514:AK577" si="62">IF(K514="REFUND",(-1*(AJ514-AG514)),(AJ514-AG514))</f>
        <v>4.234</v>
      </c>
    </row>
    <row r="515" spans="1:37" x14ac:dyDescent="0.2">
      <c r="A515" s="1">
        <v>44957</v>
      </c>
      <c r="B515" s="11">
        <v>30652807427141</v>
      </c>
      <c r="C515" t="s">
        <v>8511</v>
      </c>
      <c r="D515" t="s">
        <v>8512</v>
      </c>
      <c r="E515" s="11">
        <v>9781649374998</v>
      </c>
      <c r="F515" t="s">
        <v>5551</v>
      </c>
      <c r="G515" t="s">
        <v>5552</v>
      </c>
      <c r="H515" t="s">
        <v>3404</v>
      </c>
      <c r="I515">
        <v>1</v>
      </c>
      <c r="J515" t="s">
        <v>184</v>
      </c>
      <c r="K515" t="s">
        <v>176</v>
      </c>
      <c r="L515">
        <v>8.0399999999999991</v>
      </c>
      <c r="M515" t="s">
        <v>36</v>
      </c>
      <c r="N515">
        <v>6.99</v>
      </c>
      <c r="O515" t="s">
        <v>36</v>
      </c>
      <c r="P515">
        <v>6.12</v>
      </c>
      <c r="Q515" t="s">
        <v>37</v>
      </c>
      <c r="R515">
        <v>5.32</v>
      </c>
      <c r="S515" t="s">
        <v>37</v>
      </c>
      <c r="T515">
        <v>0.8</v>
      </c>
      <c r="U515" t="s">
        <v>37</v>
      </c>
      <c r="V515" t="s">
        <v>8513</v>
      </c>
      <c r="W515" t="s">
        <v>48</v>
      </c>
      <c r="X515" t="s">
        <v>40</v>
      </c>
      <c r="Y515" t="s">
        <v>8514</v>
      </c>
      <c r="Z515">
        <v>3.72</v>
      </c>
      <c r="AA515" t="s">
        <v>37</v>
      </c>
      <c r="AB515">
        <v>0.8</v>
      </c>
      <c r="AC515" t="s">
        <v>37</v>
      </c>
      <c r="AD515" s="5">
        <f>VLOOKUP(LEFT(Y515,1),Sheet1!$A$4:$C$21,3,FALSE)</f>
        <v>5</v>
      </c>
      <c r="AE515">
        <f t="shared" si="56"/>
        <v>105</v>
      </c>
      <c r="AF515" s="6">
        <f t="shared" si="57"/>
        <v>5.8285714285714292</v>
      </c>
      <c r="AG515">
        <f t="shared" si="58"/>
        <v>0.28999999999999998</v>
      </c>
      <c r="AH515">
        <f t="shared" si="59"/>
        <v>7.86</v>
      </c>
      <c r="AI515">
        <f t="shared" si="60"/>
        <v>0.39</v>
      </c>
      <c r="AJ515">
        <f t="shared" si="61"/>
        <v>4.524</v>
      </c>
      <c r="AK515" s="7">
        <f t="shared" si="62"/>
        <v>4.234</v>
      </c>
    </row>
    <row r="516" spans="1:37" x14ac:dyDescent="0.2">
      <c r="A516" s="1">
        <v>44957</v>
      </c>
      <c r="B516" s="11">
        <v>30575754986141</v>
      </c>
      <c r="C516" t="s">
        <v>6705</v>
      </c>
      <c r="D516" t="s">
        <v>6706</v>
      </c>
      <c r="E516" s="11">
        <v>9781640630185</v>
      </c>
      <c r="F516" t="s">
        <v>6707</v>
      </c>
      <c r="G516" t="s">
        <v>6708</v>
      </c>
      <c r="H516" t="s">
        <v>3404</v>
      </c>
      <c r="I516">
        <v>1</v>
      </c>
      <c r="J516" t="s">
        <v>184</v>
      </c>
      <c r="K516" t="s">
        <v>176</v>
      </c>
      <c r="L516">
        <v>8.0399999999999991</v>
      </c>
      <c r="M516" t="s">
        <v>36</v>
      </c>
      <c r="N516">
        <v>6.99</v>
      </c>
      <c r="O516" t="s">
        <v>36</v>
      </c>
      <c r="P516">
        <v>6.13</v>
      </c>
      <c r="Q516" t="s">
        <v>37</v>
      </c>
      <c r="R516">
        <v>5.33</v>
      </c>
      <c r="S516" t="s">
        <v>37</v>
      </c>
      <c r="T516">
        <v>0.8</v>
      </c>
      <c r="U516" t="s">
        <v>37</v>
      </c>
      <c r="V516" t="s">
        <v>177</v>
      </c>
      <c r="W516" t="s">
        <v>667</v>
      </c>
      <c r="X516" t="s">
        <v>40</v>
      </c>
      <c r="Y516" t="s">
        <v>4040</v>
      </c>
      <c r="Z516">
        <v>3.73</v>
      </c>
      <c r="AA516" t="s">
        <v>37</v>
      </c>
      <c r="AB516">
        <v>0.8</v>
      </c>
      <c r="AC516" t="s">
        <v>37</v>
      </c>
      <c r="AD516" s="5">
        <f>VLOOKUP(LEFT(Y516,1),Sheet1!$A$4:$C$21,3,FALSE)</f>
        <v>5</v>
      </c>
      <c r="AE516">
        <f t="shared" si="56"/>
        <v>105</v>
      </c>
      <c r="AF516" s="6">
        <f t="shared" si="57"/>
        <v>5.8380952380952378</v>
      </c>
      <c r="AG516">
        <f t="shared" si="58"/>
        <v>0.28999999999999998</v>
      </c>
      <c r="AH516">
        <f t="shared" si="59"/>
        <v>7.87</v>
      </c>
      <c r="AI516">
        <f t="shared" si="60"/>
        <v>0.39</v>
      </c>
      <c r="AJ516">
        <f t="shared" si="61"/>
        <v>4.5309999999999997</v>
      </c>
      <c r="AK516" s="7">
        <f t="shared" si="62"/>
        <v>4.2409999999999997</v>
      </c>
    </row>
    <row r="517" spans="1:37" x14ac:dyDescent="0.2">
      <c r="A517" s="1">
        <v>44957</v>
      </c>
      <c r="B517" s="11">
        <v>30616835877141</v>
      </c>
      <c r="C517" t="s">
        <v>7587</v>
      </c>
      <c r="D517" t="s">
        <v>7588</v>
      </c>
      <c r="E517" s="11">
        <v>9781640630222</v>
      </c>
      <c r="F517" t="s">
        <v>7589</v>
      </c>
      <c r="G517" t="s">
        <v>7590</v>
      </c>
      <c r="H517" t="s">
        <v>3404</v>
      </c>
      <c r="I517">
        <v>1</v>
      </c>
      <c r="J517" t="s">
        <v>184</v>
      </c>
      <c r="K517" t="s">
        <v>176</v>
      </c>
      <c r="L517">
        <v>8.0399999999999991</v>
      </c>
      <c r="M517" t="s">
        <v>36</v>
      </c>
      <c r="N517">
        <v>6.99</v>
      </c>
      <c r="O517" t="s">
        <v>36</v>
      </c>
      <c r="P517">
        <v>6.13</v>
      </c>
      <c r="Q517" t="s">
        <v>37</v>
      </c>
      <c r="R517">
        <v>5.33</v>
      </c>
      <c r="S517" t="s">
        <v>37</v>
      </c>
      <c r="T517">
        <v>0.8</v>
      </c>
      <c r="U517" t="s">
        <v>37</v>
      </c>
      <c r="V517" t="s">
        <v>177</v>
      </c>
      <c r="W517" t="s">
        <v>667</v>
      </c>
      <c r="X517" t="s">
        <v>40</v>
      </c>
      <c r="Y517" t="s">
        <v>4040</v>
      </c>
      <c r="Z517">
        <v>3.73</v>
      </c>
      <c r="AA517" t="s">
        <v>37</v>
      </c>
      <c r="AB517">
        <v>0.8</v>
      </c>
      <c r="AC517" t="s">
        <v>37</v>
      </c>
      <c r="AD517" s="5">
        <f>VLOOKUP(LEFT(Y517,1),Sheet1!$A$4:$C$21,3,FALSE)</f>
        <v>5</v>
      </c>
      <c r="AE517">
        <f t="shared" si="56"/>
        <v>105</v>
      </c>
      <c r="AF517" s="6">
        <f t="shared" si="57"/>
        <v>5.8380952380952378</v>
      </c>
      <c r="AG517">
        <f t="shared" si="58"/>
        <v>0.28999999999999998</v>
      </c>
      <c r="AH517">
        <f t="shared" si="59"/>
        <v>7.87</v>
      </c>
      <c r="AI517">
        <f t="shared" si="60"/>
        <v>0.39</v>
      </c>
      <c r="AJ517">
        <f t="shared" si="61"/>
        <v>4.5309999999999997</v>
      </c>
      <c r="AK517" s="7">
        <f t="shared" si="62"/>
        <v>4.2409999999999997</v>
      </c>
    </row>
    <row r="518" spans="1:37" x14ac:dyDescent="0.2">
      <c r="A518" s="1">
        <v>44957</v>
      </c>
      <c r="B518" s="11">
        <v>30616835878141</v>
      </c>
      <c r="C518" t="s">
        <v>7587</v>
      </c>
      <c r="D518" t="s">
        <v>7588</v>
      </c>
      <c r="E518" s="11">
        <v>9781640630208</v>
      </c>
      <c r="F518" t="s">
        <v>3402</v>
      </c>
      <c r="G518" t="s">
        <v>3403</v>
      </c>
      <c r="H518" t="s">
        <v>3404</v>
      </c>
      <c r="I518">
        <v>1</v>
      </c>
      <c r="J518" t="s">
        <v>184</v>
      </c>
      <c r="K518" t="s">
        <v>176</v>
      </c>
      <c r="L518">
        <v>8.0399999999999991</v>
      </c>
      <c r="M518" t="s">
        <v>36</v>
      </c>
      <c r="N518">
        <v>6.99</v>
      </c>
      <c r="O518" t="s">
        <v>36</v>
      </c>
      <c r="P518">
        <v>6.13</v>
      </c>
      <c r="Q518" t="s">
        <v>37</v>
      </c>
      <c r="R518">
        <v>5.33</v>
      </c>
      <c r="S518" t="s">
        <v>37</v>
      </c>
      <c r="T518">
        <v>0.8</v>
      </c>
      <c r="U518" t="s">
        <v>37</v>
      </c>
      <c r="V518" t="s">
        <v>177</v>
      </c>
      <c r="W518" t="s">
        <v>667</v>
      </c>
      <c r="X518" t="s">
        <v>40</v>
      </c>
      <c r="Y518" t="s">
        <v>4040</v>
      </c>
      <c r="Z518">
        <v>3.73</v>
      </c>
      <c r="AA518" t="s">
        <v>37</v>
      </c>
      <c r="AB518">
        <v>0.8</v>
      </c>
      <c r="AC518" t="s">
        <v>37</v>
      </c>
      <c r="AD518" s="5">
        <f>VLOOKUP(LEFT(Y518,1),Sheet1!$A$4:$C$21,3,FALSE)</f>
        <v>5</v>
      </c>
      <c r="AE518">
        <f t="shared" si="56"/>
        <v>105</v>
      </c>
      <c r="AF518" s="6">
        <f t="shared" si="57"/>
        <v>5.8380952380952378</v>
      </c>
      <c r="AG518">
        <f t="shared" si="58"/>
        <v>0.28999999999999998</v>
      </c>
      <c r="AH518">
        <f t="shared" si="59"/>
        <v>7.87</v>
      </c>
      <c r="AI518">
        <f t="shared" si="60"/>
        <v>0.39</v>
      </c>
      <c r="AJ518">
        <f t="shared" si="61"/>
        <v>4.5309999999999997</v>
      </c>
      <c r="AK518" s="7">
        <f t="shared" si="62"/>
        <v>4.2409999999999997</v>
      </c>
    </row>
    <row r="519" spans="1:37" x14ac:dyDescent="0.2">
      <c r="A519" s="1">
        <v>44957</v>
      </c>
      <c r="B519" s="11">
        <v>30616835879141</v>
      </c>
      <c r="C519" t="s">
        <v>7587</v>
      </c>
      <c r="D519" t="s">
        <v>7588</v>
      </c>
      <c r="E519" s="11">
        <v>9781640630215</v>
      </c>
      <c r="F519" t="s">
        <v>7591</v>
      </c>
      <c r="G519" t="s">
        <v>7592</v>
      </c>
      <c r="H519" t="s">
        <v>3404</v>
      </c>
      <c r="I519">
        <v>1</v>
      </c>
      <c r="J519" t="s">
        <v>184</v>
      </c>
      <c r="K519" t="s">
        <v>176</v>
      </c>
      <c r="L519">
        <v>8.0399999999999991</v>
      </c>
      <c r="M519" t="s">
        <v>36</v>
      </c>
      <c r="N519">
        <v>6.99</v>
      </c>
      <c r="O519" t="s">
        <v>36</v>
      </c>
      <c r="P519">
        <v>6.13</v>
      </c>
      <c r="Q519" t="s">
        <v>37</v>
      </c>
      <c r="R519">
        <v>5.33</v>
      </c>
      <c r="S519" t="s">
        <v>37</v>
      </c>
      <c r="T519">
        <v>0.8</v>
      </c>
      <c r="U519" t="s">
        <v>37</v>
      </c>
      <c r="V519" t="s">
        <v>177</v>
      </c>
      <c r="W519" t="s">
        <v>667</v>
      </c>
      <c r="X519" t="s">
        <v>40</v>
      </c>
      <c r="Y519" t="s">
        <v>4040</v>
      </c>
      <c r="Z519">
        <v>3.73</v>
      </c>
      <c r="AA519" t="s">
        <v>37</v>
      </c>
      <c r="AB519">
        <v>0.8</v>
      </c>
      <c r="AC519" t="s">
        <v>37</v>
      </c>
      <c r="AD519" s="5">
        <f>VLOOKUP(LEFT(Y519,1),Sheet1!$A$4:$C$21,3,FALSE)</f>
        <v>5</v>
      </c>
      <c r="AE519">
        <f t="shared" si="56"/>
        <v>105</v>
      </c>
      <c r="AF519" s="6">
        <f t="shared" si="57"/>
        <v>5.8380952380952378</v>
      </c>
      <c r="AG519">
        <f t="shared" si="58"/>
        <v>0.28999999999999998</v>
      </c>
      <c r="AH519">
        <f t="shared" si="59"/>
        <v>7.87</v>
      </c>
      <c r="AI519">
        <f t="shared" si="60"/>
        <v>0.39</v>
      </c>
      <c r="AJ519">
        <f t="shared" si="61"/>
        <v>4.5309999999999997</v>
      </c>
      <c r="AK519" s="7">
        <f t="shared" si="62"/>
        <v>4.2409999999999997</v>
      </c>
    </row>
    <row r="520" spans="1:37" x14ac:dyDescent="0.2">
      <c r="A520" s="1">
        <v>44957</v>
      </c>
      <c r="B520" s="11">
        <v>30617087068141</v>
      </c>
      <c r="C520" t="s">
        <v>7593</v>
      </c>
      <c r="D520" t="s">
        <v>7594</v>
      </c>
      <c r="E520" s="11">
        <v>9781640630192</v>
      </c>
      <c r="F520" t="s">
        <v>7595</v>
      </c>
      <c r="G520" t="s">
        <v>7596</v>
      </c>
      <c r="H520" t="s">
        <v>3404</v>
      </c>
      <c r="I520">
        <v>1</v>
      </c>
      <c r="J520" t="s">
        <v>184</v>
      </c>
      <c r="K520" t="s">
        <v>176</v>
      </c>
      <c r="L520">
        <v>8.0399999999999991</v>
      </c>
      <c r="M520" t="s">
        <v>36</v>
      </c>
      <c r="N520">
        <v>6.99</v>
      </c>
      <c r="O520" t="s">
        <v>36</v>
      </c>
      <c r="P520">
        <v>6.13</v>
      </c>
      <c r="Q520" t="s">
        <v>37</v>
      </c>
      <c r="R520">
        <v>5.33</v>
      </c>
      <c r="S520" t="s">
        <v>37</v>
      </c>
      <c r="T520">
        <v>0.8</v>
      </c>
      <c r="U520" t="s">
        <v>37</v>
      </c>
      <c r="V520" t="s">
        <v>177</v>
      </c>
      <c r="W520" t="s">
        <v>667</v>
      </c>
      <c r="X520" t="s">
        <v>40</v>
      </c>
      <c r="Y520" t="s">
        <v>4040</v>
      </c>
      <c r="Z520">
        <v>3.73</v>
      </c>
      <c r="AA520" t="s">
        <v>37</v>
      </c>
      <c r="AB520">
        <v>0.8</v>
      </c>
      <c r="AC520" t="s">
        <v>37</v>
      </c>
      <c r="AD520" s="5">
        <f>VLOOKUP(LEFT(Y520,1),Sheet1!$A$4:$C$21,3,FALSE)</f>
        <v>5</v>
      </c>
      <c r="AE520">
        <f t="shared" si="56"/>
        <v>105</v>
      </c>
      <c r="AF520" s="6">
        <f t="shared" si="57"/>
        <v>5.8380952380952378</v>
      </c>
      <c r="AG520">
        <f t="shared" si="58"/>
        <v>0.28999999999999998</v>
      </c>
      <c r="AH520">
        <f t="shared" si="59"/>
        <v>7.87</v>
      </c>
      <c r="AI520">
        <f t="shared" si="60"/>
        <v>0.39</v>
      </c>
      <c r="AJ520">
        <f t="shared" si="61"/>
        <v>4.5309999999999997</v>
      </c>
      <c r="AK520" s="7">
        <f t="shared" si="62"/>
        <v>4.2409999999999997</v>
      </c>
    </row>
    <row r="521" spans="1:37" x14ac:dyDescent="0.2">
      <c r="A521" s="1">
        <v>44957</v>
      </c>
      <c r="B521" s="11">
        <v>30640002529141</v>
      </c>
      <c r="C521" t="s">
        <v>8239</v>
      </c>
      <c r="D521" t="s">
        <v>8240</v>
      </c>
      <c r="E521" s="11">
        <v>9780374304126</v>
      </c>
      <c r="F521" t="s">
        <v>8241</v>
      </c>
      <c r="G521" t="s">
        <v>8242</v>
      </c>
      <c r="H521" t="s">
        <v>8243</v>
      </c>
      <c r="I521">
        <v>1</v>
      </c>
      <c r="J521" t="s">
        <v>184</v>
      </c>
      <c r="K521" t="s">
        <v>176</v>
      </c>
      <c r="L521">
        <v>8.0399999999999991</v>
      </c>
      <c r="M521" t="s">
        <v>36</v>
      </c>
      <c r="N521">
        <v>6.99</v>
      </c>
      <c r="O521" t="s">
        <v>36</v>
      </c>
      <c r="P521">
        <v>6.13</v>
      </c>
      <c r="Q521" t="s">
        <v>37</v>
      </c>
      <c r="R521">
        <v>5.33</v>
      </c>
      <c r="S521" t="s">
        <v>37</v>
      </c>
      <c r="T521">
        <v>0.8</v>
      </c>
      <c r="U521" t="s">
        <v>37</v>
      </c>
      <c r="V521" t="s">
        <v>3340</v>
      </c>
      <c r="W521" t="s">
        <v>434</v>
      </c>
      <c r="X521" t="s">
        <v>40</v>
      </c>
      <c r="Y521" t="s">
        <v>8244</v>
      </c>
      <c r="Z521">
        <v>3.73</v>
      </c>
      <c r="AA521" t="s">
        <v>37</v>
      </c>
      <c r="AB521">
        <v>0.8</v>
      </c>
      <c r="AC521" t="s">
        <v>37</v>
      </c>
      <c r="AD521" s="5">
        <f>VLOOKUP(LEFT(Y521,1),Sheet1!$A$4:$C$21,3,FALSE)</f>
        <v>5</v>
      </c>
      <c r="AE521">
        <f t="shared" si="56"/>
        <v>105</v>
      </c>
      <c r="AF521" s="6">
        <f t="shared" si="57"/>
        <v>5.8380952380952378</v>
      </c>
      <c r="AG521">
        <f t="shared" si="58"/>
        <v>0.28999999999999998</v>
      </c>
      <c r="AH521">
        <f t="shared" si="59"/>
        <v>7.87</v>
      </c>
      <c r="AI521">
        <f t="shared" si="60"/>
        <v>0.39</v>
      </c>
      <c r="AJ521">
        <f t="shared" si="61"/>
        <v>4.5309999999999997</v>
      </c>
      <c r="AK521" s="7">
        <f t="shared" si="62"/>
        <v>4.2409999999999997</v>
      </c>
    </row>
    <row r="522" spans="1:37" x14ac:dyDescent="0.2">
      <c r="A522" s="1">
        <v>44957</v>
      </c>
      <c r="B522" s="11">
        <v>30643960309141</v>
      </c>
      <c r="C522" t="s">
        <v>8285</v>
      </c>
      <c r="D522" t="s">
        <v>8286</v>
      </c>
      <c r="E522" s="11">
        <v>9781682816141</v>
      </c>
      <c r="F522" t="s">
        <v>6807</v>
      </c>
      <c r="G522" t="s">
        <v>6808</v>
      </c>
      <c r="H522" t="s">
        <v>6809</v>
      </c>
      <c r="I522">
        <v>1</v>
      </c>
      <c r="J522" t="s">
        <v>184</v>
      </c>
      <c r="K522" t="s">
        <v>176</v>
      </c>
      <c r="L522">
        <v>8.0399999999999991</v>
      </c>
      <c r="M522" t="s">
        <v>36</v>
      </c>
      <c r="N522">
        <v>6.99</v>
      </c>
      <c r="O522" t="s">
        <v>36</v>
      </c>
      <c r="P522">
        <v>6.13</v>
      </c>
      <c r="Q522" t="s">
        <v>37</v>
      </c>
      <c r="R522">
        <v>5.33</v>
      </c>
      <c r="S522" t="s">
        <v>37</v>
      </c>
      <c r="T522">
        <v>0.8</v>
      </c>
      <c r="U522" t="s">
        <v>37</v>
      </c>
      <c r="V522" t="s">
        <v>965</v>
      </c>
      <c r="W522" t="s">
        <v>5107</v>
      </c>
      <c r="X522" t="s">
        <v>40</v>
      </c>
      <c r="Y522" t="s">
        <v>8287</v>
      </c>
      <c r="Z522">
        <v>3.73</v>
      </c>
      <c r="AA522" t="s">
        <v>37</v>
      </c>
      <c r="AB522">
        <v>0.8</v>
      </c>
      <c r="AC522" t="s">
        <v>37</v>
      </c>
      <c r="AD522" s="5">
        <f>VLOOKUP(LEFT(Y522,1),Sheet1!$A$4:$C$21,3,FALSE)</f>
        <v>5</v>
      </c>
      <c r="AE522">
        <f t="shared" si="56"/>
        <v>105</v>
      </c>
      <c r="AF522" s="6">
        <f t="shared" si="57"/>
        <v>5.8380952380952378</v>
      </c>
      <c r="AG522">
        <f t="shared" si="58"/>
        <v>0.28999999999999998</v>
      </c>
      <c r="AH522">
        <f t="shared" si="59"/>
        <v>7.87</v>
      </c>
      <c r="AI522">
        <f t="shared" si="60"/>
        <v>0.39</v>
      </c>
      <c r="AJ522">
        <f t="shared" si="61"/>
        <v>4.5309999999999997</v>
      </c>
      <c r="AK522" s="7">
        <f t="shared" si="62"/>
        <v>4.2409999999999997</v>
      </c>
    </row>
    <row r="523" spans="1:37" x14ac:dyDescent="0.2">
      <c r="A523" s="1">
        <v>44957</v>
      </c>
      <c r="B523" s="11">
        <v>30657092490141</v>
      </c>
      <c r="C523" t="s">
        <v>8566</v>
      </c>
      <c r="D523" t="s">
        <v>8567</v>
      </c>
      <c r="E523" s="11">
        <v>9781640630819</v>
      </c>
      <c r="F523" t="s">
        <v>8568</v>
      </c>
      <c r="G523" t="s">
        <v>8569</v>
      </c>
      <c r="H523" t="s">
        <v>3404</v>
      </c>
      <c r="I523">
        <v>1</v>
      </c>
      <c r="J523" t="s">
        <v>184</v>
      </c>
      <c r="K523" t="s">
        <v>176</v>
      </c>
      <c r="L523">
        <v>8.0399999999999991</v>
      </c>
      <c r="M523" t="s">
        <v>36</v>
      </c>
      <c r="N523">
        <v>6.99</v>
      </c>
      <c r="O523" t="s">
        <v>36</v>
      </c>
      <c r="P523">
        <v>6.13</v>
      </c>
      <c r="Q523" t="s">
        <v>37</v>
      </c>
      <c r="R523">
        <v>5.33</v>
      </c>
      <c r="S523" t="s">
        <v>37</v>
      </c>
      <c r="T523">
        <v>0.8</v>
      </c>
      <c r="U523" t="s">
        <v>37</v>
      </c>
      <c r="V523" t="s">
        <v>177</v>
      </c>
      <c r="W523" t="s">
        <v>667</v>
      </c>
      <c r="X523" t="s">
        <v>40</v>
      </c>
      <c r="Y523" t="s">
        <v>4040</v>
      </c>
      <c r="Z523">
        <v>3.73</v>
      </c>
      <c r="AA523" t="s">
        <v>37</v>
      </c>
      <c r="AB523">
        <v>0.8</v>
      </c>
      <c r="AC523" t="s">
        <v>37</v>
      </c>
      <c r="AD523" s="5">
        <f>VLOOKUP(LEFT(Y523,1),Sheet1!$A$4:$C$21,3,FALSE)</f>
        <v>5</v>
      </c>
      <c r="AE523">
        <f t="shared" si="56"/>
        <v>105</v>
      </c>
      <c r="AF523" s="6">
        <f t="shared" si="57"/>
        <v>5.8380952380952378</v>
      </c>
      <c r="AG523">
        <f t="shared" si="58"/>
        <v>0.28999999999999998</v>
      </c>
      <c r="AH523">
        <f t="shared" si="59"/>
        <v>7.87</v>
      </c>
      <c r="AI523">
        <f t="shared" si="60"/>
        <v>0.39</v>
      </c>
      <c r="AJ523">
        <f t="shared" si="61"/>
        <v>4.5309999999999997</v>
      </c>
      <c r="AK523" s="7">
        <f t="shared" si="62"/>
        <v>4.2409999999999997</v>
      </c>
    </row>
    <row r="524" spans="1:37" x14ac:dyDescent="0.2">
      <c r="A524" s="1">
        <v>44957</v>
      </c>
      <c r="B524" s="11">
        <v>30657092491141</v>
      </c>
      <c r="C524" t="s">
        <v>8566</v>
      </c>
      <c r="D524" t="s">
        <v>8567</v>
      </c>
      <c r="E524" s="11">
        <v>9781640630246</v>
      </c>
      <c r="F524" t="s">
        <v>8570</v>
      </c>
      <c r="G524" t="s">
        <v>8571</v>
      </c>
      <c r="H524" t="s">
        <v>3404</v>
      </c>
      <c r="I524">
        <v>1</v>
      </c>
      <c r="J524" t="s">
        <v>184</v>
      </c>
      <c r="K524" t="s">
        <v>176</v>
      </c>
      <c r="L524">
        <v>8.0399999999999991</v>
      </c>
      <c r="M524" t="s">
        <v>36</v>
      </c>
      <c r="N524">
        <v>6.99</v>
      </c>
      <c r="O524" t="s">
        <v>36</v>
      </c>
      <c r="P524">
        <v>6.13</v>
      </c>
      <c r="Q524" t="s">
        <v>37</v>
      </c>
      <c r="R524">
        <v>5.33</v>
      </c>
      <c r="S524" t="s">
        <v>37</v>
      </c>
      <c r="T524">
        <v>0.8</v>
      </c>
      <c r="U524" t="s">
        <v>37</v>
      </c>
      <c r="V524" t="s">
        <v>177</v>
      </c>
      <c r="W524" t="s">
        <v>667</v>
      </c>
      <c r="X524" t="s">
        <v>40</v>
      </c>
      <c r="Y524" t="s">
        <v>4040</v>
      </c>
      <c r="Z524">
        <v>3.73</v>
      </c>
      <c r="AA524" t="s">
        <v>37</v>
      </c>
      <c r="AB524">
        <v>0.8</v>
      </c>
      <c r="AC524" t="s">
        <v>37</v>
      </c>
      <c r="AD524" s="5">
        <f>VLOOKUP(LEFT(Y524,1),Sheet1!$A$4:$C$21,3,FALSE)</f>
        <v>5</v>
      </c>
      <c r="AE524">
        <f t="shared" si="56"/>
        <v>105</v>
      </c>
      <c r="AF524" s="6">
        <f t="shared" si="57"/>
        <v>5.8380952380952378</v>
      </c>
      <c r="AG524">
        <f t="shared" si="58"/>
        <v>0.28999999999999998</v>
      </c>
      <c r="AH524">
        <f t="shared" si="59"/>
        <v>7.87</v>
      </c>
      <c r="AI524">
        <f t="shared" si="60"/>
        <v>0.39</v>
      </c>
      <c r="AJ524">
        <f t="shared" si="61"/>
        <v>4.5309999999999997</v>
      </c>
      <c r="AK524" s="7">
        <f t="shared" si="62"/>
        <v>4.2409999999999997</v>
      </c>
    </row>
    <row r="525" spans="1:37" x14ac:dyDescent="0.2">
      <c r="A525" s="1">
        <v>44957</v>
      </c>
      <c r="B525" s="11">
        <v>30657092493141</v>
      </c>
      <c r="C525" t="s">
        <v>8566</v>
      </c>
      <c r="D525" t="s">
        <v>8567</v>
      </c>
      <c r="E525" s="11">
        <v>9781640630826</v>
      </c>
      <c r="F525" t="s">
        <v>8574</v>
      </c>
      <c r="G525" t="s">
        <v>8575</v>
      </c>
      <c r="H525" t="s">
        <v>3404</v>
      </c>
      <c r="I525">
        <v>1</v>
      </c>
      <c r="J525" t="s">
        <v>184</v>
      </c>
      <c r="K525" t="s">
        <v>176</v>
      </c>
      <c r="L525">
        <v>8.0399999999999991</v>
      </c>
      <c r="M525" t="s">
        <v>36</v>
      </c>
      <c r="N525">
        <v>6.99</v>
      </c>
      <c r="O525" t="s">
        <v>36</v>
      </c>
      <c r="P525">
        <v>6.13</v>
      </c>
      <c r="Q525" t="s">
        <v>37</v>
      </c>
      <c r="R525">
        <v>5.33</v>
      </c>
      <c r="S525" t="s">
        <v>37</v>
      </c>
      <c r="T525">
        <v>0.8</v>
      </c>
      <c r="U525" t="s">
        <v>37</v>
      </c>
      <c r="V525" t="s">
        <v>177</v>
      </c>
      <c r="W525" t="s">
        <v>667</v>
      </c>
      <c r="X525" t="s">
        <v>40</v>
      </c>
      <c r="Y525" t="s">
        <v>4040</v>
      </c>
      <c r="Z525">
        <v>3.73</v>
      </c>
      <c r="AA525" t="s">
        <v>37</v>
      </c>
      <c r="AB525">
        <v>0.8</v>
      </c>
      <c r="AC525" t="s">
        <v>37</v>
      </c>
      <c r="AD525" s="5">
        <f>VLOOKUP(LEFT(Y525,1),Sheet1!$A$4:$C$21,3,FALSE)</f>
        <v>5</v>
      </c>
      <c r="AE525">
        <f t="shared" si="56"/>
        <v>105</v>
      </c>
      <c r="AF525" s="6">
        <f t="shared" si="57"/>
        <v>5.8380952380952378</v>
      </c>
      <c r="AG525">
        <f t="shared" si="58"/>
        <v>0.28999999999999998</v>
      </c>
      <c r="AH525">
        <f t="shared" si="59"/>
        <v>7.87</v>
      </c>
      <c r="AI525">
        <f t="shared" si="60"/>
        <v>0.39</v>
      </c>
      <c r="AJ525">
        <f t="shared" si="61"/>
        <v>4.5309999999999997</v>
      </c>
      <c r="AK525" s="7">
        <f t="shared" si="62"/>
        <v>4.2409999999999997</v>
      </c>
    </row>
    <row r="526" spans="1:37" x14ac:dyDescent="0.2">
      <c r="A526" s="1">
        <v>44957</v>
      </c>
      <c r="B526" s="11">
        <v>30716075661141</v>
      </c>
      <c r="C526" t="s">
        <v>10036</v>
      </c>
      <c r="D526" t="s">
        <v>10037</v>
      </c>
      <c r="E526" s="11">
        <v>9780374304188</v>
      </c>
      <c r="F526" t="s">
        <v>10038</v>
      </c>
      <c r="G526" t="s">
        <v>10039</v>
      </c>
      <c r="H526" t="s">
        <v>8243</v>
      </c>
      <c r="I526">
        <v>1</v>
      </c>
      <c r="J526" t="s">
        <v>184</v>
      </c>
      <c r="K526" t="s">
        <v>176</v>
      </c>
      <c r="L526">
        <v>8.0399999999999991</v>
      </c>
      <c r="M526" t="s">
        <v>36</v>
      </c>
      <c r="N526">
        <v>6.99</v>
      </c>
      <c r="O526" t="s">
        <v>36</v>
      </c>
      <c r="P526">
        <v>6.13</v>
      </c>
      <c r="Q526" t="s">
        <v>37</v>
      </c>
      <c r="R526">
        <v>5.33</v>
      </c>
      <c r="S526" t="s">
        <v>37</v>
      </c>
      <c r="T526">
        <v>0.8</v>
      </c>
      <c r="U526" t="s">
        <v>37</v>
      </c>
      <c r="V526" t="s">
        <v>122</v>
      </c>
      <c r="W526" t="s">
        <v>76</v>
      </c>
      <c r="X526" t="s">
        <v>40</v>
      </c>
      <c r="Y526" t="s">
        <v>10040</v>
      </c>
      <c r="Z526">
        <v>3.73</v>
      </c>
      <c r="AA526" t="s">
        <v>37</v>
      </c>
      <c r="AB526">
        <v>0.8</v>
      </c>
      <c r="AC526" t="s">
        <v>37</v>
      </c>
      <c r="AD526" s="5">
        <f>VLOOKUP(LEFT(Y526,1),Sheet1!$A$4:$C$21,3,FALSE)</f>
        <v>13</v>
      </c>
      <c r="AE526">
        <f t="shared" si="56"/>
        <v>113</v>
      </c>
      <c r="AF526" s="6">
        <f t="shared" si="57"/>
        <v>5.4247787610619467</v>
      </c>
      <c r="AG526">
        <f t="shared" si="58"/>
        <v>0.7</v>
      </c>
      <c r="AH526">
        <f t="shared" si="59"/>
        <v>7.31</v>
      </c>
      <c r="AI526">
        <f t="shared" si="60"/>
        <v>0.94</v>
      </c>
      <c r="AJ526">
        <f t="shared" si="61"/>
        <v>4.5309999999999997</v>
      </c>
      <c r="AK526" s="7">
        <f t="shared" si="62"/>
        <v>3.8309999999999995</v>
      </c>
    </row>
    <row r="527" spans="1:37" x14ac:dyDescent="0.2">
      <c r="A527" s="1">
        <v>44957</v>
      </c>
      <c r="B527" s="11">
        <v>30680561692141</v>
      </c>
      <c r="C527" t="s">
        <v>9028</v>
      </c>
      <c r="D527" t="s">
        <v>9029</v>
      </c>
      <c r="E527" s="11">
        <v>9781649372734</v>
      </c>
      <c r="F527" t="s">
        <v>9030</v>
      </c>
      <c r="G527" t="s">
        <v>9031</v>
      </c>
      <c r="H527" t="s">
        <v>2550</v>
      </c>
      <c r="I527">
        <v>1</v>
      </c>
      <c r="J527" t="s">
        <v>184</v>
      </c>
      <c r="K527" t="s">
        <v>176</v>
      </c>
      <c r="L527">
        <v>8.0399999999999991</v>
      </c>
      <c r="M527" t="s">
        <v>36</v>
      </c>
      <c r="N527">
        <v>6.99</v>
      </c>
      <c r="O527" t="s">
        <v>36</v>
      </c>
      <c r="P527">
        <v>6.16</v>
      </c>
      <c r="Q527" t="s">
        <v>37</v>
      </c>
      <c r="R527">
        <v>5.35</v>
      </c>
      <c r="S527" t="s">
        <v>37</v>
      </c>
      <c r="T527">
        <v>0.81</v>
      </c>
      <c r="U527" t="s">
        <v>37</v>
      </c>
      <c r="V527" t="s">
        <v>7447</v>
      </c>
      <c r="W527" t="s">
        <v>76</v>
      </c>
      <c r="X527" t="s">
        <v>40</v>
      </c>
      <c r="Y527" t="s">
        <v>7448</v>
      </c>
      <c r="Z527">
        <v>3.75</v>
      </c>
      <c r="AA527" t="s">
        <v>37</v>
      </c>
      <c r="AB527">
        <v>0.81</v>
      </c>
      <c r="AC527" t="s">
        <v>37</v>
      </c>
      <c r="AD527" s="5">
        <f>VLOOKUP(LEFT(Y527,1),Sheet1!$A$4:$C$21,3,FALSE)</f>
        <v>13</v>
      </c>
      <c r="AE527">
        <f t="shared" si="56"/>
        <v>113</v>
      </c>
      <c r="AF527" s="6">
        <f t="shared" si="57"/>
        <v>5.4513274336283191</v>
      </c>
      <c r="AG527">
        <f t="shared" si="58"/>
        <v>0.7</v>
      </c>
      <c r="AH527">
        <f t="shared" si="59"/>
        <v>7.35</v>
      </c>
      <c r="AI527">
        <f t="shared" si="60"/>
        <v>0.94</v>
      </c>
      <c r="AJ527">
        <f t="shared" si="61"/>
        <v>4.5549999999999997</v>
      </c>
      <c r="AK527" s="7">
        <f t="shared" si="62"/>
        <v>3.8549999999999995</v>
      </c>
    </row>
    <row r="528" spans="1:37" x14ac:dyDescent="0.2">
      <c r="A528" s="1">
        <v>44957</v>
      </c>
      <c r="B528" s="11">
        <v>30682005622141</v>
      </c>
      <c r="C528" t="s">
        <v>9074</v>
      </c>
      <c r="D528" t="s">
        <v>9015</v>
      </c>
      <c r="E528" s="11">
        <v>9781682815168</v>
      </c>
      <c r="F528" t="s">
        <v>9075</v>
      </c>
      <c r="G528" t="s">
        <v>9076</v>
      </c>
      <c r="H528" t="s">
        <v>9077</v>
      </c>
      <c r="I528">
        <v>1</v>
      </c>
      <c r="J528" t="s">
        <v>184</v>
      </c>
      <c r="K528" t="s">
        <v>176</v>
      </c>
      <c r="L528">
        <v>8.0399999999999991</v>
      </c>
      <c r="M528" t="s">
        <v>36</v>
      </c>
      <c r="N528">
        <v>6.99</v>
      </c>
      <c r="O528" t="s">
        <v>36</v>
      </c>
      <c r="P528">
        <v>6.16</v>
      </c>
      <c r="Q528" t="s">
        <v>37</v>
      </c>
      <c r="R528">
        <v>5.35</v>
      </c>
      <c r="S528" t="s">
        <v>37</v>
      </c>
      <c r="T528">
        <v>0.81</v>
      </c>
      <c r="U528" t="s">
        <v>37</v>
      </c>
      <c r="V528" t="s">
        <v>1359</v>
      </c>
      <c r="W528" t="s">
        <v>76</v>
      </c>
      <c r="X528" t="s">
        <v>40</v>
      </c>
      <c r="Y528" t="s">
        <v>1360</v>
      </c>
      <c r="Z528">
        <v>3.75</v>
      </c>
      <c r="AA528" t="s">
        <v>37</v>
      </c>
      <c r="AB528">
        <v>0.81</v>
      </c>
      <c r="AC528" t="s">
        <v>37</v>
      </c>
      <c r="AD528" s="5">
        <f>VLOOKUP(LEFT(Y528,1),Sheet1!$A$4:$C$21,3,FALSE)</f>
        <v>13</v>
      </c>
      <c r="AE528">
        <f t="shared" si="56"/>
        <v>113</v>
      </c>
      <c r="AF528" s="6">
        <f t="shared" si="57"/>
        <v>5.4513274336283191</v>
      </c>
      <c r="AG528">
        <f t="shared" si="58"/>
        <v>0.7</v>
      </c>
      <c r="AH528">
        <f t="shared" si="59"/>
        <v>7.35</v>
      </c>
      <c r="AI528">
        <f t="shared" si="60"/>
        <v>0.94</v>
      </c>
      <c r="AJ528">
        <f t="shared" si="61"/>
        <v>4.5549999999999997</v>
      </c>
      <c r="AK528" s="7">
        <f t="shared" si="62"/>
        <v>3.8549999999999995</v>
      </c>
    </row>
    <row r="529" spans="1:37" x14ac:dyDescent="0.2">
      <c r="A529" s="1">
        <v>44957</v>
      </c>
      <c r="B529" s="11">
        <v>30695682195141</v>
      </c>
      <c r="C529" t="s">
        <v>9530</v>
      </c>
      <c r="D529" t="s">
        <v>9531</v>
      </c>
      <c r="E529" s="11">
        <v>9781649371959</v>
      </c>
      <c r="F529" t="s">
        <v>9532</v>
      </c>
      <c r="G529" t="s">
        <v>9533</v>
      </c>
      <c r="H529" t="s">
        <v>6809</v>
      </c>
      <c r="I529">
        <v>1</v>
      </c>
      <c r="J529" t="s">
        <v>184</v>
      </c>
      <c r="K529" t="s">
        <v>176</v>
      </c>
      <c r="L529">
        <v>8.0399999999999991</v>
      </c>
      <c r="M529" t="s">
        <v>36</v>
      </c>
      <c r="N529">
        <v>6.99</v>
      </c>
      <c r="O529" t="s">
        <v>36</v>
      </c>
      <c r="P529">
        <v>6.16</v>
      </c>
      <c r="Q529" t="s">
        <v>37</v>
      </c>
      <c r="R529">
        <v>5.36</v>
      </c>
      <c r="S529" t="s">
        <v>37</v>
      </c>
      <c r="T529">
        <v>0.8</v>
      </c>
      <c r="U529" t="s">
        <v>37</v>
      </c>
      <c r="V529" t="s">
        <v>965</v>
      </c>
      <c r="W529" t="s">
        <v>5107</v>
      </c>
      <c r="X529" t="s">
        <v>40</v>
      </c>
      <c r="Y529" t="s">
        <v>8287</v>
      </c>
      <c r="Z529">
        <v>3.75</v>
      </c>
      <c r="AA529" t="s">
        <v>37</v>
      </c>
      <c r="AB529">
        <v>0.8</v>
      </c>
      <c r="AC529" t="s">
        <v>37</v>
      </c>
      <c r="AD529" s="5">
        <f>VLOOKUP(LEFT(Y529,1),Sheet1!$A$4:$C$21,3,FALSE)</f>
        <v>5</v>
      </c>
      <c r="AE529">
        <f t="shared" si="56"/>
        <v>105</v>
      </c>
      <c r="AF529" s="6">
        <f t="shared" si="57"/>
        <v>5.8666666666666663</v>
      </c>
      <c r="AG529">
        <f t="shared" si="58"/>
        <v>0.28999999999999998</v>
      </c>
      <c r="AH529">
        <f t="shared" si="59"/>
        <v>7.91</v>
      </c>
      <c r="AI529">
        <f t="shared" si="60"/>
        <v>0.39</v>
      </c>
      <c r="AJ529">
        <f t="shared" si="61"/>
        <v>4.5519999999999996</v>
      </c>
      <c r="AK529" s="7">
        <f t="shared" si="62"/>
        <v>4.2619999999999996</v>
      </c>
    </row>
    <row r="530" spans="1:37" x14ac:dyDescent="0.2">
      <c r="A530" s="1">
        <v>44957</v>
      </c>
      <c r="B530" s="11">
        <v>30403179515141</v>
      </c>
      <c r="C530" t="s">
        <v>2265</v>
      </c>
      <c r="D530" t="s">
        <v>2266</v>
      </c>
      <c r="E530" s="11">
        <v>9781250123893</v>
      </c>
      <c r="F530" t="s">
        <v>2267</v>
      </c>
      <c r="G530" t="s">
        <v>2268</v>
      </c>
      <c r="H530" t="s">
        <v>2269</v>
      </c>
      <c r="I530">
        <v>1</v>
      </c>
      <c r="J530" t="s">
        <v>184</v>
      </c>
      <c r="K530" t="s">
        <v>176</v>
      </c>
      <c r="L530">
        <v>9.19</v>
      </c>
      <c r="M530" t="s">
        <v>36</v>
      </c>
      <c r="N530">
        <v>7.99</v>
      </c>
      <c r="O530" t="s">
        <v>36</v>
      </c>
      <c r="P530">
        <v>6.86</v>
      </c>
      <c r="Q530" t="s">
        <v>37</v>
      </c>
      <c r="R530">
        <v>5.96</v>
      </c>
      <c r="S530" t="s">
        <v>37</v>
      </c>
      <c r="T530">
        <v>0.9</v>
      </c>
      <c r="U530" t="s">
        <v>37</v>
      </c>
      <c r="V530" t="s">
        <v>362</v>
      </c>
      <c r="W530" t="s">
        <v>434</v>
      </c>
      <c r="X530" t="s">
        <v>40</v>
      </c>
      <c r="Y530" t="s">
        <v>2270</v>
      </c>
      <c r="Z530">
        <v>4.17</v>
      </c>
      <c r="AA530" t="s">
        <v>37</v>
      </c>
      <c r="AB530">
        <v>0.9</v>
      </c>
      <c r="AC530" t="s">
        <v>37</v>
      </c>
      <c r="AD530" s="5">
        <f>VLOOKUP(LEFT(Y530,1),Sheet1!$A$4:$C$21,3,FALSE)</f>
        <v>5</v>
      </c>
      <c r="AE530">
        <f t="shared" si="56"/>
        <v>105</v>
      </c>
      <c r="AF530" s="6">
        <f t="shared" si="57"/>
        <v>6.5333333333333341</v>
      </c>
      <c r="AG530">
        <f t="shared" si="58"/>
        <v>0.32</v>
      </c>
      <c r="AH530">
        <f t="shared" si="59"/>
        <v>8.81</v>
      </c>
      <c r="AI530">
        <f t="shared" si="60"/>
        <v>0.43</v>
      </c>
      <c r="AJ530">
        <f t="shared" si="61"/>
        <v>5.0720000000000001</v>
      </c>
      <c r="AK530" s="7">
        <f t="shared" si="62"/>
        <v>4.7519999999999998</v>
      </c>
    </row>
    <row r="531" spans="1:37" x14ac:dyDescent="0.2">
      <c r="A531" s="1">
        <v>44957</v>
      </c>
      <c r="B531" s="11">
        <v>30404481199141</v>
      </c>
      <c r="C531" t="s">
        <v>2393</v>
      </c>
      <c r="D531" t="s">
        <v>2394</v>
      </c>
      <c r="E531" s="11">
        <v>9781250306807</v>
      </c>
      <c r="F531" t="s">
        <v>2395</v>
      </c>
      <c r="G531" t="s">
        <v>2396</v>
      </c>
      <c r="H531" t="s">
        <v>2397</v>
      </c>
      <c r="I531">
        <v>1</v>
      </c>
      <c r="J531" t="s">
        <v>184</v>
      </c>
      <c r="K531" t="s">
        <v>176</v>
      </c>
      <c r="L531">
        <v>9.19</v>
      </c>
      <c r="M531" t="s">
        <v>36</v>
      </c>
      <c r="N531">
        <v>7.99</v>
      </c>
      <c r="O531" t="s">
        <v>36</v>
      </c>
      <c r="P531">
        <v>6.86</v>
      </c>
      <c r="Q531" t="s">
        <v>37</v>
      </c>
      <c r="R531">
        <v>5.96</v>
      </c>
      <c r="S531" t="s">
        <v>37</v>
      </c>
      <c r="T531">
        <v>0.9</v>
      </c>
      <c r="U531" t="s">
        <v>37</v>
      </c>
      <c r="V531" t="s">
        <v>2398</v>
      </c>
      <c r="W531" t="s">
        <v>101</v>
      </c>
      <c r="X531" t="s">
        <v>40</v>
      </c>
      <c r="Y531" t="s">
        <v>2399</v>
      </c>
      <c r="Z531">
        <v>4.17</v>
      </c>
      <c r="AA531" t="s">
        <v>37</v>
      </c>
      <c r="AB531">
        <v>0.9</v>
      </c>
      <c r="AC531" t="s">
        <v>37</v>
      </c>
      <c r="AD531" s="5">
        <f>VLOOKUP(LEFT(Y531,1),Sheet1!$A$4:$C$21,3,FALSE)</f>
        <v>5</v>
      </c>
      <c r="AE531">
        <f t="shared" si="56"/>
        <v>105</v>
      </c>
      <c r="AF531" s="6">
        <f t="shared" si="57"/>
        <v>6.5333333333333341</v>
      </c>
      <c r="AG531">
        <f t="shared" si="58"/>
        <v>0.32</v>
      </c>
      <c r="AH531">
        <f t="shared" si="59"/>
        <v>8.81</v>
      </c>
      <c r="AI531">
        <f t="shared" si="60"/>
        <v>0.43</v>
      </c>
      <c r="AJ531">
        <f t="shared" si="61"/>
        <v>5.0720000000000001</v>
      </c>
      <c r="AK531" s="7">
        <f t="shared" si="62"/>
        <v>4.7519999999999998</v>
      </c>
    </row>
    <row r="532" spans="1:37" x14ac:dyDescent="0.2">
      <c r="A532" s="1">
        <v>44957</v>
      </c>
      <c r="B532" s="11">
        <v>30445317015141</v>
      </c>
      <c r="C532" t="s">
        <v>3628</v>
      </c>
      <c r="D532" t="s">
        <v>3629</v>
      </c>
      <c r="E532" s="11">
        <v>9781250775498</v>
      </c>
      <c r="F532" t="s">
        <v>3630</v>
      </c>
      <c r="G532" t="s">
        <v>3631</v>
      </c>
      <c r="H532" t="s">
        <v>271</v>
      </c>
      <c r="I532">
        <v>1</v>
      </c>
      <c r="J532" t="s">
        <v>184</v>
      </c>
      <c r="K532" t="s">
        <v>176</v>
      </c>
      <c r="L532">
        <v>9.19</v>
      </c>
      <c r="M532" t="s">
        <v>36</v>
      </c>
      <c r="N532">
        <v>7.99</v>
      </c>
      <c r="O532" t="s">
        <v>36</v>
      </c>
      <c r="P532">
        <v>6.86</v>
      </c>
      <c r="Q532" t="s">
        <v>37</v>
      </c>
      <c r="R532">
        <v>5.96</v>
      </c>
      <c r="S532" t="s">
        <v>37</v>
      </c>
      <c r="T532">
        <v>0.9</v>
      </c>
      <c r="U532" t="s">
        <v>37</v>
      </c>
      <c r="V532" t="s">
        <v>362</v>
      </c>
      <c r="W532" t="s">
        <v>101</v>
      </c>
      <c r="X532" t="s">
        <v>40</v>
      </c>
      <c r="Y532" t="s">
        <v>588</v>
      </c>
      <c r="Z532">
        <v>4.17</v>
      </c>
      <c r="AA532" t="s">
        <v>37</v>
      </c>
      <c r="AB532">
        <v>0.9</v>
      </c>
      <c r="AC532" t="s">
        <v>37</v>
      </c>
      <c r="AD532" s="5">
        <f>VLOOKUP(LEFT(Y532,1),Sheet1!$A$4:$C$21,3,FALSE)</f>
        <v>5</v>
      </c>
      <c r="AE532">
        <f t="shared" si="56"/>
        <v>105</v>
      </c>
      <c r="AF532" s="6">
        <f t="shared" si="57"/>
        <v>6.5333333333333341</v>
      </c>
      <c r="AG532">
        <f t="shared" si="58"/>
        <v>0.32</v>
      </c>
      <c r="AH532">
        <f t="shared" si="59"/>
        <v>8.81</v>
      </c>
      <c r="AI532">
        <f t="shared" si="60"/>
        <v>0.43</v>
      </c>
      <c r="AJ532">
        <f t="shared" si="61"/>
        <v>5.0720000000000001</v>
      </c>
      <c r="AK532" s="7">
        <f t="shared" si="62"/>
        <v>4.7519999999999998</v>
      </c>
    </row>
    <row r="533" spans="1:37" x14ac:dyDescent="0.2">
      <c r="A533" s="1">
        <v>44957</v>
      </c>
      <c r="B533" s="11">
        <v>30400923285141</v>
      </c>
      <c r="C533" t="s">
        <v>2198</v>
      </c>
      <c r="D533" t="s">
        <v>2199</v>
      </c>
      <c r="E533" s="11">
        <v>9781250775900</v>
      </c>
      <c r="F533" t="s">
        <v>2200</v>
      </c>
      <c r="G533" t="s">
        <v>2201</v>
      </c>
      <c r="H533" t="s">
        <v>271</v>
      </c>
      <c r="I533">
        <v>1</v>
      </c>
      <c r="J533" t="s">
        <v>184</v>
      </c>
      <c r="K533" t="s">
        <v>176</v>
      </c>
      <c r="L533">
        <v>9.19</v>
      </c>
      <c r="M533" t="s">
        <v>36</v>
      </c>
      <c r="N533">
        <v>7.99</v>
      </c>
      <c r="O533" t="s">
        <v>36</v>
      </c>
      <c r="P533">
        <v>6.86</v>
      </c>
      <c r="Q533" t="s">
        <v>37</v>
      </c>
      <c r="R533">
        <v>5.96</v>
      </c>
      <c r="S533" t="s">
        <v>37</v>
      </c>
      <c r="T533">
        <v>0.9</v>
      </c>
      <c r="U533" t="s">
        <v>37</v>
      </c>
      <c r="V533" t="s">
        <v>2202</v>
      </c>
      <c r="W533" t="s">
        <v>76</v>
      </c>
      <c r="X533" t="s">
        <v>40</v>
      </c>
      <c r="Y533" t="s">
        <v>2203</v>
      </c>
      <c r="Z533">
        <v>4.17</v>
      </c>
      <c r="AA533" t="s">
        <v>37</v>
      </c>
      <c r="AB533">
        <v>0.9</v>
      </c>
      <c r="AC533" t="s">
        <v>37</v>
      </c>
      <c r="AD533" s="5">
        <f>VLOOKUP(LEFT(Y533,1),Sheet1!$A$4:$C$21,3,FALSE)</f>
        <v>13</v>
      </c>
      <c r="AE533">
        <f t="shared" si="56"/>
        <v>113</v>
      </c>
      <c r="AF533" s="6">
        <f t="shared" si="57"/>
        <v>6.0707964601769913</v>
      </c>
      <c r="AG533">
        <f t="shared" si="58"/>
        <v>0.78</v>
      </c>
      <c r="AH533">
        <f t="shared" si="59"/>
        <v>8.19</v>
      </c>
      <c r="AI533">
        <f t="shared" si="60"/>
        <v>1.05</v>
      </c>
      <c r="AJ533">
        <f t="shared" si="61"/>
        <v>5.0720000000000001</v>
      </c>
      <c r="AK533" s="7">
        <f t="shared" si="62"/>
        <v>4.2919999999999998</v>
      </c>
    </row>
    <row r="534" spans="1:37" x14ac:dyDescent="0.2">
      <c r="A534" s="1">
        <v>44957</v>
      </c>
      <c r="B534" s="11">
        <v>30669839141141</v>
      </c>
      <c r="C534" t="s">
        <v>8821</v>
      </c>
      <c r="D534" t="s">
        <v>8822</v>
      </c>
      <c r="E534" s="11">
        <v>9781250775245</v>
      </c>
      <c r="F534" t="s">
        <v>8823</v>
      </c>
      <c r="G534" t="s">
        <v>8824</v>
      </c>
      <c r="H534" t="s">
        <v>271</v>
      </c>
      <c r="I534">
        <v>1</v>
      </c>
      <c r="J534" t="s">
        <v>184</v>
      </c>
      <c r="K534" t="s">
        <v>176</v>
      </c>
      <c r="L534">
        <v>9.19</v>
      </c>
      <c r="M534" t="s">
        <v>36</v>
      </c>
      <c r="N534">
        <v>7.99</v>
      </c>
      <c r="O534" t="s">
        <v>36</v>
      </c>
      <c r="P534">
        <v>6.86</v>
      </c>
      <c r="Q534" t="s">
        <v>37</v>
      </c>
      <c r="R534">
        <v>5.96</v>
      </c>
      <c r="S534" t="s">
        <v>37</v>
      </c>
      <c r="T534">
        <v>0.9</v>
      </c>
      <c r="U534" t="s">
        <v>37</v>
      </c>
      <c r="V534" t="s">
        <v>1811</v>
      </c>
      <c r="W534" t="s">
        <v>76</v>
      </c>
      <c r="X534" t="s">
        <v>40</v>
      </c>
      <c r="Y534" t="s">
        <v>6607</v>
      </c>
      <c r="Z534">
        <v>4.17</v>
      </c>
      <c r="AA534" t="s">
        <v>37</v>
      </c>
      <c r="AB534">
        <v>0.9</v>
      </c>
      <c r="AC534" t="s">
        <v>37</v>
      </c>
      <c r="AD534" s="5">
        <f>VLOOKUP(LEFT(Y534,1),Sheet1!$A$4:$C$21,3,FALSE)</f>
        <v>13</v>
      </c>
      <c r="AE534">
        <f t="shared" si="56"/>
        <v>113</v>
      </c>
      <c r="AF534" s="6">
        <f t="shared" si="57"/>
        <v>6.0707964601769913</v>
      </c>
      <c r="AG534">
        <f t="shared" si="58"/>
        <v>0.78</v>
      </c>
      <c r="AH534">
        <f t="shared" si="59"/>
        <v>8.19</v>
      </c>
      <c r="AI534">
        <f t="shared" si="60"/>
        <v>1.05</v>
      </c>
      <c r="AJ534">
        <f t="shared" si="61"/>
        <v>5.0720000000000001</v>
      </c>
      <c r="AK534" s="7">
        <f t="shared" si="62"/>
        <v>4.2919999999999998</v>
      </c>
    </row>
    <row r="535" spans="1:37" x14ac:dyDescent="0.2">
      <c r="A535" s="1">
        <v>44957</v>
      </c>
      <c r="B535" s="11">
        <v>30559232820141</v>
      </c>
      <c r="C535" t="s">
        <v>6348</v>
      </c>
      <c r="D535" t="s">
        <v>6349</v>
      </c>
      <c r="E535" s="11">
        <v>9781250775986</v>
      </c>
      <c r="F535" t="s">
        <v>6350</v>
      </c>
      <c r="G535" t="s">
        <v>6351</v>
      </c>
      <c r="H535" t="s">
        <v>271</v>
      </c>
      <c r="I535">
        <v>1</v>
      </c>
      <c r="J535" t="s">
        <v>184</v>
      </c>
      <c r="K535" t="s">
        <v>176</v>
      </c>
      <c r="L535">
        <v>9.19</v>
      </c>
      <c r="M535" t="s">
        <v>36</v>
      </c>
      <c r="N535">
        <v>7.99</v>
      </c>
      <c r="O535" t="s">
        <v>36</v>
      </c>
      <c r="P535">
        <v>6.91</v>
      </c>
      <c r="Q535" t="s">
        <v>37</v>
      </c>
      <c r="R535">
        <v>6</v>
      </c>
      <c r="S535" t="s">
        <v>37</v>
      </c>
      <c r="T535">
        <v>0.91</v>
      </c>
      <c r="U535" t="s">
        <v>37</v>
      </c>
      <c r="V535" t="s">
        <v>611</v>
      </c>
      <c r="W535" t="s">
        <v>76</v>
      </c>
      <c r="X535" t="s">
        <v>40</v>
      </c>
      <c r="Y535" t="s">
        <v>1032</v>
      </c>
      <c r="Z535">
        <v>4.2</v>
      </c>
      <c r="AA535" t="s">
        <v>37</v>
      </c>
      <c r="AB535">
        <v>0.91</v>
      </c>
      <c r="AC535" t="s">
        <v>37</v>
      </c>
      <c r="AD535" s="5">
        <f>VLOOKUP(LEFT(Y535,1),Sheet1!$A$4:$C$21,3,FALSE)</f>
        <v>13</v>
      </c>
      <c r="AE535">
        <f t="shared" si="56"/>
        <v>113</v>
      </c>
      <c r="AF535" s="6">
        <f t="shared" si="57"/>
        <v>6.115044247787611</v>
      </c>
      <c r="AG535">
        <f t="shared" si="58"/>
        <v>0.79</v>
      </c>
      <c r="AH535">
        <f t="shared" si="59"/>
        <v>8.25</v>
      </c>
      <c r="AI535">
        <f t="shared" si="60"/>
        <v>1.06</v>
      </c>
      <c r="AJ535">
        <f t="shared" si="61"/>
        <v>5.1099999999999994</v>
      </c>
      <c r="AK535" s="7">
        <f t="shared" si="62"/>
        <v>4.3199999999999994</v>
      </c>
    </row>
    <row r="536" spans="1:37" x14ac:dyDescent="0.2">
      <c r="A536" s="1">
        <v>44957</v>
      </c>
      <c r="B536" s="11">
        <v>30625879570141</v>
      </c>
      <c r="C536" t="s">
        <v>7881</v>
      </c>
      <c r="D536" t="s">
        <v>7882</v>
      </c>
      <c r="E536" s="11">
        <v>9781250854261</v>
      </c>
      <c r="F536" t="s">
        <v>586</v>
      </c>
      <c r="G536" t="s">
        <v>587</v>
      </c>
      <c r="H536" t="s">
        <v>271</v>
      </c>
      <c r="I536">
        <v>1</v>
      </c>
      <c r="J536" t="s">
        <v>184</v>
      </c>
      <c r="K536" t="s">
        <v>176</v>
      </c>
      <c r="L536">
        <v>9.19</v>
      </c>
      <c r="M536" t="s">
        <v>36</v>
      </c>
      <c r="N536">
        <v>7.99</v>
      </c>
      <c r="O536" t="s">
        <v>36</v>
      </c>
      <c r="P536">
        <v>6.91</v>
      </c>
      <c r="Q536" t="s">
        <v>37</v>
      </c>
      <c r="R536">
        <v>6</v>
      </c>
      <c r="S536" t="s">
        <v>37</v>
      </c>
      <c r="T536">
        <v>0.91</v>
      </c>
      <c r="U536" t="s">
        <v>37</v>
      </c>
      <c r="V536" t="s">
        <v>7680</v>
      </c>
      <c r="W536" t="s">
        <v>736</v>
      </c>
      <c r="X536" t="s">
        <v>40</v>
      </c>
      <c r="Y536" t="s">
        <v>7883</v>
      </c>
      <c r="Z536">
        <v>4.2</v>
      </c>
      <c r="AA536" t="s">
        <v>37</v>
      </c>
      <c r="AB536">
        <v>0.91</v>
      </c>
      <c r="AC536" t="s">
        <v>37</v>
      </c>
      <c r="AD536" s="5">
        <f>VLOOKUP(LEFT(Y536,1),Sheet1!$A$4:$C$21,3,FALSE)</f>
        <v>13</v>
      </c>
      <c r="AE536">
        <f t="shared" si="56"/>
        <v>113</v>
      </c>
      <c r="AF536" s="6">
        <f t="shared" si="57"/>
        <v>6.115044247787611</v>
      </c>
      <c r="AG536">
        <f t="shared" si="58"/>
        <v>0.79</v>
      </c>
      <c r="AH536">
        <f t="shared" si="59"/>
        <v>8.25</v>
      </c>
      <c r="AI536">
        <f t="shared" si="60"/>
        <v>1.06</v>
      </c>
      <c r="AJ536">
        <f t="shared" si="61"/>
        <v>5.1099999999999994</v>
      </c>
      <c r="AK536" s="7">
        <f t="shared" si="62"/>
        <v>4.3199999999999994</v>
      </c>
    </row>
    <row r="537" spans="1:37" x14ac:dyDescent="0.2">
      <c r="A537" s="1">
        <v>44957</v>
      </c>
      <c r="B537" s="11">
        <v>30353878815141</v>
      </c>
      <c r="C537" t="s">
        <v>497</v>
      </c>
      <c r="D537" t="s">
        <v>498</v>
      </c>
      <c r="E537" s="11">
        <v>9781429915649</v>
      </c>
      <c r="F537" t="s">
        <v>499</v>
      </c>
      <c r="G537" t="s">
        <v>500</v>
      </c>
      <c r="H537" t="s">
        <v>501</v>
      </c>
      <c r="I537">
        <v>1</v>
      </c>
      <c r="J537" t="s">
        <v>184</v>
      </c>
      <c r="K537" t="s">
        <v>176</v>
      </c>
      <c r="L537">
        <v>9.19</v>
      </c>
      <c r="M537" t="s">
        <v>36</v>
      </c>
      <c r="N537">
        <v>7.99</v>
      </c>
      <c r="O537" t="s">
        <v>36</v>
      </c>
      <c r="P537">
        <v>6.92</v>
      </c>
      <c r="Q537" t="s">
        <v>37</v>
      </c>
      <c r="R537">
        <v>6.01</v>
      </c>
      <c r="S537" t="s">
        <v>37</v>
      </c>
      <c r="T537">
        <v>0.91</v>
      </c>
      <c r="U537" t="s">
        <v>37</v>
      </c>
      <c r="V537" t="s">
        <v>502</v>
      </c>
      <c r="W537" t="s">
        <v>101</v>
      </c>
      <c r="X537" t="s">
        <v>40</v>
      </c>
      <c r="Y537" t="s">
        <v>503</v>
      </c>
      <c r="Z537">
        <v>4.21</v>
      </c>
      <c r="AA537" t="s">
        <v>37</v>
      </c>
      <c r="AB537">
        <v>0.91</v>
      </c>
      <c r="AC537" t="s">
        <v>37</v>
      </c>
      <c r="AD537" s="5">
        <f>VLOOKUP(LEFT(Y537,1),Sheet1!$A$4:$C$21,3,FALSE)</f>
        <v>5</v>
      </c>
      <c r="AE537">
        <f t="shared" si="56"/>
        <v>105</v>
      </c>
      <c r="AF537" s="6">
        <f t="shared" si="57"/>
        <v>6.590476190476191</v>
      </c>
      <c r="AG537">
        <f t="shared" si="58"/>
        <v>0.32</v>
      </c>
      <c r="AH537">
        <f t="shared" si="59"/>
        <v>8.89</v>
      </c>
      <c r="AI537">
        <f t="shared" si="60"/>
        <v>0.43</v>
      </c>
      <c r="AJ537">
        <f t="shared" si="61"/>
        <v>5.117</v>
      </c>
      <c r="AK537" s="7">
        <f t="shared" si="62"/>
        <v>4.7969999999999997</v>
      </c>
    </row>
    <row r="538" spans="1:37" x14ac:dyDescent="0.2">
      <c r="A538" s="1">
        <v>44957</v>
      </c>
      <c r="B538" s="11">
        <v>30355120889141</v>
      </c>
      <c r="C538" t="s">
        <v>584</v>
      </c>
      <c r="D538" t="s">
        <v>585</v>
      </c>
      <c r="E538" s="11">
        <v>9781250854261</v>
      </c>
      <c r="F538" t="s">
        <v>586</v>
      </c>
      <c r="G538" t="s">
        <v>587</v>
      </c>
      <c r="H538" t="s">
        <v>271</v>
      </c>
      <c r="I538">
        <v>1</v>
      </c>
      <c r="J538" t="s">
        <v>184</v>
      </c>
      <c r="K538" t="s">
        <v>176</v>
      </c>
      <c r="L538">
        <v>9.19</v>
      </c>
      <c r="M538" t="s">
        <v>36</v>
      </c>
      <c r="N538">
        <v>7.99</v>
      </c>
      <c r="O538" t="s">
        <v>36</v>
      </c>
      <c r="P538">
        <v>6.92</v>
      </c>
      <c r="Q538" t="s">
        <v>37</v>
      </c>
      <c r="R538">
        <v>6.01</v>
      </c>
      <c r="S538" t="s">
        <v>37</v>
      </c>
      <c r="T538">
        <v>0.91</v>
      </c>
      <c r="U538" t="s">
        <v>37</v>
      </c>
      <c r="V538" t="s">
        <v>362</v>
      </c>
      <c r="W538" t="s">
        <v>101</v>
      </c>
      <c r="X538" t="s">
        <v>40</v>
      </c>
      <c r="Y538" t="s">
        <v>588</v>
      </c>
      <c r="Z538">
        <v>4.21</v>
      </c>
      <c r="AA538" t="s">
        <v>37</v>
      </c>
      <c r="AB538">
        <v>0.91</v>
      </c>
      <c r="AC538" t="s">
        <v>37</v>
      </c>
      <c r="AD538" s="5">
        <f>VLOOKUP(LEFT(Y538,1),Sheet1!$A$4:$C$21,3,FALSE)</f>
        <v>5</v>
      </c>
      <c r="AE538">
        <f t="shared" si="56"/>
        <v>105</v>
      </c>
      <c r="AF538" s="6">
        <f t="shared" si="57"/>
        <v>6.590476190476191</v>
      </c>
      <c r="AG538">
        <f t="shared" si="58"/>
        <v>0.32</v>
      </c>
      <c r="AH538">
        <f t="shared" si="59"/>
        <v>8.89</v>
      </c>
      <c r="AI538">
        <f t="shared" si="60"/>
        <v>0.43</v>
      </c>
      <c r="AJ538">
        <f t="shared" si="61"/>
        <v>5.117</v>
      </c>
      <c r="AK538" s="7">
        <f t="shared" si="62"/>
        <v>4.7969999999999997</v>
      </c>
    </row>
    <row r="539" spans="1:37" x14ac:dyDescent="0.2">
      <c r="A539" s="1">
        <v>44957</v>
      </c>
      <c r="B539" s="11">
        <v>30434271676141</v>
      </c>
      <c r="C539" t="s">
        <v>3262</v>
      </c>
      <c r="D539" t="s">
        <v>3263</v>
      </c>
      <c r="E539" s="11">
        <v>9781250775382</v>
      </c>
      <c r="F539" t="s">
        <v>3264</v>
      </c>
      <c r="G539" t="s">
        <v>3265</v>
      </c>
      <c r="H539" t="s">
        <v>271</v>
      </c>
      <c r="I539">
        <v>1</v>
      </c>
      <c r="J539" t="s">
        <v>184</v>
      </c>
      <c r="K539" t="s">
        <v>176</v>
      </c>
      <c r="L539">
        <v>9.19</v>
      </c>
      <c r="M539" t="s">
        <v>36</v>
      </c>
      <c r="N539">
        <v>7.99</v>
      </c>
      <c r="O539" t="s">
        <v>36</v>
      </c>
      <c r="P539">
        <v>6.91</v>
      </c>
      <c r="Q539" t="s">
        <v>37</v>
      </c>
      <c r="R539">
        <v>6.01</v>
      </c>
      <c r="S539" t="s">
        <v>37</v>
      </c>
      <c r="T539">
        <v>0.9</v>
      </c>
      <c r="U539" t="s">
        <v>37</v>
      </c>
      <c r="V539" t="s">
        <v>1441</v>
      </c>
      <c r="W539" t="s">
        <v>101</v>
      </c>
      <c r="X539" t="s">
        <v>40</v>
      </c>
      <c r="Y539" t="s">
        <v>3266</v>
      </c>
      <c r="Z539">
        <v>4.21</v>
      </c>
      <c r="AA539" t="s">
        <v>37</v>
      </c>
      <c r="AB539">
        <v>0.9</v>
      </c>
      <c r="AC539" t="s">
        <v>37</v>
      </c>
      <c r="AD539" s="5">
        <f>VLOOKUP(LEFT(Y539,1),Sheet1!$A$4:$C$21,3,FALSE)</f>
        <v>5</v>
      </c>
      <c r="AE539">
        <f t="shared" si="56"/>
        <v>105</v>
      </c>
      <c r="AF539" s="6">
        <f t="shared" si="57"/>
        <v>6.5809523809523816</v>
      </c>
      <c r="AG539">
        <f t="shared" si="58"/>
        <v>0.32</v>
      </c>
      <c r="AH539">
        <f t="shared" si="59"/>
        <v>8.8699999999999992</v>
      </c>
      <c r="AI539">
        <f t="shared" si="60"/>
        <v>0.43</v>
      </c>
      <c r="AJ539">
        <f t="shared" si="61"/>
        <v>5.1070000000000002</v>
      </c>
      <c r="AK539" s="7">
        <f t="shared" si="62"/>
        <v>4.7869999999999999</v>
      </c>
    </row>
    <row r="540" spans="1:37" x14ac:dyDescent="0.2">
      <c r="A540" s="1">
        <v>44957</v>
      </c>
      <c r="B540" s="11">
        <v>30434271677141</v>
      </c>
      <c r="C540" t="s">
        <v>3262</v>
      </c>
      <c r="D540" t="s">
        <v>3263</v>
      </c>
      <c r="E540" s="11">
        <v>9781250775399</v>
      </c>
      <c r="F540" t="s">
        <v>3267</v>
      </c>
      <c r="G540" t="s">
        <v>3268</v>
      </c>
      <c r="H540" t="s">
        <v>271</v>
      </c>
      <c r="I540">
        <v>1</v>
      </c>
      <c r="J540" t="s">
        <v>184</v>
      </c>
      <c r="K540" t="s">
        <v>176</v>
      </c>
      <c r="L540">
        <v>9.19</v>
      </c>
      <c r="M540" t="s">
        <v>36</v>
      </c>
      <c r="N540">
        <v>7.99</v>
      </c>
      <c r="O540" t="s">
        <v>36</v>
      </c>
      <c r="P540">
        <v>6.91</v>
      </c>
      <c r="Q540" t="s">
        <v>37</v>
      </c>
      <c r="R540">
        <v>6.01</v>
      </c>
      <c r="S540" t="s">
        <v>37</v>
      </c>
      <c r="T540">
        <v>0.9</v>
      </c>
      <c r="U540" t="s">
        <v>37</v>
      </c>
      <c r="V540" t="s">
        <v>1441</v>
      </c>
      <c r="W540" t="s">
        <v>101</v>
      </c>
      <c r="X540" t="s">
        <v>40</v>
      </c>
      <c r="Y540" t="s">
        <v>3266</v>
      </c>
      <c r="Z540">
        <v>4.21</v>
      </c>
      <c r="AA540" t="s">
        <v>37</v>
      </c>
      <c r="AB540">
        <v>0.9</v>
      </c>
      <c r="AC540" t="s">
        <v>37</v>
      </c>
      <c r="AD540" s="5">
        <f>VLOOKUP(LEFT(Y540,1),Sheet1!$A$4:$C$21,3,FALSE)</f>
        <v>5</v>
      </c>
      <c r="AE540">
        <f t="shared" si="56"/>
        <v>105</v>
      </c>
      <c r="AF540" s="6">
        <f t="shared" si="57"/>
        <v>6.5809523809523816</v>
      </c>
      <c r="AG540">
        <f t="shared" si="58"/>
        <v>0.32</v>
      </c>
      <c r="AH540">
        <f t="shared" si="59"/>
        <v>8.8699999999999992</v>
      </c>
      <c r="AI540">
        <f t="shared" si="60"/>
        <v>0.43</v>
      </c>
      <c r="AJ540">
        <f t="shared" si="61"/>
        <v>5.1070000000000002</v>
      </c>
      <c r="AK540" s="7">
        <f t="shared" si="62"/>
        <v>4.7869999999999999</v>
      </c>
    </row>
    <row r="541" spans="1:37" x14ac:dyDescent="0.2">
      <c r="A541" s="1">
        <v>44957</v>
      </c>
      <c r="B541" s="11">
        <v>30434271678141</v>
      </c>
      <c r="C541" t="s">
        <v>3262</v>
      </c>
      <c r="D541" t="s">
        <v>3263</v>
      </c>
      <c r="E541" s="11">
        <v>9781250775313</v>
      </c>
      <c r="F541" t="s">
        <v>3269</v>
      </c>
      <c r="G541" t="s">
        <v>3270</v>
      </c>
      <c r="H541" t="s">
        <v>271</v>
      </c>
      <c r="I541">
        <v>1</v>
      </c>
      <c r="J541" t="s">
        <v>184</v>
      </c>
      <c r="K541" t="s">
        <v>176</v>
      </c>
      <c r="L541">
        <v>9.19</v>
      </c>
      <c r="M541" t="s">
        <v>36</v>
      </c>
      <c r="N541">
        <v>7.99</v>
      </c>
      <c r="O541" t="s">
        <v>36</v>
      </c>
      <c r="P541">
        <v>6.91</v>
      </c>
      <c r="Q541" t="s">
        <v>37</v>
      </c>
      <c r="R541">
        <v>6.01</v>
      </c>
      <c r="S541" t="s">
        <v>37</v>
      </c>
      <c r="T541">
        <v>0.9</v>
      </c>
      <c r="U541" t="s">
        <v>37</v>
      </c>
      <c r="V541" t="s">
        <v>1441</v>
      </c>
      <c r="W541" t="s">
        <v>101</v>
      </c>
      <c r="X541" t="s">
        <v>40</v>
      </c>
      <c r="Y541" t="s">
        <v>3266</v>
      </c>
      <c r="Z541">
        <v>4.21</v>
      </c>
      <c r="AA541" t="s">
        <v>37</v>
      </c>
      <c r="AB541">
        <v>0.9</v>
      </c>
      <c r="AC541" t="s">
        <v>37</v>
      </c>
      <c r="AD541" s="5">
        <f>VLOOKUP(LEFT(Y541,1),Sheet1!$A$4:$C$21,3,FALSE)</f>
        <v>5</v>
      </c>
      <c r="AE541">
        <f t="shared" si="56"/>
        <v>105</v>
      </c>
      <c r="AF541" s="6">
        <f t="shared" si="57"/>
        <v>6.5809523809523816</v>
      </c>
      <c r="AG541">
        <f t="shared" si="58"/>
        <v>0.32</v>
      </c>
      <c r="AH541">
        <f t="shared" si="59"/>
        <v>8.8699999999999992</v>
      </c>
      <c r="AI541">
        <f t="shared" si="60"/>
        <v>0.43</v>
      </c>
      <c r="AJ541">
        <f t="shared" si="61"/>
        <v>5.1070000000000002</v>
      </c>
      <c r="AK541" s="7">
        <f t="shared" si="62"/>
        <v>4.7869999999999999</v>
      </c>
    </row>
    <row r="542" spans="1:37" x14ac:dyDescent="0.2">
      <c r="A542" s="1">
        <v>44957</v>
      </c>
      <c r="B542" s="11">
        <v>30434271679141</v>
      </c>
      <c r="C542" t="s">
        <v>3262</v>
      </c>
      <c r="D542" t="s">
        <v>3263</v>
      </c>
      <c r="E542" s="11">
        <v>9781250775306</v>
      </c>
      <c r="F542" t="s">
        <v>3271</v>
      </c>
      <c r="G542" t="s">
        <v>3272</v>
      </c>
      <c r="H542" t="s">
        <v>271</v>
      </c>
      <c r="I542">
        <v>1</v>
      </c>
      <c r="J542" t="s">
        <v>184</v>
      </c>
      <c r="K542" t="s">
        <v>176</v>
      </c>
      <c r="L542">
        <v>9.19</v>
      </c>
      <c r="M542" t="s">
        <v>36</v>
      </c>
      <c r="N542">
        <v>7.99</v>
      </c>
      <c r="O542" t="s">
        <v>36</v>
      </c>
      <c r="P542">
        <v>6.91</v>
      </c>
      <c r="Q542" t="s">
        <v>37</v>
      </c>
      <c r="R542">
        <v>6.01</v>
      </c>
      <c r="S542" t="s">
        <v>37</v>
      </c>
      <c r="T542">
        <v>0.9</v>
      </c>
      <c r="U542" t="s">
        <v>37</v>
      </c>
      <c r="V542" t="s">
        <v>1441</v>
      </c>
      <c r="W542" t="s">
        <v>101</v>
      </c>
      <c r="X542" t="s">
        <v>40</v>
      </c>
      <c r="Y542" t="s">
        <v>3266</v>
      </c>
      <c r="Z542">
        <v>4.21</v>
      </c>
      <c r="AA542" t="s">
        <v>37</v>
      </c>
      <c r="AB542">
        <v>0.9</v>
      </c>
      <c r="AC542" t="s">
        <v>37</v>
      </c>
      <c r="AD542" s="5">
        <f>VLOOKUP(LEFT(Y542,1),Sheet1!$A$4:$C$21,3,FALSE)</f>
        <v>5</v>
      </c>
      <c r="AE542">
        <f t="shared" si="56"/>
        <v>105</v>
      </c>
      <c r="AF542" s="6">
        <f t="shared" si="57"/>
        <v>6.5809523809523816</v>
      </c>
      <c r="AG542">
        <f t="shared" si="58"/>
        <v>0.32</v>
      </c>
      <c r="AH542">
        <f t="shared" si="59"/>
        <v>8.8699999999999992</v>
      </c>
      <c r="AI542">
        <f t="shared" si="60"/>
        <v>0.43</v>
      </c>
      <c r="AJ542">
        <f t="shared" si="61"/>
        <v>5.1070000000000002</v>
      </c>
      <c r="AK542" s="7">
        <f t="shared" si="62"/>
        <v>4.7869999999999999</v>
      </c>
    </row>
    <row r="543" spans="1:37" x14ac:dyDescent="0.2">
      <c r="A543" s="1">
        <v>44957</v>
      </c>
      <c r="B543" s="11">
        <v>30435375976141</v>
      </c>
      <c r="C543" t="s">
        <v>3281</v>
      </c>
      <c r="D543" t="s">
        <v>3282</v>
      </c>
      <c r="E543" s="11">
        <v>9781250775429</v>
      </c>
      <c r="F543" t="s">
        <v>3283</v>
      </c>
      <c r="G543" t="s">
        <v>3284</v>
      </c>
      <c r="H543" t="s">
        <v>271</v>
      </c>
      <c r="I543">
        <v>1</v>
      </c>
      <c r="J543" t="s">
        <v>184</v>
      </c>
      <c r="K543" t="s">
        <v>176</v>
      </c>
      <c r="L543">
        <v>9.19</v>
      </c>
      <c r="M543" t="s">
        <v>36</v>
      </c>
      <c r="N543">
        <v>7.99</v>
      </c>
      <c r="O543" t="s">
        <v>36</v>
      </c>
      <c r="P543">
        <v>6.92</v>
      </c>
      <c r="Q543" t="s">
        <v>37</v>
      </c>
      <c r="R543">
        <v>6.01</v>
      </c>
      <c r="S543" t="s">
        <v>37</v>
      </c>
      <c r="T543">
        <v>0.91</v>
      </c>
      <c r="U543" t="s">
        <v>37</v>
      </c>
      <c r="V543" t="s">
        <v>3285</v>
      </c>
      <c r="W543" t="s">
        <v>48</v>
      </c>
      <c r="X543" t="s">
        <v>40</v>
      </c>
      <c r="Y543" t="s">
        <v>3286</v>
      </c>
      <c r="Z543">
        <v>4.21</v>
      </c>
      <c r="AA543" t="s">
        <v>37</v>
      </c>
      <c r="AB543">
        <v>0.91</v>
      </c>
      <c r="AC543" t="s">
        <v>37</v>
      </c>
      <c r="AD543" s="5">
        <f>VLOOKUP(LEFT(Y543,1),Sheet1!$A$4:$C$21,3,FALSE)</f>
        <v>5</v>
      </c>
      <c r="AE543">
        <f t="shared" si="56"/>
        <v>105</v>
      </c>
      <c r="AF543" s="6">
        <f t="shared" si="57"/>
        <v>6.590476190476191</v>
      </c>
      <c r="AG543">
        <f t="shared" si="58"/>
        <v>0.32</v>
      </c>
      <c r="AH543">
        <f t="shared" si="59"/>
        <v>8.89</v>
      </c>
      <c r="AI543">
        <f t="shared" si="60"/>
        <v>0.43</v>
      </c>
      <c r="AJ543">
        <f t="shared" si="61"/>
        <v>5.117</v>
      </c>
      <c r="AK543" s="7">
        <f t="shared" si="62"/>
        <v>4.7969999999999997</v>
      </c>
    </row>
    <row r="544" spans="1:37" x14ac:dyDescent="0.2">
      <c r="A544" s="1">
        <v>44957</v>
      </c>
      <c r="B544" s="11">
        <v>30438610434141</v>
      </c>
      <c r="C544" t="s">
        <v>3375</v>
      </c>
      <c r="D544" t="s">
        <v>3376</v>
      </c>
      <c r="E544" s="11">
        <v>9781250775559</v>
      </c>
      <c r="F544" t="s">
        <v>3377</v>
      </c>
      <c r="G544" t="s">
        <v>3378</v>
      </c>
      <c r="H544" t="s">
        <v>271</v>
      </c>
      <c r="I544">
        <v>1</v>
      </c>
      <c r="J544" t="s">
        <v>184</v>
      </c>
      <c r="K544" t="s">
        <v>176</v>
      </c>
      <c r="L544">
        <v>9.19</v>
      </c>
      <c r="M544" t="s">
        <v>36</v>
      </c>
      <c r="N544">
        <v>7.99</v>
      </c>
      <c r="O544" t="s">
        <v>36</v>
      </c>
      <c r="P544">
        <v>6.91</v>
      </c>
      <c r="Q544" t="s">
        <v>37</v>
      </c>
      <c r="R544">
        <v>6.01</v>
      </c>
      <c r="S544" t="s">
        <v>37</v>
      </c>
      <c r="T544">
        <v>0.9</v>
      </c>
      <c r="U544" t="s">
        <v>37</v>
      </c>
      <c r="V544" t="s">
        <v>1441</v>
      </c>
      <c r="W544" t="s">
        <v>101</v>
      </c>
      <c r="X544" t="s">
        <v>40</v>
      </c>
      <c r="Y544" t="s">
        <v>3266</v>
      </c>
      <c r="Z544">
        <v>4.21</v>
      </c>
      <c r="AA544" t="s">
        <v>37</v>
      </c>
      <c r="AB544">
        <v>0.9</v>
      </c>
      <c r="AC544" t="s">
        <v>37</v>
      </c>
      <c r="AD544" s="5">
        <f>VLOOKUP(LEFT(Y544,1),Sheet1!$A$4:$C$21,3,FALSE)</f>
        <v>5</v>
      </c>
      <c r="AE544">
        <f t="shared" si="56"/>
        <v>105</v>
      </c>
      <c r="AF544" s="6">
        <f t="shared" si="57"/>
        <v>6.5809523809523816</v>
      </c>
      <c r="AG544">
        <f t="shared" si="58"/>
        <v>0.32</v>
      </c>
      <c r="AH544">
        <f t="shared" si="59"/>
        <v>8.8699999999999992</v>
      </c>
      <c r="AI544">
        <f t="shared" si="60"/>
        <v>0.43</v>
      </c>
      <c r="AJ544">
        <f t="shared" si="61"/>
        <v>5.1070000000000002</v>
      </c>
      <c r="AK544" s="7">
        <f t="shared" si="62"/>
        <v>4.7869999999999999</v>
      </c>
    </row>
    <row r="545" spans="1:37" x14ac:dyDescent="0.2">
      <c r="A545" s="1">
        <v>44957</v>
      </c>
      <c r="B545" s="11">
        <v>30448649821141</v>
      </c>
      <c r="C545" t="s">
        <v>3710</v>
      </c>
      <c r="D545" t="s">
        <v>3711</v>
      </c>
      <c r="E545" s="11">
        <v>9781250775252</v>
      </c>
      <c r="F545" t="s">
        <v>3712</v>
      </c>
      <c r="G545" t="s">
        <v>3713</v>
      </c>
      <c r="H545" t="s">
        <v>271</v>
      </c>
      <c r="I545">
        <v>1</v>
      </c>
      <c r="J545" t="s">
        <v>184</v>
      </c>
      <c r="K545" t="s">
        <v>176</v>
      </c>
      <c r="L545">
        <v>9.19</v>
      </c>
      <c r="M545" t="s">
        <v>36</v>
      </c>
      <c r="N545">
        <v>7.99</v>
      </c>
      <c r="O545" t="s">
        <v>36</v>
      </c>
      <c r="P545">
        <v>6.91</v>
      </c>
      <c r="Q545" t="s">
        <v>37</v>
      </c>
      <c r="R545">
        <v>6.01</v>
      </c>
      <c r="S545" t="s">
        <v>37</v>
      </c>
      <c r="T545">
        <v>0.9</v>
      </c>
      <c r="U545" t="s">
        <v>37</v>
      </c>
      <c r="V545" t="s">
        <v>362</v>
      </c>
      <c r="W545" t="s">
        <v>101</v>
      </c>
      <c r="X545" t="s">
        <v>40</v>
      </c>
      <c r="Y545" t="s">
        <v>588</v>
      </c>
      <c r="Z545">
        <v>4.21</v>
      </c>
      <c r="AA545" t="s">
        <v>37</v>
      </c>
      <c r="AB545">
        <v>0.9</v>
      </c>
      <c r="AC545" t="s">
        <v>37</v>
      </c>
      <c r="AD545" s="5">
        <f>VLOOKUP(LEFT(Y545,1),Sheet1!$A$4:$C$21,3,FALSE)</f>
        <v>5</v>
      </c>
      <c r="AE545">
        <f t="shared" si="56"/>
        <v>105</v>
      </c>
      <c r="AF545" s="6">
        <f t="shared" si="57"/>
        <v>6.5809523809523816</v>
      </c>
      <c r="AG545">
        <f t="shared" si="58"/>
        <v>0.32</v>
      </c>
      <c r="AH545">
        <f t="shared" si="59"/>
        <v>8.8699999999999992</v>
      </c>
      <c r="AI545">
        <f t="shared" si="60"/>
        <v>0.43</v>
      </c>
      <c r="AJ545">
        <f t="shared" si="61"/>
        <v>5.1070000000000002</v>
      </c>
      <c r="AK545" s="7">
        <f t="shared" si="62"/>
        <v>4.7869999999999999</v>
      </c>
    </row>
    <row r="546" spans="1:37" x14ac:dyDescent="0.2">
      <c r="A546" s="1">
        <v>44957</v>
      </c>
      <c r="B546" s="11">
        <v>30448649822141</v>
      </c>
      <c r="C546" t="s">
        <v>3710</v>
      </c>
      <c r="D546" t="s">
        <v>3714</v>
      </c>
      <c r="E546" s="11">
        <v>9781250775474</v>
      </c>
      <c r="F546" t="s">
        <v>3715</v>
      </c>
      <c r="G546" t="s">
        <v>3716</v>
      </c>
      <c r="H546" t="s">
        <v>271</v>
      </c>
      <c r="I546">
        <v>1</v>
      </c>
      <c r="J546" t="s">
        <v>184</v>
      </c>
      <c r="K546" t="s">
        <v>176</v>
      </c>
      <c r="L546">
        <v>9.19</v>
      </c>
      <c r="M546" t="s">
        <v>36</v>
      </c>
      <c r="N546">
        <v>7.99</v>
      </c>
      <c r="O546" t="s">
        <v>36</v>
      </c>
      <c r="P546">
        <v>6.92</v>
      </c>
      <c r="Q546" t="s">
        <v>37</v>
      </c>
      <c r="R546">
        <v>6.01</v>
      </c>
      <c r="S546" t="s">
        <v>37</v>
      </c>
      <c r="T546">
        <v>0.91</v>
      </c>
      <c r="U546" t="s">
        <v>37</v>
      </c>
      <c r="V546" t="s">
        <v>362</v>
      </c>
      <c r="W546" t="s">
        <v>101</v>
      </c>
      <c r="X546" t="s">
        <v>40</v>
      </c>
      <c r="Y546" t="s">
        <v>588</v>
      </c>
      <c r="Z546">
        <v>4.21</v>
      </c>
      <c r="AA546" t="s">
        <v>37</v>
      </c>
      <c r="AB546">
        <v>0.91</v>
      </c>
      <c r="AC546" t="s">
        <v>37</v>
      </c>
      <c r="AD546" s="5">
        <f>VLOOKUP(LEFT(Y546,1),Sheet1!$A$4:$C$21,3,FALSE)</f>
        <v>5</v>
      </c>
      <c r="AE546">
        <f t="shared" si="56"/>
        <v>105</v>
      </c>
      <c r="AF546" s="6">
        <f t="shared" si="57"/>
        <v>6.590476190476191</v>
      </c>
      <c r="AG546">
        <f t="shared" si="58"/>
        <v>0.32</v>
      </c>
      <c r="AH546">
        <f t="shared" si="59"/>
        <v>8.89</v>
      </c>
      <c r="AI546">
        <f t="shared" si="60"/>
        <v>0.43</v>
      </c>
      <c r="AJ546">
        <f t="shared" si="61"/>
        <v>5.117</v>
      </c>
      <c r="AK546" s="7">
        <f t="shared" si="62"/>
        <v>4.7969999999999997</v>
      </c>
    </row>
    <row r="547" spans="1:37" x14ac:dyDescent="0.2">
      <c r="A547" s="1">
        <v>44957</v>
      </c>
      <c r="B547" s="11">
        <v>30347289663141</v>
      </c>
      <c r="C547" t="s">
        <v>312</v>
      </c>
      <c r="D547" t="s">
        <v>313</v>
      </c>
      <c r="E547" s="11">
        <v>9781250861924</v>
      </c>
      <c r="F547" t="s">
        <v>314</v>
      </c>
      <c r="G547" t="s">
        <v>315</v>
      </c>
      <c r="H547" t="s">
        <v>271</v>
      </c>
      <c r="I547">
        <v>1</v>
      </c>
      <c r="J547" t="s">
        <v>184</v>
      </c>
      <c r="K547" t="s">
        <v>176</v>
      </c>
      <c r="L547">
        <v>9.19</v>
      </c>
      <c r="M547" t="s">
        <v>36</v>
      </c>
      <c r="N547">
        <v>7.99</v>
      </c>
      <c r="O547" t="s">
        <v>36</v>
      </c>
      <c r="P547">
        <v>6.92</v>
      </c>
      <c r="Q547" t="s">
        <v>37</v>
      </c>
      <c r="R547">
        <v>6.01</v>
      </c>
      <c r="S547" t="s">
        <v>37</v>
      </c>
      <c r="T547">
        <v>0.91</v>
      </c>
      <c r="U547" t="s">
        <v>37</v>
      </c>
      <c r="V547" t="s">
        <v>316</v>
      </c>
      <c r="W547" t="s">
        <v>76</v>
      </c>
      <c r="X547" t="s">
        <v>40</v>
      </c>
      <c r="Y547" t="s">
        <v>317</v>
      </c>
      <c r="Z547">
        <v>4.21</v>
      </c>
      <c r="AA547" t="s">
        <v>37</v>
      </c>
      <c r="AB547">
        <v>0.91</v>
      </c>
      <c r="AC547" t="s">
        <v>37</v>
      </c>
      <c r="AD547" s="5">
        <f>VLOOKUP(LEFT(Y547,1),Sheet1!$A$4:$C$21,3,FALSE)</f>
        <v>13</v>
      </c>
      <c r="AE547">
        <f t="shared" si="56"/>
        <v>113</v>
      </c>
      <c r="AF547" s="6">
        <f t="shared" si="57"/>
        <v>6.1238938053097343</v>
      </c>
      <c r="AG547">
        <f t="shared" si="58"/>
        <v>0.79</v>
      </c>
      <c r="AH547">
        <f t="shared" si="59"/>
        <v>8.26</v>
      </c>
      <c r="AI547">
        <f t="shared" si="60"/>
        <v>1.06</v>
      </c>
      <c r="AJ547">
        <f t="shared" si="61"/>
        <v>5.117</v>
      </c>
      <c r="AK547" s="7">
        <f t="shared" si="62"/>
        <v>4.327</v>
      </c>
    </row>
    <row r="548" spans="1:37" x14ac:dyDescent="0.2">
      <c r="A548" s="1">
        <v>44957</v>
      </c>
      <c r="B548" s="11">
        <v>30405455770141</v>
      </c>
      <c r="C548" t="s">
        <v>2432</v>
      </c>
      <c r="D548" t="s">
        <v>2433</v>
      </c>
      <c r="E548" s="11">
        <v>9781466853690</v>
      </c>
      <c r="F548" t="s">
        <v>2434</v>
      </c>
      <c r="G548" t="s">
        <v>2435</v>
      </c>
      <c r="H548" t="s">
        <v>2436</v>
      </c>
      <c r="I548">
        <v>1</v>
      </c>
      <c r="J548" t="s">
        <v>184</v>
      </c>
      <c r="K548" t="s">
        <v>176</v>
      </c>
      <c r="L548">
        <v>9.19</v>
      </c>
      <c r="M548" t="s">
        <v>36</v>
      </c>
      <c r="N548">
        <v>7.99</v>
      </c>
      <c r="O548" t="s">
        <v>36</v>
      </c>
      <c r="P548">
        <v>6.91</v>
      </c>
      <c r="Q548" t="s">
        <v>37</v>
      </c>
      <c r="R548">
        <v>6.01</v>
      </c>
      <c r="S548" t="s">
        <v>37</v>
      </c>
      <c r="T548">
        <v>0.9</v>
      </c>
      <c r="U548" t="s">
        <v>37</v>
      </c>
      <c r="V548" t="s">
        <v>794</v>
      </c>
      <c r="W548" t="s">
        <v>199</v>
      </c>
      <c r="X548" t="s">
        <v>40</v>
      </c>
      <c r="Y548" t="s">
        <v>2437</v>
      </c>
      <c r="Z548">
        <v>4.21</v>
      </c>
      <c r="AA548" t="s">
        <v>37</v>
      </c>
      <c r="AB548">
        <v>0.9</v>
      </c>
      <c r="AC548" t="s">
        <v>37</v>
      </c>
      <c r="AD548" s="5">
        <f>VLOOKUP(LEFT(Y548,1),Sheet1!$A$4:$C$21,3,FALSE)</f>
        <v>13</v>
      </c>
      <c r="AE548">
        <f t="shared" si="56"/>
        <v>113</v>
      </c>
      <c r="AF548" s="6">
        <f t="shared" si="57"/>
        <v>6.115044247787611</v>
      </c>
      <c r="AG548">
        <f t="shared" si="58"/>
        <v>0.79</v>
      </c>
      <c r="AH548">
        <f t="shared" si="59"/>
        <v>8.25</v>
      </c>
      <c r="AI548">
        <f t="shared" si="60"/>
        <v>1.06</v>
      </c>
      <c r="AJ548">
        <f t="shared" si="61"/>
        <v>5.1070000000000002</v>
      </c>
      <c r="AK548" s="7">
        <f t="shared" si="62"/>
        <v>4.3170000000000002</v>
      </c>
    </row>
    <row r="549" spans="1:37" x14ac:dyDescent="0.2">
      <c r="A549" s="1">
        <v>44957</v>
      </c>
      <c r="B549" s="11">
        <v>30417921244141</v>
      </c>
      <c r="C549" t="s">
        <v>2746</v>
      </c>
      <c r="D549" t="s">
        <v>2747</v>
      </c>
      <c r="E549" s="11">
        <v>9781250775887</v>
      </c>
      <c r="F549" t="s">
        <v>2748</v>
      </c>
      <c r="G549" t="s">
        <v>2749</v>
      </c>
      <c r="H549" t="s">
        <v>271</v>
      </c>
      <c r="I549">
        <v>1</v>
      </c>
      <c r="J549" t="s">
        <v>184</v>
      </c>
      <c r="K549" t="s">
        <v>176</v>
      </c>
      <c r="L549">
        <v>9.19</v>
      </c>
      <c r="M549" t="s">
        <v>36</v>
      </c>
      <c r="N549">
        <v>7.99</v>
      </c>
      <c r="O549" t="s">
        <v>36</v>
      </c>
      <c r="P549">
        <v>6.91</v>
      </c>
      <c r="Q549" t="s">
        <v>37</v>
      </c>
      <c r="R549">
        <v>6.01</v>
      </c>
      <c r="S549" t="s">
        <v>37</v>
      </c>
      <c r="T549">
        <v>0.9</v>
      </c>
      <c r="U549" t="s">
        <v>37</v>
      </c>
      <c r="V549" t="s">
        <v>2750</v>
      </c>
      <c r="W549" t="s">
        <v>76</v>
      </c>
      <c r="X549" t="s">
        <v>40</v>
      </c>
      <c r="Y549" t="s">
        <v>2751</v>
      </c>
      <c r="Z549">
        <v>4.21</v>
      </c>
      <c r="AA549" t="s">
        <v>37</v>
      </c>
      <c r="AB549">
        <v>0.9</v>
      </c>
      <c r="AC549" t="s">
        <v>37</v>
      </c>
      <c r="AD549" s="5">
        <f>VLOOKUP(LEFT(Y549,1),Sheet1!$A$4:$C$21,3,FALSE)</f>
        <v>13</v>
      </c>
      <c r="AE549">
        <f t="shared" si="56"/>
        <v>113</v>
      </c>
      <c r="AF549" s="6">
        <f t="shared" si="57"/>
        <v>6.115044247787611</v>
      </c>
      <c r="AG549">
        <f t="shared" si="58"/>
        <v>0.79</v>
      </c>
      <c r="AH549">
        <f t="shared" si="59"/>
        <v>8.25</v>
      </c>
      <c r="AI549">
        <f t="shared" si="60"/>
        <v>1.06</v>
      </c>
      <c r="AJ549">
        <f t="shared" si="61"/>
        <v>5.1070000000000002</v>
      </c>
      <c r="AK549" s="7">
        <f t="shared" si="62"/>
        <v>4.3170000000000002</v>
      </c>
    </row>
    <row r="550" spans="1:37" x14ac:dyDescent="0.2">
      <c r="A550" s="1">
        <v>44957</v>
      </c>
      <c r="B550" s="11">
        <v>30497269001141</v>
      </c>
      <c r="C550" t="s">
        <v>4913</v>
      </c>
      <c r="D550" t="s">
        <v>4914</v>
      </c>
      <c r="E550" s="11">
        <v>9781250775290</v>
      </c>
      <c r="F550" t="s">
        <v>4915</v>
      </c>
      <c r="G550" t="s">
        <v>4916</v>
      </c>
      <c r="H550" t="s">
        <v>271</v>
      </c>
      <c r="I550">
        <v>1</v>
      </c>
      <c r="J550" t="s">
        <v>184</v>
      </c>
      <c r="K550" t="s">
        <v>176</v>
      </c>
      <c r="L550">
        <v>9.19</v>
      </c>
      <c r="M550" t="s">
        <v>36</v>
      </c>
      <c r="N550">
        <v>7.99</v>
      </c>
      <c r="O550" t="s">
        <v>36</v>
      </c>
      <c r="P550">
        <v>6.92</v>
      </c>
      <c r="Q550" t="s">
        <v>37</v>
      </c>
      <c r="R550">
        <v>6.01</v>
      </c>
      <c r="S550" t="s">
        <v>37</v>
      </c>
      <c r="T550">
        <v>0.91</v>
      </c>
      <c r="U550" t="s">
        <v>37</v>
      </c>
      <c r="V550" t="s">
        <v>4917</v>
      </c>
      <c r="W550" t="s">
        <v>76</v>
      </c>
      <c r="X550" t="s">
        <v>40</v>
      </c>
      <c r="Y550" t="s">
        <v>4918</v>
      </c>
      <c r="Z550">
        <v>4.21</v>
      </c>
      <c r="AA550" t="s">
        <v>37</v>
      </c>
      <c r="AB550">
        <v>0.91</v>
      </c>
      <c r="AC550" t="s">
        <v>37</v>
      </c>
      <c r="AD550" s="5">
        <f>VLOOKUP(LEFT(Y550,1),Sheet1!$A$4:$C$21,3,FALSE)</f>
        <v>13</v>
      </c>
      <c r="AE550">
        <f t="shared" si="56"/>
        <v>113</v>
      </c>
      <c r="AF550" s="6">
        <f t="shared" si="57"/>
        <v>6.1238938053097343</v>
      </c>
      <c r="AG550">
        <f t="shared" si="58"/>
        <v>0.79</v>
      </c>
      <c r="AH550">
        <f t="shared" si="59"/>
        <v>8.26</v>
      </c>
      <c r="AI550">
        <f t="shared" si="60"/>
        <v>1.06</v>
      </c>
      <c r="AJ550">
        <f t="shared" si="61"/>
        <v>5.117</v>
      </c>
      <c r="AK550" s="7">
        <f t="shared" si="62"/>
        <v>4.327</v>
      </c>
    </row>
    <row r="551" spans="1:37" x14ac:dyDescent="0.2">
      <c r="A551" s="1">
        <v>44957</v>
      </c>
      <c r="B551" s="11">
        <v>30571379634141</v>
      </c>
      <c r="C551" t="s">
        <v>6605</v>
      </c>
      <c r="D551" t="s">
        <v>6606</v>
      </c>
      <c r="E551" s="11">
        <v>9781250775290</v>
      </c>
      <c r="F551" t="s">
        <v>4915</v>
      </c>
      <c r="G551" t="s">
        <v>4916</v>
      </c>
      <c r="H551" t="s">
        <v>271</v>
      </c>
      <c r="I551">
        <v>1</v>
      </c>
      <c r="J551" t="s">
        <v>184</v>
      </c>
      <c r="K551" t="s">
        <v>176</v>
      </c>
      <c r="L551">
        <v>9.19</v>
      </c>
      <c r="M551" t="s">
        <v>36</v>
      </c>
      <c r="N551">
        <v>7.99</v>
      </c>
      <c r="O551" t="s">
        <v>36</v>
      </c>
      <c r="P551">
        <v>6.92</v>
      </c>
      <c r="Q551" t="s">
        <v>37</v>
      </c>
      <c r="R551">
        <v>6.01</v>
      </c>
      <c r="S551" t="s">
        <v>37</v>
      </c>
      <c r="T551">
        <v>0.91</v>
      </c>
      <c r="U551" t="s">
        <v>37</v>
      </c>
      <c r="V551" t="s">
        <v>1811</v>
      </c>
      <c r="W551" t="s">
        <v>76</v>
      </c>
      <c r="X551" t="s">
        <v>40</v>
      </c>
      <c r="Y551" t="s">
        <v>6607</v>
      </c>
      <c r="Z551">
        <v>4.21</v>
      </c>
      <c r="AA551" t="s">
        <v>37</v>
      </c>
      <c r="AB551">
        <v>0.91</v>
      </c>
      <c r="AC551" t="s">
        <v>37</v>
      </c>
      <c r="AD551" s="5">
        <f>VLOOKUP(LEFT(Y551,1),Sheet1!$A$4:$C$21,3,FALSE)</f>
        <v>13</v>
      </c>
      <c r="AE551">
        <f t="shared" si="56"/>
        <v>113</v>
      </c>
      <c r="AF551" s="6">
        <f t="shared" si="57"/>
        <v>6.1238938053097343</v>
      </c>
      <c r="AG551">
        <f t="shared" si="58"/>
        <v>0.79</v>
      </c>
      <c r="AH551">
        <f t="shared" si="59"/>
        <v>8.26</v>
      </c>
      <c r="AI551">
        <f t="shared" si="60"/>
        <v>1.06</v>
      </c>
      <c r="AJ551">
        <f t="shared" si="61"/>
        <v>5.117</v>
      </c>
      <c r="AK551" s="7">
        <f t="shared" si="62"/>
        <v>4.327</v>
      </c>
    </row>
    <row r="552" spans="1:37" x14ac:dyDescent="0.2">
      <c r="A552" s="1">
        <v>44957</v>
      </c>
      <c r="B552" s="11">
        <v>30582406710141</v>
      </c>
      <c r="C552" t="s">
        <v>6823</v>
      </c>
      <c r="D552" t="s">
        <v>6824</v>
      </c>
      <c r="E552" s="11">
        <v>9781250861931</v>
      </c>
      <c r="F552" t="s">
        <v>5905</v>
      </c>
      <c r="G552" t="s">
        <v>5906</v>
      </c>
      <c r="H552" t="s">
        <v>271</v>
      </c>
      <c r="I552">
        <v>1</v>
      </c>
      <c r="J552" t="s">
        <v>184</v>
      </c>
      <c r="K552" t="s">
        <v>176</v>
      </c>
      <c r="L552">
        <v>9.19</v>
      </c>
      <c r="M552" t="s">
        <v>36</v>
      </c>
      <c r="N552">
        <v>7.99</v>
      </c>
      <c r="O552" t="s">
        <v>36</v>
      </c>
      <c r="P552">
        <v>6.96</v>
      </c>
      <c r="Q552" t="s">
        <v>37</v>
      </c>
      <c r="R552">
        <v>6.05</v>
      </c>
      <c r="S552" t="s">
        <v>37</v>
      </c>
      <c r="T552">
        <v>0.91</v>
      </c>
      <c r="U552" t="s">
        <v>37</v>
      </c>
      <c r="V552" t="s">
        <v>477</v>
      </c>
      <c r="W552" t="s">
        <v>48</v>
      </c>
      <c r="X552" t="s">
        <v>40</v>
      </c>
      <c r="Y552" t="s">
        <v>6818</v>
      </c>
      <c r="Z552">
        <v>4.24</v>
      </c>
      <c r="AA552" t="s">
        <v>37</v>
      </c>
      <c r="AB552">
        <v>0.91</v>
      </c>
      <c r="AC552" t="s">
        <v>37</v>
      </c>
      <c r="AD552" s="5">
        <f>VLOOKUP(LEFT(Y552,1),Sheet1!$A$4:$C$21,3,FALSE)</f>
        <v>5</v>
      </c>
      <c r="AE552">
        <f t="shared" si="56"/>
        <v>105</v>
      </c>
      <c r="AF552" s="6">
        <f t="shared" si="57"/>
        <v>6.6285714285714281</v>
      </c>
      <c r="AG552">
        <f t="shared" si="58"/>
        <v>0.33</v>
      </c>
      <c r="AH552">
        <f t="shared" si="59"/>
        <v>8.94</v>
      </c>
      <c r="AI552">
        <f t="shared" si="60"/>
        <v>0.44</v>
      </c>
      <c r="AJ552">
        <f t="shared" si="61"/>
        <v>5.1449999999999996</v>
      </c>
      <c r="AK552" s="7">
        <f t="shared" si="62"/>
        <v>4.8149999999999995</v>
      </c>
    </row>
    <row r="553" spans="1:37" x14ac:dyDescent="0.2">
      <c r="A553" s="1">
        <v>44957</v>
      </c>
      <c r="B553" s="11">
        <v>30449182604141</v>
      </c>
      <c r="C553" t="s">
        <v>3724</v>
      </c>
      <c r="D553" t="s">
        <v>3725</v>
      </c>
      <c r="E553" s="11">
        <v>9781250775900</v>
      </c>
      <c r="F553" t="s">
        <v>2200</v>
      </c>
      <c r="G553" t="s">
        <v>2201</v>
      </c>
      <c r="H553" t="s">
        <v>271</v>
      </c>
      <c r="I553">
        <v>1</v>
      </c>
      <c r="J553" t="s">
        <v>184</v>
      </c>
      <c r="K553" t="s">
        <v>176</v>
      </c>
      <c r="L553">
        <v>9.19</v>
      </c>
      <c r="M553" t="s">
        <v>36</v>
      </c>
      <c r="N553">
        <v>7.99</v>
      </c>
      <c r="O553" t="s">
        <v>36</v>
      </c>
      <c r="P553">
        <v>6.97</v>
      </c>
      <c r="Q553" t="s">
        <v>37</v>
      </c>
      <c r="R553">
        <v>6.06</v>
      </c>
      <c r="S553" t="s">
        <v>37</v>
      </c>
      <c r="T553">
        <v>0.91</v>
      </c>
      <c r="U553" t="s">
        <v>37</v>
      </c>
      <c r="V553" t="s">
        <v>3726</v>
      </c>
      <c r="W553" t="s">
        <v>178</v>
      </c>
      <c r="X553" t="s">
        <v>40</v>
      </c>
      <c r="Y553" t="s">
        <v>3727</v>
      </c>
      <c r="Z553">
        <v>4.24</v>
      </c>
      <c r="AA553" t="s">
        <v>37</v>
      </c>
      <c r="AB553">
        <v>0.91</v>
      </c>
      <c r="AC553" t="s">
        <v>37</v>
      </c>
      <c r="AD553" s="5">
        <f>VLOOKUP(LEFT(Y553,1),Sheet1!$A$4:$C$21,3,FALSE)</f>
        <v>5</v>
      </c>
      <c r="AE553">
        <f t="shared" si="56"/>
        <v>105</v>
      </c>
      <c r="AF553" s="6">
        <f t="shared" si="57"/>
        <v>6.6380952380952376</v>
      </c>
      <c r="AG553">
        <f t="shared" si="58"/>
        <v>0.33</v>
      </c>
      <c r="AH553">
        <f t="shared" si="59"/>
        <v>8.9499999999999993</v>
      </c>
      <c r="AI553">
        <f t="shared" si="60"/>
        <v>0.44</v>
      </c>
      <c r="AJ553">
        <f t="shared" si="61"/>
        <v>5.1519999999999992</v>
      </c>
      <c r="AK553" s="7">
        <f t="shared" si="62"/>
        <v>4.8219999999999992</v>
      </c>
    </row>
    <row r="554" spans="1:37" x14ac:dyDescent="0.2">
      <c r="A554" s="1">
        <v>44957</v>
      </c>
      <c r="B554" s="11">
        <v>30451357397141</v>
      </c>
      <c r="C554" t="s">
        <v>3757</v>
      </c>
      <c r="D554" t="s">
        <v>3758</v>
      </c>
      <c r="E554" s="11">
        <v>9781250306838</v>
      </c>
      <c r="F554" t="s">
        <v>3759</v>
      </c>
      <c r="G554" t="s">
        <v>3760</v>
      </c>
      <c r="H554" t="s">
        <v>2397</v>
      </c>
      <c r="I554">
        <v>1</v>
      </c>
      <c r="J554" t="s">
        <v>184</v>
      </c>
      <c r="K554" t="s">
        <v>176</v>
      </c>
      <c r="L554">
        <v>9.19</v>
      </c>
      <c r="M554" t="s">
        <v>36</v>
      </c>
      <c r="N554">
        <v>7.99</v>
      </c>
      <c r="O554" t="s">
        <v>36</v>
      </c>
      <c r="P554">
        <v>6.97</v>
      </c>
      <c r="Q554" t="s">
        <v>37</v>
      </c>
      <c r="R554">
        <v>6.06</v>
      </c>
      <c r="S554" t="s">
        <v>37</v>
      </c>
      <c r="T554">
        <v>0.91</v>
      </c>
      <c r="U554" t="s">
        <v>37</v>
      </c>
      <c r="V554" t="s">
        <v>2398</v>
      </c>
      <c r="W554" t="s">
        <v>101</v>
      </c>
      <c r="X554" t="s">
        <v>40</v>
      </c>
      <c r="Y554" t="s">
        <v>2399</v>
      </c>
      <c r="Z554">
        <v>4.24</v>
      </c>
      <c r="AA554" t="s">
        <v>37</v>
      </c>
      <c r="AB554">
        <v>0.91</v>
      </c>
      <c r="AC554" t="s">
        <v>37</v>
      </c>
      <c r="AD554" s="5">
        <f>VLOOKUP(LEFT(Y554,1),Sheet1!$A$4:$C$21,3,FALSE)</f>
        <v>5</v>
      </c>
      <c r="AE554">
        <f t="shared" si="56"/>
        <v>105</v>
      </c>
      <c r="AF554" s="6">
        <f t="shared" si="57"/>
        <v>6.6380952380952376</v>
      </c>
      <c r="AG554">
        <f t="shared" si="58"/>
        <v>0.33</v>
      </c>
      <c r="AH554">
        <f t="shared" si="59"/>
        <v>8.9499999999999993</v>
      </c>
      <c r="AI554">
        <f t="shared" si="60"/>
        <v>0.44</v>
      </c>
      <c r="AJ554">
        <f t="shared" si="61"/>
        <v>5.1519999999999992</v>
      </c>
      <c r="AK554" s="7">
        <f t="shared" si="62"/>
        <v>4.8219999999999992</v>
      </c>
    </row>
    <row r="555" spans="1:37" x14ac:dyDescent="0.2">
      <c r="A555" s="1">
        <v>44957</v>
      </c>
      <c r="B555" s="11">
        <v>30491279094141</v>
      </c>
      <c r="C555" t="s">
        <v>4831</v>
      </c>
      <c r="D555" t="s">
        <v>4832</v>
      </c>
      <c r="E555" s="11">
        <v>9781250775306</v>
      </c>
      <c r="F555" t="s">
        <v>3271</v>
      </c>
      <c r="G555" t="s">
        <v>3272</v>
      </c>
      <c r="H555" t="s">
        <v>271</v>
      </c>
      <c r="I555">
        <v>1</v>
      </c>
      <c r="J555" t="s">
        <v>184</v>
      </c>
      <c r="K555" t="s">
        <v>176</v>
      </c>
      <c r="L555">
        <v>9.19</v>
      </c>
      <c r="M555" t="s">
        <v>36</v>
      </c>
      <c r="N555">
        <v>7.99</v>
      </c>
      <c r="O555" t="s">
        <v>36</v>
      </c>
      <c r="P555">
        <v>6.98</v>
      </c>
      <c r="Q555" t="s">
        <v>37</v>
      </c>
      <c r="R555">
        <v>6.07</v>
      </c>
      <c r="S555" t="s">
        <v>37</v>
      </c>
      <c r="T555">
        <v>0.91</v>
      </c>
      <c r="U555" t="s">
        <v>37</v>
      </c>
      <c r="V555" t="s">
        <v>2125</v>
      </c>
      <c r="W555" t="s">
        <v>199</v>
      </c>
      <c r="X555" t="s">
        <v>40</v>
      </c>
      <c r="Y555" t="s">
        <v>4833</v>
      </c>
      <c r="Z555">
        <v>4.25</v>
      </c>
      <c r="AA555" t="s">
        <v>37</v>
      </c>
      <c r="AB555">
        <v>0.91</v>
      </c>
      <c r="AC555" t="s">
        <v>37</v>
      </c>
      <c r="AD555" s="5">
        <f>VLOOKUP(LEFT(Y555,1),Sheet1!$A$4:$C$21,3,FALSE)</f>
        <v>13</v>
      </c>
      <c r="AE555">
        <f t="shared" si="56"/>
        <v>113</v>
      </c>
      <c r="AF555" s="6">
        <f t="shared" si="57"/>
        <v>6.1769911504424782</v>
      </c>
      <c r="AG555">
        <f t="shared" si="58"/>
        <v>0.8</v>
      </c>
      <c r="AH555">
        <f t="shared" si="59"/>
        <v>8.33</v>
      </c>
      <c r="AI555">
        <f t="shared" si="60"/>
        <v>1.07</v>
      </c>
      <c r="AJ555">
        <f t="shared" si="61"/>
        <v>5.1589999999999998</v>
      </c>
      <c r="AK555" s="7">
        <f t="shared" si="62"/>
        <v>4.359</v>
      </c>
    </row>
    <row r="556" spans="1:37" x14ac:dyDescent="0.2">
      <c r="A556" s="1">
        <v>44957</v>
      </c>
      <c r="B556" s="11">
        <v>30494649685141</v>
      </c>
      <c r="C556" t="s">
        <v>4875</v>
      </c>
      <c r="D556" t="s">
        <v>4876</v>
      </c>
      <c r="E556" s="11">
        <v>9781250775306</v>
      </c>
      <c r="F556" t="s">
        <v>3271</v>
      </c>
      <c r="G556" t="s">
        <v>3272</v>
      </c>
      <c r="H556" t="s">
        <v>271</v>
      </c>
      <c r="I556">
        <v>1</v>
      </c>
      <c r="J556" t="s">
        <v>184</v>
      </c>
      <c r="K556" t="s">
        <v>176</v>
      </c>
      <c r="L556">
        <v>9.19</v>
      </c>
      <c r="M556" t="s">
        <v>36</v>
      </c>
      <c r="N556">
        <v>7.99</v>
      </c>
      <c r="O556" t="s">
        <v>36</v>
      </c>
      <c r="P556">
        <v>6.98</v>
      </c>
      <c r="Q556" t="s">
        <v>37</v>
      </c>
      <c r="R556">
        <v>6.07</v>
      </c>
      <c r="S556" t="s">
        <v>37</v>
      </c>
      <c r="T556">
        <v>0.91</v>
      </c>
      <c r="U556" t="s">
        <v>37</v>
      </c>
      <c r="V556" t="s">
        <v>4877</v>
      </c>
      <c r="W556" t="s">
        <v>76</v>
      </c>
      <c r="X556" t="s">
        <v>40</v>
      </c>
      <c r="Y556" t="s">
        <v>4878</v>
      </c>
      <c r="Z556">
        <v>4.25</v>
      </c>
      <c r="AA556" t="s">
        <v>37</v>
      </c>
      <c r="AB556">
        <v>0.91</v>
      </c>
      <c r="AC556" t="s">
        <v>37</v>
      </c>
      <c r="AD556" s="5">
        <f>VLOOKUP(LEFT(Y556,1),Sheet1!$A$4:$C$21,3,FALSE)</f>
        <v>13</v>
      </c>
      <c r="AE556">
        <f t="shared" si="56"/>
        <v>113</v>
      </c>
      <c r="AF556" s="6">
        <f t="shared" si="57"/>
        <v>6.1769911504424782</v>
      </c>
      <c r="AG556">
        <f t="shared" si="58"/>
        <v>0.8</v>
      </c>
      <c r="AH556">
        <f t="shared" si="59"/>
        <v>8.33</v>
      </c>
      <c r="AI556">
        <f t="shared" si="60"/>
        <v>1.07</v>
      </c>
      <c r="AJ556">
        <f t="shared" si="61"/>
        <v>5.1589999999999998</v>
      </c>
      <c r="AK556" s="7">
        <f t="shared" si="62"/>
        <v>4.359</v>
      </c>
    </row>
    <row r="557" spans="1:37" x14ac:dyDescent="0.2">
      <c r="A557" s="1">
        <v>44957</v>
      </c>
      <c r="B557" s="11">
        <v>30508559938141</v>
      </c>
      <c r="C557" t="s">
        <v>5237</v>
      </c>
      <c r="D557" t="s">
        <v>5238</v>
      </c>
      <c r="E557" s="11">
        <v>9781250210784</v>
      </c>
      <c r="F557" t="s">
        <v>5239</v>
      </c>
      <c r="G557" t="s">
        <v>5240</v>
      </c>
      <c r="H557" t="s">
        <v>5241</v>
      </c>
      <c r="I557">
        <v>1</v>
      </c>
      <c r="J557" t="s">
        <v>184</v>
      </c>
      <c r="K557" t="s">
        <v>176</v>
      </c>
      <c r="L557">
        <v>9.19</v>
      </c>
      <c r="M557" t="s">
        <v>36</v>
      </c>
      <c r="N557">
        <v>7.99</v>
      </c>
      <c r="O557" t="s">
        <v>36</v>
      </c>
      <c r="P557">
        <v>6.98</v>
      </c>
      <c r="Q557" t="s">
        <v>37</v>
      </c>
      <c r="R557">
        <v>6.07</v>
      </c>
      <c r="S557" t="s">
        <v>37</v>
      </c>
      <c r="T557">
        <v>0.91</v>
      </c>
      <c r="U557" t="s">
        <v>37</v>
      </c>
      <c r="V557" t="s">
        <v>794</v>
      </c>
      <c r="W557" t="s">
        <v>76</v>
      </c>
      <c r="X557" t="s">
        <v>40</v>
      </c>
      <c r="Y557" t="s">
        <v>5242</v>
      </c>
      <c r="Z557">
        <v>4.25</v>
      </c>
      <c r="AA557" t="s">
        <v>37</v>
      </c>
      <c r="AB557">
        <v>0.91</v>
      </c>
      <c r="AC557" t="s">
        <v>37</v>
      </c>
      <c r="AD557" s="5">
        <f>VLOOKUP(LEFT(Y557,1),Sheet1!$A$4:$C$21,3,FALSE)</f>
        <v>13</v>
      </c>
      <c r="AE557">
        <f t="shared" si="56"/>
        <v>113</v>
      </c>
      <c r="AF557" s="6">
        <f t="shared" si="57"/>
        <v>6.1769911504424782</v>
      </c>
      <c r="AG557">
        <f t="shared" si="58"/>
        <v>0.8</v>
      </c>
      <c r="AH557">
        <f t="shared" si="59"/>
        <v>8.33</v>
      </c>
      <c r="AI557">
        <f t="shared" si="60"/>
        <v>1.07</v>
      </c>
      <c r="AJ557">
        <f t="shared" si="61"/>
        <v>5.1589999999999998</v>
      </c>
      <c r="AK557" s="7">
        <f t="shared" si="62"/>
        <v>4.359</v>
      </c>
    </row>
    <row r="558" spans="1:37" x14ac:dyDescent="0.2">
      <c r="A558" s="1">
        <v>44957</v>
      </c>
      <c r="B558" s="11">
        <v>30536579960141</v>
      </c>
      <c r="C558" t="s">
        <v>5814</v>
      </c>
      <c r="D558" t="s">
        <v>5815</v>
      </c>
      <c r="E558" s="11">
        <v>9781250775382</v>
      </c>
      <c r="F558" t="s">
        <v>3264</v>
      </c>
      <c r="G558" t="s">
        <v>3265</v>
      </c>
      <c r="H558" t="s">
        <v>271</v>
      </c>
      <c r="I558">
        <v>1</v>
      </c>
      <c r="J558" t="s">
        <v>184</v>
      </c>
      <c r="K558" t="s">
        <v>176</v>
      </c>
      <c r="L558">
        <v>9.19</v>
      </c>
      <c r="M558" t="s">
        <v>36</v>
      </c>
      <c r="N558">
        <v>7.99</v>
      </c>
      <c r="O558" t="s">
        <v>36</v>
      </c>
      <c r="P558">
        <v>6.98</v>
      </c>
      <c r="Q558" t="s">
        <v>37</v>
      </c>
      <c r="R558">
        <v>6.07</v>
      </c>
      <c r="S558" t="s">
        <v>37</v>
      </c>
      <c r="T558">
        <v>0.91</v>
      </c>
      <c r="U558" t="s">
        <v>37</v>
      </c>
      <c r="V558" t="s">
        <v>2125</v>
      </c>
      <c r="W558" t="s">
        <v>199</v>
      </c>
      <c r="X558" t="s">
        <v>40</v>
      </c>
      <c r="Y558" t="s">
        <v>4833</v>
      </c>
      <c r="Z558">
        <v>4.25</v>
      </c>
      <c r="AA558" t="s">
        <v>37</v>
      </c>
      <c r="AB558">
        <v>0.91</v>
      </c>
      <c r="AC558" t="s">
        <v>37</v>
      </c>
      <c r="AD558" s="5">
        <f>VLOOKUP(LEFT(Y558,1),Sheet1!$A$4:$C$21,3,FALSE)</f>
        <v>13</v>
      </c>
      <c r="AE558">
        <f t="shared" si="56"/>
        <v>113</v>
      </c>
      <c r="AF558" s="6">
        <f t="shared" si="57"/>
        <v>6.1769911504424782</v>
      </c>
      <c r="AG558">
        <f t="shared" si="58"/>
        <v>0.8</v>
      </c>
      <c r="AH558">
        <f t="shared" si="59"/>
        <v>8.33</v>
      </c>
      <c r="AI558">
        <f t="shared" si="60"/>
        <v>1.07</v>
      </c>
      <c r="AJ558">
        <f t="shared" si="61"/>
        <v>5.1589999999999998</v>
      </c>
      <c r="AK558" s="7">
        <f t="shared" si="62"/>
        <v>4.359</v>
      </c>
    </row>
    <row r="559" spans="1:37" x14ac:dyDescent="0.2">
      <c r="A559" s="1">
        <v>44957</v>
      </c>
      <c r="B559" s="11">
        <v>30538110892141</v>
      </c>
      <c r="C559" t="s">
        <v>5903</v>
      </c>
      <c r="D559" t="s">
        <v>5904</v>
      </c>
      <c r="E559" s="11">
        <v>9781250861931</v>
      </c>
      <c r="F559" t="s">
        <v>5905</v>
      </c>
      <c r="G559" t="s">
        <v>5906</v>
      </c>
      <c r="H559" t="s">
        <v>271</v>
      </c>
      <c r="I559">
        <v>1</v>
      </c>
      <c r="J559" t="s">
        <v>184</v>
      </c>
      <c r="K559" t="s">
        <v>176</v>
      </c>
      <c r="L559">
        <v>9.19</v>
      </c>
      <c r="M559" t="s">
        <v>36</v>
      </c>
      <c r="N559">
        <v>7.99</v>
      </c>
      <c r="O559" t="s">
        <v>36</v>
      </c>
      <c r="P559">
        <v>7</v>
      </c>
      <c r="Q559" t="s">
        <v>37</v>
      </c>
      <c r="R559">
        <v>6.08</v>
      </c>
      <c r="S559" t="s">
        <v>37</v>
      </c>
      <c r="T559">
        <v>0.92</v>
      </c>
      <c r="U559" t="s">
        <v>37</v>
      </c>
      <c r="V559" t="s">
        <v>1894</v>
      </c>
      <c r="W559" t="s">
        <v>434</v>
      </c>
      <c r="X559" t="s">
        <v>40</v>
      </c>
      <c r="Y559" t="s">
        <v>3105</v>
      </c>
      <c r="Z559">
        <v>4.26</v>
      </c>
      <c r="AA559" t="s">
        <v>37</v>
      </c>
      <c r="AB559">
        <v>0.92</v>
      </c>
      <c r="AC559" t="s">
        <v>37</v>
      </c>
      <c r="AD559" s="5">
        <f>VLOOKUP(LEFT(Y559,1),Sheet1!$A$4:$C$21,3,FALSE)</f>
        <v>5</v>
      </c>
      <c r="AE559">
        <f t="shared" si="56"/>
        <v>105</v>
      </c>
      <c r="AF559" s="6">
        <f t="shared" si="57"/>
        <v>6.666666666666667</v>
      </c>
      <c r="AG559">
        <f t="shared" si="58"/>
        <v>0.33</v>
      </c>
      <c r="AH559">
        <f t="shared" si="59"/>
        <v>8.99</v>
      </c>
      <c r="AI559">
        <f t="shared" si="60"/>
        <v>0.44</v>
      </c>
      <c r="AJ559">
        <f t="shared" si="61"/>
        <v>5.1759999999999993</v>
      </c>
      <c r="AK559" s="7">
        <f t="shared" si="62"/>
        <v>4.8459999999999992</v>
      </c>
    </row>
    <row r="560" spans="1:37" x14ac:dyDescent="0.2">
      <c r="A560" s="1">
        <v>44957</v>
      </c>
      <c r="B560" s="11">
        <v>30548728259141</v>
      </c>
      <c r="C560" t="s">
        <v>6101</v>
      </c>
      <c r="D560" t="s">
        <v>6102</v>
      </c>
      <c r="E560" s="11">
        <v>9781250775603</v>
      </c>
      <c r="F560" t="s">
        <v>6103</v>
      </c>
      <c r="G560" t="s">
        <v>6104</v>
      </c>
      <c r="H560" t="s">
        <v>271</v>
      </c>
      <c r="I560">
        <v>1</v>
      </c>
      <c r="J560" t="s">
        <v>184</v>
      </c>
      <c r="K560" t="s">
        <v>176</v>
      </c>
      <c r="L560">
        <v>9.19</v>
      </c>
      <c r="M560" t="s">
        <v>36</v>
      </c>
      <c r="N560">
        <v>7.99</v>
      </c>
      <c r="O560" t="s">
        <v>36</v>
      </c>
      <c r="P560">
        <v>7</v>
      </c>
      <c r="Q560" t="s">
        <v>37</v>
      </c>
      <c r="R560">
        <v>6.08</v>
      </c>
      <c r="S560" t="s">
        <v>37</v>
      </c>
      <c r="T560">
        <v>0.92</v>
      </c>
      <c r="U560" t="s">
        <v>37</v>
      </c>
      <c r="V560" t="s">
        <v>1668</v>
      </c>
      <c r="W560" t="s">
        <v>547</v>
      </c>
      <c r="X560" t="s">
        <v>40</v>
      </c>
      <c r="Y560" t="s">
        <v>6105</v>
      </c>
      <c r="Z560">
        <v>4.26</v>
      </c>
      <c r="AA560" t="s">
        <v>37</v>
      </c>
      <c r="AB560">
        <v>0.92</v>
      </c>
      <c r="AC560" t="s">
        <v>37</v>
      </c>
      <c r="AD560" s="5">
        <f>VLOOKUP(LEFT(Y560,1),Sheet1!$A$4:$C$21,3,FALSE)</f>
        <v>5</v>
      </c>
      <c r="AE560">
        <f t="shared" si="56"/>
        <v>105</v>
      </c>
      <c r="AF560" s="6">
        <f t="shared" si="57"/>
        <v>6.666666666666667</v>
      </c>
      <c r="AG560">
        <f t="shared" si="58"/>
        <v>0.33</v>
      </c>
      <c r="AH560">
        <f t="shared" si="59"/>
        <v>8.99</v>
      </c>
      <c r="AI560">
        <f t="shared" si="60"/>
        <v>0.44</v>
      </c>
      <c r="AJ560">
        <f t="shared" si="61"/>
        <v>5.1759999999999993</v>
      </c>
      <c r="AK560" s="7">
        <f t="shared" si="62"/>
        <v>4.8459999999999992</v>
      </c>
    </row>
    <row r="561" spans="1:37" x14ac:dyDescent="0.2">
      <c r="A561" s="1">
        <v>44957</v>
      </c>
      <c r="B561" s="11">
        <v>30530707032141</v>
      </c>
      <c r="C561" t="s">
        <v>5690</v>
      </c>
      <c r="D561" t="s">
        <v>5691</v>
      </c>
      <c r="E561" s="11">
        <v>9781250775399</v>
      </c>
      <c r="F561" t="s">
        <v>3267</v>
      </c>
      <c r="G561" t="s">
        <v>3268</v>
      </c>
      <c r="H561" t="s">
        <v>271</v>
      </c>
      <c r="I561">
        <v>1</v>
      </c>
      <c r="J561" t="s">
        <v>184</v>
      </c>
      <c r="K561" t="s">
        <v>176</v>
      </c>
      <c r="L561">
        <v>9.19</v>
      </c>
      <c r="M561" t="s">
        <v>36</v>
      </c>
      <c r="N561">
        <v>7.99</v>
      </c>
      <c r="O561" t="s">
        <v>36</v>
      </c>
      <c r="P561">
        <v>7</v>
      </c>
      <c r="Q561" t="s">
        <v>37</v>
      </c>
      <c r="R561">
        <v>6.08</v>
      </c>
      <c r="S561" t="s">
        <v>37</v>
      </c>
      <c r="T561">
        <v>0.92</v>
      </c>
      <c r="U561" t="s">
        <v>37</v>
      </c>
      <c r="V561" t="s">
        <v>2125</v>
      </c>
      <c r="W561" t="s">
        <v>199</v>
      </c>
      <c r="X561" t="s">
        <v>40</v>
      </c>
      <c r="Y561" t="s">
        <v>4833</v>
      </c>
      <c r="Z561">
        <v>4.26</v>
      </c>
      <c r="AA561" t="s">
        <v>37</v>
      </c>
      <c r="AB561">
        <v>0.92</v>
      </c>
      <c r="AC561" t="s">
        <v>37</v>
      </c>
      <c r="AD561" s="5">
        <f>VLOOKUP(LEFT(Y561,1),Sheet1!$A$4:$C$21,3,FALSE)</f>
        <v>13</v>
      </c>
      <c r="AE561">
        <f t="shared" si="56"/>
        <v>113</v>
      </c>
      <c r="AF561" s="6">
        <f t="shared" si="57"/>
        <v>6.1946902654867255</v>
      </c>
      <c r="AG561">
        <f t="shared" si="58"/>
        <v>0.8</v>
      </c>
      <c r="AH561">
        <f t="shared" si="59"/>
        <v>8.35</v>
      </c>
      <c r="AI561">
        <f t="shared" si="60"/>
        <v>1.07</v>
      </c>
      <c r="AJ561">
        <f t="shared" si="61"/>
        <v>5.1759999999999993</v>
      </c>
      <c r="AK561" s="7">
        <f t="shared" si="62"/>
        <v>4.3759999999999994</v>
      </c>
    </row>
    <row r="562" spans="1:37" x14ac:dyDescent="0.2">
      <c r="A562" s="1">
        <v>44957</v>
      </c>
      <c r="B562" s="11">
        <v>30530707033141</v>
      </c>
      <c r="C562" t="s">
        <v>5690</v>
      </c>
      <c r="D562" t="s">
        <v>5692</v>
      </c>
      <c r="E562" s="11">
        <v>9781250775313</v>
      </c>
      <c r="F562" t="s">
        <v>3269</v>
      </c>
      <c r="G562" t="s">
        <v>3270</v>
      </c>
      <c r="H562" t="s">
        <v>271</v>
      </c>
      <c r="I562">
        <v>1</v>
      </c>
      <c r="J562" t="s">
        <v>184</v>
      </c>
      <c r="K562" t="s">
        <v>176</v>
      </c>
      <c r="L562">
        <v>9.19</v>
      </c>
      <c r="M562" t="s">
        <v>36</v>
      </c>
      <c r="N562">
        <v>7.99</v>
      </c>
      <c r="O562" t="s">
        <v>36</v>
      </c>
      <c r="P562">
        <v>7</v>
      </c>
      <c r="Q562" t="s">
        <v>37</v>
      </c>
      <c r="R562">
        <v>6.08</v>
      </c>
      <c r="S562" t="s">
        <v>37</v>
      </c>
      <c r="T562">
        <v>0.92</v>
      </c>
      <c r="U562" t="s">
        <v>37</v>
      </c>
      <c r="V562" t="s">
        <v>2125</v>
      </c>
      <c r="W562" t="s">
        <v>199</v>
      </c>
      <c r="X562" t="s">
        <v>40</v>
      </c>
      <c r="Y562" t="s">
        <v>4833</v>
      </c>
      <c r="Z562">
        <v>4.26</v>
      </c>
      <c r="AA562" t="s">
        <v>37</v>
      </c>
      <c r="AB562">
        <v>0.92</v>
      </c>
      <c r="AC562" t="s">
        <v>37</v>
      </c>
      <c r="AD562" s="5">
        <f>VLOOKUP(LEFT(Y562,1),Sheet1!$A$4:$C$21,3,FALSE)</f>
        <v>13</v>
      </c>
      <c r="AE562">
        <f t="shared" si="56"/>
        <v>113</v>
      </c>
      <c r="AF562" s="6">
        <f t="shared" si="57"/>
        <v>6.1946902654867255</v>
      </c>
      <c r="AG562">
        <f t="shared" si="58"/>
        <v>0.8</v>
      </c>
      <c r="AH562">
        <f t="shared" si="59"/>
        <v>8.35</v>
      </c>
      <c r="AI562">
        <f t="shared" si="60"/>
        <v>1.07</v>
      </c>
      <c r="AJ562">
        <f t="shared" si="61"/>
        <v>5.1759999999999993</v>
      </c>
      <c r="AK562" s="7">
        <f t="shared" si="62"/>
        <v>4.3759999999999994</v>
      </c>
    </row>
    <row r="563" spans="1:37" x14ac:dyDescent="0.2">
      <c r="A563" s="1">
        <v>44957</v>
      </c>
      <c r="B563" s="11">
        <v>30560386895141</v>
      </c>
      <c r="C563" t="s">
        <v>6387</v>
      </c>
      <c r="D563" t="s">
        <v>6388</v>
      </c>
      <c r="E563" s="11">
        <v>9781250775979</v>
      </c>
      <c r="F563" t="s">
        <v>6389</v>
      </c>
      <c r="G563" t="s">
        <v>6390</v>
      </c>
      <c r="H563" t="s">
        <v>271</v>
      </c>
      <c r="I563">
        <v>1</v>
      </c>
      <c r="J563" t="s">
        <v>184</v>
      </c>
      <c r="K563" t="s">
        <v>176</v>
      </c>
      <c r="L563">
        <v>9.19</v>
      </c>
      <c r="M563" t="s">
        <v>36</v>
      </c>
      <c r="N563">
        <v>7.99</v>
      </c>
      <c r="O563" t="s">
        <v>36</v>
      </c>
      <c r="P563">
        <v>6.99</v>
      </c>
      <c r="Q563" t="s">
        <v>37</v>
      </c>
      <c r="R563">
        <v>6.08</v>
      </c>
      <c r="S563" t="s">
        <v>37</v>
      </c>
      <c r="T563">
        <v>0.91</v>
      </c>
      <c r="U563" t="s">
        <v>37</v>
      </c>
      <c r="V563" t="s">
        <v>611</v>
      </c>
      <c r="W563" t="s">
        <v>76</v>
      </c>
      <c r="X563" t="s">
        <v>40</v>
      </c>
      <c r="Y563" t="s">
        <v>1032</v>
      </c>
      <c r="Z563">
        <v>4.26</v>
      </c>
      <c r="AA563" t="s">
        <v>37</v>
      </c>
      <c r="AB563">
        <v>0.91</v>
      </c>
      <c r="AC563" t="s">
        <v>37</v>
      </c>
      <c r="AD563" s="5">
        <f>VLOOKUP(LEFT(Y563,1),Sheet1!$A$4:$C$21,3,FALSE)</f>
        <v>13</v>
      </c>
      <c r="AE563">
        <f t="shared" si="56"/>
        <v>113</v>
      </c>
      <c r="AF563" s="6">
        <f t="shared" si="57"/>
        <v>6.1858407079646014</v>
      </c>
      <c r="AG563">
        <f t="shared" si="58"/>
        <v>0.8</v>
      </c>
      <c r="AH563">
        <f t="shared" si="59"/>
        <v>8.34</v>
      </c>
      <c r="AI563">
        <f t="shared" si="60"/>
        <v>1.07</v>
      </c>
      <c r="AJ563">
        <f t="shared" si="61"/>
        <v>5.1659999999999995</v>
      </c>
      <c r="AK563" s="7">
        <f t="shared" si="62"/>
        <v>4.3659999999999997</v>
      </c>
    </row>
    <row r="564" spans="1:37" x14ac:dyDescent="0.2">
      <c r="A564" s="1">
        <v>44957</v>
      </c>
      <c r="B564" s="11">
        <v>30645513265141</v>
      </c>
      <c r="C564" t="s">
        <v>8358</v>
      </c>
      <c r="D564" t="s">
        <v>8359</v>
      </c>
      <c r="E564" s="11">
        <v>9781250775924</v>
      </c>
      <c r="F564" t="s">
        <v>8360</v>
      </c>
      <c r="G564" t="s">
        <v>8361</v>
      </c>
      <c r="H564" t="s">
        <v>271</v>
      </c>
      <c r="I564">
        <v>1</v>
      </c>
      <c r="J564" t="s">
        <v>184</v>
      </c>
      <c r="K564" t="s">
        <v>176</v>
      </c>
      <c r="L564">
        <v>9.19</v>
      </c>
      <c r="M564" t="s">
        <v>36</v>
      </c>
      <c r="N564">
        <v>7.99</v>
      </c>
      <c r="O564" t="s">
        <v>36</v>
      </c>
      <c r="P564">
        <v>7</v>
      </c>
      <c r="Q564" t="s">
        <v>37</v>
      </c>
      <c r="R564">
        <v>6.08</v>
      </c>
      <c r="S564" t="s">
        <v>37</v>
      </c>
      <c r="T564">
        <v>0.92</v>
      </c>
      <c r="U564" t="s">
        <v>37</v>
      </c>
      <c r="V564" t="s">
        <v>7680</v>
      </c>
      <c r="W564" t="s">
        <v>736</v>
      </c>
      <c r="X564" t="s">
        <v>40</v>
      </c>
      <c r="Y564" t="s">
        <v>7883</v>
      </c>
      <c r="Z564">
        <v>4.26</v>
      </c>
      <c r="AA564" t="s">
        <v>37</v>
      </c>
      <c r="AB564">
        <v>0.92</v>
      </c>
      <c r="AC564" t="s">
        <v>37</v>
      </c>
      <c r="AD564" s="5">
        <f>VLOOKUP(LEFT(Y564,1),Sheet1!$A$4:$C$21,3,FALSE)</f>
        <v>13</v>
      </c>
      <c r="AE564">
        <f t="shared" si="56"/>
        <v>113</v>
      </c>
      <c r="AF564" s="6">
        <f t="shared" si="57"/>
        <v>6.1946902654867255</v>
      </c>
      <c r="AG564">
        <f t="shared" si="58"/>
        <v>0.8</v>
      </c>
      <c r="AH564">
        <f t="shared" si="59"/>
        <v>8.35</v>
      </c>
      <c r="AI564">
        <f t="shared" si="60"/>
        <v>1.07</v>
      </c>
      <c r="AJ564">
        <f t="shared" si="61"/>
        <v>5.1759999999999993</v>
      </c>
      <c r="AK564" s="7">
        <f t="shared" si="62"/>
        <v>4.3759999999999994</v>
      </c>
    </row>
    <row r="565" spans="1:37" x14ac:dyDescent="0.2">
      <c r="A565" s="1">
        <v>44957</v>
      </c>
      <c r="B565" s="11">
        <v>30565966966141</v>
      </c>
      <c r="C565" t="s">
        <v>6526</v>
      </c>
      <c r="D565" t="s">
        <v>6527</v>
      </c>
      <c r="E565" s="11">
        <v>9781429915649</v>
      </c>
      <c r="F565" t="s">
        <v>499</v>
      </c>
      <c r="G565" t="s">
        <v>500</v>
      </c>
      <c r="H565" t="s">
        <v>501</v>
      </c>
      <c r="I565">
        <v>1</v>
      </c>
      <c r="J565" t="s">
        <v>184</v>
      </c>
      <c r="K565" t="s">
        <v>176</v>
      </c>
      <c r="L565">
        <v>9.19</v>
      </c>
      <c r="M565" t="s">
        <v>36</v>
      </c>
      <c r="N565">
        <v>7.99</v>
      </c>
      <c r="O565" t="s">
        <v>36</v>
      </c>
      <c r="P565">
        <v>7</v>
      </c>
      <c r="Q565" t="s">
        <v>37</v>
      </c>
      <c r="R565">
        <v>6.09</v>
      </c>
      <c r="S565" t="s">
        <v>37</v>
      </c>
      <c r="T565">
        <v>0.91</v>
      </c>
      <c r="U565" t="s">
        <v>37</v>
      </c>
      <c r="V565" t="s">
        <v>546</v>
      </c>
      <c r="W565" t="s">
        <v>5107</v>
      </c>
      <c r="X565" t="s">
        <v>40</v>
      </c>
      <c r="Y565" t="s">
        <v>6528</v>
      </c>
      <c r="Z565">
        <v>4.26</v>
      </c>
      <c r="AA565" t="s">
        <v>37</v>
      </c>
      <c r="AB565">
        <v>0.91</v>
      </c>
      <c r="AC565" t="s">
        <v>37</v>
      </c>
      <c r="AD565" s="5">
        <f>VLOOKUP(LEFT(Y565,1),Sheet1!$A$4:$C$21,3,FALSE)</f>
        <v>5</v>
      </c>
      <c r="AE565">
        <f t="shared" si="56"/>
        <v>105</v>
      </c>
      <c r="AF565" s="6">
        <f t="shared" si="57"/>
        <v>6.666666666666667</v>
      </c>
      <c r="AG565">
        <f t="shared" si="58"/>
        <v>0.33</v>
      </c>
      <c r="AH565">
        <f t="shared" si="59"/>
        <v>8.99</v>
      </c>
      <c r="AI565">
        <f t="shared" si="60"/>
        <v>0.44</v>
      </c>
      <c r="AJ565">
        <f t="shared" si="61"/>
        <v>5.173</v>
      </c>
      <c r="AK565" s="7">
        <f t="shared" si="62"/>
        <v>4.843</v>
      </c>
    </row>
    <row r="566" spans="1:37" x14ac:dyDescent="0.2">
      <c r="A566" s="1">
        <v>44957</v>
      </c>
      <c r="B566" s="11">
        <v>30595062701141</v>
      </c>
      <c r="C566" t="s">
        <v>7085</v>
      </c>
      <c r="D566" t="s">
        <v>7086</v>
      </c>
      <c r="E566" s="11">
        <v>9781250775863</v>
      </c>
      <c r="F566" t="s">
        <v>7087</v>
      </c>
      <c r="G566" t="s">
        <v>7088</v>
      </c>
      <c r="H566" t="s">
        <v>271</v>
      </c>
      <c r="I566">
        <v>1</v>
      </c>
      <c r="J566" t="s">
        <v>184</v>
      </c>
      <c r="K566" t="s">
        <v>176</v>
      </c>
      <c r="L566">
        <v>9.19</v>
      </c>
      <c r="M566" t="s">
        <v>36</v>
      </c>
      <c r="N566">
        <v>7.99</v>
      </c>
      <c r="O566" t="s">
        <v>36</v>
      </c>
      <c r="P566">
        <v>7</v>
      </c>
      <c r="Q566" t="s">
        <v>37</v>
      </c>
      <c r="R566">
        <v>6.09</v>
      </c>
      <c r="S566" t="s">
        <v>37</v>
      </c>
      <c r="T566">
        <v>0.91</v>
      </c>
      <c r="U566" t="s">
        <v>37</v>
      </c>
      <c r="V566" t="s">
        <v>362</v>
      </c>
      <c r="W566" t="s">
        <v>434</v>
      </c>
      <c r="X566" t="s">
        <v>40</v>
      </c>
      <c r="Y566" t="s">
        <v>7089</v>
      </c>
      <c r="Z566">
        <v>4.26</v>
      </c>
      <c r="AA566" t="s">
        <v>37</v>
      </c>
      <c r="AB566">
        <v>0.91</v>
      </c>
      <c r="AC566" t="s">
        <v>37</v>
      </c>
      <c r="AD566" s="5">
        <f>VLOOKUP(LEFT(Y566,1),Sheet1!$A$4:$C$21,3,FALSE)</f>
        <v>5</v>
      </c>
      <c r="AE566">
        <f t="shared" si="56"/>
        <v>105</v>
      </c>
      <c r="AF566" s="6">
        <f t="shared" si="57"/>
        <v>6.666666666666667</v>
      </c>
      <c r="AG566">
        <f t="shared" si="58"/>
        <v>0.33</v>
      </c>
      <c r="AH566">
        <f t="shared" si="59"/>
        <v>8.99</v>
      </c>
      <c r="AI566">
        <f t="shared" si="60"/>
        <v>0.44</v>
      </c>
      <c r="AJ566">
        <f t="shared" si="61"/>
        <v>5.173</v>
      </c>
      <c r="AK566" s="7">
        <f t="shared" si="62"/>
        <v>4.843</v>
      </c>
    </row>
    <row r="567" spans="1:37" x14ac:dyDescent="0.2">
      <c r="A567" s="1">
        <v>44957</v>
      </c>
      <c r="B567" s="11">
        <v>30642802321141</v>
      </c>
      <c r="C567" t="s">
        <v>8278</v>
      </c>
      <c r="D567" t="s">
        <v>8279</v>
      </c>
      <c r="E567" s="11">
        <v>9781250775795</v>
      </c>
      <c r="F567" t="s">
        <v>8280</v>
      </c>
      <c r="G567" t="s">
        <v>8281</v>
      </c>
      <c r="H567" t="s">
        <v>271</v>
      </c>
      <c r="I567">
        <v>1</v>
      </c>
      <c r="J567" t="s">
        <v>184</v>
      </c>
      <c r="K567" t="s">
        <v>176</v>
      </c>
      <c r="L567">
        <v>9.19</v>
      </c>
      <c r="M567" t="s">
        <v>36</v>
      </c>
      <c r="N567">
        <v>7.99</v>
      </c>
      <c r="O567" t="s">
        <v>36</v>
      </c>
      <c r="P567">
        <v>7.01</v>
      </c>
      <c r="Q567" t="s">
        <v>37</v>
      </c>
      <c r="R567">
        <v>6.09</v>
      </c>
      <c r="S567" t="s">
        <v>37</v>
      </c>
      <c r="T567">
        <v>0.92</v>
      </c>
      <c r="U567" t="s">
        <v>37</v>
      </c>
      <c r="V567" t="s">
        <v>1820</v>
      </c>
      <c r="W567" t="s">
        <v>101</v>
      </c>
      <c r="X567" t="s">
        <v>40</v>
      </c>
      <c r="Y567" t="s">
        <v>7972</v>
      </c>
      <c r="Z567">
        <v>4.26</v>
      </c>
      <c r="AA567" t="s">
        <v>37</v>
      </c>
      <c r="AB567">
        <v>0.92</v>
      </c>
      <c r="AC567" t="s">
        <v>37</v>
      </c>
      <c r="AD567" s="5">
        <f>VLOOKUP(LEFT(Y567,1),Sheet1!$A$4:$C$21,3,FALSE)</f>
        <v>5</v>
      </c>
      <c r="AE567">
        <f t="shared" si="56"/>
        <v>105</v>
      </c>
      <c r="AF567" s="6">
        <f t="shared" si="57"/>
        <v>6.6761904761904756</v>
      </c>
      <c r="AG567">
        <f t="shared" si="58"/>
        <v>0.33</v>
      </c>
      <c r="AH567">
        <f t="shared" si="59"/>
        <v>9</v>
      </c>
      <c r="AI567">
        <f t="shared" si="60"/>
        <v>0.44</v>
      </c>
      <c r="AJ567">
        <f t="shared" si="61"/>
        <v>5.1829999999999998</v>
      </c>
      <c r="AK567" s="7">
        <f t="shared" si="62"/>
        <v>4.8529999999999998</v>
      </c>
    </row>
    <row r="568" spans="1:37" x14ac:dyDescent="0.2">
      <c r="A568" s="1">
        <v>44957</v>
      </c>
      <c r="B568" s="11">
        <v>30709731193141</v>
      </c>
      <c r="C568" t="s">
        <v>9858</v>
      </c>
      <c r="D568" t="s">
        <v>9859</v>
      </c>
      <c r="E568" s="11">
        <v>9781250861931</v>
      </c>
      <c r="F568" t="s">
        <v>5905</v>
      </c>
      <c r="G568" t="s">
        <v>5906</v>
      </c>
      <c r="H568" t="s">
        <v>271</v>
      </c>
      <c r="I568">
        <v>1</v>
      </c>
      <c r="J568" t="s">
        <v>184</v>
      </c>
      <c r="K568" t="s">
        <v>176</v>
      </c>
      <c r="L568">
        <v>9.19</v>
      </c>
      <c r="M568" t="s">
        <v>36</v>
      </c>
      <c r="N568">
        <v>7.99</v>
      </c>
      <c r="O568" t="s">
        <v>36</v>
      </c>
      <c r="P568">
        <v>7</v>
      </c>
      <c r="Q568" t="s">
        <v>37</v>
      </c>
      <c r="R568">
        <v>6.09</v>
      </c>
      <c r="S568" t="s">
        <v>37</v>
      </c>
      <c r="T568">
        <v>0.91</v>
      </c>
      <c r="U568" t="s">
        <v>37</v>
      </c>
      <c r="V568" t="s">
        <v>9860</v>
      </c>
      <c r="W568" t="s">
        <v>178</v>
      </c>
      <c r="X568" t="s">
        <v>40</v>
      </c>
      <c r="Y568" t="s">
        <v>9861</v>
      </c>
      <c r="Z568">
        <v>4.26</v>
      </c>
      <c r="AA568" t="s">
        <v>37</v>
      </c>
      <c r="AB568">
        <v>0.91</v>
      </c>
      <c r="AC568" t="s">
        <v>37</v>
      </c>
      <c r="AD568" s="5">
        <f>VLOOKUP(LEFT(Y568,1),Sheet1!$A$4:$C$21,3,FALSE)</f>
        <v>5</v>
      </c>
      <c r="AE568">
        <f t="shared" si="56"/>
        <v>105</v>
      </c>
      <c r="AF568" s="6">
        <f t="shared" si="57"/>
        <v>6.666666666666667</v>
      </c>
      <c r="AG568">
        <f t="shared" si="58"/>
        <v>0.33</v>
      </c>
      <c r="AH568">
        <f t="shared" si="59"/>
        <v>8.99</v>
      </c>
      <c r="AI568">
        <f t="shared" si="60"/>
        <v>0.44</v>
      </c>
      <c r="AJ568">
        <f t="shared" si="61"/>
        <v>5.173</v>
      </c>
      <c r="AK568" s="7">
        <f t="shared" si="62"/>
        <v>4.843</v>
      </c>
    </row>
    <row r="569" spans="1:37" x14ac:dyDescent="0.2">
      <c r="A569" s="1">
        <v>44957</v>
      </c>
      <c r="B569" s="11">
        <v>30588241359141</v>
      </c>
      <c r="C569" t="s">
        <v>6971</v>
      </c>
      <c r="D569" t="s">
        <v>6972</v>
      </c>
      <c r="E569" s="11">
        <v>9781250210807</v>
      </c>
      <c r="F569" t="s">
        <v>6973</v>
      </c>
      <c r="G569" t="s">
        <v>6974</v>
      </c>
      <c r="H569" t="s">
        <v>5241</v>
      </c>
      <c r="I569">
        <v>1</v>
      </c>
      <c r="J569" t="s">
        <v>184</v>
      </c>
      <c r="K569" t="s">
        <v>176</v>
      </c>
      <c r="L569">
        <v>9.19</v>
      </c>
      <c r="M569" t="s">
        <v>36</v>
      </c>
      <c r="N569">
        <v>7.99</v>
      </c>
      <c r="O569" t="s">
        <v>36</v>
      </c>
      <c r="P569">
        <v>7.01</v>
      </c>
      <c r="Q569" t="s">
        <v>37</v>
      </c>
      <c r="R569">
        <v>6.09</v>
      </c>
      <c r="S569" t="s">
        <v>37</v>
      </c>
      <c r="T569">
        <v>0.92</v>
      </c>
      <c r="U569" t="s">
        <v>37</v>
      </c>
      <c r="V569" t="s">
        <v>794</v>
      </c>
      <c r="W569" t="s">
        <v>76</v>
      </c>
      <c r="X569" t="s">
        <v>40</v>
      </c>
      <c r="Y569" t="s">
        <v>5242</v>
      </c>
      <c r="Z569">
        <v>4.26</v>
      </c>
      <c r="AA569" t="s">
        <v>37</v>
      </c>
      <c r="AB569">
        <v>0.92</v>
      </c>
      <c r="AC569" t="s">
        <v>37</v>
      </c>
      <c r="AD569" s="5">
        <f>VLOOKUP(LEFT(Y569,1),Sheet1!$A$4:$C$21,3,FALSE)</f>
        <v>13</v>
      </c>
      <c r="AE569">
        <f t="shared" si="56"/>
        <v>113</v>
      </c>
      <c r="AF569" s="6">
        <f t="shared" si="57"/>
        <v>6.2035398230088497</v>
      </c>
      <c r="AG569">
        <f t="shared" si="58"/>
        <v>0.8</v>
      </c>
      <c r="AH569">
        <f t="shared" si="59"/>
        <v>8.36</v>
      </c>
      <c r="AI569">
        <f t="shared" si="60"/>
        <v>1.07</v>
      </c>
      <c r="AJ569">
        <f t="shared" si="61"/>
        <v>5.1829999999999998</v>
      </c>
      <c r="AK569" s="7">
        <f t="shared" si="62"/>
        <v>4.383</v>
      </c>
    </row>
    <row r="570" spans="1:37" x14ac:dyDescent="0.2">
      <c r="A570" s="1">
        <v>44957</v>
      </c>
      <c r="B570" s="11">
        <v>30621194581141</v>
      </c>
      <c r="C570" t="s">
        <v>7782</v>
      </c>
      <c r="D570" t="s">
        <v>7783</v>
      </c>
      <c r="E570" s="11">
        <v>9781250775276</v>
      </c>
      <c r="F570" t="s">
        <v>7784</v>
      </c>
      <c r="G570" t="s">
        <v>7785</v>
      </c>
      <c r="H570" t="s">
        <v>271</v>
      </c>
      <c r="I570">
        <v>1</v>
      </c>
      <c r="J570" t="s">
        <v>184</v>
      </c>
      <c r="K570" t="s">
        <v>176</v>
      </c>
      <c r="L570">
        <v>9.19</v>
      </c>
      <c r="M570" t="s">
        <v>36</v>
      </c>
      <c r="N570">
        <v>7.99</v>
      </c>
      <c r="O570" t="s">
        <v>36</v>
      </c>
      <c r="P570">
        <v>7.01</v>
      </c>
      <c r="Q570" t="s">
        <v>37</v>
      </c>
      <c r="R570">
        <v>6.09</v>
      </c>
      <c r="S570" t="s">
        <v>37</v>
      </c>
      <c r="T570">
        <v>0.92</v>
      </c>
      <c r="U570" t="s">
        <v>37</v>
      </c>
      <c r="V570" t="s">
        <v>4917</v>
      </c>
      <c r="W570" t="s">
        <v>911</v>
      </c>
      <c r="X570" t="s">
        <v>40</v>
      </c>
      <c r="Y570" t="s">
        <v>7786</v>
      </c>
      <c r="Z570">
        <v>4.26</v>
      </c>
      <c r="AA570" t="s">
        <v>37</v>
      </c>
      <c r="AB570">
        <v>0.92</v>
      </c>
      <c r="AC570" t="s">
        <v>37</v>
      </c>
      <c r="AD570" s="5">
        <f>VLOOKUP(LEFT(Y570,1),Sheet1!$A$4:$C$21,3,FALSE)</f>
        <v>13</v>
      </c>
      <c r="AE570">
        <f t="shared" si="56"/>
        <v>113</v>
      </c>
      <c r="AF570" s="6">
        <f t="shared" si="57"/>
        <v>6.2035398230088497</v>
      </c>
      <c r="AG570">
        <f t="shared" si="58"/>
        <v>0.8</v>
      </c>
      <c r="AH570">
        <f t="shared" si="59"/>
        <v>8.36</v>
      </c>
      <c r="AI570">
        <f t="shared" si="60"/>
        <v>1.07</v>
      </c>
      <c r="AJ570">
        <f t="shared" si="61"/>
        <v>5.1829999999999998</v>
      </c>
      <c r="AK570" s="7">
        <f t="shared" si="62"/>
        <v>4.383</v>
      </c>
    </row>
    <row r="571" spans="1:37" x14ac:dyDescent="0.2">
      <c r="A571" s="1">
        <v>44957</v>
      </c>
      <c r="B571" s="11">
        <v>30646120714141</v>
      </c>
      <c r="C571" t="s">
        <v>8402</v>
      </c>
      <c r="D571" t="s">
        <v>8403</v>
      </c>
      <c r="E571" s="11">
        <v>9781250775832</v>
      </c>
      <c r="F571" t="s">
        <v>8404</v>
      </c>
      <c r="G571" t="s">
        <v>8405</v>
      </c>
      <c r="H571" t="s">
        <v>271</v>
      </c>
      <c r="I571">
        <v>1</v>
      </c>
      <c r="J571" t="s">
        <v>184</v>
      </c>
      <c r="K571" t="s">
        <v>176</v>
      </c>
      <c r="L571">
        <v>9.19</v>
      </c>
      <c r="M571" t="s">
        <v>36</v>
      </c>
      <c r="N571">
        <v>7.99</v>
      </c>
      <c r="O571" t="s">
        <v>36</v>
      </c>
      <c r="P571">
        <v>7</v>
      </c>
      <c r="Q571" t="s">
        <v>37</v>
      </c>
      <c r="R571">
        <v>6.09</v>
      </c>
      <c r="S571" t="s">
        <v>37</v>
      </c>
      <c r="T571">
        <v>0.91</v>
      </c>
      <c r="U571" t="s">
        <v>37</v>
      </c>
      <c r="V571" t="s">
        <v>198</v>
      </c>
      <c r="W571" t="s">
        <v>76</v>
      </c>
      <c r="X571" t="s">
        <v>40</v>
      </c>
      <c r="Y571" t="s">
        <v>8406</v>
      </c>
      <c r="Z571">
        <v>4.26</v>
      </c>
      <c r="AA571" t="s">
        <v>37</v>
      </c>
      <c r="AB571">
        <v>0.91</v>
      </c>
      <c r="AC571" t="s">
        <v>37</v>
      </c>
      <c r="AD571" s="5">
        <f>VLOOKUP(LEFT(Y571,1),Sheet1!$A$4:$C$21,3,FALSE)</f>
        <v>13</v>
      </c>
      <c r="AE571">
        <f t="shared" si="56"/>
        <v>113</v>
      </c>
      <c r="AF571" s="6">
        <f t="shared" si="57"/>
        <v>6.1946902654867255</v>
      </c>
      <c r="AG571">
        <f t="shared" si="58"/>
        <v>0.8</v>
      </c>
      <c r="AH571">
        <f t="shared" si="59"/>
        <v>8.35</v>
      </c>
      <c r="AI571">
        <f t="shared" si="60"/>
        <v>1.07</v>
      </c>
      <c r="AJ571">
        <f t="shared" si="61"/>
        <v>5.173</v>
      </c>
      <c r="AK571" s="7">
        <f t="shared" si="62"/>
        <v>4.3730000000000002</v>
      </c>
    </row>
    <row r="572" spans="1:37" x14ac:dyDescent="0.2">
      <c r="A572" s="1">
        <v>44957</v>
      </c>
      <c r="B572" s="11">
        <v>30630377076141</v>
      </c>
      <c r="C572" t="s">
        <v>7968</v>
      </c>
      <c r="D572" t="s">
        <v>7969</v>
      </c>
      <c r="E572" s="11">
        <v>9781250775788</v>
      </c>
      <c r="F572" t="s">
        <v>7970</v>
      </c>
      <c r="G572" t="s">
        <v>7971</v>
      </c>
      <c r="H572" t="s">
        <v>271</v>
      </c>
      <c r="I572">
        <v>1</v>
      </c>
      <c r="J572" t="s">
        <v>184</v>
      </c>
      <c r="K572" t="s">
        <v>176</v>
      </c>
      <c r="L572">
        <v>9.19</v>
      </c>
      <c r="M572" t="s">
        <v>36</v>
      </c>
      <c r="N572">
        <v>7.99</v>
      </c>
      <c r="O572" t="s">
        <v>36</v>
      </c>
      <c r="P572">
        <v>7.01</v>
      </c>
      <c r="Q572" t="s">
        <v>37</v>
      </c>
      <c r="R572">
        <v>6.1</v>
      </c>
      <c r="S572" t="s">
        <v>37</v>
      </c>
      <c r="T572">
        <v>0.91</v>
      </c>
      <c r="U572" t="s">
        <v>37</v>
      </c>
      <c r="V572" t="s">
        <v>1820</v>
      </c>
      <c r="W572" t="s">
        <v>101</v>
      </c>
      <c r="X572" t="s">
        <v>40</v>
      </c>
      <c r="Y572" t="s">
        <v>7972</v>
      </c>
      <c r="Z572">
        <v>4.2699999999999996</v>
      </c>
      <c r="AA572" t="s">
        <v>37</v>
      </c>
      <c r="AB572">
        <v>0.91</v>
      </c>
      <c r="AC572" t="s">
        <v>37</v>
      </c>
      <c r="AD572" s="5">
        <f>VLOOKUP(LEFT(Y572,1),Sheet1!$A$4:$C$21,3,FALSE)</f>
        <v>5</v>
      </c>
      <c r="AE572">
        <f t="shared" si="56"/>
        <v>105</v>
      </c>
      <c r="AF572" s="6">
        <f t="shared" si="57"/>
        <v>6.6761904761904756</v>
      </c>
      <c r="AG572">
        <f t="shared" si="58"/>
        <v>0.33</v>
      </c>
      <c r="AH572">
        <f t="shared" si="59"/>
        <v>9</v>
      </c>
      <c r="AI572">
        <f t="shared" si="60"/>
        <v>0.44</v>
      </c>
      <c r="AJ572">
        <f t="shared" si="61"/>
        <v>5.18</v>
      </c>
      <c r="AK572" s="7">
        <f t="shared" si="62"/>
        <v>4.8499999999999996</v>
      </c>
    </row>
    <row r="573" spans="1:37" x14ac:dyDescent="0.2">
      <c r="A573" s="1">
        <v>44957</v>
      </c>
      <c r="B573" s="11">
        <v>30657407481141</v>
      </c>
      <c r="C573" t="s">
        <v>8602</v>
      </c>
      <c r="D573" t="s">
        <v>8603</v>
      </c>
      <c r="E573" s="11">
        <v>9781250775801</v>
      </c>
      <c r="F573" t="s">
        <v>8604</v>
      </c>
      <c r="G573" t="s">
        <v>8605</v>
      </c>
      <c r="H573" t="s">
        <v>271</v>
      </c>
      <c r="I573">
        <v>1</v>
      </c>
      <c r="J573" t="s">
        <v>184</v>
      </c>
      <c r="K573" t="s">
        <v>176</v>
      </c>
      <c r="L573">
        <v>9.19</v>
      </c>
      <c r="M573" t="s">
        <v>36</v>
      </c>
      <c r="N573">
        <v>7.99</v>
      </c>
      <c r="O573" t="s">
        <v>36</v>
      </c>
      <c r="P573">
        <v>7.01</v>
      </c>
      <c r="Q573" t="s">
        <v>37</v>
      </c>
      <c r="R573">
        <v>6.1</v>
      </c>
      <c r="S573" t="s">
        <v>37</v>
      </c>
      <c r="T573">
        <v>0.91</v>
      </c>
      <c r="U573" t="s">
        <v>37</v>
      </c>
      <c r="V573" t="s">
        <v>1820</v>
      </c>
      <c r="W573" t="s">
        <v>101</v>
      </c>
      <c r="X573" t="s">
        <v>40</v>
      </c>
      <c r="Y573" t="s">
        <v>7972</v>
      </c>
      <c r="Z573">
        <v>4.2699999999999996</v>
      </c>
      <c r="AA573" t="s">
        <v>37</v>
      </c>
      <c r="AB573">
        <v>0.91</v>
      </c>
      <c r="AC573" t="s">
        <v>37</v>
      </c>
      <c r="AD573" s="5">
        <f>VLOOKUP(LEFT(Y573,1),Sheet1!$A$4:$C$21,3,FALSE)</f>
        <v>5</v>
      </c>
      <c r="AE573">
        <f t="shared" si="56"/>
        <v>105</v>
      </c>
      <c r="AF573" s="6">
        <f t="shared" si="57"/>
        <v>6.6761904761904756</v>
      </c>
      <c r="AG573">
        <f t="shared" si="58"/>
        <v>0.33</v>
      </c>
      <c r="AH573">
        <f t="shared" si="59"/>
        <v>9</v>
      </c>
      <c r="AI573">
        <f t="shared" si="60"/>
        <v>0.44</v>
      </c>
      <c r="AJ573">
        <f t="shared" si="61"/>
        <v>5.18</v>
      </c>
      <c r="AK573" s="7">
        <f t="shared" si="62"/>
        <v>4.8499999999999996</v>
      </c>
    </row>
    <row r="574" spans="1:37" x14ac:dyDescent="0.2">
      <c r="A574" s="1">
        <v>44957</v>
      </c>
      <c r="B574" s="11">
        <v>30513251735141</v>
      </c>
      <c r="C574" t="s">
        <v>5376</v>
      </c>
      <c r="D574" t="s">
        <v>5377</v>
      </c>
      <c r="E574" s="11">
        <v>9781250775917</v>
      </c>
      <c r="F574" t="s">
        <v>5378</v>
      </c>
      <c r="G574" t="s">
        <v>5379</v>
      </c>
      <c r="H574" t="s">
        <v>271</v>
      </c>
      <c r="I574">
        <v>1</v>
      </c>
      <c r="J574" t="s">
        <v>184</v>
      </c>
      <c r="K574" t="s">
        <v>176</v>
      </c>
      <c r="L574">
        <v>9.19</v>
      </c>
      <c r="M574" t="s">
        <v>36</v>
      </c>
      <c r="N574">
        <v>7.99</v>
      </c>
      <c r="O574" t="s">
        <v>36</v>
      </c>
      <c r="P574">
        <v>7.01</v>
      </c>
      <c r="Q574" t="s">
        <v>37</v>
      </c>
      <c r="R574">
        <v>6.1</v>
      </c>
      <c r="S574" t="s">
        <v>37</v>
      </c>
      <c r="T574">
        <v>0.91</v>
      </c>
      <c r="U574" t="s">
        <v>37</v>
      </c>
      <c r="V574" t="s">
        <v>5380</v>
      </c>
      <c r="W574" t="s">
        <v>199</v>
      </c>
      <c r="X574" t="s">
        <v>40</v>
      </c>
      <c r="Y574" t="s">
        <v>4747</v>
      </c>
      <c r="Z574">
        <v>4.2699999999999996</v>
      </c>
      <c r="AA574" t="s">
        <v>37</v>
      </c>
      <c r="AB574">
        <v>0.91</v>
      </c>
      <c r="AC574" t="s">
        <v>37</v>
      </c>
      <c r="AD574" s="5">
        <f>VLOOKUP(LEFT(Y574,1),Sheet1!$A$4:$C$21,3,FALSE)</f>
        <v>13</v>
      </c>
      <c r="AE574">
        <f t="shared" si="56"/>
        <v>113</v>
      </c>
      <c r="AF574" s="6">
        <f t="shared" si="57"/>
        <v>6.2035398230088497</v>
      </c>
      <c r="AG574">
        <f t="shared" si="58"/>
        <v>0.8</v>
      </c>
      <c r="AH574">
        <f t="shared" si="59"/>
        <v>8.36</v>
      </c>
      <c r="AI574">
        <f t="shared" si="60"/>
        <v>1.07</v>
      </c>
      <c r="AJ574">
        <f t="shared" si="61"/>
        <v>5.18</v>
      </c>
      <c r="AK574" s="7">
        <f t="shared" si="62"/>
        <v>4.38</v>
      </c>
    </row>
    <row r="575" spans="1:37" x14ac:dyDescent="0.2">
      <c r="A575" s="1">
        <v>44957</v>
      </c>
      <c r="B575" s="11">
        <v>30632735029141</v>
      </c>
      <c r="C575" t="s">
        <v>8078</v>
      </c>
      <c r="D575" t="s">
        <v>8079</v>
      </c>
      <c r="E575" s="11">
        <v>9781250775900</v>
      </c>
      <c r="F575" t="s">
        <v>2200</v>
      </c>
      <c r="G575" t="s">
        <v>2201</v>
      </c>
      <c r="H575" t="s">
        <v>271</v>
      </c>
      <c r="I575">
        <v>1</v>
      </c>
      <c r="J575" t="s">
        <v>184</v>
      </c>
      <c r="K575" t="s">
        <v>176</v>
      </c>
      <c r="L575">
        <v>9.19</v>
      </c>
      <c r="M575" t="s">
        <v>36</v>
      </c>
      <c r="N575">
        <v>7.99</v>
      </c>
      <c r="O575" t="s">
        <v>36</v>
      </c>
      <c r="P575">
        <v>7.01</v>
      </c>
      <c r="Q575" t="s">
        <v>37</v>
      </c>
      <c r="R575">
        <v>6.1</v>
      </c>
      <c r="S575" t="s">
        <v>37</v>
      </c>
      <c r="T575">
        <v>0.91</v>
      </c>
      <c r="U575" t="s">
        <v>37</v>
      </c>
      <c r="V575" t="s">
        <v>115</v>
      </c>
      <c r="W575" t="s">
        <v>76</v>
      </c>
      <c r="X575" t="s">
        <v>40</v>
      </c>
      <c r="Y575" t="s">
        <v>8080</v>
      </c>
      <c r="Z575">
        <v>4.2699999999999996</v>
      </c>
      <c r="AA575" t="s">
        <v>37</v>
      </c>
      <c r="AB575">
        <v>0.91</v>
      </c>
      <c r="AC575" t="s">
        <v>37</v>
      </c>
      <c r="AD575" s="5">
        <f>VLOOKUP(LEFT(Y575,1),Sheet1!$A$4:$C$21,3,FALSE)</f>
        <v>13</v>
      </c>
      <c r="AE575">
        <f t="shared" si="56"/>
        <v>113</v>
      </c>
      <c r="AF575" s="6">
        <f t="shared" si="57"/>
        <v>6.2035398230088497</v>
      </c>
      <c r="AG575">
        <f t="shared" si="58"/>
        <v>0.8</v>
      </c>
      <c r="AH575">
        <f t="shared" si="59"/>
        <v>8.36</v>
      </c>
      <c r="AI575">
        <f t="shared" si="60"/>
        <v>1.07</v>
      </c>
      <c r="AJ575">
        <f t="shared" si="61"/>
        <v>5.18</v>
      </c>
      <c r="AK575" s="7">
        <f t="shared" si="62"/>
        <v>4.38</v>
      </c>
    </row>
    <row r="576" spans="1:37" x14ac:dyDescent="0.2">
      <c r="A576" s="1">
        <v>44957</v>
      </c>
      <c r="B576" s="11">
        <v>30645761921141</v>
      </c>
      <c r="C576" t="s">
        <v>8371</v>
      </c>
      <c r="D576" t="s">
        <v>8372</v>
      </c>
      <c r="E576" s="11">
        <v>9781429915649</v>
      </c>
      <c r="F576" t="s">
        <v>499</v>
      </c>
      <c r="G576" t="s">
        <v>500</v>
      </c>
      <c r="H576" t="s">
        <v>501</v>
      </c>
      <c r="I576">
        <v>1</v>
      </c>
      <c r="J576" t="s">
        <v>184</v>
      </c>
      <c r="K576" t="s">
        <v>176</v>
      </c>
      <c r="L576">
        <v>9.19</v>
      </c>
      <c r="M576" t="s">
        <v>36</v>
      </c>
      <c r="N576">
        <v>7.99</v>
      </c>
      <c r="O576" t="s">
        <v>36</v>
      </c>
      <c r="P576">
        <v>7.01</v>
      </c>
      <c r="Q576" t="s">
        <v>37</v>
      </c>
      <c r="R576">
        <v>6.1</v>
      </c>
      <c r="S576" t="s">
        <v>37</v>
      </c>
      <c r="T576">
        <v>0.91</v>
      </c>
      <c r="U576" t="s">
        <v>37</v>
      </c>
      <c r="V576" t="s">
        <v>122</v>
      </c>
      <c r="W576" t="s">
        <v>76</v>
      </c>
      <c r="X576" t="s">
        <v>40</v>
      </c>
      <c r="Y576" t="s">
        <v>8373</v>
      </c>
      <c r="Z576">
        <v>4.2699999999999996</v>
      </c>
      <c r="AA576" t="s">
        <v>37</v>
      </c>
      <c r="AB576">
        <v>0.91</v>
      </c>
      <c r="AC576" t="s">
        <v>37</v>
      </c>
      <c r="AD576" s="5">
        <f>VLOOKUP(LEFT(Y576,1),Sheet1!$A$4:$C$21,3,FALSE)</f>
        <v>13</v>
      </c>
      <c r="AE576">
        <f t="shared" si="56"/>
        <v>113</v>
      </c>
      <c r="AF576" s="6">
        <f t="shared" si="57"/>
        <v>6.2035398230088497</v>
      </c>
      <c r="AG576">
        <f t="shared" si="58"/>
        <v>0.8</v>
      </c>
      <c r="AH576">
        <f t="shared" si="59"/>
        <v>8.36</v>
      </c>
      <c r="AI576">
        <f t="shared" si="60"/>
        <v>1.07</v>
      </c>
      <c r="AJ576">
        <f t="shared" si="61"/>
        <v>5.18</v>
      </c>
      <c r="AK576" s="7">
        <f t="shared" si="62"/>
        <v>4.38</v>
      </c>
    </row>
    <row r="577" spans="1:37" x14ac:dyDescent="0.2">
      <c r="A577" s="1">
        <v>44957</v>
      </c>
      <c r="B577" s="11">
        <v>30695588838141</v>
      </c>
      <c r="C577" t="s">
        <v>9524</v>
      </c>
      <c r="D577" t="s">
        <v>9525</v>
      </c>
      <c r="E577" s="11">
        <v>9781250775481</v>
      </c>
      <c r="F577" t="s">
        <v>9526</v>
      </c>
      <c r="G577" t="s">
        <v>9527</v>
      </c>
      <c r="H577" t="s">
        <v>271</v>
      </c>
      <c r="I577">
        <v>1</v>
      </c>
      <c r="J577" t="s">
        <v>184</v>
      </c>
      <c r="K577" t="s">
        <v>176</v>
      </c>
      <c r="L577">
        <v>9.19</v>
      </c>
      <c r="M577" t="s">
        <v>36</v>
      </c>
      <c r="N577">
        <v>7.99</v>
      </c>
      <c r="O577" t="s">
        <v>36</v>
      </c>
      <c r="P577">
        <v>7.04</v>
      </c>
      <c r="Q577" t="s">
        <v>37</v>
      </c>
      <c r="R577">
        <v>6.12</v>
      </c>
      <c r="S577" t="s">
        <v>37</v>
      </c>
      <c r="T577">
        <v>0.92</v>
      </c>
      <c r="U577" t="s">
        <v>37</v>
      </c>
      <c r="V577" t="s">
        <v>7218</v>
      </c>
      <c r="W577" t="s">
        <v>39</v>
      </c>
      <c r="X577" t="s">
        <v>40</v>
      </c>
      <c r="Y577" t="s">
        <v>7219</v>
      </c>
      <c r="Z577">
        <v>4.28</v>
      </c>
      <c r="AA577" t="s">
        <v>37</v>
      </c>
      <c r="AB577">
        <v>0.92</v>
      </c>
      <c r="AC577" t="s">
        <v>37</v>
      </c>
      <c r="AD577" s="5">
        <f>VLOOKUP(LEFT(Y577,1),Sheet1!$A$4:$C$21,3,FALSE)</f>
        <v>5</v>
      </c>
      <c r="AE577">
        <f t="shared" si="56"/>
        <v>105</v>
      </c>
      <c r="AF577" s="6">
        <f t="shared" si="57"/>
        <v>6.7047619047619049</v>
      </c>
      <c r="AG577">
        <f t="shared" si="58"/>
        <v>0.33</v>
      </c>
      <c r="AH577">
        <f t="shared" si="59"/>
        <v>9.0399999999999991</v>
      </c>
      <c r="AI577">
        <f t="shared" si="60"/>
        <v>0.44</v>
      </c>
      <c r="AJ577">
        <f t="shared" si="61"/>
        <v>5.2039999999999997</v>
      </c>
      <c r="AK577" s="7">
        <f t="shared" si="62"/>
        <v>4.8739999999999997</v>
      </c>
    </row>
    <row r="578" spans="1:37" x14ac:dyDescent="0.2">
      <c r="A578" s="1">
        <v>44957</v>
      </c>
      <c r="B578" s="11">
        <v>30710132493141</v>
      </c>
      <c r="C578" t="s">
        <v>9862</v>
      </c>
      <c r="D578" t="s">
        <v>9863</v>
      </c>
      <c r="E578" s="11">
        <v>9781250775535</v>
      </c>
      <c r="F578" t="s">
        <v>9864</v>
      </c>
      <c r="G578" t="s">
        <v>9865</v>
      </c>
      <c r="H578" t="s">
        <v>271</v>
      </c>
      <c r="I578">
        <v>1</v>
      </c>
      <c r="J578" t="s">
        <v>184</v>
      </c>
      <c r="K578" t="s">
        <v>176</v>
      </c>
      <c r="L578">
        <v>9.19</v>
      </c>
      <c r="M578" t="s">
        <v>36</v>
      </c>
      <c r="N578">
        <v>7.99</v>
      </c>
      <c r="O578" t="s">
        <v>36</v>
      </c>
      <c r="P578">
        <v>7.04</v>
      </c>
      <c r="Q578" t="s">
        <v>37</v>
      </c>
      <c r="R578">
        <v>6.12</v>
      </c>
      <c r="S578" t="s">
        <v>37</v>
      </c>
      <c r="T578">
        <v>0.92</v>
      </c>
      <c r="U578" t="s">
        <v>37</v>
      </c>
      <c r="V578" t="s">
        <v>1441</v>
      </c>
      <c r="W578" t="s">
        <v>101</v>
      </c>
      <c r="X578" t="s">
        <v>40</v>
      </c>
      <c r="Y578" t="s">
        <v>3266</v>
      </c>
      <c r="Z578">
        <v>4.28</v>
      </c>
      <c r="AA578" t="s">
        <v>37</v>
      </c>
      <c r="AB578">
        <v>0.92</v>
      </c>
      <c r="AC578" t="s">
        <v>37</v>
      </c>
      <c r="AD578" s="5">
        <f>VLOOKUP(LEFT(Y578,1),Sheet1!$A$4:$C$21,3,FALSE)</f>
        <v>5</v>
      </c>
      <c r="AE578">
        <f t="shared" ref="AE578:AE641" si="63">AD578+100</f>
        <v>105</v>
      </c>
      <c r="AF578" s="6">
        <f t="shared" ref="AF578:AF641" si="64">((P578/AE578)*100)*ABS(I578)</f>
        <v>6.7047619047619049</v>
      </c>
      <c r="AG578">
        <f t="shared" ref="AG578:AG641" si="65">(TRUNC((AF578*AD578/100),2))</f>
        <v>0.33</v>
      </c>
      <c r="AH578">
        <f t="shared" ref="AH578:AH641" si="66">TRUNC(AF578*1.3492,2)</f>
        <v>9.0399999999999991</v>
      </c>
      <c r="AI578">
        <f t="shared" ref="AI578:AI641" si="67">TRUNC(AG578*
1.3492,2)</f>
        <v>0.44</v>
      </c>
      <c r="AJ578">
        <f t="shared" ref="AJ578:AJ641" si="68">((P578-T578)*0.7+T578)*ABS(I578)</f>
        <v>5.2039999999999997</v>
      </c>
      <c r="AK578" s="7">
        <f t="shared" ref="AK578:AK641" si="69">IF(K578="REFUND",(-1*(AJ578-AG578)),(AJ578-AG578))</f>
        <v>4.8739999999999997</v>
      </c>
    </row>
    <row r="579" spans="1:37" x14ac:dyDescent="0.2">
      <c r="A579" s="1">
        <v>44957</v>
      </c>
      <c r="B579" s="11">
        <v>30669839142141</v>
      </c>
      <c r="C579" t="s">
        <v>8821</v>
      </c>
      <c r="D579" t="s">
        <v>8825</v>
      </c>
      <c r="E579" s="11">
        <v>9781250861931</v>
      </c>
      <c r="F579" t="s">
        <v>5905</v>
      </c>
      <c r="G579" t="s">
        <v>5906</v>
      </c>
      <c r="H579" t="s">
        <v>271</v>
      </c>
      <c r="I579">
        <v>1</v>
      </c>
      <c r="J579" t="s">
        <v>184</v>
      </c>
      <c r="K579" t="s">
        <v>176</v>
      </c>
      <c r="L579">
        <v>9.19</v>
      </c>
      <c r="M579" t="s">
        <v>36</v>
      </c>
      <c r="N579">
        <v>7.99</v>
      </c>
      <c r="O579" t="s">
        <v>36</v>
      </c>
      <c r="P579">
        <v>7.04</v>
      </c>
      <c r="Q579" t="s">
        <v>37</v>
      </c>
      <c r="R579">
        <v>6.12</v>
      </c>
      <c r="S579" t="s">
        <v>37</v>
      </c>
      <c r="T579">
        <v>0.92</v>
      </c>
      <c r="U579" t="s">
        <v>37</v>
      </c>
      <c r="V579" t="s">
        <v>1811</v>
      </c>
      <c r="W579" t="s">
        <v>76</v>
      </c>
      <c r="X579" t="s">
        <v>40</v>
      </c>
      <c r="Y579" t="s">
        <v>6607</v>
      </c>
      <c r="Z579">
        <v>4.28</v>
      </c>
      <c r="AA579" t="s">
        <v>37</v>
      </c>
      <c r="AB579">
        <v>0.92</v>
      </c>
      <c r="AC579" t="s">
        <v>37</v>
      </c>
      <c r="AD579" s="5">
        <f>VLOOKUP(LEFT(Y579,1),Sheet1!$A$4:$C$21,3,FALSE)</f>
        <v>13</v>
      </c>
      <c r="AE579">
        <f t="shared" si="63"/>
        <v>113</v>
      </c>
      <c r="AF579" s="6">
        <f t="shared" si="64"/>
        <v>6.2300884955752212</v>
      </c>
      <c r="AG579">
        <f t="shared" si="65"/>
        <v>0.8</v>
      </c>
      <c r="AH579">
        <f t="shared" si="66"/>
        <v>8.4</v>
      </c>
      <c r="AI579">
        <f t="shared" si="67"/>
        <v>1.07</v>
      </c>
      <c r="AJ579">
        <f t="shared" si="68"/>
        <v>5.2039999999999997</v>
      </c>
      <c r="AK579" s="7">
        <f t="shared" si="69"/>
        <v>4.4039999999999999</v>
      </c>
    </row>
    <row r="580" spans="1:37" x14ac:dyDescent="0.2">
      <c r="A580" s="1">
        <v>44957</v>
      </c>
      <c r="B580" s="11">
        <v>30714974304141</v>
      </c>
      <c r="C580" t="s">
        <v>9931</v>
      </c>
      <c r="D580" t="s">
        <v>9932</v>
      </c>
      <c r="E580" s="11">
        <v>9781250775894</v>
      </c>
      <c r="F580" t="s">
        <v>9933</v>
      </c>
      <c r="G580" t="s">
        <v>9934</v>
      </c>
      <c r="H580" t="s">
        <v>271</v>
      </c>
      <c r="I580">
        <v>1</v>
      </c>
      <c r="J580" t="s">
        <v>184</v>
      </c>
      <c r="K580" t="s">
        <v>176</v>
      </c>
      <c r="L580">
        <v>9.19</v>
      </c>
      <c r="M580" t="s">
        <v>36</v>
      </c>
      <c r="N580">
        <v>7.99</v>
      </c>
      <c r="O580" t="s">
        <v>36</v>
      </c>
      <c r="P580">
        <v>7.04</v>
      </c>
      <c r="Q580" t="s">
        <v>37</v>
      </c>
      <c r="R580">
        <v>6.12</v>
      </c>
      <c r="S580" t="s">
        <v>37</v>
      </c>
      <c r="T580">
        <v>0.92</v>
      </c>
      <c r="U580" t="s">
        <v>37</v>
      </c>
      <c r="V580" t="s">
        <v>642</v>
      </c>
      <c r="W580" t="s">
        <v>76</v>
      </c>
      <c r="X580" t="s">
        <v>40</v>
      </c>
      <c r="Y580" t="s">
        <v>9935</v>
      </c>
      <c r="Z580">
        <v>4.28</v>
      </c>
      <c r="AA580" t="s">
        <v>37</v>
      </c>
      <c r="AB580">
        <v>0.92</v>
      </c>
      <c r="AC580" t="s">
        <v>37</v>
      </c>
      <c r="AD580" s="5">
        <f>VLOOKUP(LEFT(Y580,1),Sheet1!$A$4:$C$21,3,FALSE)</f>
        <v>13</v>
      </c>
      <c r="AE580">
        <f t="shared" si="63"/>
        <v>113</v>
      </c>
      <c r="AF580" s="6">
        <f t="shared" si="64"/>
        <v>6.2300884955752212</v>
      </c>
      <c r="AG580">
        <f t="shared" si="65"/>
        <v>0.8</v>
      </c>
      <c r="AH580">
        <f t="shared" si="66"/>
        <v>8.4</v>
      </c>
      <c r="AI580">
        <f t="shared" si="67"/>
        <v>1.07</v>
      </c>
      <c r="AJ580">
        <f t="shared" si="68"/>
        <v>5.2039999999999997</v>
      </c>
      <c r="AK580" s="7">
        <f t="shared" si="69"/>
        <v>4.4039999999999999</v>
      </c>
    </row>
    <row r="581" spans="1:37" x14ac:dyDescent="0.2">
      <c r="A581" s="1">
        <v>44957</v>
      </c>
      <c r="B581" s="11">
        <v>30716611963141</v>
      </c>
      <c r="C581" t="s">
        <v>10057</v>
      </c>
      <c r="D581" t="s">
        <v>10058</v>
      </c>
      <c r="E581" s="11">
        <v>9781250775863</v>
      </c>
      <c r="F581" t="s">
        <v>7087</v>
      </c>
      <c r="G581" t="s">
        <v>7088</v>
      </c>
      <c r="H581" t="s">
        <v>271</v>
      </c>
      <c r="I581">
        <v>1</v>
      </c>
      <c r="J581" t="s">
        <v>184</v>
      </c>
      <c r="K581" t="s">
        <v>176</v>
      </c>
      <c r="L581">
        <v>9.19</v>
      </c>
      <c r="M581" t="s">
        <v>36</v>
      </c>
      <c r="N581">
        <v>7.99</v>
      </c>
      <c r="O581" t="s">
        <v>36</v>
      </c>
      <c r="P581">
        <v>7.04</v>
      </c>
      <c r="Q581" t="s">
        <v>37</v>
      </c>
      <c r="R581">
        <v>6.12</v>
      </c>
      <c r="S581" t="s">
        <v>37</v>
      </c>
      <c r="T581">
        <v>0.92</v>
      </c>
      <c r="U581" t="s">
        <v>37</v>
      </c>
      <c r="V581" t="s">
        <v>10059</v>
      </c>
      <c r="W581" t="s">
        <v>911</v>
      </c>
      <c r="X581" t="s">
        <v>40</v>
      </c>
      <c r="Y581" t="s">
        <v>10060</v>
      </c>
      <c r="Z581">
        <v>4.28</v>
      </c>
      <c r="AA581" t="s">
        <v>37</v>
      </c>
      <c r="AB581">
        <v>0.92</v>
      </c>
      <c r="AC581" t="s">
        <v>37</v>
      </c>
      <c r="AD581" s="5">
        <f>VLOOKUP(LEFT(Y581,1),Sheet1!$A$4:$C$21,3,FALSE)</f>
        <v>13</v>
      </c>
      <c r="AE581">
        <f t="shared" si="63"/>
        <v>113</v>
      </c>
      <c r="AF581" s="6">
        <f t="shared" si="64"/>
        <v>6.2300884955752212</v>
      </c>
      <c r="AG581">
        <f t="shared" si="65"/>
        <v>0.8</v>
      </c>
      <c r="AH581">
        <f t="shared" si="66"/>
        <v>8.4</v>
      </c>
      <c r="AI581">
        <f t="shared" si="67"/>
        <v>1.07</v>
      </c>
      <c r="AJ581">
        <f t="shared" si="68"/>
        <v>5.2039999999999997</v>
      </c>
      <c r="AK581" s="7">
        <f t="shared" si="69"/>
        <v>4.4039999999999999</v>
      </c>
    </row>
    <row r="582" spans="1:37" x14ac:dyDescent="0.2">
      <c r="A582" s="1">
        <v>44957</v>
      </c>
      <c r="B582" s="11">
        <v>30619899888141</v>
      </c>
      <c r="C582" t="s">
        <v>7660</v>
      </c>
      <c r="D582" t="s">
        <v>7661</v>
      </c>
      <c r="E582" s="11">
        <v>9781250624758</v>
      </c>
      <c r="F582" t="s">
        <v>7662</v>
      </c>
      <c r="G582" t="s">
        <v>7663</v>
      </c>
      <c r="H582" t="s">
        <v>4796</v>
      </c>
      <c r="I582">
        <v>1</v>
      </c>
      <c r="J582" t="s">
        <v>184</v>
      </c>
      <c r="K582" t="s">
        <v>176</v>
      </c>
      <c r="L582">
        <v>10.34</v>
      </c>
      <c r="M582" t="s">
        <v>36</v>
      </c>
      <c r="N582">
        <v>8.99</v>
      </c>
      <c r="O582" t="s">
        <v>36</v>
      </c>
      <c r="P582">
        <v>7.6</v>
      </c>
      <c r="Q582" t="s">
        <v>37</v>
      </c>
      <c r="R582">
        <v>6.6</v>
      </c>
      <c r="S582" t="s">
        <v>37</v>
      </c>
      <c r="T582">
        <v>1</v>
      </c>
      <c r="U582" t="s">
        <v>37</v>
      </c>
      <c r="V582" t="s">
        <v>441</v>
      </c>
      <c r="W582" t="s">
        <v>48</v>
      </c>
      <c r="X582" t="s">
        <v>40</v>
      </c>
      <c r="Y582" t="s">
        <v>7664</v>
      </c>
      <c r="Z582">
        <v>4.62</v>
      </c>
      <c r="AA582" t="s">
        <v>37</v>
      </c>
      <c r="AB582">
        <v>1</v>
      </c>
      <c r="AC582" t="s">
        <v>37</v>
      </c>
      <c r="AD582" s="5">
        <f>VLOOKUP(LEFT(Y582,1),Sheet1!$A$4:$C$21,3,FALSE)</f>
        <v>5</v>
      </c>
      <c r="AE582">
        <f t="shared" si="63"/>
        <v>105</v>
      </c>
      <c r="AF582" s="6">
        <f t="shared" si="64"/>
        <v>7.2380952380952381</v>
      </c>
      <c r="AG582">
        <f t="shared" si="65"/>
        <v>0.36</v>
      </c>
      <c r="AH582">
        <f t="shared" si="66"/>
        <v>9.76</v>
      </c>
      <c r="AI582">
        <f t="shared" si="67"/>
        <v>0.48</v>
      </c>
      <c r="AJ582">
        <f t="shared" si="68"/>
        <v>5.6199999999999992</v>
      </c>
      <c r="AK582" s="7">
        <f t="shared" si="69"/>
        <v>5.2599999999999989</v>
      </c>
    </row>
    <row r="583" spans="1:37" x14ac:dyDescent="0.2">
      <c r="A583" s="1">
        <v>44957</v>
      </c>
      <c r="B583" s="11">
        <v>30620299816141</v>
      </c>
      <c r="C583" t="s">
        <v>7696</v>
      </c>
      <c r="D583" t="s">
        <v>7697</v>
      </c>
      <c r="E583" s="11">
        <v>9781649372277</v>
      </c>
      <c r="F583" t="s">
        <v>7648</v>
      </c>
      <c r="G583" t="s">
        <v>7649</v>
      </c>
      <c r="H583" t="s">
        <v>1198</v>
      </c>
      <c r="I583">
        <v>1</v>
      </c>
      <c r="J583" t="s">
        <v>184</v>
      </c>
      <c r="K583" t="s">
        <v>176</v>
      </c>
      <c r="L583">
        <v>10.34</v>
      </c>
      <c r="M583" t="s">
        <v>36</v>
      </c>
      <c r="N583">
        <v>8.99</v>
      </c>
      <c r="O583" t="s">
        <v>36</v>
      </c>
      <c r="P583">
        <v>7.6</v>
      </c>
      <c r="Q583" t="s">
        <v>37</v>
      </c>
      <c r="R583">
        <v>6.6</v>
      </c>
      <c r="S583" t="s">
        <v>37</v>
      </c>
      <c r="T583">
        <v>1</v>
      </c>
      <c r="U583" t="s">
        <v>37</v>
      </c>
      <c r="V583" t="s">
        <v>6793</v>
      </c>
      <c r="W583" t="s">
        <v>434</v>
      </c>
      <c r="X583" t="s">
        <v>40</v>
      </c>
      <c r="Y583" t="s">
        <v>7698</v>
      </c>
      <c r="Z583">
        <v>4.62</v>
      </c>
      <c r="AA583" t="s">
        <v>37</v>
      </c>
      <c r="AB583">
        <v>1</v>
      </c>
      <c r="AC583" t="s">
        <v>37</v>
      </c>
      <c r="AD583" s="5">
        <f>VLOOKUP(LEFT(Y583,1),Sheet1!$A$4:$C$21,3,FALSE)</f>
        <v>5</v>
      </c>
      <c r="AE583">
        <f t="shared" si="63"/>
        <v>105</v>
      </c>
      <c r="AF583" s="6">
        <f t="shared" si="64"/>
        <v>7.2380952380952381</v>
      </c>
      <c r="AG583">
        <f t="shared" si="65"/>
        <v>0.36</v>
      </c>
      <c r="AH583">
        <f t="shared" si="66"/>
        <v>9.76</v>
      </c>
      <c r="AI583">
        <f t="shared" si="67"/>
        <v>0.48</v>
      </c>
      <c r="AJ583">
        <f t="shared" si="68"/>
        <v>5.6199999999999992</v>
      </c>
      <c r="AK583" s="7">
        <f t="shared" si="69"/>
        <v>5.2599999999999989</v>
      </c>
    </row>
    <row r="584" spans="1:37" x14ac:dyDescent="0.2">
      <c r="A584" s="1">
        <v>44957</v>
      </c>
      <c r="B584" s="11">
        <v>30620774547141</v>
      </c>
      <c r="C584" t="s">
        <v>7753</v>
      </c>
      <c r="D584" t="s">
        <v>7754</v>
      </c>
      <c r="E584" s="11">
        <v>9781250624758</v>
      </c>
      <c r="F584" t="s">
        <v>7662</v>
      </c>
      <c r="G584" t="s">
        <v>7663</v>
      </c>
      <c r="H584" t="s">
        <v>4796</v>
      </c>
      <c r="I584">
        <v>1</v>
      </c>
      <c r="J584" t="s">
        <v>184</v>
      </c>
      <c r="K584" t="s">
        <v>176</v>
      </c>
      <c r="L584">
        <v>10.34</v>
      </c>
      <c r="M584" t="s">
        <v>36</v>
      </c>
      <c r="N584">
        <v>8.99</v>
      </c>
      <c r="O584" t="s">
        <v>36</v>
      </c>
      <c r="P584">
        <v>7.6</v>
      </c>
      <c r="Q584" t="s">
        <v>37</v>
      </c>
      <c r="R584">
        <v>6.6</v>
      </c>
      <c r="S584" t="s">
        <v>37</v>
      </c>
      <c r="T584">
        <v>1</v>
      </c>
      <c r="U584" t="s">
        <v>37</v>
      </c>
      <c r="V584" t="s">
        <v>3438</v>
      </c>
      <c r="W584" t="s">
        <v>178</v>
      </c>
      <c r="X584" t="s">
        <v>40</v>
      </c>
      <c r="Y584" t="s">
        <v>7755</v>
      </c>
      <c r="Z584">
        <v>4.62</v>
      </c>
      <c r="AA584" t="s">
        <v>37</v>
      </c>
      <c r="AB584">
        <v>1</v>
      </c>
      <c r="AC584" t="s">
        <v>37</v>
      </c>
      <c r="AD584" s="5">
        <f>VLOOKUP(LEFT(Y584,1),Sheet1!$A$4:$C$21,3,FALSE)</f>
        <v>5</v>
      </c>
      <c r="AE584">
        <f t="shared" si="63"/>
        <v>105</v>
      </c>
      <c r="AF584" s="6">
        <f t="shared" si="64"/>
        <v>7.2380952380952381</v>
      </c>
      <c r="AG584">
        <f t="shared" si="65"/>
        <v>0.36</v>
      </c>
      <c r="AH584">
        <f t="shared" si="66"/>
        <v>9.76</v>
      </c>
      <c r="AI584">
        <f t="shared" si="67"/>
        <v>0.48</v>
      </c>
      <c r="AJ584">
        <f t="shared" si="68"/>
        <v>5.6199999999999992</v>
      </c>
      <c r="AK584" s="7">
        <f t="shared" si="69"/>
        <v>5.2599999999999989</v>
      </c>
    </row>
    <row r="585" spans="1:37" x14ac:dyDescent="0.2">
      <c r="A585" s="1">
        <v>44957</v>
      </c>
      <c r="B585" s="11">
        <v>30620864282141</v>
      </c>
      <c r="C585" t="s">
        <v>7765</v>
      </c>
      <c r="D585" t="s">
        <v>7766</v>
      </c>
      <c r="E585" s="11">
        <v>9781250624758</v>
      </c>
      <c r="F585" t="s">
        <v>7662</v>
      </c>
      <c r="G585" t="s">
        <v>7663</v>
      </c>
      <c r="H585" t="s">
        <v>4796</v>
      </c>
      <c r="I585">
        <v>1</v>
      </c>
      <c r="J585" t="s">
        <v>184</v>
      </c>
      <c r="K585" t="s">
        <v>176</v>
      </c>
      <c r="L585">
        <v>10.34</v>
      </c>
      <c r="M585" t="s">
        <v>36</v>
      </c>
      <c r="N585">
        <v>8.99</v>
      </c>
      <c r="O585" t="s">
        <v>36</v>
      </c>
      <c r="P585">
        <v>7.6</v>
      </c>
      <c r="Q585" t="s">
        <v>37</v>
      </c>
      <c r="R585">
        <v>6.6</v>
      </c>
      <c r="S585" t="s">
        <v>37</v>
      </c>
      <c r="T585">
        <v>1</v>
      </c>
      <c r="U585" t="s">
        <v>37</v>
      </c>
      <c r="V585" t="s">
        <v>47</v>
      </c>
      <c r="W585" t="s">
        <v>48</v>
      </c>
      <c r="X585" t="s">
        <v>40</v>
      </c>
      <c r="Y585" t="s">
        <v>7767</v>
      </c>
      <c r="Z585">
        <v>4.62</v>
      </c>
      <c r="AA585" t="s">
        <v>37</v>
      </c>
      <c r="AB585">
        <v>1</v>
      </c>
      <c r="AC585" t="s">
        <v>37</v>
      </c>
      <c r="AD585" s="5">
        <f>VLOOKUP(LEFT(Y585,1),Sheet1!$A$4:$C$21,3,FALSE)</f>
        <v>5</v>
      </c>
      <c r="AE585">
        <f t="shared" si="63"/>
        <v>105</v>
      </c>
      <c r="AF585" s="6">
        <f t="shared" si="64"/>
        <v>7.2380952380952381</v>
      </c>
      <c r="AG585">
        <f t="shared" si="65"/>
        <v>0.36</v>
      </c>
      <c r="AH585">
        <f t="shared" si="66"/>
        <v>9.76</v>
      </c>
      <c r="AI585">
        <f t="shared" si="67"/>
        <v>0.48</v>
      </c>
      <c r="AJ585">
        <f t="shared" si="68"/>
        <v>5.6199999999999992</v>
      </c>
      <c r="AK585" s="7">
        <f t="shared" si="69"/>
        <v>5.2599999999999989</v>
      </c>
    </row>
    <row r="586" spans="1:37" x14ac:dyDescent="0.2">
      <c r="A586" s="1">
        <v>44957</v>
      </c>
      <c r="B586" s="11">
        <v>30619826379141</v>
      </c>
      <c r="C586" t="s">
        <v>7646</v>
      </c>
      <c r="D586" t="s">
        <v>7647</v>
      </c>
      <c r="E586" s="11">
        <v>9781649372277</v>
      </c>
      <c r="F586" t="s">
        <v>7648</v>
      </c>
      <c r="G586" t="s">
        <v>7649</v>
      </c>
      <c r="H586" t="s">
        <v>1198</v>
      </c>
      <c r="I586">
        <v>1</v>
      </c>
      <c r="J586" t="s">
        <v>184</v>
      </c>
      <c r="K586" t="s">
        <v>176</v>
      </c>
      <c r="L586">
        <v>10.34</v>
      </c>
      <c r="M586" t="s">
        <v>36</v>
      </c>
      <c r="N586">
        <v>8.99</v>
      </c>
      <c r="O586" t="s">
        <v>36</v>
      </c>
      <c r="P586">
        <v>7.6</v>
      </c>
      <c r="Q586" t="s">
        <v>37</v>
      </c>
      <c r="R586">
        <v>6.6</v>
      </c>
      <c r="S586" t="s">
        <v>37</v>
      </c>
      <c r="T586">
        <v>1</v>
      </c>
      <c r="U586" t="s">
        <v>37</v>
      </c>
      <c r="V586" t="s">
        <v>903</v>
      </c>
      <c r="W586" t="s">
        <v>76</v>
      </c>
      <c r="X586" t="s">
        <v>40</v>
      </c>
      <c r="Y586" t="s">
        <v>7650</v>
      </c>
      <c r="Z586">
        <v>4.62</v>
      </c>
      <c r="AA586" t="s">
        <v>37</v>
      </c>
      <c r="AB586">
        <v>1</v>
      </c>
      <c r="AC586" t="s">
        <v>37</v>
      </c>
      <c r="AD586" s="5">
        <f>VLOOKUP(LEFT(Y586,1),Sheet1!$A$4:$C$21,3,FALSE)</f>
        <v>13</v>
      </c>
      <c r="AE586">
        <f t="shared" si="63"/>
        <v>113</v>
      </c>
      <c r="AF586" s="6">
        <f t="shared" si="64"/>
        <v>6.7256637168141591</v>
      </c>
      <c r="AG586">
        <f t="shared" si="65"/>
        <v>0.87</v>
      </c>
      <c r="AH586">
        <f t="shared" si="66"/>
        <v>9.07</v>
      </c>
      <c r="AI586">
        <f t="shared" si="67"/>
        <v>1.17</v>
      </c>
      <c r="AJ586">
        <f t="shared" si="68"/>
        <v>5.6199999999999992</v>
      </c>
      <c r="AK586" s="7">
        <f t="shared" si="69"/>
        <v>4.7499999999999991</v>
      </c>
    </row>
    <row r="587" spans="1:37" x14ac:dyDescent="0.2">
      <c r="A587" s="1">
        <v>44957</v>
      </c>
      <c r="B587" s="11">
        <v>30619921565141</v>
      </c>
      <c r="C587" t="s">
        <v>7665</v>
      </c>
      <c r="D587" t="s">
        <v>7666</v>
      </c>
      <c r="E587" s="11">
        <v>9781250624758</v>
      </c>
      <c r="F587" t="s">
        <v>7662</v>
      </c>
      <c r="G587" t="s">
        <v>7663</v>
      </c>
      <c r="H587" t="s">
        <v>4796</v>
      </c>
      <c r="I587">
        <v>1</v>
      </c>
      <c r="J587" t="s">
        <v>184</v>
      </c>
      <c r="K587" t="s">
        <v>176</v>
      </c>
      <c r="L587">
        <v>10.34</v>
      </c>
      <c r="M587" t="s">
        <v>36</v>
      </c>
      <c r="N587">
        <v>8.99</v>
      </c>
      <c r="O587" t="s">
        <v>36</v>
      </c>
      <c r="P587">
        <v>7.6</v>
      </c>
      <c r="Q587" t="s">
        <v>37</v>
      </c>
      <c r="R587">
        <v>6.6</v>
      </c>
      <c r="S587" t="s">
        <v>37</v>
      </c>
      <c r="T587">
        <v>1</v>
      </c>
      <c r="U587" t="s">
        <v>37</v>
      </c>
      <c r="V587" t="s">
        <v>611</v>
      </c>
      <c r="W587" t="s">
        <v>199</v>
      </c>
      <c r="X587" t="s">
        <v>40</v>
      </c>
      <c r="Y587" t="s">
        <v>7667</v>
      </c>
      <c r="Z587">
        <v>4.62</v>
      </c>
      <c r="AA587" t="s">
        <v>37</v>
      </c>
      <c r="AB587">
        <v>1</v>
      </c>
      <c r="AC587" t="s">
        <v>37</v>
      </c>
      <c r="AD587" s="5">
        <f>VLOOKUP(LEFT(Y587,1),Sheet1!$A$4:$C$21,3,FALSE)</f>
        <v>13</v>
      </c>
      <c r="AE587">
        <f t="shared" si="63"/>
        <v>113</v>
      </c>
      <c r="AF587" s="6">
        <f t="shared" si="64"/>
        <v>6.7256637168141591</v>
      </c>
      <c r="AG587">
        <f t="shared" si="65"/>
        <v>0.87</v>
      </c>
      <c r="AH587">
        <f t="shared" si="66"/>
        <v>9.07</v>
      </c>
      <c r="AI587">
        <f t="shared" si="67"/>
        <v>1.17</v>
      </c>
      <c r="AJ587">
        <f t="shared" si="68"/>
        <v>5.6199999999999992</v>
      </c>
      <c r="AK587" s="7">
        <f t="shared" si="69"/>
        <v>4.7499999999999991</v>
      </c>
    </row>
    <row r="588" spans="1:37" x14ac:dyDescent="0.2">
      <c r="A588" s="1">
        <v>44957</v>
      </c>
      <c r="B588" s="11">
        <v>30620158637141</v>
      </c>
      <c r="C588" t="s">
        <v>7676</v>
      </c>
      <c r="D588" t="s">
        <v>7677</v>
      </c>
      <c r="E588" s="11">
        <v>9781649372277</v>
      </c>
      <c r="F588" t="s">
        <v>7648</v>
      </c>
      <c r="G588" t="s">
        <v>7649</v>
      </c>
      <c r="H588" t="s">
        <v>1198</v>
      </c>
      <c r="I588">
        <v>1</v>
      </c>
      <c r="J588" t="s">
        <v>184</v>
      </c>
      <c r="K588" t="s">
        <v>176</v>
      </c>
      <c r="L588">
        <v>10.34</v>
      </c>
      <c r="M588" t="s">
        <v>36</v>
      </c>
      <c r="N588">
        <v>8.99</v>
      </c>
      <c r="O588" t="s">
        <v>36</v>
      </c>
      <c r="P588">
        <v>7.6</v>
      </c>
      <c r="Q588" t="s">
        <v>37</v>
      </c>
      <c r="R588">
        <v>6.6</v>
      </c>
      <c r="S588" t="s">
        <v>37</v>
      </c>
      <c r="T588">
        <v>1</v>
      </c>
      <c r="U588" t="s">
        <v>37</v>
      </c>
      <c r="V588" t="s">
        <v>355</v>
      </c>
      <c r="W588" t="s">
        <v>76</v>
      </c>
      <c r="X588" t="s">
        <v>40</v>
      </c>
      <c r="Y588" t="s">
        <v>356</v>
      </c>
      <c r="Z588">
        <v>4.62</v>
      </c>
      <c r="AA588" t="s">
        <v>37</v>
      </c>
      <c r="AB588">
        <v>1</v>
      </c>
      <c r="AC588" t="s">
        <v>37</v>
      </c>
      <c r="AD588" s="5">
        <f>VLOOKUP(LEFT(Y588,1),Sheet1!$A$4:$C$21,3,FALSE)</f>
        <v>13</v>
      </c>
      <c r="AE588">
        <f t="shared" si="63"/>
        <v>113</v>
      </c>
      <c r="AF588" s="6">
        <f t="shared" si="64"/>
        <v>6.7256637168141591</v>
      </c>
      <c r="AG588">
        <f t="shared" si="65"/>
        <v>0.87</v>
      </c>
      <c r="AH588">
        <f t="shared" si="66"/>
        <v>9.07</v>
      </c>
      <c r="AI588">
        <f t="shared" si="67"/>
        <v>1.17</v>
      </c>
      <c r="AJ588">
        <f t="shared" si="68"/>
        <v>5.6199999999999992</v>
      </c>
      <c r="AK588" s="7">
        <f t="shared" si="69"/>
        <v>4.7499999999999991</v>
      </c>
    </row>
    <row r="589" spans="1:37" x14ac:dyDescent="0.2">
      <c r="A589" s="1">
        <v>44957</v>
      </c>
      <c r="B589" s="11">
        <v>30620444215141</v>
      </c>
      <c r="C589" t="s">
        <v>7711</v>
      </c>
      <c r="D589" t="s">
        <v>7712</v>
      </c>
      <c r="E589" s="11">
        <v>9781649372277</v>
      </c>
      <c r="F589" t="s">
        <v>7648</v>
      </c>
      <c r="G589" t="s">
        <v>7649</v>
      </c>
      <c r="H589" t="s">
        <v>1198</v>
      </c>
      <c r="I589">
        <v>1</v>
      </c>
      <c r="J589" t="s">
        <v>184</v>
      </c>
      <c r="K589" t="s">
        <v>176</v>
      </c>
      <c r="L589">
        <v>10.34</v>
      </c>
      <c r="M589" t="s">
        <v>36</v>
      </c>
      <c r="N589">
        <v>8.99</v>
      </c>
      <c r="O589" t="s">
        <v>36</v>
      </c>
      <c r="P589">
        <v>7.6</v>
      </c>
      <c r="Q589" t="s">
        <v>37</v>
      </c>
      <c r="R589">
        <v>6.6</v>
      </c>
      <c r="S589" t="s">
        <v>37</v>
      </c>
      <c r="T589">
        <v>1</v>
      </c>
      <c r="U589" t="s">
        <v>37</v>
      </c>
      <c r="V589" t="s">
        <v>7713</v>
      </c>
      <c r="W589" t="s">
        <v>1591</v>
      </c>
      <c r="X589" t="s">
        <v>40</v>
      </c>
      <c r="Y589" t="s">
        <v>5361</v>
      </c>
      <c r="Z589">
        <v>4.62</v>
      </c>
      <c r="AA589" t="s">
        <v>37</v>
      </c>
      <c r="AB589">
        <v>1</v>
      </c>
      <c r="AC589" t="s">
        <v>37</v>
      </c>
      <c r="AD589" s="5">
        <f>VLOOKUP(LEFT(Y589,1),Sheet1!$A$4:$C$21,3,FALSE)</f>
        <v>13</v>
      </c>
      <c r="AE589">
        <f t="shared" si="63"/>
        <v>113</v>
      </c>
      <c r="AF589" s="6">
        <f t="shared" si="64"/>
        <v>6.7256637168141591</v>
      </c>
      <c r="AG589">
        <f t="shared" si="65"/>
        <v>0.87</v>
      </c>
      <c r="AH589">
        <f t="shared" si="66"/>
        <v>9.07</v>
      </c>
      <c r="AI589">
        <f t="shared" si="67"/>
        <v>1.17</v>
      </c>
      <c r="AJ589">
        <f t="shared" si="68"/>
        <v>5.6199999999999992</v>
      </c>
      <c r="AK589" s="7">
        <f t="shared" si="69"/>
        <v>4.7499999999999991</v>
      </c>
    </row>
    <row r="590" spans="1:37" x14ac:dyDescent="0.2">
      <c r="A590" s="1">
        <v>44957</v>
      </c>
      <c r="B590" s="11">
        <v>30620551084141</v>
      </c>
      <c r="C590" t="s">
        <v>7726</v>
      </c>
      <c r="D590" t="s">
        <v>7727</v>
      </c>
      <c r="E590" s="11">
        <v>9781250624758</v>
      </c>
      <c r="F590" t="s">
        <v>7662</v>
      </c>
      <c r="G590" t="s">
        <v>7663</v>
      </c>
      <c r="H590" t="s">
        <v>4796</v>
      </c>
      <c r="I590">
        <v>1</v>
      </c>
      <c r="J590" t="s">
        <v>184</v>
      </c>
      <c r="K590" t="s">
        <v>176</v>
      </c>
      <c r="L590">
        <v>10.34</v>
      </c>
      <c r="M590" t="s">
        <v>36</v>
      </c>
      <c r="N590">
        <v>8.99</v>
      </c>
      <c r="O590" t="s">
        <v>36</v>
      </c>
      <c r="P590">
        <v>7.7</v>
      </c>
      <c r="Q590" t="s">
        <v>37</v>
      </c>
      <c r="R590">
        <v>6.69</v>
      </c>
      <c r="S590" t="s">
        <v>37</v>
      </c>
      <c r="T590">
        <v>1.01</v>
      </c>
      <c r="U590" t="s">
        <v>37</v>
      </c>
      <c r="V590" t="s">
        <v>3824</v>
      </c>
      <c r="W590" t="s">
        <v>76</v>
      </c>
      <c r="X590" t="s">
        <v>40</v>
      </c>
      <c r="Y590" t="s">
        <v>7728</v>
      </c>
      <c r="Z590">
        <v>4.68</v>
      </c>
      <c r="AA590" t="s">
        <v>37</v>
      </c>
      <c r="AB590">
        <v>1.01</v>
      </c>
      <c r="AC590" t="s">
        <v>37</v>
      </c>
      <c r="AD590" s="5">
        <f>VLOOKUP(LEFT(Y590,1),Sheet1!$A$4:$C$21,3,FALSE)</f>
        <v>13</v>
      </c>
      <c r="AE590">
        <f t="shared" si="63"/>
        <v>113</v>
      </c>
      <c r="AF590" s="6">
        <f t="shared" si="64"/>
        <v>6.8141592920353986</v>
      </c>
      <c r="AG590">
        <f t="shared" si="65"/>
        <v>0.88</v>
      </c>
      <c r="AH590">
        <f t="shared" si="66"/>
        <v>9.19</v>
      </c>
      <c r="AI590">
        <f t="shared" si="67"/>
        <v>1.18</v>
      </c>
      <c r="AJ590">
        <f t="shared" si="68"/>
        <v>5.6929999999999996</v>
      </c>
      <c r="AK590" s="7">
        <f t="shared" si="69"/>
        <v>4.8129999999999997</v>
      </c>
    </row>
    <row r="591" spans="1:37" x14ac:dyDescent="0.2">
      <c r="A591" s="1">
        <v>44957</v>
      </c>
      <c r="B591" s="11">
        <v>30395019551141</v>
      </c>
      <c r="C591" t="s">
        <v>2072</v>
      </c>
      <c r="D591" t="s">
        <v>2073</v>
      </c>
      <c r="E591" s="11">
        <v>9780374302757</v>
      </c>
      <c r="F591" t="s">
        <v>2074</v>
      </c>
      <c r="G591" t="s">
        <v>2075</v>
      </c>
      <c r="H591" t="s">
        <v>2076</v>
      </c>
      <c r="I591">
        <v>1</v>
      </c>
      <c r="J591" t="s">
        <v>184</v>
      </c>
      <c r="K591" t="s">
        <v>176</v>
      </c>
      <c r="L591">
        <v>10.34</v>
      </c>
      <c r="M591" t="s">
        <v>36</v>
      </c>
      <c r="N591">
        <v>8.99</v>
      </c>
      <c r="O591" t="s">
        <v>36</v>
      </c>
      <c r="P591">
        <v>7.71</v>
      </c>
      <c r="Q591" t="s">
        <v>37</v>
      </c>
      <c r="R591">
        <v>6.71</v>
      </c>
      <c r="S591" t="s">
        <v>37</v>
      </c>
      <c r="T591">
        <v>1</v>
      </c>
      <c r="U591" t="s">
        <v>37</v>
      </c>
      <c r="V591" t="s">
        <v>2077</v>
      </c>
      <c r="W591" t="s">
        <v>178</v>
      </c>
      <c r="X591" t="s">
        <v>40</v>
      </c>
      <c r="Y591" t="s">
        <v>2078</v>
      </c>
      <c r="Z591">
        <v>4.7</v>
      </c>
      <c r="AA591" t="s">
        <v>37</v>
      </c>
      <c r="AB591">
        <v>1</v>
      </c>
      <c r="AC591" t="s">
        <v>37</v>
      </c>
      <c r="AD591" s="5">
        <f>VLOOKUP(LEFT(Y591,1),Sheet1!$A$4:$C$21,3,FALSE)</f>
        <v>5</v>
      </c>
      <c r="AE591">
        <f t="shared" si="63"/>
        <v>105</v>
      </c>
      <c r="AF591" s="6">
        <f t="shared" si="64"/>
        <v>7.3428571428571425</v>
      </c>
      <c r="AG591">
        <f t="shared" si="65"/>
        <v>0.36</v>
      </c>
      <c r="AH591">
        <f t="shared" si="66"/>
        <v>9.9</v>
      </c>
      <c r="AI591">
        <f t="shared" si="67"/>
        <v>0.48</v>
      </c>
      <c r="AJ591">
        <f t="shared" si="68"/>
        <v>5.6970000000000001</v>
      </c>
      <c r="AK591" s="7">
        <f t="shared" si="69"/>
        <v>5.3369999999999997</v>
      </c>
    </row>
    <row r="592" spans="1:37" x14ac:dyDescent="0.2">
      <c r="A592" s="1">
        <v>44957</v>
      </c>
      <c r="B592" s="11">
        <v>30620295952141</v>
      </c>
      <c r="C592" t="s">
        <v>7692</v>
      </c>
      <c r="D592" t="s">
        <v>7693</v>
      </c>
      <c r="E592" s="11">
        <v>9781649372277</v>
      </c>
      <c r="F592" t="s">
        <v>7648</v>
      </c>
      <c r="G592" t="s">
        <v>7649</v>
      </c>
      <c r="H592" t="s">
        <v>1198</v>
      </c>
      <c r="I592">
        <v>1</v>
      </c>
      <c r="J592" t="s">
        <v>184</v>
      </c>
      <c r="K592" t="s">
        <v>176</v>
      </c>
      <c r="L592">
        <v>10.34</v>
      </c>
      <c r="M592" t="s">
        <v>36</v>
      </c>
      <c r="N592">
        <v>8.99</v>
      </c>
      <c r="O592" t="s">
        <v>36</v>
      </c>
      <c r="P592">
        <v>7.71</v>
      </c>
      <c r="Q592" t="s">
        <v>37</v>
      </c>
      <c r="R592">
        <v>6.71</v>
      </c>
      <c r="S592" t="s">
        <v>37</v>
      </c>
      <c r="T592">
        <v>1</v>
      </c>
      <c r="U592" t="s">
        <v>37</v>
      </c>
      <c r="V592" t="s">
        <v>7694</v>
      </c>
      <c r="W592" t="s">
        <v>911</v>
      </c>
      <c r="X592" t="s">
        <v>40</v>
      </c>
      <c r="Y592" t="s">
        <v>7695</v>
      </c>
      <c r="Z592">
        <v>4.7</v>
      </c>
      <c r="AA592" t="s">
        <v>37</v>
      </c>
      <c r="AB592">
        <v>1</v>
      </c>
      <c r="AC592" t="s">
        <v>37</v>
      </c>
      <c r="AD592" s="5">
        <f>VLOOKUP(LEFT(Y592,1),Sheet1!$A$4:$C$21,3,FALSE)</f>
        <v>13</v>
      </c>
      <c r="AE592">
        <f t="shared" si="63"/>
        <v>113</v>
      </c>
      <c r="AF592" s="6">
        <f t="shared" si="64"/>
        <v>6.823008849557521</v>
      </c>
      <c r="AG592">
        <f t="shared" si="65"/>
        <v>0.88</v>
      </c>
      <c r="AH592">
        <f t="shared" si="66"/>
        <v>9.1999999999999993</v>
      </c>
      <c r="AI592">
        <f t="shared" si="67"/>
        <v>1.18</v>
      </c>
      <c r="AJ592">
        <f t="shared" si="68"/>
        <v>5.6970000000000001</v>
      </c>
      <c r="AK592" s="7">
        <f t="shared" si="69"/>
        <v>4.8170000000000002</v>
      </c>
    </row>
    <row r="593" spans="1:37" x14ac:dyDescent="0.2">
      <c r="A593" s="1">
        <v>44957</v>
      </c>
      <c r="B593" s="11">
        <v>30388946979141</v>
      </c>
      <c r="C593" t="s">
        <v>1868</v>
      </c>
      <c r="D593" t="s">
        <v>1869</v>
      </c>
      <c r="E593" s="11">
        <v>9781250769572</v>
      </c>
      <c r="F593" t="s">
        <v>1870</v>
      </c>
      <c r="G593" t="s">
        <v>1871</v>
      </c>
      <c r="H593" t="s">
        <v>1872</v>
      </c>
      <c r="I593">
        <v>1</v>
      </c>
      <c r="J593" t="s">
        <v>184</v>
      </c>
      <c r="K593" t="s">
        <v>176</v>
      </c>
      <c r="L593">
        <v>10.34</v>
      </c>
      <c r="M593" t="s">
        <v>36</v>
      </c>
      <c r="N593">
        <v>8.99</v>
      </c>
      <c r="O593" t="s">
        <v>36</v>
      </c>
      <c r="P593">
        <v>7.77</v>
      </c>
      <c r="Q593" t="s">
        <v>37</v>
      </c>
      <c r="R593">
        <v>6.76</v>
      </c>
      <c r="S593" t="s">
        <v>37</v>
      </c>
      <c r="T593">
        <v>1.01</v>
      </c>
      <c r="U593" t="s">
        <v>37</v>
      </c>
      <c r="V593" t="s">
        <v>1866</v>
      </c>
      <c r="W593" t="s">
        <v>101</v>
      </c>
      <c r="X593" t="s">
        <v>40</v>
      </c>
      <c r="Y593" t="s">
        <v>1867</v>
      </c>
      <c r="Z593">
        <v>4.7300000000000004</v>
      </c>
      <c r="AA593" t="s">
        <v>37</v>
      </c>
      <c r="AB593">
        <v>1.01</v>
      </c>
      <c r="AC593" t="s">
        <v>37</v>
      </c>
      <c r="AD593" s="5">
        <f>VLOOKUP(LEFT(Y593,1),Sheet1!$A$4:$C$21,3,FALSE)</f>
        <v>5</v>
      </c>
      <c r="AE593">
        <f t="shared" si="63"/>
        <v>105</v>
      </c>
      <c r="AF593" s="6">
        <f t="shared" si="64"/>
        <v>7.3999999999999995</v>
      </c>
      <c r="AG593">
        <f t="shared" si="65"/>
        <v>0.37</v>
      </c>
      <c r="AH593">
        <f t="shared" si="66"/>
        <v>9.98</v>
      </c>
      <c r="AI593">
        <f t="shared" si="67"/>
        <v>0.49</v>
      </c>
      <c r="AJ593">
        <f t="shared" si="68"/>
        <v>5.7419999999999991</v>
      </c>
      <c r="AK593" s="7">
        <f t="shared" si="69"/>
        <v>5.371999999999999</v>
      </c>
    </row>
    <row r="594" spans="1:37" x14ac:dyDescent="0.2">
      <c r="A594" s="1">
        <v>44957</v>
      </c>
      <c r="B594" s="11">
        <v>30428063557141</v>
      </c>
      <c r="C594" t="s">
        <v>3041</v>
      </c>
      <c r="D594" t="s">
        <v>3042</v>
      </c>
      <c r="E594" s="11">
        <v>9781626729179</v>
      </c>
      <c r="F594" t="s">
        <v>3043</v>
      </c>
      <c r="G594" t="s">
        <v>3044</v>
      </c>
      <c r="H594" t="s">
        <v>3045</v>
      </c>
      <c r="I594">
        <v>1</v>
      </c>
      <c r="J594" t="s">
        <v>184</v>
      </c>
      <c r="K594" t="s">
        <v>176</v>
      </c>
      <c r="L594">
        <v>10.34</v>
      </c>
      <c r="M594" t="s">
        <v>36</v>
      </c>
      <c r="N594">
        <v>8.99</v>
      </c>
      <c r="O594" t="s">
        <v>36</v>
      </c>
      <c r="P594">
        <v>7.77</v>
      </c>
      <c r="Q594" t="s">
        <v>37</v>
      </c>
      <c r="R594">
        <v>6.76</v>
      </c>
      <c r="S594" t="s">
        <v>37</v>
      </c>
      <c r="T594">
        <v>1.01</v>
      </c>
      <c r="U594" t="s">
        <v>37</v>
      </c>
      <c r="V594" t="s">
        <v>177</v>
      </c>
      <c r="W594" t="s">
        <v>178</v>
      </c>
      <c r="X594" t="s">
        <v>40</v>
      </c>
      <c r="Y594" t="s">
        <v>3046</v>
      </c>
      <c r="Z594">
        <v>4.7300000000000004</v>
      </c>
      <c r="AA594" t="s">
        <v>37</v>
      </c>
      <c r="AB594">
        <v>1.01</v>
      </c>
      <c r="AC594" t="s">
        <v>37</v>
      </c>
      <c r="AD594" s="5">
        <f>VLOOKUP(LEFT(Y594,1),Sheet1!$A$4:$C$21,3,FALSE)</f>
        <v>5</v>
      </c>
      <c r="AE594">
        <f t="shared" si="63"/>
        <v>105</v>
      </c>
      <c r="AF594" s="6">
        <f t="shared" si="64"/>
        <v>7.3999999999999995</v>
      </c>
      <c r="AG594">
        <f t="shared" si="65"/>
        <v>0.37</v>
      </c>
      <c r="AH594">
        <f t="shared" si="66"/>
        <v>9.98</v>
      </c>
      <c r="AI594">
        <f t="shared" si="67"/>
        <v>0.49</v>
      </c>
      <c r="AJ594">
        <f t="shared" si="68"/>
        <v>5.7419999999999991</v>
      </c>
      <c r="AK594" s="7">
        <f t="shared" si="69"/>
        <v>5.371999999999999</v>
      </c>
    </row>
    <row r="595" spans="1:37" x14ac:dyDescent="0.2">
      <c r="A595" s="1">
        <v>44957</v>
      </c>
      <c r="B595" s="11">
        <v>30375691643141</v>
      </c>
      <c r="C595" t="s">
        <v>1404</v>
      </c>
      <c r="D595" t="s">
        <v>1405</v>
      </c>
      <c r="E595" s="11">
        <v>9781250886095</v>
      </c>
      <c r="F595" t="s">
        <v>1406</v>
      </c>
      <c r="G595" t="s">
        <v>1407</v>
      </c>
      <c r="H595" t="s">
        <v>1408</v>
      </c>
      <c r="I595">
        <v>1</v>
      </c>
      <c r="J595" t="s">
        <v>184</v>
      </c>
      <c r="K595" t="s">
        <v>176</v>
      </c>
      <c r="L595">
        <v>10.34</v>
      </c>
      <c r="M595" t="s">
        <v>36</v>
      </c>
      <c r="N595">
        <v>8.99</v>
      </c>
      <c r="O595" t="s">
        <v>36</v>
      </c>
      <c r="P595">
        <v>7.78</v>
      </c>
      <c r="Q595" t="s">
        <v>37</v>
      </c>
      <c r="R595">
        <v>6.77</v>
      </c>
      <c r="S595" t="s">
        <v>37</v>
      </c>
      <c r="T595">
        <v>1.01</v>
      </c>
      <c r="U595" t="s">
        <v>37</v>
      </c>
      <c r="V595" t="s">
        <v>441</v>
      </c>
      <c r="W595" t="s">
        <v>48</v>
      </c>
      <c r="X595" t="s">
        <v>40</v>
      </c>
      <c r="Y595" t="s">
        <v>1409</v>
      </c>
      <c r="Z595">
        <v>4.74</v>
      </c>
      <c r="AA595" t="s">
        <v>37</v>
      </c>
      <c r="AB595">
        <v>1.01</v>
      </c>
      <c r="AC595" t="s">
        <v>37</v>
      </c>
      <c r="AD595" s="5">
        <f>VLOOKUP(LEFT(Y595,1),Sheet1!$A$4:$C$21,3,FALSE)</f>
        <v>5</v>
      </c>
      <c r="AE595">
        <f t="shared" si="63"/>
        <v>105</v>
      </c>
      <c r="AF595" s="6">
        <f t="shared" si="64"/>
        <v>7.4095238095238098</v>
      </c>
      <c r="AG595">
        <f t="shared" si="65"/>
        <v>0.37</v>
      </c>
      <c r="AH595">
        <f t="shared" si="66"/>
        <v>9.99</v>
      </c>
      <c r="AI595">
        <f t="shared" si="67"/>
        <v>0.49</v>
      </c>
      <c r="AJ595">
        <f t="shared" si="68"/>
        <v>5.7489999999999997</v>
      </c>
      <c r="AK595" s="7">
        <f t="shared" si="69"/>
        <v>5.3789999999999996</v>
      </c>
    </row>
    <row r="596" spans="1:37" x14ac:dyDescent="0.2">
      <c r="A596" s="1">
        <v>44957</v>
      </c>
      <c r="B596" s="11">
        <v>30415318213141</v>
      </c>
      <c r="C596" t="s">
        <v>2611</v>
      </c>
      <c r="D596" t="s">
        <v>2612</v>
      </c>
      <c r="E596" s="11">
        <v>9781250796769</v>
      </c>
      <c r="F596" t="s">
        <v>2613</v>
      </c>
      <c r="G596" t="s">
        <v>2614</v>
      </c>
      <c r="H596" t="s">
        <v>2615</v>
      </c>
      <c r="I596">
        <v>1</v>
      </c>
      <c r="J596" t="s">
        <v>184</v>
      </c>
      <c r="K596" t="s">
        <v>176</v>
      </c>
      <c r="L596">
        <v>10.34</v>
      </c>
      <c r="M596" t="s">
        <v>36</v>
      </c>
      <c r="N596">
        <v>8.99</v>
      </c>
      <c r="O596" t="s">
        <v>36</v>
      </c>
      <c r="P596">
        <v>7.78</v>
      </c>
      <c r="Q596" t="s">
        <v>37</v>
      </c>
      <c r="R596">
        <v>6.77</v>
      </c>
      <c r="S596" t="s">
        <v>37</v>
      </c>
      <c r="T596">
        <v>1.01</v>
      </c>
      <c r="U596" t="s">
        <v>37</v>
      </c>
      <c r="V596" t="s">
        <v>47</v>
      </c>
      <c r="W596" t="s">
        <v>48</v>
      </c>
      <c r="X596" t="s">
        <v>40</v>
      </c>
      <c r="Y596" t="s">
        <v>2616</v>
      </c>
      <c r="Z596">
        <v>4.74</v>
      </c>
      <c r="AA596" t="s">
        <v>37</v>
      </c>
      <c r="AB596">
        <v>1.01</v>
      </c>
      <c r="AC596" t="s">
        <v>37</v>
      </c>
      <c r="AD596" s="5">
        <f>VLOOKUP(LEFT(Y596,1),Sheet1!$A$4:$C$21,3,FALSE)</f>
        <v>5</v>
      </c>
      <c r="AE596">
        <f t="shared" si="63"/>
        <v>105</v>
      </c>
      <c r="AF596" s="6">
        <f t="shared" si="64"/>
        <v>7.4095238095238098</v>
      </c>
      <c r="AG596">
        <f t="shared" si="65"/>
        <v>0.37</v>
      </c>
      <c r="AH596">
        <f t="shared" si="66"/>
        <v>9.99</v>
      </c>
      <c r="AI596">
        <f t="shared" si="67"/>
        <v>0.49</v>
      </c>
      <c r="AJ596">
        <f t="shared" si="68"/>
        <v>5.7489999999999997</v>
      </c>
      <c r="AK596" s="7">
        <f t="shared" si="69"/>
        <v>5.3789999999999996</v>
      </c>
    </row>
    <row r="597" spans="1:37" x14ac:dyDescent="0.2">
      <c r="A597" s="1">
        <v>44957</v>
      </c>
      <c r="B597" s="11">
        <v>30368663681141</v>
      </c>
      <c r="C597" t="s">
        <v>1194</v>
      </c>
      <c r="D597" t="s">
        <v>1195</v>
      </c>
      <c r="E597" s="11">
        <v>9781682815007</v>
      </c>
      <c r="F597" t="s">
        <v>1196</v>
      </c>
      <c r="G597" t="s">
        <v>1197</v>
      </c>
      <c r="H597" t="s">
        <v>1198</v>
      </c>
      <c r="I597">
        <v>1</v>
      </c>
      <c r="J597" t="s">
        <v>184</v>
      </c>
      <c r="K597" t="s">
        <v>176</v>
      </c>
      <c r="L597">
        <v>10.34</v>
      </c>
      <c r="M597" t="s">
        <v>36</v>
      </c>
      <c r="N597">
        <v>8.99</v>
      </c>
      <c r="O597" t="s">
        <v>36</v>
      </c>
      <c r="P597">
        <v>7.78</v>
      </c>
      <c r="Q597" t="s">
        <v>37</v>
      </c>
      <c r="R597">
        <v>6.77</v>
      </c>
      <c r="S597" t="s">
        <v>37</v>
      </c>
      <c r="T597">
        <v>1.01</v>
      </c>
      <c r="U597" t="s">
        <v>37</v>
      </c>
      <c r="V597" t="s">
        <v>1199</v>
      </c>
      <c r="W597" t="s">
        <v>76</v>
      </c>
      <c r="X597" t="s">
        <v>40</v>
      </c>
      <c r="Y597" t="s">
        <v>1200</v>
      </c>
      <c r="Z597">
        <v>4.74</v>
      </c>
      <c r="AA597" t="s">
        <v>37</v>
      </c>
      <c r="AB597">
        <v>1.01</v>
      </c>
      <c r="AC597" t="s">
        <v>37</v>
      </c>
      <c r="AD597" s="5">
        <f>VLOOKUP(LEFT(Y597,1),Sheet1!$A$4:$C$21,3,FALSE)</f>
        <v>13</v>
      </c>
      <c r="AE597">
        <f t="shared" si="63"/>
        <v>113</v>
      </c>
      <c r="AF597" s="6">
        <f t="shared" si="64"/>
        <v>6.884955752212389</v>
      </c>
      <c r="AG597">
        <f t="shared" si="65"/>
        <v>0.89</v>
      </c>
      <c r="AH597">
        <f t="shared" si="66"/>
        <v>9.2799999999999994</v>
      </c>
      <c r="AI597">
        <f t="shared" si="67"/>
        <v>1.2</v>
      </c>
      <c r="AJ597">
        <f t="shared" si="68"/>
        <v>5.7489999999999997</v>
      </c>
      <c r="AK597" s="7">
        <f t="shared" si="69"/>
        <v>4.859</v>
      </c>
    </row>
    <row r="598" spans="1:37" x14ac:dyDescent="0.2">
      <c r="A598" s="1">
        <v>44957</v>
      </c>
      <c r="B598" s="11">
        <v>30596146846141</v>
      </c>
      <c r="C598" t="s">
        <v>7135</v>
      </c>
      <c r="D598" t="s">
        <v>7136</v>
      </c>
      <c r="E598" s="11">
        <v>9781626729223</v>
      </c>
      <c r="F598" t="s">
        <v>7137</v>
      </c>
      <c r="G598" t="s">
        <v>7138</v>
      </c>
      <c r="H598" t="s">
        <v>7139</v>
      </c>
      <c r="I598">
        <v>1</v>
      </c>
      <c r="J598" t="s">
        <v>184</v>
      </c>
      <c r="K598" t="s">
        <v>176</v>
      </c>
      <c r="L598">
        <v>10.34</v>
      </c>
      <c r="M598" t="s">
        <v>36</v>
      </c>
      <c r="N598">
        <v>8.99</v>
      </c>
      <c r="O598" t="s">
        <v>36</v>
      </c>
      <c r="P598">
        <v>7.83</v>
      </c>
      <c r="Q598" t="s">
        <v>37</v>
      </c>
      <c r="R598">
        <v>6.81</v>
      </c>
      <c r="S598" t="s">
        <v>37</v>
      </c>
      <c r="T598">
        <v>1.02</v>
      </c>
      <c r="U598" t="s">
        <v>37</v>
      </c>
      <c r="V598" t="s">
        <v>279</v>
      </c>
      <c r="W598" t="s">
        <v>101</v>
      </c>
      <c r="X598" t="s">
        <v>40</v>
      </c>
      <c r="Y598" t="s">
        <v>7140</v>
      </c>
      <c r="Z598">
        <v>4.7699999999999996</v>
      </c>
      <c r="AA598" t="s">
        <v>37</v>
      </c>
      <c r="AB598">
        <v>1.02</v>
      </c>
      <c r="AC598" t="s">
        <v>37</v>
      </c>
      <c r="AD598" s="5">
        <f>VLOOKUP(LEFT(Y598,1),Sheet1!$A$4:$C$21,3,FALSE)</f>
        <v>5</v>
      </c>
      <c r="AE598">
        <f t="shared" si="63"/>
        <v>105</v>
      </c>
      <c r="AF598" s="6">
        <f t="shared" si="64"/>
        <v>7.4571428571428564</v>
      </c>
      <c r="AG598">
        <f t="shared" si="65"/>
        <v>0.37</v>
      </c>
      <c r="AH598">
        <f t="shared" si="66"/>
        <v>10.06</v>
      </c>
      <c r="AI598">
        <f t="shared" si="67"/>
        <v>0.49</v>
      </c>
      <c r="AJ598">
        <f t="shared" si="68"/>
        <v>5.7870000000000008</v>
      </c>
      <c r="AK598" s="7">
        <f t="shared" si="69"/>
        <v>5.4170000000000007</v>
      </c>
    </row>
    <row r="599" spans="1:37" x14ac:dyDescent="0.2">
      <c r="A599" s="1">
        <v>44957</v>
      </c>
      <c r="B599" s="11">
        <v>30620792739141</v>
      </c>
      <c r="C599" t="s">
        <v>7756</v>
      </c>
      <c r="D599" t="s">
        <v>7757</v>
      </c>
      <c r="E599" s="11">
        <v>9781250624758</v>
      </c>
      <c r="F599" t="s">
        <v>7662</v>
      </c>
      <c r="G599" t="s">
        <v>7663</v>
      </c>
      <c r="H599" t="s">
        <v>4796</v>
      </c>
      <c r="I599">
        <v>1</v>
      </c>
      <c r="J599" t="s">
        <v>184</v>
      </c>
      <c r="K599" t="s">
        <v>176</v>
      </c>
      <c r="L599">
        <v>10.34</v>
      </c>
      <c r="M599" t="s">
        <v>36</v>
      </c>
      <c r="N599">
        <v>8.99</v>
      </c>
      <c r="O599" t="s">
        <v>36</v>
      </c>
      <c r="P599">
        <v>7.83</v>
      </c>
      <c r="Q599" t="s">
        <v>37</v>
      </c>
      <c r="R599">
        <v>6.81</v>
      </c>
      <c r="S599" t="s">
        <v>37</v>
      </c>
      <c r="T599">
        <v>1.02</v>
      </c>
      <c r="U599" t="s">
        <v>37</v>
      </c>
      <c r="V599" t="s">
        <v>279</v>
      </c>
      <c r="W599" t="s">
        <v>7758</v>
      </c>
      <c r="X599" t="s">
        <v>40</v>
      </c>
      <c r="Y599" t="s">
        <v>7759</v>
      </c>
      <c r="Z599">
        <v>4.7699999999999996</v>
      </c>
      <c r="AA599" t="s">
        <v>37</v>
      </c>
      <c r="AB599">
        <v>1.02</v>
      </c>
      <c r="AC599" t="s">
        <v>37</v>
      </c>
      <c r="AD599" s="5">
        <f>VLOOKUP(LEFT(Y599,1),Sheet1!$A$4:$C$21,3,FALSE)</f>
        <v>5</v>
      </c>
      <c r="AE599">
        <f t="shared" si="63"/>
        <v>105</v>
      </c>
      <c r="AF599" s="6">
        <f t="shared" si="64"/>
        <v>7.4571428571428564</v>
      </c>
      <c r="AG599">
        <f t="shared" si="65"/>
        <v>0.37</v>
      </c>
      <c r="AH599">
        <f t="shared" si="66"/>
        <v>10.06</v>
      </c>
      <c r="AI599">
        <f t="shared" si="67"/>
        <v>0.49</v>
      </c>
      <c r="AJ599">
        <f t="shared" si="68"/>
        <v>5.7870000000000008</v>
      </c>
      <c r="AK599" s="7">
        <f t="shared" si="69"/>
        <v>5.4170000000000007</v>
      </c>
    </row>
    <row r="600" spans="1:37" x14ac:dyDescent="0.2">
      <c r="A600" s="1">
        <v>44957</v>
      </c>
      <c r="B600" s="11">
        <v>30477186691141</v>
      </c>
      <c r="C600" t="s">
        <v>4558</v>
      </c>
      <c r="D600" t="s">
        <v>4559</v>
      </c>
      <c r="E600" s="11">
        <v>9781250886095</v>
      </c>
      <c r="F600" t="s">
        <v>1406</v>
      </c>
      <c r="G600" t="s">
        <v>1407</v>
      </c>
      <c r="H600" t="s">
        <v>1408</v>
      </c>
      <c r="I600">
        <v>1</v>
      </c>
      <c r="J600" t="s">
        <v>184</v>
      </c>
      <c r="K600" t="s">
        <v>176</v>
      </c>
      <c r="L600">
        <v>10.34</v>
      </c>
      <c r="M600" t="s">
        <v>36</v>
      </c>
      <c r="N600">
        <v>8.99</v>
      </c>
      <c r="O600" t="s">
        <v>36</v>
      </c>
      <c r="P600">
        <v>7.86</v>
      </c>
      <c r="Q600" t="s">
        <v>37</v>
      </c>
      <c r="R600">
        <v>6.83</v>
      </c>
      <c r="S600" t="s">
        <v>37</v>
      </c>
      <c r="T600">
        <v>1.03</v>
      </c>
      <c r="U600" t="s">
        <v>37</v>
      </c>
      <c r="V600" t="s">
        <v>2064</v>
      </c>
      <c r="W600" t="s">
        <v>76</v>
      </c>
      <c r="X600" t="s">
        <v>40</v>
      </c>
      <c r="Y600" t="s">
        <v>4560</v>
      </c>
      <c r="Z600">
        <v>4.78</v>
      </c>
      <c r="AA600" t="s">
        <v>37</v>
      </c>
      <c r="AB600">
        <v>1.03</v>
      </c>
      <c r="AC600" t="s">
        <v>37</v>
      </c>
      <c r="AD600" s="5">
        <f>VLOOKUP(LEFT(Y600,1),Sheet1!$A$4:$C$21,3,FALSE)</f>
        <v>13</v>
      </c>
      <c r="AE600">
        <f t="shared" si="63"/>
        <v>113</v>
      </c>
      <c r="AF600" s="6">
        <f t="shared" si="64"/>
        <v>6.9557522123893811</v>
      </c>
      <c r="AG600">
        <f t="shared" si="65"/>
        <v>0.9</v>
      </c>
      <c r="AH600">
        <f t="shared" si="66"/>
        <v>9.3800000000000008</v>
      </c>
      <c r="AI600">
        <f t="shared" si="67"/>
        <v>1.21</v>
      </c>
      <c r="AJ600">
        <f t="shared" si="68"/>
        <v>5.8109999999999999</v>
      </c>
      <c r="AK600" s="7">
        <f t="shared" si="69"/>
        <v>4.9109999999999996</v>
      </c>
    </row>
    <row r="601" spans="1:37" x14ac:dyDescent="0.2">
      <c r="A601" s="1">
        <v>44957</v>
      </c>
      <c r="B601" s="11">
        <v>30489239294141</v>
      </c>
      <c r="C601" t="s">
        <v>4806</v>
      </c>
      <c r="D601" t="s">
        <v>4807</v>
      </c>
      <c r="E601" s="11">
        <v>9781250886095</v>
      </c>
      <c r="F601" t="s">
        <v>1406</v>
      </c>
      <c r="G601" t="s">
        <v>1407</v>
      </c>
      <c r="H601" t="s">
        <v>1408</v>
      </c>
      <c r="I601">
        <v>1</v>
      </c>
      <c r="J601" t="s">
        <v>184</v>
      </c>
      <c r="K601" t="s">
        <v>176</v>
      </c>
      <c r="L601">
        <v>10.34</v>
      </c>
      <c r="M601" t="s">
        <v>36</v>
      </c>
      <c r="N601">
        <v>8.99</v>
      </c>
      <c r="O601" t="s">
        <v>36</v>
      </c>
      <c r="P601">
        <v>7.86</v>
      </c>
      <c r="Q601" t="s">
        <v>37</v>
      </c>
      <c r="R601">
        <v>6.83</v>
      </c>
      <c r="S601" t="s">
        <v>37</v>
      </c>
      <c r="T601">
        <v>1.03</v>
      </c>
      <c r="U601" t="s">
        <v>37</v>
      </c>
      <c r="V601" t="s">
        <v>122</v>
      </c>
      <c r="W601" t="s">
        <v>76</v>
      </c>
      <c r="X601" t="s">
        <v>40</v>
      </c>
      <c r="Y601" t="s">
        <v>4285</v>
      </c>
      <c r="Z601">
        <v>4.78</v>
      </c>
      <c r="AA601" t="s">
        <v>37</v>
      </c>
      <c r="AB601">
        <v>1.03</v>
      </c>
      <c r="AC601" t="s">
        <v>37</v>
      </c>
      <c r="AD601" s="5">
        <f>VLOOKUP(LEFT(Y601,1),Sheet1!$A$4:$C$21,3,FALSE)</f>
        <v>13</v>
      </c>
      <c r="AE601">
        <f t="shared" si="63"/>
        <v>113</v>
      </c>
      <c r="AF601" s="6">
        <f t="shared" si="64"/>
        <v>6.9557522123893811</v>
      </c>
      <c r="AG601">
        <f t="shared" si="65"/>
        <v>0.9</v>
      </c>
      <c r="AH601">
        <f t="shared" si="66"/>
        <v>9.3800000000000008</v>
      </c>
      <c r="AI601">
        <f t="shared" si="67"/>
        <v>1.21</v>
      </c>
      <c r="AJ601">
        <f t="shared" si="68"/>
        <v>5.8109999999999999</v>
      </c>
      <c r="AK601" s="7">
        <f t="shared" si="69"/>
        <v>4.9109999999999996</v>
      </c>
    </row>
    <row r="602" spans="1:37" x14ac:dyDescent="0.2">
      <c r="A602" s="1">
        <v>44957</v>
      </c>
      <c r="B602" s="11">
        <v>30607881460141</v>
      </c>
      <c r="C602" t="s">
        <v>7405</v>
      </c>
      <c r="D602" t="s">
        <v>7406</v>
      </c>
      <c r="E602" s="11">
        <v>9781640638969</v>
      </c>
      <c r="F602" t="s">
        <v>7407</v>
      </c>
      <c r="G602" t="s">
        <v>7408</v>
      </c>
      <c r="H602" t="s">
        <v>2550</v>
      </c>
      <c r="I602">
        <v>1</v>
      </c>
      <c r="J602" t="s">
        <v>184</v>
      </c>
      <c r="K602" t="s">
        <v>176</v>
      </c>
      <c r="L602">
        <v>10.34</v>
      </c>
      <c r="M602" t="s">
        <v>36</v>
      </c>
      <c r="N602">
        <v>8.99</v>
      </c>
      <c r="O602" t="s">
        <v>36</v>
      </c>
      <c r="P602">
        <v>7.88</v>
      </c>
      <c r="Q602" t="s">
        <v>37</v>
      </c>
      <c r="R602">
        <v>6.85</v>
      </c>
      <c r="S602" t="s">
        <v>37</v>
      </c>
      <c r="T602">
        <v>1.03</v>
      </c>
      <c r="U602" t="s">
        <v>37</v>
      </c>
      <c r="V602" t="s">
        <v>433</v>
      </c>
      <c r="W602" t="s">
        <v>101</v>
      </c>
      <c r="X602" t="s">
        <v>40</v>
      </c>
      <c r="Y602" t="s">
        <v>7409</v>
      </c>
      <c r="Z602">
        <v>4.8</v>
      </c>
      <c r="AA602" t="s">
        <v>37</v>
      </c>
      <c r="AB602">
        <v>1.03</v>
      </c>
      <c r="AC602" t="s">
        <v>37</v>
      </c>
      <c r="AD602" s="5">
        <f>VLOOKUP(LEFT(Y602,1),Sheet1!$A$4:$C$21,3,FALSE)</f>
        <v>5</v>
      </c>
      <c r="AE602">
        <f t="shared" si="63"/>
        <v>105</v>
      </c>
      <c r="AF602" s="6">
        <f t="shared" si="64"/>
        <v>7.5047619047619047</v>
      </c>
      <c r="AG602">
        <f t="shared" si="65"/>
        <v>0.37</v>
      </c>
      <c r="AH602">
        <f t="shared" si="66"/>
        <v>10.119999999999999</v>
      </c>
      <c r="AI602">
        <f t="shared" si="67"/>
        <v>0.49</v>
      </c>
      <c r="AJ602">
        <f t="shared" si="68"/>
        <v>5.8249999999999993</v>
      </c>
      <c r="AK602" s="7">
        <f t="shared" si="69"/>
        <v>5.4549999999999992</v>
      </c>
    </row>
    <row r="603" spans="1:37" x14ac:dyDescent="0.2">
      <c r="A603" s="1">
        <v>44957</v>
      </c>
      <c r="B603" s="11">
        <v>30619008716141</v>
      </c>
      <c r="C603" t="s">
        <v>7615</v>
      </c>
      <c r="D603" t="s">
        <v>7616</v>
      </c>
      <c r="E603" s="11">
        <v>9781250092052</v>
      </c>
      <c r="F603" t="s">
        <v>7617</v>
      </c>
      <c r="G603" t="s">
        <v>7618</v>
      </c>
      <c r="H603" t="s">
        <v>7619</v>
      </c>
      <c r="I603">
        <v>1</v>
      </c>
      <c r="J603" t="s">
        <v>184</v>
      </c>
      <c r="K603" t="s">
        <v>176</v>
      </c>
      <c r="L603">
        <v>10.34</v>
      </c>
      <c r="M603" t="s">
        <v>36</v>
      </c>
      <c r="N603">
        <v>8.99</v>
      </c>
      <c r="O603" t="s">
        <v>36</v>
      </c>
      <c r="P603">
        <v>7.88</v>
      </c>
      <c r="Q603" t="s">
        <v>37</v>
      </c>
      <c r="R603">
        <v>6.85</v>
      </c>
      <c r="S603" t="s">
        <v>37</v>
      </c>
      <c r="T603">
        <v>1.03</v>
      </c>
      <c r="U603" t="s">
        <v>37</v>
      </c>
      <c r="V603" t="s">
        <v>7620</v>
      </c>
      <c r="W603" t="s">
        <v>1514</v>
      </c>
      <c r="X603" t="s">
        <v>40</v>
      </c>
      <c r="Y603" t="s">
        <v>7621</v>
      </c>
      <c r="Z603">
        <v>4.8</v>
      </c>
      <c r="AA603" t="s">
        <v>37</v>
      </c>
      <c r="AB603">
        <v>1.03</v>
      </c>
      <c r="AC603" t="s">
        <v>37</v>
      </c>
      <c r="AD603" s="5">
        <f>VLOOKUP(LEFT(Y603,1),Sheet1!$A$4:$C$21,3,FALSE)</f>
        <v>5</v>
      </c>
      <c r="AE603">
        <f t="shared" si="63"/>
        <v>105</v>
      </c>
      <c r="AF603" s="6">
        <f t="shared" si="64"/>
        <v>7.5047619047619047</v>
      </c>
      <c r="AG603">
        <f t="shared" si="65"/>
        <v>0.37</v>
      </c>
      <c r="AH603">
        <f t="shared" si="66"/>
        <v>10.119999999999999</v>
      </c>
      <c r="AI603">
        <f t="shared" si="67"/>
        <v>0.49</v>
      </c>
      <c r="AJ603">
        <f t="shared" si="68"/>
        <v>5.8249999999999993</v>
      </c>
      <c r="AK603" s="7">
        <f t="shared" si="69"/>
        <v>5.4549999999999992</v>
      </c>
    </row>
    <row r="604" spans="1:37" x14ac:dyDescent="0.2">
      <c r="A604" s="1">
        <v>44957</v>
      </c>
      <c r="B604" s="11">
        <v>30658210139141</v>
      </c>
      <c r="C604" t="s">
        <v>8635</v>
      </c>
      <c r="D604" t="s">
        <v>8636</v>
      </c>
      <c r="E604" s="11">
        <v>9781250886095</v>
      </c>
      <c r="F604" t="s">
        <v>1406</v>
      </c>
      <c r="G604" t="s">
        <v>1407</v>
      </c>
      <c r="H604" t="s">
        <v>1408</v>
      </c>
      <c r="I604">
        <v>1</v>
      </c>
      <c r="J604" t="s">
        <v>184</v>
      </c>
      <c r="K604" t="s">
        <v>176</v>
      </c>
      <c r="L604">
        <v>10.34</v>
      </c>
      <c r="M604" t="s">
        <v>36</v>
      </c>
      <c r="N604">
        <v>8.99</v>
      </c>
      <c r="O604" t="s">
        <v>36</v>
      </c>
      <c r="P604">
        <v>7.88</v>
      </c>
      <c r="Q604" t="s">
        <v>37</v>
      </c>
      <c r="R604">
        <v>6.85</v>
      </c>
      <c r="S604" t="s">
        <v>37</v>
      </c>
      <c r="T604">
        <v>1.03</v>
      </c>
      <c r="U604" t="s">
        <v>37</v>
      </c>
      <c r="V604" t="s">
        <v>2744</v>
      </c>
      <c r="W604" t="s">
        <v>101</v>
      </c>
      <c r="X604" t="s">
        <v>40</v>
      </c>
      <c r="Y604" t="s">
        <v>8637</v>
      </c>
      <c r="Z604">
        <v>4.8</v>
      </c>
      <c r="AA604" t="s">
        <v>37</v>
      </c>
      <c r="AB604">
        <v>1.03</v>
      </c>
      <c r="AC604" t="s">
        <v>37</v>
      </c>
      <c r="AD604" s="5">
        <f>VLOOKUP(LEFT(Y604,1),Sheet1!$A$4:$C$21,3,FALSE)</f>
        <v>5</v>
      </c>
      <c r="AE604">
        <f t="shared" si="63"/>
        <v>105</v>
      </c>
      <c r="AF604" s="6">
        <f t="shared" si="64"/>
        <v>7.5047619047619047</v>
      </c>
      <c r="AG604">
        <f t="shared" si="65"/>
        <v>0.37</v>
      </c>
      <c r="AH604">
        <f t="shared" si="66"/>
        <v>10.119999999999999</v>
      </c>
      <c r="AI604">
        <f t="shared" si="67"/>
        <v>0.49</v>
      </c>
      <c r="AJ604">
        <f t="shared" si="68"/>
        <v>5.8249999999999993</v>
      </c>
      <c r="AK604" s="7">
        <f t="shared" si="69"/>
        <v>5.4549999999999992</v>
      </c>
    </row>
    <row r="605" spans="1:37" x14ac:dyDescent="0.2">
      <c r="A605" s="1">
        <v>44957</v>
      </c>
      <c r="B605" s="11">
        <v>30587628972141</v>
      </c>
      <c r="C605" t="s">
        <v>6954</v>
      </c>
      <c r="D605" t="s">
        <v>6955</v>
      </c>
      <c r="E605" s="11">
        <v>9781250886095</v>
      </c>
      <c r="F605" t="s">
        <v>1406</v>
      </c>
      <c r="G605" t="s">
        <v>1407</v>
      </c>
      <c r="H605" t="s">
        <v>1408</v>
      </c>
      <c r="I605">
        <v>1</v>
      </c>
      <c r="J605" t="s">
        <v>184</v>
      </c>
      <c r="K605" t="s">
        <v>176</v>
      </c>
      <c r="L605">
        <v>10.34</v>
      </c>
      <c r="M605" t="s">
        <v>36</v>
      </c>
      <c r="N605">
        <v>8.99</v>
      </c>
      <c r="O605" t="s">
        <v>36</v>
      </c>
      <c r="P605">
        <v>7.88</v>
      </c>
      <c r="Q605" t="s">
        <v>37</v>
      </c>
      <c r="R605">
        <v>6.85</v>
      </c>
      <c r="S605" t="s">
        <v>37</v>
      </c>
      <c r="T605">
        <v>1.03</v>
      </c>
      <c r="U605" t="s">
        <v>37</v>
      </c>
      <c r="V605" t="s">
        <v>1387</v>
      </c>
      <c r="W605" t="s">
        <v>76</v>
      </c>
      <c r="X605" t="s">
        <v>40</v>
      </c>
      <c r="Y605" t="s">
        <v>6956</v>
      </c>
      <c r="Z605">
        <v>4.8</v>
      </c>
      <c r="AA605" t="s">
        <v>37</v>
      </c>
      <c r="AB605">
        <v>1.03</v>
      </c>
      <c r="AC605" t="s">
        <v>37</v>
      </c>
      <c r="AD605" s="5">
        <f>VLOOKUP(LEFT(Y605,1),Sheet1!$A$4:$C$21,3,FALSE)</f>
        <v>13</v>
      </c>
      <c r="AE605">
        <f t="shared" si="63"/>
        <v>113</v>
      </c>
      <c r="AF605" s="6">
        <f t="shared" si="64"/>
        <v>6.9734513274336285</v>
      </c>
      <c r="AG605">
        <f t="shared" si="65"/>
        <v>0.9</v>
      </c>
      <c r="AH605">
        <f t="shared" si="66"/>
        <v>9.4</v>
      </c>
      <c r="AI605">
        <f t="shared" si="67"/>
        <v>1.21</v>
      </c>
      <c r="AJ605">
        <f t="shared" si="68"/>
        <v>5.8249999999999993</v>
      </c>
      <c r="AK605" s="7">
        <f t="shared" si="69"/>
        <v>4.9249999999999989</v>
      </c>
    </row>
    <row r="606" spans="1:37" x14ac:dyDescent="0.2">
      <c r="A606" s="1">
        <v>44957</v>
      </c>
      <c r="B606" s="11">
        <v>30588150050141</v>
      </c>
      <c r="C606" t="s">
        <v>6962</v>
      </c>
      <c r="D606" t="s">
        <v>6963</v>
      </c>
      <c r="E606" s="11">
        <v>9781250122575</v>
      </c>
      <c r="F606" t="s">
        <v>6964</v>
      </c>
      <c r="G606" t="s">
        <v>6965</v>
      </c>
      <c r="H606" t="s">
        <v>6966</v>
      </c>
      <c r="I606">
        <v>1</v>
      </c>
      <c r="J606" t="s">
        <v>184</v>
      </c>
      <c r="K606" t="s">
        <v>176</v>
      </c>
      <c r="L606">
        <v>10.34</v>
      </c>
      <c r="M606" t="s">
        <v>36</v>
      </c>
      <c r="N606">
        <v>8.99</v>
      </c>
      <c r="O606" t="s">
        <v>36</v>
      </c>
      <c r="P606">
        <v>7.88</v>
      </c>
      <c r="Q606" t="s">
        <v>37</v>
      </c>
      <c r="R606">
        <v>6.85</v>
      </c>
      <c r="S606" t="s">
        <v>37</v>
      </c>
      <c r="T606">
        <v>1.03</v>
      </c>
      <c r="U606" t="s">
        <v>37</v>
      </c>
      <c r="V606" t="s">
        <v>6967</v>
      </c>
      <c r="W606" t="s">
        <v>911</v>
      </c>
      <c r="X606" t="s">
        <v>40</v>
      </c>
      <c r="Y606" t="s">
        <v>6968</v>
      </c>
      <c r="Z606">
        <v>4.8</v>
      </c>
      <c r="AA606" t="s">
        <v>37</v>
      </c>
      <c r="AB606">
        <v>1.03</v>
      </c>
      <c r="AC606" t="s">
        <v>37</v>
      </c>
      <c r="AD606" s="5">
        <f>VLOOKUP(LEFT(Y606,1),Sheet1!$A$4:$C$21,3,FALSE)</f>
        <v>13</v>
      </c>
      <c r="AE606">
        <f t="shared" si="63"/>
        <v>113</v>
      </c>
      <c r="AF606" s="6">
        <f t="shared" si="64"/>
        <v>6.9734513274336285</v>
      </c>
      <c r="AG606">
        <f t="shared" si="65"/>
        <v>0.9</v>
      </c>
      <c r="AH606">
        <f t="shared" si="66"/>
        <v>9.4</v>
      </c>
      <c r="AI606">
        <f t="shared" si="67"/>
        <v>1.21</v>
      </c>
      <c r="AJ606">
        <f t="shared" si="68"/>
        <v>5.8249999999999993</v>
      </c>
      <c r="AK606" s="7">
        <f t="shared" si="69"/>
        <v>4.9249999999999989</v>
      </c>
    </row>
    <row r="607" spans="1:37" x14ac:dyDescent="0.2">
      <c r="A607" s="1">
        <v>44957</v>
      </c>
      <c r="B607" s="11">
        <v>30620444216141</v>
      </c>
      <c r="C607" t="s">
        <v>7714</v>
      </c>
      <c r="D607" t="s">
        <v>7715</v>
      </c>
      <c r="E607" s="11">
        <v>9781649372277</v>
      </c>
      <c r="F607" t="s">
        <v>7648</v>
      </c>
      <c r="G607" t="s">
        <v>7649</v>
      </c>
      <c r="H607" t="s">
        <v>1198</v>
      </c>
      <c r="I607">
        <v>1</v>
      </c>
      <c r="J607" t="s">
        <v>184</v>
      </c>
      <c r="K607" t="s">
        <v>176</v>
      </c>
      <c r="L607">
        <v>10.34</v>
      </c>
      <c r="M607" t="s">
        <v>36</v>
      </c>
      <c r="N607">
        <v>8.99</v>
      </c>
      <c r="O607" t="s">
        <v>36</v>
      </c>
      <c r="P607">
        <v>7.87</v>
      </c>
      <c r="Q607" t="s">
        <v>37</v>
      </c>
      <c r="R607">
        <v>6.85</v>
      </c>
      <c r="S607" t="s">
        <v>37</v>
      </c>
      <c r="T607">
        <v>1.02</v>
      </c>
      <c r="U607" t="s">
        <v>37</v>
      </c>
      <c r="V607" t="s">
        <v>122</v>
      </c>
      <c r="W607" t="s">
        <v>76</v>
      </c>
      <c r="X607" t="s">
        <v>40</v>
      </c>
      <c r="Y607" t="s">
        <v>7716</v>
      </c>
      <c r="Z607">
        <v>4.8</v>
      </c>
      <c r="AA607" t="s">
        <v>37</v>
      </c>
      <c r="AB607">
        <v>1.02</v>
      </c>
      <c r="AC607" t="s">
        <v>37</v>
      </c>
      <c r="AD607" s="5">
        <f>VLOOKUP(LEFT(Y607,1),Sheet1!$A$4:$C$21,3,FALSE)</f>
        <v>13</v>
      </c>
      <c r="AE607">
        <f t="shared" si="63"/>
        <v>113</v>
      </c>
      <c r="AF607" s="6">
        <f t="shared" si="64"/>
        <v>6.9646017699115053</v>
      </c>
      <c r="AG607">
        <f t="shared" si="65"/>
        <v>0.9</v>
      </c>
      <c r="AH607">
        <f t="shared" si="66"/>
        <v>9.39</v>
      </c>
      <c r="AI607">
        <f t="shared" si="67"/>
        <v>1.21</v>
      </c>
      <c r="AJ607">
        <f t="shared" si="68"/>
        <v>5.8149999999999995</v>
      </c>
      <c r="AK607" s="7">
        <f t="shared" si="69"/>
        <v>4.9149999999999991</v>
      </c>
    </row>
    <row r="608" spans="1:37" x14ac:dyDescent="0.2">
      <c r="A608" s="1">
        <v>44957</v>
      </c>
      <c r="B608" s="11">
        <v>30658484604141</v>
      </c>
      <c r="C608" t="s">
        <v>8642</v>
      </c>
      <c r="D608" t="s">
        <v>8643</v>
      </c>
      <c r="E608" s="11">
        <v>9781682815007</v>
      </c>
      <c r="F608" t="s">
        <v>1196</v>
      </c>
      <c r="G608" t="s">
        <v>1197</v>
      </c>
      <c r="H608" t="s">
        <v>1198</v>
      </c>
      <c r="I608">
        <v>1</v>
      </c>
      <c r="J608" t="s">
        <v>184</v>
      </c>
      <c r="K608" t="s">
        <v>176</v>
      </c>
      <c r="L608">
        <v>10.34</v>
      </c>
      <c r="M608" t="s">
        <v>36</v>
      </c>
      <c r="N608">
        <v>8.99</v>
      </c>
      <c r="O608" t="s">
        <v>36</v>
      </c>
      <c r="P608">
        <v>7.88</v>
      </c>
      <c r="Q608" t="s">
        <v>37</v>
      </c>
      <c r="R608">
        <v>6.85</v>
      </c>
      <c r="S608" t="s">
        <v>37</v>
      </c>
      <c r="T608">
        <v>1.03</v>
      </c>
      <c r="U608" t="s">
        <v>37</v>
      </c>
      <c r="V608" t="s">
        <v>8644</v>
      </c>
      <c r="W608" t="s">
        <v>76</v>
      </c>
      <c r="X608" t="s">
        <v>40</v>
      </c>
      <c r="Y608" t="s">
        <v>8645</v>
      </c>
      <c r="Z608">
        <v>4.8</v>
      </c>
      <c r="AA608" t="s">
        <v>37</v>
      </c>
      <c r="AB608">
        <v>1.03</v>
      </c>
      <c r="AC608" t="s">
        <v>37</v>
      </c>
      <c r="AD608" s="5">
        <f>VLOOKUP(LEFT(Y608,1),Sheet1!$A$4:$C$21,3,FALSE)</f>
        <v>13</v>
      </c>
      <c r="AE608">
        <f t="shared" si="63"/>
        <v>113</v>
      </c>
      <c r="AF608" s="6">
        <f t="shared" si="64"/>
        <v>6.9734513274336285</v>
      </c>
      <c r="AG608">
        <f t="shared" si="65"/>
        <v>0.9</v>
      </c>
      <c r="AH608">
        <f t="shared" si="66"/>
        <v>9.4</v>
      </c>
      <c r="AI608">
        <f t="shared" si="67"/>
        <v>1.21</v>
      </c>
      <c r="AJ608">
        <f t="shared" si="68"/>
        <v>5.8249999999999993</v>
      </c>
      <c r="AK608" s="7">
        <f t="shared" si="69"/>
        <v>4.9249999999999989</v>
      </c>
    </row>
    <row r="609" spans="1:37" x14ac:dyDescent="0.2">
      <c r="A609" s="1">
        <v>44957</v>
      </c>
      <c r="B609" s="11">
        <v>30665998994141</v>
      </c>
      <c r="C609" t="s">
        <v>8757</v>
      </c>
      <c r="D609" t="s">
        <v>8758</v>
      </c>
      <c r="E609" s="11">
        <v>9781250796769</v>
      </c>
      <c r="F609" t="s">
        <v>2613</v>
      </c>
      <c r="G609" t="s">
        <v>2614</v>
      </c>
      <c r="H609" t="s">
        <v>2615</v>
      </c>
      <c r="I609">
        <v>1</v>
      </c>
      <c r="J609" t="s">
        <v>184</v>
      </c>
      <c r="K609" t="s">
        <v>176</v>
      </c>
      <c r="L609">
        <v>10.34</v>
      </c>
      <c r="M609" t="s">
        <v>36</v>
      </c>
      <c r="N609">
        <v>8.99</v>
      </c>
      <c r="O609" t="s">
        <v>36</v>
      </c>
      <c r="P609">
        <v>7.88</v>
      </c>
      <c r="Q609" t="s">
        <v>37</v>
      </c>
      <c r="R609">
        <v>6.85</v>
      </c>
      <c r="S609" t="s">
        <v>37</v>
      </c>
      <c r="T609">
        <v>1.03</v>
      </c>
      <c r="U609" t="s">
        <v>37</v>
      </c>
      <c r="V609" t="s">
        <v>2685</v>
      </c>
      <c r="W609" t="s">
        <v>76</v>
      </c>
      <c r="X609" t="s">
        <v>40</v>
      </c>
      <c r="Y609" t="s">
        <v>4470</v>
      </c>
      <c r="Z609">
        <v>4.8</v>
      </c>
      <c r="AA609" t="s">
        <v>37</v>
      </c>
      <c r="AB609">
        <v>1.03</v>
      </c>
      <c r="AC609" t="s">
        <v>37</v>
      </c>
      <c r="AD609" s="5">
        <f>VLOOKUP(LEFT(Y609,1),Sheet1!$A$4:$C$21,3,FALSE)</f>
        <v>13</v>
      </c>
      <c r="AE609">
        <f t="shared" si="63"/>
        <v>113</v>
      </c>
      <c r="AF609" s="6">
        <f t="shared" si="64"/>
        <v>6.9734513274336285</v>
      </c>
      <c r="AG609">
        <f t="shared" si="65"/>
        <v>0.9</v>
      </c>
      <c r="AH609">
        <f t="shared" si="66"/>
        <v>9.4</v>
      </c>
      <c r="AI609">
        <f t="shared" si="67"/>
        <v>1.21</v>
      </c>
      <c r="AJ609">
        <f t="shared" si="68"/>
        <v>5.8249999999999993</v>
      </c>
      <c r="AK609" s="7">
        <f t="shared" si="69"/>
        <v>4.9249999999999989</v>
      </c>
    </row>
    <row r="610" spans="1:37" x14ac:dyDescent="0.2">
      <c r="A610" s="1">
        <v>44957</v>
      </c>
      <c r="B610" s="11">
        <v>30709252018141</v>
      </c>
      <c r="C610" t="s">
        <v>9850</v>
      </c>
      <c r="D610" t="s">
        <v>9851</v>
      </c>
      <c r="E610" s="11">
        <v>9781466861206</v>
      </c>
      <c r="F610" t="s">
        <v>9852</v>
      </c>
      <c r="G610" t="s">
        <v>9853</v>
      </c>
      <c r="H610" t="s">
        <v>246</v>
      </c>
      <c r="I610">
        <v>1</v>
      </c>
      <c r="J610" t="s">
        <v>184</v>
      </c>
      <c r="K610" t="s">
        <v>176</v>
      </c>
      <c r="L610">
        <v>10.34</v>
      </c>
      <c r="M610" t="s">
        <v>36</v>
      </c>
      <c r="N610">
        <v>8.99</v>
      </c>
      <c r="O610" t="s">
        <v>36</v>
      </c>
      <c r="P610">
        <v>7.88</v>
      </c>
      <c r="Q610" t="s">
        <v>37</v>
      </c>
      <c r="R610">
        <v>6.85</v>
      </c>
      <c r="S610" t="s">
        <v>37</v>
      </c>
      <c r="T610">
        <v>1.03</v>
      </c>
      <c r="U610" t="s">
        <v>37</v>
      </c>
      <c r="V610" t="s">
        <v>3494</v>
      </c>
      <c r="W610" t="s">
        <v>76</v>
      </c>
      <c r="X610" t="s">
        <v>40</v>
      </c>
      <c r="Y610" t="s">
        <v>8943</v>
      </c>
      <c r="Z610">
        <v>4.8</v>
      </c>
      <c r="AA610" t="s">
        <v>37</v>
      </c>
      <c r="AB610">
        <v>1.03</v>
      </c>
      <c r="AC610" t="s">
        <v>37</v>
      </c>
      <c r="AD610" s="5">
        <f>VLOOKUP(LEFT(Y610,1),Sheet1!$A$4:$C$21,3,FALSE)</f>
        <v>13</v>
      </c>
      <c r="AE610">
        <f t="shared" si="63"/>
        <v>113</v>
      </c>
      <c r="AF610" s="6">
        <f t="shared" si="64"/>
        <v>6.9734513274336285</v>
      </c>
      <c r="AG610">
        <f t="shared" si="65"/>
        <v>0.9</v>
      </c>
      <c r="AH610">
        <f t="shared" si="66"/>
        <v>9.4</v>
      </c>
      <c r="AI610">
        <f t="shared" si="67"/>
        <v>1.21</v>
      </c>
      <c r="AJ610">
        <f t="shared" si="68"/>
        <v>5.8249999999999993</v>
      </c>
      <c r="AK610" s="7">
        <f t="shared" si="69"/>
        <v>4.9249999999999989</v>
      </c>
    </row>
    <row r="611" spans="1:37" x14ac:dyDescent="0.2">
      <c r="A611" s="1">
        <v>44957</v>
      </c>
      <c r="B611" s="11">
        <v>30628101557141</v>
      </c>
      <c r="C611" t="s">
        <v>7931</v>
      </c>
      <c r="D611" t="s">
        <v>7932</v>
      </c>
      <c r="E611" s="11">
        <v>9781649372277</v>
      </c>
      <c r="F611" t="s">
        <v>7648</v>
      </c>
      <c r="G611" t="s">
        <v>7649</v>
      </c>
      <c r="H611" t="s">
        <v>1198</v>
      </c>
      <c r="I611">
        <v>1</v>
      </c>
      <c r="J611" t="s">
        <v>184</v>
      </c>
      <c r="K611" t="s">
        <v>176</v>
      </c>
      <c r="L611">
        <v>10.34</v>
      </c>
      <c r="M611" t="s">
        <v>36</v>
      </c>
      <c r="N611">
        <v>8.99</v>
      </c>
      <c r="O611" t="s">
        <v>36</v>
      </c>
      <c r="P611">
        <v>7.89</v>
      </c>
      <c r="Q611" t="s">
        <v>37</v>
      </c>
      <c r="R611">
        <v>6.86</v>
      </c>
      <c r="S611" t="s">
        <v>37</v>
      </c>
      <c r="T611">
        <v>1.03</v>
      </c>
      <c r="U611" t="s">
        <v>37</v>
      </c>
      <c r="V611" t="s">
        <v>47</v>
      </c>
      <c r="W611" t="s">
        <v>48</v>
      </c>
      <c r="X611" t="s">
        <v>40</v>
      </c>
      <c r="Y611" t="s">
        <v>7933</v>
      </c>
      <c r="Z611">
        <v>4.8</v>
      </c>
      <c r="AA611" t="s">
        <v>37</v>
      </c>
      <c r="AB611">
        <v>1.03</v>
      </c>
      <c r="AC611" t="s">
        <v>37</v>
      </c>
      <c r="AD611" s="5">
        <f>VLOOKUP(LEFT(Y611,1),Sheet1!$A$4:$C$21,3,FALSE)</f>
        <v>5</v>
      </c>
      <c r="AE611">
        <f t="shared" si="63"/>
        <v>105</v>
      </c>
      <c r="AF611" s="6">
        <f t="shared" si="64"/>
        <v>7.5142857142857133</v>
      </c>
      <c r="AG611">
        <f t="shared" si="65"/>
        <v>0.37</v>
      </c>
      <c r="AH611">
        <f t="shared" si="66"/>
        <v>10.130000000000001</v>
      </c>
      <c r="AI611">
        <f t="shared" si="67"/>
        <v>0.49</v>
      </c>
      <c r="AJ611">
        <f t="shared" si="68"/>
        <v>5.8319999999999999</v>
      </c>
      <c r="AK611" s="7">
        <f t="shared" si="69"/>
        <v>5.4619999999999997</v>
      </c>
    </row>
    <row r="612" spans="1:37" x14ac:dyDescent="0.2">
      <c r="A612" s="1">
        <v>44957</v>
      </c>
      <c r="B612" s="11">
        <v>30630559510141</v>
      </c>
      <c r="C612" t="s">
        <v>7973</v>
      </c>
      <c r="D612" t="s">
        <v>7974</v>
      </c>
      <c r="E612" s="11">
        <v>9781250624758</v>
      </c>
      <c r="F612" t="s">
        <v>7662</v>
      </c>
      <c r="G612" t="s">
        <v>7663</v>
      </c>
      <c r="H612" t="s">
        <v>4796</v>
      </c>
      <c r="I612">
        <v>1</v>
      </c>
      <c r="J612" t="s">
        <v>184</v>
      </c>
      <c r="K612" t="s">
        <v>176</v>
      </c>
      <c r="L612">
        <v>10.34</v>
      </c>
      <c r="M612" t="s">
        <v>36</v>
      </c>
      <c r="N612">
        <v>8.99</v>
      </c>
      <c r="O612" t="s">
        <v>36</v>
      </c>
      <c r="P612">
        <v>7.89</v>
      </c>
      <c r="Q612" t="s">
        <v>37</v>
      </c>
      <c r="R612">
        <v>6.86</v>
      </c>
      <c r="S612" t="s">
        <v>37</v>
      </c>
      <c r="T612">
        <v>1.03</v>
      </c>
      <c r="U612" t="s">
        <v>37</v>
      </c>
      <c r="V612" t="s">
        <v>1255</v>
      </c>
      <c r="W612" t="s">
        <v>1514</v>
      </c>
      <c r="X612" t="s">
        <v>40</v>
      </c>
      <c r="Y612" t="s">
        <v>7975</v>
      </c>
      <c r="Z612">
        <v>4.8</v>
      </c>
      <c r="AA612" t="s">
        <v>37</v>
      </c>
      <c r="AB612">
        <v>1.03</v>
      </c>
      <c r="AC612" t="s">
        <v>37</v>
      </c>
      <c r="AD612" s="5">
        <f>VLOOKUP(LEFT(Y612,1),Sheet1!$A$4:$C$21,3,FALSE)</f>
        <v>5</v>
      </c>
      <c r="AE612">
        <f t="shared" si="63"/>
        <v>105</v>
      </c>
      <c r="AF612" s="6">
        <f t="shared" si="64"/>
        <v>7.5142857142857133</v>
      </c>
      <c r="AG612">
        <f t="shared" si="65"/>
        <v>0.37</v>
      </c>
      <c r="AH612">
        <f t="shared" si="66"/>
        <v>10.130000000000001</v>
      </c>
      <c r="AI612">
        <f t="shared" si="67"/>
        <v>0.49</v>
      </c>
      <c r="AJ612">
        <f t="shared" si="68"/>
        <v>5.8319999999999999</v>
      </c>
      <c r="AK612" s="7">
        <f t="shared" si="69"/>
        <v>5.4619999999999997</v>
      </c>
    </row>
    <row r="613" spans="1:37" x14ac:dyDescent="0.2">
      <c r="A613" s="1">
        <v>44957</v>
      </c>
      <c r="B613" s="11">
        <v>30621765742141</v>
      </c>
      <c r="C613" t="s">
        <v>7799</v>
      </c>
      <c r="D613" t="s">
        <v>7800</v>
      </c>
      <c r="E613" s="11">
        <v>9781250624758</v>
      </c>
      <c r="F613" t="s">
        <v>7662</v>
      </c>
      <c r="G613" t="s">
        <v>7663</v>
      </c>
      <c r="H613" t="s">
        <v>4796</v>
      </c>
      <c r="I613">
        <v>1</v>
      </c>
      <c r="J613" t="s">
        <v>184</v>
      </c>
      <c r="K613" t="s">
        <v>176</v>
      </c>
      <c r="L613">
        <v>10.34</v>
      </c>
      <c r="M613" t="s">
        <v>36</v>
      </c>
      <c r="N613">
        <v>8.99</v>
      </c>
      <c r="O613" t="s">
        <v>36</v>
      </c>
      <c r="P613">
        <v>7.89</v>
      </c>
      <c r="Q613" t="s">
        <v>37</v>
      </c>
      <c r="R613">
        <v>6.86</v>
      </c>
      <c r="S613" t="s">
        <v>37</v>
      </c>
      <c r="T613">
        <v>1.03</v>
      </c>
      <c r="U613" t="s">
        <v>37</v>
      </c>
      <c r="V613" t="s">
        <v>122</v>
      </c>
      <c r="W613" t="s">
        <v>76</v>
      </c>
      <c r="X613" t="s">
        <v>40</v>
      </c>
      <c r="Y613" t="s">
        <v>7801</v>
      </c>
      <c r="Z613">
        <v>4.8</v>
      </c>
      <c r="AA613" t="s">
        <v>37</v>
      </c>
      <c r="AB613">
        <v>1.03</v>
      </c>
      <c r="AC613" t="s">
        <v>37</v>
      </c>
      <c r="AD613" s="5">
        <f>VLOOKUP(LEFT(Y613,1),Sheet1!$A$4:$C$21,3,FALSE)</f>
        <v>13</v>
      </c>
      <c r="AE613">
        <f t="shared" si="63"/>
        <v>113</v>
      </c>
      <c r="AF613" s="6">
        <f t="shared" si="64"/>
        <v>6.9823008849557517</v>
      </c>
      <c r="AG613">
        <f t="shared" si="65"/>
        <v>0.9</v>
      </c>
      <c r="AH613">
        <f t="shared" si="66"/>
        <v>9.42</v>
      </c>
      <c r="AI613">
        <f t="shared" si="67"/>
        <v>1.21</v>
      </c>
      <c r="AJ613">
        <f t="shared" si="68"/>
        <v>5.8319999999999999</v>
      </c>
      <c r="AK613" s="7">
        <f t="shared" si="69"/>
        <v>4.9319999999999995</v>
      </c>
    </row>
    <row r="614" spans="1:37" x14ac:dyDescent="0.2">
      <c r="A614" s="1">
        <v>44957</v>
      </c>
      <c r="B614" s="11">
        <v>30625978476141</v>
      </c>
      <c r="C614" t="s">
        <v>7887</v>
      </c>
      <c r="D614" t="s">
        <v>7888</v>
      </c>
      <c r="E614" s="11">
        <v>9781682815861</v>
      </c>
      <c r="F614" t="s">
        <v>7653</v>
      </c>
      <c r="G614" t="s">
        <v>7654</v>
      </c>
      <c r="H614" t="s">
        <v>6093</v>
      </c>
      <c r="I614">
        <v>1</v>
      </c>
      <c r="J614" t="s">
        <v>184</v>
      </c>
      <c r="K614" t="s">
        <v>176</v>
      </c>
      <c r="L614">
        <v>10.34</v>
      </c>
      <c r="M614" t="s">
        <v>36</v>
      </c>
      <c r="N614">
        <v>8.99</v>
      </c>
      <c r="O614" t="s">
        <v>36</v>
      </c>
      <c r="P614">
        <v>7.89</v>
      </c>
      <c r="Q614" t="s">
        <v>37</v>
      </c>
      <c r="R614">
        <v>6.86</v>
      </c>
      <c r="S614" t="s">
        <v>37</v>
      </c>
      <c r="T614">
        <v>1.03</v>
      </c>
      <c r="U614" t="s">
        <v>37</v>
      </c>
      <c r="V614" t="s">
        <v>409</v>
      </c>
      <c r="W614" t="s">
        <v>76</v>
      </c>
      <c r="X614" t="s">
        <v>40</v>
      </c>
      <c r="Y614" t="s">
        <v>7889</v>
      </c>
      <c r="Z614">
        <v>4.8</v>
      </c>
      <c r="AA614" t="s">
        <v>37</v>
      </c>
      <c r="AB614">
        <v>1.03</v>
      </c>
      <c r="AC614" t="s">
        <v>37</v>
      </c>
      <c r="AD614" s="5">
        <f>VLOOKUP(LEFT(Y614,1),Sheet1!$A$4:$C$21,3,FALSE)</f>
        <v>13</v>
      </c>
      <c r="AE614">
        <f t="shared" si="63"/>
        <v>113</v>
      </c>
      <c r="AF614" s="6">
        <f t="shared" si="64"/>
        <v>6.9823008849557517</v>
      </c>
      <c r="AG614">
        <f t="shared" si="65"/>
        <v>0.9</v>
      </c>
      <c r="AH614">
        <f t="shared" si="66"/>
        <v>9.42</v>
      </c>
      <c r="AI614">
        <f t="shared" si="67"/>
        <v>1.21</v>
      </c>
      <c r="AJ614">
        <f t="shared" si="68"/>
        <v>5.8319999999999999</v>
      </c>
      <c r="AK614" s="7">
        <f t="shared" si="69"/>
        <v>4.9319999999999995</v>
      </c>
    </row>
    <row r="615" spans="1:37" x14ac:dyDescent="0.2">
      <c r="A615" s="1">
        <v>44957</v>
      </c>
      <c r="B615" s="11">
        <v>30626000867141</v>
      </c>
      <c r="C615" t="s">
        <v>7890</v>
      </c>
      <c r="D615" t="s">
        <v>7891</v>
      </c>
      <c r="E615" s="11">
        <v>9781649372277</v>
      </c>
      <c r="F615" t="s">
        <v>7648</v>
      </c>
      <c r="G615" t="s">
        <v>7649</v>
      </c>
      <c r="H615" t="s">
        <v>1198</v>
      </c>
      <c r="I615">
        <v>1</v>
      </c>
      <c r="J615" t="s">
        <v>184</v>
      </c>
      <c r="K615" t="s">
        <v>176</v>
      </c>
      <c r="L615">
        <v>10.34</v>
      </c>
      <c r="M615" t="s">
        <v>36</v>
      </c>
      <c r="N615">
        <v>8.99</v>
      </c>
      <c r="O615" t="s">
        <v>36</v>
      </c>
      <c r="P615">
        <v>7.89</v>
      </c>
      <c r="Q615" t="s">
        <v>37</v>
      </c>
      <c r="R615">
        <v>6.86</v>
      </c>
      <c r="S615" t="s">
        <v>37</v>
      </c>
      <c r="T615">
        <v>1.03</v>
      </c>
      <c r="U615" t="s">
        <v>37</v>
      </c>
      <c r="V615" t="s">
        <v>1724</v>
      </c>
      <c r="W615" t="s">
        <v>76</v>
      </c>
      <c r="X615" t="s">
        <v>40</v>
      </c>
      <c r="Y615" t="s">
        <v>7892</v>
      </c>
      <c r="Z615">
        <v>4.8</v>
      </c>
      <c r="AA615" t="s">
        <v>37</v>
      </c>
      <c r="AB615">
        <v>1.03</v>
      </c>
      <c r="AC615" t="s">
        <v>37</v>
      </c>
      <c r="AD615" s="5">
        <f>VLOOKUP(LEFT(Y615,1),Sheet1!$A$4:$C$21,3,FALSE)</f>
        <v>13</v>
      </c>
      <c r="AE615">
        <f t="shared" si="63"/>
        <v>113</v>
      </c>
      <c r="AF615" s="6">
        <f t="shared" si="64"/>
        <v>6.9823008849557517</v>
      </c>
      <c r="AG615">
        <f t="shared" si="65"/>
        <v>0.9</v>
      </c>
      <c r="AH615">
        <f t="shared" si="66"/>
        <v>9.42</v>
      </c>
      <c r="AI615">
        <f t="shared" si="67"/>
        <v>1.21</v>
      </c>
      <c r="AJ615">
        <f t="shared" si="68"/>
        <v>5.8319999999999999</v>
      </c>
      <c r="AK615" s="7">
        <f t="shared" si="69"/>
        <v>4.9319999999999995</v>
      </c>
    </row>
    <row r="616" spans="1:37" x14ac:dyDescent="0.2">
      <c r="A616" s="1">
        <v>44957</v>
      </c>
      <c r="B616" s="11">
        <v>30671877783141</v>
      </c>
      <c r="C616" t="s">
        <v>8889</v>
      </c>
      <c r="D616" t="s">
        <v>8890</v>
      </c>
      <c r="E616" s="11">
        <v>9781250624758</v>
      </c>
      <c r="F616" t="s">
        <v>7662</v>
      </c>
      <c r="G616" t="s">
        <v>7663</v>
      </c>
      <c r="H616" t="s">
        <v>4796</v>
      </c>
      <c r="I616">
        <v>1</v>
      </c>
      <c r="J616" t="s">
        <v>184</v>
      </c>
      <c r="K616" t="s">
        <v>176</v>
      </c>
      <c r="L616">
        <v>10.34</v>
      </c>
      <c r="M616" t="s">
        <v>36</v>
      </c>
      <c r="N616">
        <v>8.99</v>
      </c>
      <c r="O616" t="s">
        <v>36</v>
      </c>
      <c r="P616">
        <v>7.92</v>
      </c>
      <c r="Q616" t="s">
        <v>37</v>
      </c>
      <c r="R616">
        <v>6.88</v>
      </c>
      <c r="S616" t="s">
        <v>37</v>
      </c>
      <c r="T616">
        <v>1.04</v>
      </c>
      <c r="U616" t="s">
        <v>37</v>
      </c>
      <c r="V616" t="s">
        <v>801</v>
      </c>
      <c r="W616" t="s">
        <v>48</v>
      </c>
      <c r="X616" t="s">
        <v>40</v>
      </c>
      <c r="Y616" t="s">
        <v>8891</v>
      </c>
      <c r="Z616">
        <v>4.82</v>
      </c>
      <c r="AA616" t="s">
        <v>37</v>
      </c>
      <c r="AB616">
        <v>1.04</v>
      </c>
      <c r="AC616" t="s">
        <v>37</v>
      </c>
      <c r="AD616" s="5">
        <f>VLOOKUP(LEFT(Y616,1),Sheet1!$A$4:$C$21,3,FALSE)</f>
        <v>5</v>
      </c>
      <c r="AE616">
        <f t="shared" si="63"/>
        <v>105</v>
      </c>
      <c r="AF616" s="6">
        <f t="shared" si="64"/>
        <v>7.5428571428571427</v>
      </c>
      <c r="AG616">
        <f t="shared" si="65"/>
        <v>0.37</v>
      </c>
      <c r="AH616">
        <f t="shared" si="66"/>
        <v>10.17</v>
      </c>
      <c r="AI616">
        <f t="shared" si="67"/>
        <v>0.49</v>
      </c>
      <c r="AJ616">
        <f t="shared" si="68"/>
        <v>5.8559999999999999</v>
      </c>
      <c r="AK616" s="7">
        <f t="shared" si="69"/>
        <v>5.4859999999999998</v>
      </c>
    </row>
    <row r="617" spans="1:37" x14ac:dyDescent="0.2">
      <c r="A617" s="1">
        <v>44957</v>
      </c>
      <c r="B617" s="11">
        <v>30665511978141</v>
      </c>
      <c r="C617" t="s">
        <v>8754</v>
      </c>
      <c r="D617" t="s">
        <v>8755</v>
      </c>
      <c r="E617" s="11">
        <v>9781250624758</v>
      </c>
      <c r="F617" t="s">
        <v>7662</v>
      </c>
      <c r="G617" t="s">
        <v>7663</v>
      </c>
      <c r="H617" t="s">
        <v>4796</v>
      </c>
      <c r="I617">
        <v>1</v>
      </c>
      <c r="J617" t="s">
        <v>184</v>
      </c>
      <c r="K617" t="s">
        <v>176</v>
      </c>
      <c r="L617">
        <v>10.34</v>
      </c>
      <c r="M617" t="s">
        <v>36</v>
      </c>
      <c r="N617">
        <v>8.99</v>
      </c>
      <c r="O617" t="s">
        <v>36</v>
      </c>
      <c r="P617">
        <v>7.92</v>
      </c>
      <c r="Q617" t="s">
        <v>37</v>
      </c>
      <c r="R617">
        <v>6.88</v>
      </c>
      <c r="S617" t="s">
        <v>37</v>
      </c>
      <c r="T617">
        <v>1.04</v>
      </c>
      <c r="U617" t="s">
        <v>37</v>
      </c>
      <c r="V617" t="s">
        <v>5133</v>
      </c>
      <c r="W617" t="s">
        <v>76</v>
      </c>
      <c r="X617" t="s">
        <v>40</v>
      </c>
      <c r="Y617" t="s">
        <v>8756</v>
      </c>
      <c r="Z617">
        <v>4.82</v>
      </c>
      <c r="AA617" t="s">
        <v>37</v>
      </c>
      <c r="AB617">
        <v>1.04</v>
      </c>
      <c r="AC617" t="s">
        <v>37</v>
      </c>
      <c r="AD617" s="5">
        <f>VLOOKUP(LEFT(Y617,1),Sheet1!$A$4:$C$21,3,FALSE)</f>
        <v>13</v>
      </c>
      <c r="AE617">
        <f t="shared" si="63"/>
        <v>113</v>
      </c>
      <c r="AF617" s="6">
        <f t="shared" si="64"/>
        <v>7.0088495575221232</v>
      </c>
      <c r="AG617">
        <f t="shared" si="65"/>
        <v>0.91</v>
      </c>
      <c r="AH617">
        <f t="shared" si="66"/>
        <v>9.4499999999999993</v>
      </c>
      <c r="AI617">
        <f t="shared" si="67"/>
        <v>1.22</v>
      </c>
      <c r="AJ617">
        <f t="shared" si="68"/>
        <v>5.8559999999999999</v>
      </c>
      <c r="AK617" s="7">
        <f t="shared" si="69"/>
        <v>4.9459999999999997</v>
      </c>
    </row>
    <row r="618" spans="1:37" x14ac:dyDescent="0.2">
      <c r="A618" s="1">
        <v>44957</v>
      </c>
      <c r="B618" s="11">
        <v>30681979246141</v>
      </c>
      <c r="C618" t="s">
        <v>9071</v>
      </c>
      <c r="D618" t="s">
        <v>9072</v>
      </c>
      <c r="E618" s="11">
        <v>9781250886095</v>
      </c>
      <c r="F618" t="s">
        <v>1406</v>
      </c>
      <c r="G618" t="s">
        <v>1407</v>
      </c>
      <c r="H618" t="s">
        <v>1408</v>
      </c>
      <c r="I618">
        <v>1</v>
      </c>
      <c r="J618" t="s">
        <v>184</v>
      </c>
      <c r="K618" t="s">
        <v>176</v>
      </c>
      <c r="L618">
        <v>10.34</v>
      </c>
      <c r="M618" t="s">
        <v>36</v>
      </c>
      <c r="N618">
        <v>8.99</v>
      </c>
      <c r="O618" t="s">
        <v>36</v>
      </c>
      <c r="P618">
        <v>7.92</v>
      </c>
      <c r="Q618" t="s">
        <v>37</v>
      </c>
      <c r="R618">
        <v>6.88</v>
      </c>
      <c r="S618" t="s">
        <v>37</v>
      </c>
      <c r="T618">
        <v>1.04</v>
      </c>
      <c r="U618" t="s">
        <v>37</v>
      </c>
      <c r="V618" t="s">
        <v>122</v>
      </c>
      <c r="W618" t="s">
        <v>76</v>
      </c>
      <c r="X618" t="s">
        <v>40</v>
      </c>
      <c r="Y618" t="s">
        <v>9073</v>
      </c>
      <c r="Z618">
        <v>4.82</v>
      </c>
      <c r="AA618" t="s">
        <v>37</v>
      </c>
      <c r="AB618">
        <v>1.04</v>
      </c>
      <c r="AC618" t="s">
        <v>37</v>
      </c>
      <c r="AD618" s="5">
        <f>VLOOKUP(LEFT(Y618,1),Sheet1!$A$4:$C$21,3,FALSE)</f>
        <v>13</v>
      </c>
      <c r="AE618">
        <f t="shared" si="63"/>
        <v>113</v>
      </c>
      <c r="AF618" s="6">
        <f t="shared" si="64"/>
        <v>7.0088495575221232</v>
      </c>
      <c r="AG618">
        <f t="shared" si="65"/>
        <v>0.91</v>
      </c>
      <c r="AH618">
        <f t="shared" si="66"/>
        <v>9.4499999999999993</v>
      </c>
      <c r="AI618">
        <f t="shared" si="67"/>
        <v>1.22</v>
      </c>
      <c r="AJ618">
        <f t="shared" si="68"/>
        <v>5.8559999999999999</v>
      </c>
      <c r="AK618" s="7">
        <f t="shared" si="69"/>
        <v>4.9459999999999997</v>
      </c>
    </row>
    <row r="619" spans="1:37" x14ac:dyDescent="0.2">
      <c r="A619" s="1">
        <v>44957</v>
      </c>
      <c r="B619" s="11">
        <v>30701915302141</v>
      </c>
      <c r="C619" t="s">
        <v>9603</v>
      </c>
      <c r="D619" t="s">
        <v>9604</v>
      </c>
      <c r="E619" s="11">
        <v>9781640638969</v>
      </c>
      <c r="F619" t="s">
        <v>7407</v>
      </c>
      <c r="G619" t="s">
        <v>7408</v>
      </c>
      <c r="H619" t="s">
        <v>2550</v>
      </c>
      <c r="I619">
        <v>1</v>
      </c>
      <c r="J619" t="s">
        <v>184</v>
      </c>
      <c r="K619" t="s">
        <v>176</v>
      </c>
      <c r="L619">
        <v>10.34</v>
      </c>
      <c r="M619" t="s">
        <v>36</v>
      </c>
      <c r="N619">
        <v>8.99</v>
      </c>
      <c r="O619" t="s">
        <v>36</v>
      </c>
      <c r="P619">
        <v>7.92</v>
      </c>
      <c r="Q619" t="s">
        <v>37</v>
      </c>
      <c r="R619">
        <v>6.89</v>
      </c>
      <c r="S619" t="s">
        <v>37</v>
      </c>
      <c r="T619">
        <v>1.03</v>
      </c>
      <c r="U619" t="s">
        <v>37</v>
      </c>
      <c r="V619" t="s">
        <v>2486</v>
      </c>
      <c r="W619" t="s">
        <v>178</v>
      </c>
      <c r="X619" t="s">
        <v>40</v>
      </c>
      <c r="Y619" t="s">
        <v>9605</v>
      </c>
      <c r="Z619">
        <v>4.82</v>
      </c>
      <c r="AA619" t="s">
        <v>37</v>
      </c>
      <c r="AB619">
        <v>1.03</v>
      </c>
      <c r="AC619" t="s">
        <v>37</v>
      </c>
      <c r="AD619" s="5">
        <f>VLOOKUP(LEFT(Y619,1),Sheet1!$A$4:$C$21,3,FALSE)</f>
        <v>5</v>
      </c>
      <c r="AE619">
        <f t="shared" si="63"/>
        <v>105</v>
      </c>
      <c r="AF619" s="6">
        <f t="shared" si="64"/>
        <v>7.5428571428571427</v>
      </c>
      <c r="AG619">
        <f t="shared" si="65"/>
        <v>0.37</v>
      </c>
      <c r="AH619">
        <f t="shared" si="66"/>
        <v>10.17</v>
      </c>
      <c r="AI619">
        <f t="shared" si="67"/>
        <v>0.49</v>
      </c>
      <c r="AJ619">
        <f t="shared" si="68"/>
        <v>5.8529999999999998</v>
      </c>
      <c r="AK619" s="7">
        <f t="shared" si="69"/>
        <v>5.4829999999999997</v>
      </c>
    </row>
    <row r="620" spans="1:37" x14ac:dyDescent="0.2">
      <c r="A620" s="1">
        <v>44957</v>
      </c>
      <c r="B620" s="11">
        <v>30402882061141</v>
      </c>
      <c r="C620" t="s">
        <v>2255</v>
      </c>
      <c r="D620" t="s">
        <v>2256</v>
      </c>
      <c r="E620" s="11">
        <v>9781250213273</v>
      </c>
      <c r="F620" t="s">
        <v>2257</v>
      </c>
      <c r="G620" t="s">
        <v>2258</v>
      </c>
      <c r="H620" t="s">
        <v>271</v>
      </c>
      <c r="I620">
        <v>1</v>
      </c>
      <c r="J620" t="s">
        <v>184</v>
      </c>
      <c r="K620" t="s">
        <v>176</v>
      </c>
      <c r="L620">
        <v>11.49</v>
      </c>
      <c r="M620" t="s">
        <v>36</v>
      </c>
      <c r="N620">
        <v>9.99</v>
      </c>
      <c r="O620" t="s">
        <v>36</v>
      </c>
      <c r="P620">
        <v>8.57</v>
      </c>
      <c r="Q620" t="s">
        <v>37</v>
      </c>
      <c r="R620">
        <v>7.45</v>
      </c>
      <c r="S620" t="s">
        <v>37</v>
      </c>
      <c r="T620">
        <v>1.1200000000000001</v>
      </c>
      <c r="U620" t="s">
        <v>37</v>
      </c>
      <c r="V620" t="s">
        <v>47</v>
      </c>
      <c r="W620" t="s">
        <v>48</v>
      </c>
      <c r="X620" t="s">
        <v>40</v>
      </c>
      <c r="Y620" t="s">
        <v>1693</v>
      </c>
      <c r="Z620">
        <v>5.22</v>
      </c>
      <c r="AA620" t="s">
        <v>37</v>
      </c>
      <c r="AB620">
        <v>1.1200000000000001</v>
      </c>
      <c r="AC620" t="s">
        <v>37</v>
      </c>
      <c r="AD620" s="5">
        <f>VLOOKUP(LEFT(Y620,1),Sheet1!$A$4:$C$21,3,FALSE)</f>
        <v>5</v>
      </c>
      <c r="AE620">
        <f t="shared" si="63"/>
        <v>105</v>
      </c>
      <c r="AF620" s="6">
        <f t="shared" si="64"/>
        <v>8.1619047619047613</v>
      </c>
      <c r="AG620">
        <f t="shared" si="65"/>
        <v>0.4</v>
      </c>
      <c r="AH620">
        <f t="shared" si="66"/>
        <v>11.01</v>
      </c>
      <c r="AI620">
        <f t="shared" si="67"/>
        <v>0.53</v>
      </c>
      <c r="AJ620">
        <f t="shared" si="68"/>
        <v>6.335</v>
      </c>
      <c r="AK620" s="7">
        <f t="shared" si="69"/>
        <v>5.9349999999999996</v>
      </c>
    </row>
    <row r="621" spans="1:37" x14ac:dyDescent="0.2">
      <c r="A621" s="1">
        <v>44957</v>
      </c>
      <c r="B621" s="11">
        <v>30428875220141</v>
      </c>
      <c r="C621" t="s">
        <v>3061</v>
      </c>
      <c r="D621" t="s">
        <v>3062</v>
      </c>
      <c r="E621" s="11">
        <v>9781429971393</v>
      </c>
      <c r="F621" t="s">
        <v>3063</v>
      </c>
      <c r="G621" t="s">
        <v>3064</v>
      </c>
      <c r="H621" t="s">
        <v>107</v>
      </c>
      <c r="I621">
        <v>1</v>
      </c>
      <c r="J621" t="s">
        <v>184</v>
      </c>
      <c r="K621" t="s">
        <v>176</v>
      </c>
      <c r="L621">
        <v>11.49</v>
      </c>
      <c r="M621" t="s">
        <v>36</v>
      </c>
      <c r="N621">
        <v>9.99</v>
      </c>
      <c r="O621" t="s">
        <v>36</v>
      </c>
      <c r="P621">
        <v>8.57</v>
      </c>
      <c r="Q621" t="s">
        <v>37</v>
      </c>
      <c r="R621">
        <v>7.45</v>
      </c>
      <c r="S621" t="s">
        <v>37</v>
      </c>
      <c r="T621">
        <v>1.1200000000000001</v>
      </c>
      <c r="U621" t="s">
        <v>37</v>
      </c>
      <c r="V621" t="s">
        <v>1749</v>
      </c>
      <c r="W621" t="s">
        <v>48</v>
      </c>
      <c r="X621" t="s">
        <v>40</v>
      </c>
      <c r="Y621" t="s">
        <v>1750</v>
      </c>
      <c r="Z621">
        <v>5.22</v>
      </c>
      <c r="AA621" t="s">
        <v>37</v>
      </c>
      <c r="AB621">
        <v>1.1200000000000001</v>
      </c>
      <c r="AC621" t="s">
        <v>37</v>
      </c>
      <c r="AD621" s="5">
        <f>VLOOKUP(LEFT(Y621,1),Sheet1!$A$4:$C$21,3,FALSE)</f>
        <v>5</v>
      </c>
      <c r="AE621">
        <f t="shared" si="63"/>
        <v>105</v>
      </c>
      <c r="AF621" s="6">
        <f t="shared" si="64"/>
        <v>8.1619047619047613</v>
      </c>
      <c r="AG621">
        <f t="shared" si="65"/>
        <v>0.4</v>
      </c>
      <c r="AH621">
        <f t="shared" si="66"/>
        <v>11.01</v>
      </c>
      <c r="AI621">
        <f t="shared" si="67"/>
        <v>0.53</v>
      </c>
      <c r="AJ621">
        <f t="shared" si="68"/>
        <v>6.335</v>
      </c>
      <c r="AK621" s="7">
        <f t="shared" si="69"/>
        <v>5.9349999999999996</v>
      </c>
    </row>
    <row r="622" spans="1:37" x14ac:dyDescent="0.2">
      <c r="A622" s="1">
        <v>44957</v>
      </c>
      <c r="B622" s="11">
        <v>30496583434141</v>
      </c>
      <c r="C622" t="s">
        <v>4894</v>
      </c>
      <c r="D622" t="s">
        <v>4895</v>
      </c>
      <c r="E622" s="11">
        <v>9781429957953</v>
      </c>
      <c r="F622" t="s">
        <v>4896</v>
      </c>
      <c r="G622" t="s">
        <v>4897</v>
      </c>
      <c r="H622" t="s">
        <v>3608</v>
      </c>
      <c r="I622">
        <v>1</v>
      </c>
      <c r="J622" t="s">
        <v>184</v>
      </c>
      <c r="K622" t="s">
        <v>176</v>
      </c>
      <c r="L622">
        <v>11.49</v>
      </c>
      <c r="M622" t="s">
        <v>36</v>
      </c>
      <c r="N622">
        <v>9.99</v>
      </c>
      <c r="O622" t="s">
        <v>36</v>
      </c>
      <c r="P622">
        <v>8.57</v>
      </c>
      <c r="Q622" t="s">
        <v>37</v>
      </c>
      <c r="R622">
        <v>7.45</v>
      </c>
      <c r="S622" t="s">
        <v>37</v>
      </c>
      <c r="T622">
        <v>1.1200000000000001</v>
      </c>
      <c r="U622" t="s">
        <v>37</v>
      </c>
      <c r="V622" t="s">
        <v>272</v>
      </c>
      <c r="W622" t="s">
        <v>76</v>
      </c>
      <c r="X622" t="s">
        <v>40</v>
      </c>
      <c r="Y622" t="s">
        <v>4898</v>
      </c>
      <c r="Z622">
        <v>5.22</v>
      </c>
      <c r="AA622" t="s">
        <v>37</v>
      </c>
      <c r="AB622">
        <v>1.1200000000000001</v>
      </c>
      <c r="AC622" t="s">
        <v>37</v>
      </c>
      <c r="AD622" s="5">
        <f>VLOOKUP(LEFT(Y622,1),Sheet1!$A$4:$C$21,3,FALSE)</f>
        <v>13</v>
      </c>
      <c r="AE622">
        <f t="shared" si="63"/>
        <v>113</v>
      </c>
      <c r="AF622" s="6">
        <f t="shared" si="64"/>
        <v>7.5840707964601766</v>
      </c>
      <c r="AG622">
        <f t="shared" si="65"/>
        <v>0.98</v>
      </c>
      <c r="AH622">
        <f t="shared" si="66"/>
        <v>10.23</v>
      </c>
      <c r="AI622">
        <f t="shared" si="67"/>
        <v>1.32</v>
      </c>
      <c r="AJ622">
        <f t="shared" si="68"/>
        <v>6.335</v>
      </c>
      <c r="AK622" s="7">
        <f t="shared" si="69"/>
        <v>5.3550000000000004</v>
      </c>
    </row>
    <row r="623" spans="1:37" x14ac:dyDescent="0.2">
      <c r="A623" s="1">
        <v>44957</v>
      </c>
      <c r="B623" s="11">
        <v>30388371181141</v>
      </c>
      <c r="C623" t="s">
        <v>1861</v>
      </c>
      <c r="D623" t="s">
        <v>1862</v>
      </c>
      <c r="E623" s="11">
        <v>9781250792440</v>
      </c>
      <c r="F623" t="s">
        <v>1863</v>
      </c>
      <c r="G623" t="s">
        <v>1864</v>
      </c>
      <c r="H623" t="s">
        <v>1865</v>
      </c>
      <c r="I623">
        <v>1</v>
      </c>
      <c r="J623" t="s">
        <v>184</v>
      </c>
      <c r="K623" t="s">
        <v>176</v>
      </c>
      <c r="L623">
        <v>11.49</v>
      </c>
      <c r="M623" t="s">
        <v>36</v>
      </c>
      <c r="N623">
        <v>9.99</v>
      </c>
      <c r="O623" t="s">
        <v>36</v>
      </c>
      <c r="P623">
        <v>8.6300000000000008</v>
      </c>
      <c r="Q623" t="s">
        <v>37</v>
      </c>
      <c r="R623">
        <v>7.51</v>
      </c>
      <c r="S623" t="s">
        <v>37</v>
      </c>
      <c r="T623">
        <v>1.1200000000000001</v>
      </c>
      <c r="U623" t="s">
        <v>37</v>
      </c>
      <c r="V623" t="s">
        <v>1866</v>
      </c>
      <c r="W623" t="s">
        <v>101</v>
      </c>
      <c r="X623" t="s">
        <v>40</v>
      </c>
      <c r="Y623" t="s">
        <v>1867</v>
      </c>
      <c r="Z623">
        <v>5.26</v>
      </c>
      <c r="AA623" t="s">
        <v>37</v>
      </c>
      <c r="AB623">
        <v>1.1200000000000001</v>
      </c>
      <c r="AC623" t="s">
        <v>37</v>
      </c>
      <c r="AD623" s="5">
        <f>VLOOKUP(LEFT(Y623,1),Sheet1!$A$4:$C$21,3,FALSE)</f>
        <v>5</v>
      </c>
      <c r="AE623">
        <f t="shared" si="63"/>
        <v>105</v>
      </c>
      <c r="AF623" s="6">
        <f t="shared" si="64"/>
        <v>8.21904761904762</v>
      </c>
      <c r="AG623">
        <f t="shared" si="65"/>
        <v>0.41</v>
      </c>
      <c r="AH623">
        <f t="shared" si="66"/>
        <v>11.08</v>
      </c>
      <c r="AI623">
        <f t="shared" si="67"/>
        <v>0.55000000000000004</v>
      </c>
      <c r="AJ623">
        <f t="shared" si="68"/>
        <v>6.3770000000000007</v>
      </c>
      <c r="AK623" s="7">
        <f t="shared" si="69"/>
        <v>5.9670000000000005</v>
      </c>
    </row>
    <row r="624" spans="1:37" x14ac:dyDescent="0.2">
      <c r="A624" s="1">
        <v>44957</v>
      </c>
      <c r="B624" s="11">
        <v>30388946981141</v>
      </c>
      <c r="C624" t="s">
        <v>1868</v>
      </c>
      <c r="D624" t="s">
        <v>1869</v>
      </c>
      <c r="E624" s="11">
        <v>9781250769534</v>
      </c>
      <c r="F624" t="s">
        <v>1875</v>
      </c>
      <c r="G624" t="s">
        <v>1876</v>
      </c>
      <c r="H624" t="s">
        <v>1872</v>
      </c>
      <c r="I624">
        <v>1</v>
      </c>
      <c r="J624" t="s">
        <v>184</v>
      </c>
      <c r="K624" t="s">
        <v>176</v>
      </c>
      <c r="L624">
        <v>11.49</v>
      </c>
      <c r="M624" t="s">
        <v>36</v>
      </c>
      <c r="N624">
        <v>9.99</v>
      </c>
      <c r="O624" t="s">
        <v>36</v>
      </c>
      <c r="P624">
        <v>8.6300000000000008</v>
      </c>
      <c r="Q624" t="s">
        <v>37</v>
      </c>
      <c r="R624">
        <v>7.51</v>
      </c>
      <c r="S624" t="s">
        <v>37</v>
      </c>
      <c r="T624">
        <v>1.1200000000000001</v>
      </c>
      <c r="U624" t="s">
        <v>37</v>
      </c>
      <c r="V624" t="s">
        <v>1866</v>
      </c>
      <c r="W624" t="s">
        <v>101</v>
      </c>
      <c r="X624" t="s">
        <v>40</v>
      </c>
      <c r="Y624" t="s">
        <v>1867</v>
      </c>
      <c r="Z624">
        <v>5.26</v>
      </c>
      <c r="AA624" t="s">
        <v>37</v>
      </c>
      <c r="AB624">
        <v>1.1200000000000001</v>
      </c>
      <c r="AC624" t="s">
        <v>37</v>
      </c>
      <c r="AD624" s="5">
        <f>VLOOKUP(LEFT(Y624,1),Sheet1!$A$4:$C$21,3,FALSE)</f>
        <v>5</v>
      </c>
      <c r="AE624">
        <f t="shared" si="63"/>
        <v>105</v>
      </c>
      <c r="AF624" s="6">
        <f t="shared" si="64"/>
        <v>8.21904761904762</v>
      </c>
      <c r="AG624">
        <f t="shared" si="65"/>
        <v>0.41</v>
      </c>
      <c r="AH624">
        <f t="shared" si="66"/>
        <v>11.08</v>
      </c>
      <c r="AI624">
        <f t="shared" si="67"/>
        <v>0.55000000000000004</v>
      </c>
      <c r="AJ624">
        <f t="shared" si="68"/>
        <v>6.3770000000000007</v>
      </c>
      <c r="AK624" s="7">
        <f t="shared" si="69"/>
        <v>5.9670000000000005</v>
      </c>
    </row>
    <row r="625" spans="1:37" x14ac:dyDescent="0.2">
      <c r="A625" s="1">
        <v>44957</v>
      </c>
      <c r="B625" s="11">
        <v>30392005896141</v>
      </c>
      <c r="C625" t="s">
        <v>2005</v>
      </c>
      <c r="D625" t="s">
        <v>2006</v>
      </c>
      <c r="E625" s="11">
        <v>9781250154217</v>
      </c>
      <c r="F625" t="s">
        <v>2007</v>
      </c>
      <c r="G625" t="s">
        <v>2008</v>
      </c>
      <c r="H625" t="s">
        <v>641</v>
      </c>
      <c r="I625">
        <v>1</v>
      </c>
      <c r="J625" t="s">
        <v>184</v>
      </c>
      <c r="K625" t="s">
        <v>176</v>
      </c>
      <c r="L625">
        <v>11.49</v>
      </c>
      <c r="M625" t="s">
        <v>36</v>
      </c>
      <c r="N625">
        <v>9.99</v>
      </c>
      <c r="O625" t="s">
        <v>36</v>
      </c>
      <c r="P625">
        <v>8.6300000000000008</v>
      </c>
      <c r="Q625" t="s">
        <v>37</v>
      </c>
      <c r="R625">
        <v>7.51</v>
      </c>
      <c r="S625" t="s">
        <v>37</v>
      </c>
      <c r="T625">
        <v>1.1200000000000001</v>
      </c>
      <c r="U625" t="s">
        <v>37</v>
      </c>
      <c r="V625" t="s">
        <v>922</v>
      </c>
      <c r="W625" t="s">
        <v>178</v>
      </c>
      <c r="X625" t="s">
        <v>40</v>
      </c>
      <c r="Y625" t="s">
        <v>2009</v>
      </c>
      <c r="Z625">
        <v>5.26</v>
      </c>
      <c r="AA625" t="s">
        <v>37</v>
      </c>
      <c r="AB625">
        <v>1.1200000000000001</v>
      </c>
      <c r="AC625" t="s">
        <v>37</v>
      </c>
      <c r="AD625" s="5">
        <f>VLOOKUP(LEFT(Y625,1),Sheet1!$A$4:$C$21,3,FALSE)</f>
        <v>5</v>
      </c>
      <c r="AE625">
        <f t="shared" si="63"/>
        <v>105</v>
      </c>
      <c r="AF625" s="6">
        <f t="shared" si="64"/>
        <v>8.21904761904762</v>
      </c>
      <c r="AG625">
        <f t="shared" si="65"/>
        <v>0.41</v>
      </c>
      <c r="AH625">
        <f t="shared" si="66"/>
        <v>11.08</v>
      </c>
      <c r="AI625">
        <f t="shared" si="67"/>
        <v>0.55000000000000004</v>
      </c>
      <c r="AJ625">
        <f t="shared" si="68"/>
        <v>6.3770000000000007</v>
      </c>
      <c r="AK625" s="7">
        <f t="shared" si="69"/>
        <v>5.9670000000000005</v>
      </c>
    </row>
    <row r="626" spans="1:37" x14ac:dyDescent="0.2">
      <c r="A626" s="1">
        <v>44957</v>
      </c>
      <c r="B626" s="11">
        <v>30404651172141</v>
      </c>
      <c r="C626" t="s">
        <v>2409</v>
      </c>
      <c r="D626" t="s">
        <v>2410</v>
      </c>
      <c r="E626" s="11">
        <v>9781429923149</v>
      </c>
      <c r="F626" t="s">
        <v>2411</v>
      </c>
      <c r="G626" t="s">
        <v>2412</v>
      </c>
      <c r="H626" t="s">
        <v>107</v>
      </c>
      <c r="I626">
        <v>1</v>
      </c>
      <c r="J626" t="s">
        <v>184</v>
      </c>
      <c r="K626" t="s">
        <v>176</v>
      </c>
      <c r="L626">
        <v>11.49</v>
      </c>
      <c r="M626" t="s">
        <v>36</v>
      </c>
      <c r="N626">
        <v>9.99</v>
      </c>
      <c r="O626" t="s">
        <v>36</v>
      </c>
      <c r="P626">
        <v>8.6300000000000008</v>
      </c>
      <c r="Q626" t="s">
        <v>37</v>
      </c>
      <c r="R626">
        <v>7.51</v>
      </c>
      <c r="S626" t="s">
        <v>37</v>
      </c>
      <c r="T626">
        <v>1.1200000000000001</v>
      </c>
      <c r="U626" t="s">
        <v>37</v>
      </c>
      <c r="V626" t="s">
        <v>512</v>
      </c>
      <c r="W626" t="s">
        <v>101</v>
      </c>
      <c r="X626" t="s">
        <v>40</v>
      </c>
      <c r="Y626" t="s">
        <v>513</v>
      </c>
      <c r="Z626">
        <v>5.26</v>
      </c>
      <c r="AA626" t="s">
        <v>37</v>
      </c>
      <c r="AB626">
        <v>1.1200000000000001</v>
      </c>
      <c r="AC626" t="s">
        <v>37</v>
      </c>
      <c r="AD626" s="5">
        <f>VLOOKUP(LEFT(Y626,1),Sheet1!$A$4:$C$21,3,FALSE)</f>
        <v>5</v>
      </c>
      <c r="AE626">
        <f t="shared" si="63"/>
        <v>105</v>
      </c>
      <c r="AF626" s="6">
        <f t="shared" si="64"/>
        <v>8.21904761904762</v>
      </c>
      <c r="AG626">
        <f t="shared" si="65"/>
        <v>0.41</v>
      </c>
      <c r="AH626">
        <f t="shared" si="66"/>
        <v>11.08</v>
      </c>
      <c r="AI626">
        <f t="shared" si="67"/>
        <v>0.55000000000000004</v>
      </c>
      <c r="AJ626">
        <f t="shared" si="68"/>
        <v>6.3770000000000007</v>
      </c>
      <c r="AK626" s="7">
        <f t="shared" si="69"/>
        <v>5.9670000000000005</v>
      </c>
    </row>
    <row r="627" spans="1:37" x14ac:dyDescent="0.2">
      <c r="A627" s="1">
        <v>44957</v>
      </c>
      <c r="B627" s="11">
        <v>30429242457141</v>
      </c>
      <c r="C627" t="s">
        <v>3084</v>
      </c>
      <c r="D627" t="s">
        <v>3085</v>
      </c>
      <c r="E627" s="11">
        <v>9781429933780</v>
      </c>
      <c r="F627" t="s">
        <v>3086</v>
      </c>
      <c r="G627" t="s">
        <v>3087</v>
      </c>
      <c r="H627" t="s">
        <v>33</v>
      </c>
      <c r="I627">
        <v>1</v>
      </c>
      <c r="J627" t="s">
        <v>184</v>
      </c>
      <c r="K627" t="s">
        <v>176</v>
      </c>
      <c r="L627">
        <v>11.49</v>
      </c>
      <c r="M627" t="s">
        <v>36</v>
      </c>
      <c r="N627">
        <v>9.99</v>
      </c>
      <c r="O627" t="s">
        <v>36</v>
      </c>
      <c r="P627">
        <v>8.64</v>
      </c>
      <c r="Q627" t="s">
        <v>37</v>
      </c>
      <c r="R627">
        <v>7.51</v>
      </c>
      <c r="S627" t="s">
        <v>37</v>
      </c>
      <c r="T627">
        <v>1.1299999999999999</v>
      </c>
      <c r="U627" t="s">
        <v>37</v>
      </c>
      <c r="V627" t="s">
        <v>2291</v>
      </c>
      <c r="W627" t="s">
        <v>178</v>
      </c>
      <c r="X627" t="s">
        <v>40</v>
      </c>
      <c r="Y627" t="s">
        <v>2292</v>
      </c>
      <c r="Z627">
        <v>5.26</v>
      </c>
      <c r="AA627" t="s">
        <v>37</v>
      </c>
      <c r="AB627">
        <v>1.1299999999999999</v>
      </c>
      <c r="AC627" t="s">
        <v>37</v>
      </c>
      <c r="AD627" s="5">
        <f>VLOOKUP(LEFT(Y627,1),Sheet1!$A$4:$C$21,3,FALSE)</f>
        <v>5</v>
      </c>
      <c r="AE627">
        <f t="shared" si="63"/>
        <v>105</v>
      </c>
      <c r="AF627" s="6">
        <f t="shared" si="64"/>
        <v>8.2285714285714295</v>
      </c>
      <c r="AG627">
        <f t="shared" si="65"/>
        <v>0.41</v>
      </c>
      <c r="AH627">
        <f t="shared" si="66"/>
        <v>11.1</v>
      </c>
      <c r="AI627">
        <f t="shared" si="67"/>
        <v>0.55000000000000004</v>
      </c>
      <c r="AJ627">
        <f t="shared" si="68"/>
        <v>6.3870000000000005</v>
      </c>
      <c r="AK627" s="7">
        <f t="shared" si="69"/>
        <v>5.9770000000000003</v>
      </c>
    </row>
    <row r="628" spans="1:37" x14ac:dyDescent="0.2">
      <c r="A628" s="1">
        <v>44957</v>
      </c>
      <c r="B628" s="11">
        <v>30429242458141</v>
      </c>
      <c r="C628" t="s">
        <v>3084</v>
      </c>
      <c r="D628" t="s">
        <v>3085</v>
      </c>
      <c r="E628" s="11">
        <v>9781429931076</v>
      </c>
      <c r="F628" t="s">
        <v>3088</v>
      </c>
      <c r="G628" t="s">
        <v>3089</v>
      </c>
      <c r="H628" t="s">
        <v>33</v>
      </c>
      <c r="I628">
        <v>1</v>
      </c>
      <c r="J628" t="s">
        <v>184</v>
      </c>
      <c r="K628" t="s">
        <v>176</v>
      </c>
      <c r="L628">
        <v>11.49</v>
      </c>
      <c r="M628" t="s">
        <v>36</v>
      </c>
      <c r="N628">
        <v>9.99</v>
      </c>
      <c r="O628" t="s">
        <v>36</v>
      </c>
      <c r="P628">
        <v>8.64</v>
      </c>
      <c r="Q628" t="s">
        <v>37</v>
      </c>
      <c r="R628">
        <v>7.51</v>
      </c>
      <c r="S628" t="s">
        <v>37</v>
      </c>
      <c r="T628">
        <v>1.1299999999999999</v>
      </c>
      <c r="U628" t="s">
        <v>37</v>
      </c>
      <c r="V628" t="s">
        <v>2291</v>
      </c>
      <c r="W628" t="s">
        <v>178</v>
      </c>
      <c r="X628" t="s">
        <v>40</v>
      </c>
      <c r="Y628" t="s">
        <v>2292</v>
      </c>
      <c r="Z628">
        <v>5.26</v>
      </c>
      <c r="AA628" t="s">
        <v>37</v>
      </c>
      <c r="AB628">
        <v>1.1299999999999999</v>
      </c>
      <c r="AC628" t="s">
        <v>37</v>
      </c>
      <c r="AD628" s="5">
        <f>VLOOKUP(LEFT(Y628,1),Sheet1!$A$4:$C$21,3,FALSE)</f>
        <v>5</v>
      </c>
      <c r="AE628">
        <f t="shared" si="63"/>
        <v>105</v>
      </c>
      <c r="AF628" s="6">
        <f t="shared" si="64"/>
        <v>8.2285714285714295</v>
      </c>
      <c r="AG628">
        <f t="shared" si="65"/>
        <v>0.41</v>
      </c>
      <c r="AH628">
        <f t="shared" si="66"/>
        <v>11.1</v>
      </c>
      <c r="AI628">
        <f t="shared" si="67"/>
        <v>0.55000000000000004</v>
      </c>
      <c r="AJ628">
        <f t="shared" si="68"/>
        <v>6.3870000000000005</v>
      </c>
      <c r="AK628" s="7">
        <f t="shared" si="69"/>
        <v>5.9770000000000003</v>
      </c>
    </row>
    <row r="629" spans="1:37" x14ac:dyDescent="0.2">
      <c r="A629" s="1">
        <v>44957</v>
      </c>
      <c r="B629" s="11">
        <v>30429242460141</v>
      </c>
      <c r="C629" t="s">
        <v>3084</v>
      </c>
      <c r="D629" t="s">
        <v>3085</v>
      </c>
      <c r="E629" s="11">
        <v>9781466849426</v>
      </c>
      <c r="F629" t="s">
        <v>3092</v>
      </c>
      <c r="G629" t="s">
        <v>3093</v>
      </c>
      <c r="H629" t="s">
        <v>33</v>
      </c>
      <c r="I629">
        <v>1</v>
      </c>
      <c r="J629" t="s">
        <v>184</v>
      </c>
      <c r="K629" t="s">
        <v>176</v>
      </c>
      <c r="L629">
        <v>11.49</v>
      </c>
      <c r="M629" t="s">
        <v>36</v>
      </c>
      <c r="N629">
        <v>9.99</v>
      </c>
      <c r="O629" t="s">
        <v>36</v>
      </c>
      <c r="P629">
        <v>8.64</v>
      </c>
      <c r="Q629" t="s">
        <v>37</v>
      </c>
      <c r="R629">
        <v>7.51</v>
      </c>
      <c r="S629" t="s">
        <v>37</v>
      </c>
      <c r="T629">
        <v>1.1299999999999999</v>
      </c>
      <c r="U629" t="s">
        <v>37</v>
      </c>
      <c r="V629" t="s">
        <v>2291</v>
      </c>
      <c r="W629" t="s">
        <v>178</v>
      </c>
      <c r="X629" t="s">
        <v>40</v>
      </c>
      <c r="Y629" t="s">
        <v>2292</v>
      </c>
      <c r="Z629">
        <v>5.26</v>
      </c>
      <c r="AA629" t="s">
        <v>37</v>
      </c>
      <c r="AB629">
        <v>1.1299999999999999</v>
      </c>
      <c r="AC629" t="s">
        <v>37</v>
      </c>
      <c r="AD629" s="5">
        <f>VLOOKUP(LEFT(Y629,1),Sheet1!$A$4:$C$21,3,FALSE)</f>
        <v>5</v>
      </c>
      <c r="AE629">
        <f t="shared" si="63"/>
        <v>105</v>
      </c>
      <c r="AF629" s="6">
        <f t="shared" si="64"/>
        <v>8.2285714285714295</v>
      </c>
      <c r="AG629">
        <f t="shared" si="65"/>
        <v>0.41</v>
      </c>
      <c r="AH629">
        <f t="shared" si="66"/>
        <v>11.1</v>
      </c>
      <c r="AI629">
        <f t="shared" si="67"/>
        <v>0.55000000000000004</v>
      </c>
      <c r="AJ629">
        <f t="shared" si="68"/>
        <v>6.3870000000000005</v>
      </c>
      <c r="AK629" s="7">
        <f t="shared" si="69"/>
        <v>5.9770000000000003</v>
      </c>
    </row>
    <row r="630" spans="1:37" x14ac:dyDescent="0.2">
      <c r="A630" s="1">
        <v>44957</v>
      </c>
      <c r="B630" s="11">
        <v>30429242461141</v>
      </c>
      <c r="C630" t="s">
        <v>3084</v>
      </c>
      <c r="D630" t="s">
        <v>3085</v>
      </c>
      <c r="E630" s="11">
        <v>9781429914727</v>
      </c>
      <c r="F630" t="s">
        <v>3094</v>
      </c>
      <c r="G630" t="s">
        <v>3095</v>
      </c>
      <c r="H630" t="s">
        <v>33</v>
      </c>
      <c r="I630">
        <v>1</v>
      </c>
      <c r="J630" t="s">
        <v>184</v>
      </c>
      <c r="K630" t="s">
        <v>176</v>
      </c>
      <c r="L630">
        <v>11.49</v>
      </c>
      <c r="M630" t="s">
        <v>36</v>
      </c>
      <c r="N630">
        <v>9.99</v>
      </c>
      <c r="O630" t="s">
        <v>36</v>
      </c>
      <c r="P630">
        <v>8.64</v>
      </c>
      <c r="Q630" t="s">
        <v>37</v>
      </c>
      <c r="R630">
        <v>7.51</v>
      </c>
      <c r="S630" t="s">
        <v>37</v>
      </c>
      <c r="T630">
        <v>1.1299999999999999</v>
      </c>
      <c r="U630" t="s">
        <v>37</v>
      </c>
      <c r="V630" t="s">
        <v>2291</v>
      </c>
      <c r="W630" t="s">
        <v>178</v>
      </c>
      <c r="X630" t="s">
        <v>40</v>
      </c>
      <c r="Y630" t="s">
        <v>2292</v>
      </c>
      <c r="Z630">
        <v>5.26</v>
      </c>
      <c r="AA630" t="s">
        <v>37</v>
      </c>
      <c r="AB630">
        <v>1.1299999999999999</v>
      </c>
      <c r="AC630" t="s">
        <v>37</v>
      </c>
      <c r="AD630" s="5">
        <f>VLOOKUP(LEFT(Y630,1),Sheet1!$A$4:$C$21,3,FALSE)</f>
        <v>5</v>
      </c>
      <c r="AE630">
        <f t="shared" si="63"/>
        <v>105</v>
      </c>
      <c r="AF630" s="6">
        <f t="shared" si="64"/>
        <v>8.2285714285714295</v>
      </c>
      <c r="AG630">
        <f t="shared" si="65"/>
        <v>0.41</v>
      </c>
      <c r="AH630">
        <f t="shared" si="66"/>
        <v>11.1</v>
      </c>
      <c r="AI630">
        <f t="shared" si="67"/>
        <v>0.55000000000000004</v>
      </c>
      <c r="AJ630">
        <f t="shared" si="68"/>
        <v>6.3870000000000005</v>
      </c>
      <c r="AK630" s="7">
        <f t="shared" si="69"/>
        <v>5.9770000000000003</v>
      </c>
    </row>
    <row r="631" spans="1:37" x14ac:dyDescent="0.2">
      <c r="A631" s="1">
        <v>44957</v>
      </c>
      <c r="B631" s="11">
        <v>30491002693141</v>
      </c>
      <c r="C631" t="s">
        <v>4828</v>
      </c>
      <c r="D631" t="s">
        <v>4829</v>
      </c>
      <c r="E631" s="11">
        <v>9781466849426</v>
      </c>
      <c r="F631" t="s">
        <v>3092</v>
      </c>
      <c r="G631" t="s">
        <v>3093</v>
      </c>
      <c r="H631" t="s">
        <v>33</v>
      </c>
      <c r="I631">
        <v>1</v>
      </c>
      <c r="J631" t="s">
        <v>184</v>
      </c>
      <c r="K631" t="s">
        <v>176</v>
      </c>
      <c r="L631">
        <v>11.49</v>
      </c>
      <c r="M631" t="s">
        <v>36</v>
      </c>
      <c r="N631">
        <v>9.99</v>
      </c>
      <c r="O631" t="s">
        <v>36</v>
      </c>
      <c r="P631">
        <v>8.64</v>
      </c>
      <c r="Q631" t="s">
        <v>37</v>
      </c>
      <c r="R631">
        <v>7.51</v>
      </c>
      <c r="S631" t="s">
        <v>37</v>
      </c>
      <c r="T631">
        <v>1.1299999999999999</v>
      </c>
      <c r="U631" t="s">
        <v>37</v>
      </c>
      <c r="V631" t="s">
        <v>3035</v>
      </c>
      <c r="W631" t="s">
        <v>377</v>
      </c>
      <c r="X631" t="s">
        <v>40</v>
      </c>
      <c r="Y631" t="s">
        <v>4830</v>
      </c>
      <c r="Z631">
        <v>5.26</v>
      </c>
      <c r="AA631" t="s">
        <v>37</v>
      </c>
      <c r="AB631">
        <v>1.1299999999999999</v>
      </c>
      <c r="AC631" t="s">
        <v>37</v>
      </c>
      <c r="AD631" s="5">
        <f>VLOOKUP(LEFT(Y631,1),Sheet1!$A$4:$C$21,3,FALSE)</f>
        <v>5</v>
      </c>
      <c r="AE631">
        <f t="shared" si="63"/>
        <v>105</v>
      </c>
      <c r="AF631" s="6">
        <f t="shared" si="64"/>
        <v>8.2285714285714295</v>
      </c>
      <c r="AG631">
        <f t="shared" si="65"/>
        <v>0.41</v>
      </c>
      <c r="AH631">
        <f t="shared" si="66"/>
        <v>11.1</v>
      </c>
      <c r="AI631">
        <f t="shared" si="67"/>
        <v>0.55000000000000004</v>
      </c>
      <c r="AJ631">
        <f t="shared" si="68"/>
        <v>6.3870000000000005</v>
      </c>
      <c r="AK631" s="7">
        <f t="shared" si="69"/>
        <v>5.9770000000000003</v>
      </c>
    </row>
    <row r="632" spans="1:37" x14ac:dyDescent="0.2">
      <c r="A632" s="1">
        <v>44957</v>
      </c>
      <c r="B632" s="11">
        <v>30419715352141</v>
      </c>
      <c r="C632" t="s">
        <v>2781</v>
      </c>
      <c r="D632" t="s">
        <v>2782</v>
      </c>
      <c r="E632" s="11">
        <v>9781250154217</v>
      </c>
      <c r="F632" t="s">
        <v>2007</v>
      </c>
      <c r="G632" t="s">
        <v>2008</v>
      </c>
      <c r="H632" t="s">
        <v>641</v>
      </c>
      <c r="I632">
        <v>1</v>
      </c>
      <c r="J632" t="s">
        <v>184</v>
      </c>
      <c r="K632" t="s">
        <v>176</v>
      </c>
      <c r="L632">
        <v>11.49</v>
      </c>
      <c r="M632" t="s">
        <v>36</v>
      </c>
      <c r="N632">
        <v>9.99</v>
      </c>
      <c r="O632" t="s">
        <v>36</v>
      </c>
      <c r="P632">
        <v>8.64</v>
      </c>
      <c r="Q632" t="s">
        <v>37</v>
      </c>
      <c r="R632">
        <v>7.51</v>
      </c>
      <c r="S632" t="s">
        <v>37</v>
      </c>
      <c r="T632">
        <v>1.1299999999999999</v>
      </c>
      <c r="U632" t="s">
        <v>37</v>
      </c>
      <c r="V632" t="s">
        <v>75</v>
      </c>
      <c r="W632" t="s">
        <v>199</v>
      </c>
      <c r="X632" t="s">
        <v>40</v>
      </c>
      <c r="Y632" t="s">
        <v>2783</v>
      </c>
      <c r="Z632">
        <v>5.26</v>
      </c>
      <c r="AA632" t="s">
        <v>37</v>
      </c>
      <c r="AB632">
        <v>1.1299999999999999</v>
      </c>
      <c r="AC632" t="s">
        <v>37</v>
      </c>
      <c r="AD632" s="5">
        <f>VLOOKUP(LEFT(Y632,1),Sheet1!$A$4:$C$21,3,FALSE)</f>
        <v>13</v>
      </c>
      <c r="AE632">
        <f t="shared" si="63"/>
        <v>113</v>
      </c>
      <c r="AF632" s="6">
        <f t="shared" si="64"/>
        <v>7.6460176991150446</v>
      </c>
      <c r="AG632">
        <f t="shared" si="65"/>
        <v>0.99</v>
      </c>
      <c r="AH632">
        <f t="shared" si="66"/>
        <v>10.31</v>
      </c>
      <c r="AI632">
        <f t="shared" si="67"/>
        <v>1.33</v>
      </c>
      <c r="AJ632">
        <f t="shared" si="68"/>
        <v>6.3870000000000005</v>
      </c>
      <c r="AK632" s="7">
        <f t="shared" si="69"/>
        <v>5.3970000000000002</v>
      </c>
    </row>
    <row r="633" spans="1:37" x14ac:dyDescent="0.2">
      <c r="A633" s="1">
        <v>44957</v>
      </c>
      <c r="B633" s="11">
        <v>30424888851141</v>
      </c>
      <c r="C633" t="s">
        <v>2903</v>
      </c>
      <c r="D633" t="s">
        <v>2904</v>
      </c>
      <c r="E633" s="11">
        <v>9781250123022</v>
      </c>
      <c r="F633" t="s">
        <v>2905</v>
      </c>
      <c r="G633" t="s">
        <v>2906</v>
      </c>
      <c r="H633" t="s">
        <v>271</v>
      </c>
      <c r="I633">
        <v>1</v>
      </c>
      <c r="J633" t="s">
        <v>184</v>
      </c>
      <c r="K633" t="s">
        <v>176</v>
      </c>
      <c r="L633">
        <v>11.49</v>
      </c>
      <c r="M633" t="s">
        <v>36</v>
      </c>
      <c r="N633">
        <v>9.99</v>
      </c>
      <c r="O633" t="s">
        <v>36</v>
      </c>
      <c r="P633">
        <v>8.64</v>
      </c>
      <c r="Q633" t="s">
        <v>37</v>
      </c>
      <c r="R633">
        <v>7.51</v>
      </c>
      <c r="S633" t="s">
        <v>37</v>
      </c>
      <c r="T633">
        <v>1.1299999999999999</v>
      </c>
      <c r="U633" t="s">
        <v>37</v>
      </c>
      <c r="V633" t="s">
        <v>1192</v>
      </c>
      <c r="W633" t="s">
        <v>911</v>
      </c>
      <c r="X633" t="s">
        <v>40</v>
      </c>
      <c r="Y633" t="s">
        <v>1193</v>
      </c>
      <c r="Z633">
        <v>5.26</v>
      </c>
      <c r="AA633" t="s">
        <v>37</v>
      </c>
      <c r="AB633">
        <v>1.1299999999999999</v>
      </c>
      <c r="AC633" t="s">
        <v>37</v>
      </c>
      <c r="AD633" s="5">
        <f>VLOOKUP(LEFT(Y633,1),Sheet1!$A$4:$C$21,3,FALSE)</f>
        <v>13</v>
      </c>
      <c r="AE633">
        <f t="shared" si="63"/>
        <v>113</v>
      </c>
      <c r="AF633" s="6">
        <f t="shared" si="64"/>
        <v>7.6460176991150446</v>
      </c>
      <c r="AG633">
        <f t="shared" si="65"/>
        <v>0.99</v>
      </c>
      <c r="AH633">
        <f t="shared" si="66"/>
        <v>10.31</v>
      </c>
      <c r="AI633">
        <f t="shared" si="67"/>
        <v>1.33</v>
      </c>
      <c r="AJ633">
        <f t="shared" si="68"/>
        <v>6.3870000000000005</v>
      </c>
      <c r="AK633" s="7">
        <f t="shared" si="69"/>
        <v>5.3970000000000002</v>
      </c>
    </row>
    <row r="634" spans="1:37" x14ac:dyDescent="0.2">
      <c r="A634" s="1">
        <v>44957</v>
      </c>
      <c r="B634" s="11">
        <v>30427833697141</v>
      </c>
      <c r="C634" t="s">
        <v>3001</v>
      </c>
      <c r="D634" t="s">
        <v>3002</v>
      </c>
      <c r="E634" s="11">
        <v>9781250801593</v>
      </c>
      <c r="F634" t="s">
        <v>3003</v>
      </c>
      <c r="G634" t="s">
        <v>3004</v>
      </c>
      <c r="H634" t="s">
        <v>3005</v>
      </c>
      <c r="I634">
        <v>1</v>
      </c>
      <c r="J634" t="s">
        <v>184</v>
      </c>
      <c r="K634" t="s">
        <v>176</v>
      </c>
      <c r="L634">
        <v>11.49</v>
      </c>
      <c r="M634" t="s">
        <v>36</v>
      </c>
      <c r="N634">
        <v>9.99</v>
      </c>
      <c r="O634" t="s">
        <v>36</v>
      </c>
      <c r="P634">
        <v>8.64</v>
      </c>
      <c r="Q634" t="s">
        <v>37</v>
      </c>
      <c r="R634">
        <v>7.51</v>
      </c>
      <c r="S634" t="s">
        <v>37</v>
      </c>
      <c r="T634">
        <v>1.1299999999999999</v>
      </c>
      <c r="U634" t="s">
        <v>37</v>
      </c>
      <c r="V634" t="s">
        <v>611</v>
      </c>
      <c r="W634" t="s">
        <v>76</v>
      </c>
      <c r="X634" t="s">
        <v>40</v>
      </c>
      <c r="Y634" t="s">
        <v>3006</v>
      </c>
      <c r="Z634">
        <v>5.26</v>
      </c>
      <c r="AA634" t="s">
        <v>37</v>
      </c>
      <c r="AB634">
        <v>1.1299999999999999</v>
      </c>
      <c r="AC634" t="s">
        <v>37</v>
      </c>
      <c r="AD634" s="5">
        <f>VLOOKUP(LEFT(Y634,1),Sheet1!$A$4:$C$21,3,FALSE)</f>
        <v>13</v>
      </c>
      <c r="AE634">
        <f t="shared" si="63"/>
        <v>113</v>
      </c>
      <c r="AF634" s="6">
        <f t="shared" si="64"/>
        <v>7.6460176991150446</v>
      </c>
      <c r="AG634">
        <f t="shared" si="65"/>
        <v>0.99</v>
      </c>
      <c r="AH634">
        <f t="shared" si="66"/>
        <v>10.31</v>
      </c>
      <c r="AI634">
        <f t="shared" si="67"/>
        <v>1.33</v>
      </c>
      <c r="AJ634">
        <f t="shared" si="68"/>
        <v>6.3870000000000005</v>
      </c>
      <c r="AK634" s="7">
        <f t="shared" si="69"/>
        <v>5.3970000000000002</v>
      </c>
    </row>
    <row r="635" spans="1:37" x14ac:dyDescent="0.2">
      <c r="A635" s="1">
        <v>44957</v>
      </c>
      <c r="B635" s="11">
        <v>30354078175141</v>
      </c>
      <c r="C635" t="s">
        <v>508</v>
      </c>
      <c r="D635" t="s">
        <v>509</v>
      </c>
      <c r="E635" s="11">
        <v>9781429971171</v>
      </c>
      <c r="F635" t="s">
        <v>510</v>
      </c>
      <c r="G635" t="s">
        <v>511</v>
      </c>
      <c r="H635" t="s">
        <v>107</v>
      </c>
      <c r="I635">
        <v>1</v>
      </c>
      <c r="J635" t="s">
        <v>184</v>
      </c>
      <c r="K635" t="s">
        <v>176</v>
      </c>
      <c r="L635">
        <v>11.49</v>
      </c>
      <c r="M635" t="s">
        <v>36</v>
      </c>
      <c r="N635">
        <v>9.99</v>
      </c>
      <c r="O635" t="s">
        <v>36</v>
      </c>
      <c r="P635">
        <v>8.65</v>
      </c>
      <c r="Q635" t="s">
        <v>37</v>
      </c>
      <c r="R635">
        <v>7.52</v>
      </c>
      <c r="S635" t="s">
        <v>37</v>
      </c>
      <c r="T635">
        <v>1.1299999999999999</v>
      </c>
      <c r="U635" t="s">
        <v>37</v>
      </c>
      <c r="V635" t="s">
        <v>512</v>
      </c>
      <c r="W635" t="s">
        <v>101</v>
      </c>
      <c r="X635" t="s">
        <v>40</v>
      </c>
      <c r="Y635" t="s">
        <v>513</v>
      </c>
      <c r="Z635">
        <v>5.26</v>
      </c>
      <c r="AA635" t="s">
        <v>37</v>
      </c>
      <c r="AB635">
        <v>1.1299999999999999</v>
      </c>
      <c r="AC635" t="s">
        <v>37</v>
      </c>
      <c r="AD635" s="5">
        <f>VLOOKUP(LEFT(Y635,1),Sheet1!$A$4:$C$21,3,FALSE)</f>
        <v>5</v>
      </c>
      <c r="AE635">
        <f t="shared" si="63"/>
        <v>105</v>
      </c>
      <c r="AF635" s="6">
        <f t="shared" si="64"/>
        <v>8.238095238095239</v>
      </c>
      <c r="AG635">
        <f t="shared" si="65"/>
        <v>0.41</v>
      </c>
      <c r="AH635">
        <f t="shared" si="66"/>
        <v>11.11</v>
      </c>
      <c r="AI635">
        <f t="shared" si="67"/>
        <v>0.55000000000000004</v>
      </c>
      <c r="AJ635">
        <f t="shared" si="68"/>
        <v>6.3940000000000001</v>
      </c>
      <c r="AK635" s="7">
        <f t="shared" si="69"/>
        <v>5.984</v>
      </c>
    </row>
    <row r="636" spans="1:37" x14ac:dyDescent="0.2">
      <c r="A636" s="1">
        <v>44957</v>
      </c>
      <c r="B636" s="11">
        <v>30368961810141</v>
      </c>
      <c r="C636" t="s">
        <v>1238</v>
      </c>
      <c r="D636" t="s">
        <v>1239</v>
      </c>
      <c r="E636" s="11">
        <v>9781250207180</v>
      </c>
      <c r="F636" t="s">
        <v>1240</v>
      </c>
      <c r="G636" t="s">
        <v>1241</v>
      </c>
      <c r="H636" t="s">
        <v>545</v>
      </c>
      <c r="I636">
        <v>1</v>
      </c>
      <c r="J636" t="s">
        <v>184</v>
      </c>
      <c r="K636" t="s">
        <v>176</v>
      </c>
      <c r="L636">
        <v>11.49</v>
      </c>
      <c r="M636" t="s">
        <v>36</v>
      </c>
      <c r="N636">
        <v>9.99</v>
      </c>
      <c r="O636" t="s">
        <v>36</v>
      </c>
      <c r="P636">
        <v>8.65</v>
      </c>
      <c r="Q636" t="s">
        <v>37</v>
      </c>
      <c r="R636">
        <v>7.52</v>
      </c>
      <c r="S636" t="s">
        <v>37</v>
      </c>
      <c r="T636">
        <v>1.1299999999999999</v>
      </c>
      <c r="U636" t="s">
        <v>37</v>
      </c>
      <c r="V636" t="s">
        <v>1242</v>
      </c>
      <c r="W636" t="s">
        <v>547</v>
      </c>
      <c r="X636" t="s">
        <v>40</v>
      </c>
      <c r="Y636" t="s">
        <v>1243</v>
      </c>
      <c r="Z636">
        <v>5.26</v>
      </c>
      <c r="AA636" t="s">
        <v>37</v>
      </c>
      <c r="AB636">
        <v>1.1299999999999999</v>
      </c>
      <c r="AC636" t="s">
        <v>37</v>
      </c>
      <c r="AD636" s="5">
        <f>VLOOKUP(LEFT(Y636,1),Sheet1!$A$4:$C$21,3,FALSE)</f>
        <v>5</v>
      </c>
      <c r="AE636">
        <f t="shared" si="63"/>
        <v>105</v>
      </c>
      <c r="AF636" s="6">
        <f t="shared" si="64"/>
        <v>8.238095238095239</v>
      </c>
      <c r="AG636">
        <f t="shared" si="65"/>
        <v>0.41</v>
      </c>
      <c r="AH636">
        <f t="shared" si="66"/>
        <v>11.11</v>
      </c>
      <c r="AI636">
        <f t="shared" si="67"/>
        <v>0.55000000000000004</v>
      </c>
      <c r="AJ636">
        <f t="shared" si="68"/>
        <v>6.3940000000000001</v>
      </c>
      <c r="AK636" s="7">
        <f t="shared" si="69"/>
        <v>5.984</v>
      </c>
    </row>
    <row r="637" spans="1:37" x14ac:dyDescent="0.2">
      <c r="A637" s="1">
        <v>44957</v>
      </c>
      <c r="B637" s="11">
        <v>30380901894141</v>
      </c>
      <c r="C637" t="s">
        <v>1649</v>
      </c>
      <c r="D637" t="s">
        <v>1650</v>
      </c>
      <c r="E637" s="11">
        <v>9781429920988</v>
      </c>
      <c r="F637" t="s">
        <v>1651</v>
      </c>
      <c r="G637" t="s">
        <v>1652</v>
      </c>
      <c r="H637" t="s">
        <v>107</v>
      </c>
      <c r="I637">
        <v>1</v>
      </c>
      <c r="J637" t="s">
        <v>184</v>
      </c>
      <c r="K637" t="s">
        <v>176</v>
      </c>
      <c r="L637">
        <v>11.49</v>
      </c>
      <c r="M637" t="s">
        <v>36</v>
      </c>
      <c r="N637">
        <v>9.99</v>
      </c>
      <c r="O637" t="s">
        <v>36</v>
      </c>
      <c r="P637">
        <v>8.65</v>
      </c>
      <c r="Q637" t="s">
        <v>37</v>
      </c>
      <c r="R637">
        <v>7.52</v>
      </c>
      <c r="S637" t="s">
        <v>37</v>
      </c>
      <c r="T637">
        <v>1.1299999999999999</v>
      </c>
      <c r="U637" t="s">
        <v>37</v>
      </c>
      <c r="V637" t="s">
        <v>376</v>
      </c>
      <c r="W637" t="s">
        <v>975</v>
      </c>
      <c r="X637" t="s">
        <v>40</v>
      </c>
      <c r="Y637" t="s">
        <v>1653</v>
      </c>
      <c r="Z637">
        <v>5.26</v>
      </c>
      <c r="AA637" t="s">
        <v>37</v>
      </c>
      <c r="AB637">
        <v>1.1299999999999999</v>
      </c>
      <c r="AC637" t="s">
        <v>37</v>
      </c>
      <c r="AD637" s="5">
        <f>VLOOKUP(LEFT(Y637,1),Sheet1!$A$4:$C$21,3,FALSE)</f>
        <v>5</v>
      </c>
      <c r="AE637">
        <f t="shared" si="63"/>
        <v>105</v>
      </c>
      <c r="AF637" s="6">
        <f t="shared" si="64"/>
        <v>8.238095238095239</v>
      </c>
      <c r="AG637">
        <f t="shared" si="65"/>
        <v>0.41</v>
      </c>
      <c r="AH637">
        <f t="shared" si="66"/>
        <v>11.11</v>
      </c>
      <c r="AI637">
        <f t="shared" si="67"/>
        <v>0.55000000000000004</v>
      </c>
      <c r="AJ637">
        <f t="shared" si="68"/>
        <v>6.3940000000000001</v>
      </c>
      <c r="AK637" s="7">
        <f t="shared" si="69"/>
        <v>5.984</v>
      </c>
    </row>
    <row r="638" spans="1:37" x14ac:dyDescent="0.2">
      <c r="A638" s="1">
        <v>44957</v>
      </c>
      <c r="B638" s="11">
        <v>30383831035141</v>
      </c>
      <c r="C638" t="s">
        <v>1745</v>
      </c>
      <c r="D638" t="s">
        <v>1746</v>
      </c>
      <c r="E638" s="11">
        <v>9781429971195</v>
      </c>
      <c r="F638" t="s">
        <v>1747</v>
      </c>
      <c r="G638" t="s">
        <v>1748</v>
      </c>
      <c r="H638" t="s">
        <v>107</v>
      </c>
      <c r="I638">
        <v>1</v>
      </c>
      <c r="J638" t="s">
        <v>184</v>
      </c>
      <c r="K638" t="s">
        <v>176</v>
      </c>
      <c r="L638">
        <v>11.49</v>
      </c>
      <c r="M638" t="s">
        <v>36</v>
      </c>
      <c r="N638">
        <v>9.99</v>
      </c>
      <c r="O638" t="s">
        <v>36</v>
      </c>
      <c r="P638">
        <v>8.65</v>
      </c>
      <c r="Q638" t="s">
        <v>37</v>
      </c>
      <c r="R638">
        <v>7.52</v>
      </c>
      <c r="S638" t="s">
        <v>37</v>
      </c>
      <c r="T638">
        <v>1.1299999999999999</v>
      </c>
      <c r="U638" t="s">
        <v>37</v>
      </c>
      <c r="V638" t="s">
        <v>1749</v>
      </c>
      <c r="W638" t="s">
        <v>48</v>
      </c>
      <c r="X638" t="s">
        <v>40</v>
      </c>
      <c r="Y638" t="s">
        <v>1750</v>
      </c>
      <c r="Z638">
        <v>5.26</v>
      </c>
      <c r="AA638" t="s">
        <v>37</v>
      </c>
      <c r="AB638">
        <v>1.1299999999999999</v>
      </c>
      <c r="AC638" t="s">
        <v>37</v>
      </c>
      <c r="AD638" s="5">
        <f>VLOOKUP(LEFT(Y638,1),Sheet1!$A$4:$C$21,3,FALSE)</f>
        <v>5</v>
      </c>
      <c r="AE638">
        <f t="shared" si="63"/>
        <v>105</v>
      </c>
      <c r="AF638" s="6">
        <f t="shared" si="64"/>
        <v>8.238095238095239</v>
      </c>
      <c r="AG638">
        <f t="shared" si="65"/>
        <v>0.41</v>
      </c>
      <c r="AH638">
        <f t="shared" si="66"/>
        <v>11.11</v>
      </c>
      <c r="AI638">
        <f t="shared" si="67"/>
        <v>0.55000000000000004</v>
      </c>
      <c r="AJ638">
        <f t="shared" si="68"/>
        <v>6.3940000000000001</v>
      </c>
      <c r="AK638" s="7">
        <f t="shared" si="69"/>
        <v>5.984</v>
      </c>
    </row>
    <row r="639" spans="1:37" x14ac:dyDescent="0.2">
      <c r="A639" s="1">
        <v>44957</v>
      </c>
      <c r="B639" s="11">
        <v>30378854938141</v>
      </c>
      <c r="C639" t="s">
        <v>1495</v>
      </c>
      <c r="D639" t="s">
        <v>1496</v>
      </c>
      <c r="E639" s="11">
        <v>9781466872912</v>
      </c>
      <c r="F639" t="s">
        <v>1497</v>
      </c>
      <c r="G639" t="s">
        <v>1498</v>
      </c>
      <c r="H639" t="s">
        <v>1371</v>
      </c>
      <c r="I639">
        <v>1</v>
      </c>
      <c r="J639" t="s">
        <v>184</v>
      </c>
      <c r="K639" t="s">
        <v>176</v>
      </c>
      <c r="L639">
        <v>11.49</v>
      </c>
      <c r="M639" t="s">
        <v>36</v>
      </c>
      <c r="N639">
        <v>9.99</v>
      </c>
      <c r="O639" t="s">
        <v>36</v>
      </c>
      <c r="P639">
        <v>8.65</v>
      </c>
      <c r="Q639" t="s">
        <v>37</v>
      </c>
      <c r="R639">
        <v>7.52</v>
      </c>
      <c r="S639" t="s">
        <v>37</v>
      </c>
      <c r="T639">
        <v>1.1299999999999999</v>
      </c>
      <c r="U639" t="s">
        <v>37</v>
      </c>
      <c r="V639" t="s">
        <v>1372</v>
      </c>
      <c r="W639" t="s">
        <v>76</v>
      </c>
      <c r="X639" t="s">
        <v>40</v>
      </c>
      <c r="Y639" t="s">
        <v>1373</v>
      </c>
      <c r="Z639">
        <v>5.26</v>
      </c>
      <c r="AA639" t="s">
        <v>37</v>
      </c>
      <c r="AB639">
        <v>1.1299999999999999</v>
      </c>
      <c r="AC639" t="s">
        <v>37</v>
      </c>
      <c r="AD639" s="5">
        <f>VLOOKUP(LEFT(Y639,1),Sheet1!$A$4:$C$21,3,FALSE)</f>
        <v>13</v>
      </c>
      <c r="AE639">
        <f t="shared" si="63"/>
        <v>113</v>
      </c>
      <c r="AF639" s="6">
        <f t="shared" si="64"/>
        <v>7.6548672566371687</v>
      </c>
      <c r="AG639">
        <f t="shared" si="65"/>
        <v>0.99</v>
      </c>
      <c r="AH639">
        <f t="shared" si="66"/>
        <v>10.32</v>
      </c>
      <c r="AI639">
        <f t="shared" si="67"/>
        <v>1.33</v>
      </c>
      <c r="AJ639">
        <f t="shared" si="68"/>
        <v>6.3940000000000001</v>
      </c>
      <c r="AK639" s="7">
        <f t="shared" si="69"/>
        <v>5.4039999999999999</v>
      </c>
    </row>
    <row r="640" spans="1:37" x14ac:dyDescent="0.2">
      <c r="A640" s="1">
        <v>44957</v>
      </c>
      <c r="B640" s="11">
        <v>30584519322141</v>
      </c>
      <c r="C640" t="s">
        <v>6890</v>
      </c>
      <c r="D640" t="s">
        <v>6891</v>
      </c>
      <c r="E640" s="11">
        <v>9781250207210</v>
      </c>
      <c r="F640" t="s">
        <v>5070</v>
      </c>
      <c r="G640" t="s">
        <v>5071</v>
      </c>
      <c r="H640" t="s">
        <v>545</v>
      </c>
      <c r="I640">
        <v>1</v>
      </c>
      <c r="J640" t="s">
        <v>184</v>
      </c>
      <c r="K640" t="s">
        <v>176</v>
      </c>
      <c r="L640">
        <v>11.49</v>
      </c>
      <c r="M640" t="s">
        <v>36</v>
      </c>
      <c r="N640">
        <v>9.99</v>
      </c>
      <c r="O640" t="s">
        <v>36</v>
      </c>
      <c r="P640">
        <v>8.6999999999999993</v>
      </c>
      <c r="Q640" t="s">
        <v>37</v>
      </c>
      <c r="R640">
        <v>7.57</v>
      </c>
      <c r="S640" t="s">
        <v>37</v>
      </c>
      <c r="T640">
        <v>1.1299999999999999</v>
      </c>
      <c r="U640" t="s">
        <v>37</v>
      </c>
      <c r="V640" t="s">
        <v>2853</v>
      </c>
      <c r="W640" t="s">
        <v>48</v>
      </c>
      <c r="X640" t="s">
        <v>40</v>
      </c>
      <c r="Y640" t="s">
        <v>6892</v>
      </c>
      <c r="Z640">
        <v>5.3</v>
      </c>
      <c r="AA640" t="s">
        <v>37</v>
      </c>
      <c r="AB640">
        <v>1.1299999999999999</v>
      </c>
      <c r="AC640" t="s">
        <v>37</v>
      </c>
      <c r="AD640" s="5">
        <f>VLOOKUP(LEFT(Y640,1),Sheet1!$A$4:$C$21,3,FALSE)</f>
        <v>5</v>
      </c>
      <c r="AE640">
        <f t="shared" si="63"/>
        <v>105</v>
      </c>
      <c r="AF640" s="6">
        <f t="shared" si="64"/>
        <v>8.2857142857142847</v>
      </c>
      <c r="AG640">
        <f t="shared" si="65"/>
        <v>0.41</v>
      </c>
      <c r="AH640">
        <f t="shared" si="66"/>
        <v>11.17</v>
      </c>
      <c r="AI640">
        <f t="shared" si="67"/>
        <v>0.55000000000000004</v>
      </c>
      <c r="AJ640">
        <f t="shared" si="68"/>
        <v>6.4289999999999994</v>
      </c>
      <c r="AK640" s="7">
        <f t="shared" si="69"/>
        <v>6.0189999999999992</v>
      </c>
    </row>
    <row r="641" spans="1:37" x14ac:dyDescent="0.2">
      <c r="A641" s="1">
        <v>44957</v>
      </c>
      <c r="B641" s="11">
        <v>30585380040141</v>
      </c>
      <c r="C641" t="s">
        <v>6908</v>
      </c>
      <c r="D641" t="s">
        <v>6909</v>
      </c>
      <c r="E641" s="11">
        <v>9781250207241</v>
      </c>
      <c r="F641" t="s">
        <v>6910</v>
      </c>
      <c r="G641" t="s">
        <v>6911</v>
      </c>
      <c r="H641" t="s">
        <v>545</v>
      </c>
      <c r="I641">
        <v>1</v>
      </c>
      <c r="J641" t="s">
        <v>184</v>
      </c>
      <c r="K641" t="s">
        <v>176</v>
      </c>
      <c r="L641">
        <v>11.49</v>
      </c>
      <c r="M641" t="s">
        <v>36</v>
      </c>
      <c r="N641">
        <v>9.99</v>
      </c>
      <c r="O641" t="s">
        <v>36</v>
      </c>
      <c r="P641">
        <v>8.6999999999999993</v>
      </c>
      <c r="Q641" t="s">
        <v>37</v>
      </c>
      <c r="R641">
        <v>7.57</v>
      </c>
      <c r="S641" t="s">
        <v>37</v>
      </c>
      <c r="T641">
        <v>1.1299999999999999</v>
      </c>
      <c r="U641" t="s">
        <v>37</v>
      </c>
      <c r="V641" t="s">
        <v>2853</v>
      </c>
      <c r="W641" t="s">
        <v>48</v>
      </c>
      <c r="X641" t="s">
        <v>40</v>
      </c>
      <c r="Y641" t="s">
        <v>6892</v>
      </c>
      <c r="Z641">
        <v>5.3</v>
      </c>
      <c r="AA641" t="s">
        <v>37</v>
      </c>
      <c r="AB641">
        <v>1.1299999999999999</v>
      </c>
      <c r="AC641" t="s">
        <v>37</v>
      </c>
      <c r="AD641" s="5">
        <f>VLOOKUP(LEFT(Y641,1),Sheet1!$A$4:$C$21,3,FALSE)</f>
        <v>5</v>
      </c>
      <c r="AE641">
        <f t="shared" si="63"/>
        <v>105</v>
      </c>
      <c r="AF641" s="6">
        <f t="shared" si="64"/>
        <v>8.2857142857142847</v>
      </c>
      <c r="AG641">
        <f t="shared" si="65"/>
        <v>0.41</v>
      </c>
      <c r="AH641">
        <f t="shared" si="66"/>
        <v>11.17</v>
      </c>
      <c r="AI641">
        <f t="shared" si="67"/>
        <v>0.55000000000000004</v>
      </c>
      <c r="AJ641">
        <f t="shared" si="68"/>
        <v>6.4289999999999994</v>
      </c>
      <c r="AK641" s="7">
        <f t="shared" si="69"/>
        <v>6.0189999999999992</v>
      </c>
    </row>
    <row r="642" spans="1:37" x14ac:dyDescent="0.2">
      <c r="A642" s="1">
        <v>44957</v>
      </c>
      <c r="B642" s="11">
        <v>30436159194141</v>
      </c>
      <c r="C642" t="s">
        <v>3315</v>
      </c>
      <c r="D642" t="s">
        <v>3316</v>
      </c>
      <c r="E642" s="11">
        <v>9781466847705</v>
      </c>
      <c r="F642" t="s">
        <v>3317</v>
      </c>
      <c r="G642" t="s">
        <v>3318</v>
      </c>
      <c r="H642" t="s">
        <v>1842</v>
      </c>
      <c r="I642">
        <v>1</v>
      </c>
      <c r="J642" t="s">
        <v>184</v>
      </c>
      <c r="K642" t="s">
        <v>176</v>
      </c>
      <c r="L642">
        <v>11.49</v>
      </c>
      <c r="M642" t="s">
        <v>36</v>
      </c>
      <c r="N642">
        <v>9.99</v>
      </c>
      <c r="O642" t="s">
        <v>36</v>
      </c>
      <c r="P642">
        <v>8.7200000000000006</v>
      </c>
      <c r="Q642" t="s">
        <v>37</v>
      </c>
      <c r="R642">
        <v>7.58</v>
      </c>
      <c r="S642" t="s">
        <v>37</v>
      </c>
      <c r="T642">
        <v>1.1399999999999999</v>
      </c>
      <c r="U642" t="s">
        <v>37</v>
      </c>
      <c r="V642" t="s">
        <v>3319</v>
      </c>
      <c r="W642" t="s">
        <v>377</v>
      </c>
      <c r="X642" t="s">
        <v>40</v>
      </c>
      <c r="Y642" t="s">
        <v>3320</v>
      </c>
      <c r="Z642">
        <v>5.31</v>
      </c>
      <c r="AA642" t="s">
        <v>37</v>
      </c>
      <c r="AB642">
        <v>1.1399999999999999</v>
      </c>
      <c r="AC642" t="s">
        <v>37</v>
      </c>
      <c r="AD642" s="5">
        <f>VLOOKUP(LEFT(Y642,1),Sheet1!$A$4:$C$21,3,FALSE)</f>
        <v>5</v>
      </c>
      <c r="AE642">
        <f t="shared" ref="AE642:AE705" si="70">AD642+100</f>
        <v>105</v>
      </c>
      <c r="AF642" s="6">
        <f t="shared" ref="AF642:AF705" si="71">((P642/AE642)*100)*ABS(I642)</f>
        <v>8.3047619047619055</v>
      </c>
      <c r="AG642">
        <f t="shared" ref="AG642:AG705" si="72">(TRUNC((AF642*AD642/100),2))</f>
        <v>0.41</v>
      </c>
      <c r="AH642">
        <f t="shared" ref="AH642:AH705" si="73">TRUNC(AF642*1.3492,2)</f>
        <v>11.2</v>
      </c>
      <c r="AI642">
        <f t="shared" ref="AI642:AI705" si="74">TRUNC(AG642*
1.3492,2)</f>
        <v>0.55000000000000004</v>
      </c>
      <c r="AJ642">
        <f t="shared" ref="AJ642:AJ705" si="75">((P642-T642)*0.7+T642)*ABS(I642)</f>
        <v>6.4459999999999997</v>
      </c>
      <c r="AK642" s="7">
        <f t="shared" ref="AK642:AK705" si="76">IF(K642="REFUND",(-1*(AJ642-AG642)),(AJ642-AG642))</f>
        <v>6.0359999999999996</v>
      </c>
    </row>
    <row r="643" spans="1:37" x14ac:dyDescent="0.2">
      <c r="A643" s="1">
        <v>44957</v>
      </c>
      <c r="B643" s="11">
        <v>30440597894141</v>
      </c>
      <c r="C643" t="s">
        <v>3415</v>
      </c>
      <c r="D643" t="s">
        <v>3416</v>
      </c>
      <c r="E643" s="11">
        <v>9781250161550</v>
      </c>
      <c r="F643" t="s">
        <v>3417</v>
      </c>
      <c r="G643" t="s">
        <v>3418</v>
      </c>
      <c r="H643" t="s">
        <v>545</v>
      </c>
      <c r="I643">
        <v>1</v>
      </c>
      <c r="J643" t="s">
        <v>184</v>
      </c>
      <c r="K643" t="s">
        <v>176</v>
      </c>
      <c r="L643">
        <v>11.49</v>
      </c>
      <c r="M643" t="s">
        <v>36</v>
      </c>
      <c r="N643">
        <v>9.99</v>
      </c>
      <c r="O643" t="s">
        <v>36</v>
      </c>
      <c r="P643">
        <v>8.7200000000000006</v>
      </c>
      <c r="Q643" t="s">
        <v>37</v>
      </c>
      <c r="R643">
        <v>7.58</v>
      </c>
      <c r="S643" t="s">
        <v>37</v>
      </c>
      <c r="T643">
        <v>1.1399999999999999</v>
      </c>
      <c r="U643" t="s">
        <v>37</v>
      </c>
      <c r="V643" t="s">
        <v>3419</v>
      </c>
      <c r="W643" t="s">
        <v>48</v>
      </c>
      <c r="X643" t="s">
        <v>40</v>
      </c>
      <c r="Y643" t="s">
        <v>3420</v>
      </c>
      <c r="Z643">
        <v>5.31</v>
      </c>
      <c r="AA643" t="s">
        <v>37</v>
      </c>
      <c r="AB643">
        <v>1.1399999999999999</v>
      </c>
      <c r="AC643" t="s">
        <v>37</v>
      </c>
      <c r="AD643" s="5">
        <f>VLOOKUP(LEFT(Y643,1),Sheet1!$A$4:$C$21,3,FALSE)</f>
        <v>5</v>
      </c>
      <c r="AE643">
        <f t="shared" si="70"/>
        <v>105</v>
      </c>
      <c r="AF643" s="6">
        <f t="shared" si="71"/>
        <v>8.3047619047619055</v>
      </c>
      <c r="AG643">
        <f t="shared" si="72"/>
        <v>0.41</v>
      </c>
      <c r="AH643">
        <f t="shared" si="73"/>
        <v>11.2</v>
      </c>
      <c r="AI643">
        <f t="shared" si="74"/>
        <v>0.55000000000000004</v>
      </c>
      <c r="AJ643">
        <f t="shared" si="75"/>
        <v>6.4459999999999997</v>
      </c>
      <c r="AK643" s="7">
        <f t="shared" si="76"/>
        <v>6.0359999999999996</v>
      </c>
    </row>
    <row r="644" spans="1:37" x14ac:dyDescent="0.2">
      <c r="A644" s="1">
        <v>44957</v>
      </c>
      <c r="B644" s="11">
        <v>30443890016141</v>
      </c>
      <c r="C644" t="s">
        <v>3565</v>
      </c>
      <c r="D644" t="s">
        <v>3566</v>
      </c>
      <c r="E644" s="11">
        <v>9781250123022</v>
      </c>
      <c r="F644" t="s">
        <v>2905</v>
      </c>
      <c r="G644" t="s">
        <v>2906</v>
      </c>
      <c r="H644" t="s">
        <v>271</v>
      </c>
      <c r="I644">
        <v>1</v>
      </c>
      <c r="J644" t="s">
        <v>184</v>
      </c>
      <c r="K644" t="s">
        <v>176</v>
      </c>
      <c r="L644">
        <v>11.49</v>
      </c>
      <c r="M644" t="s">
        <v>36</v>
      </c>
      <c r="N644">
        <v>9.99</v>
      </c>
      <c r="O644" t="s">
        <v>36</v>
      </c>
      <c r="P644">
        <v>8.7200000000000006</v>
      </c>
      <c r="Q644" t="s">
        <v>37</v>
      </c>
      <c r="R644">
        <v>7.58</v>
      </c>
      <c r="S644" t="s">
        <v>37</v>
      </c>
      <c r="T644">
        <v>1.1399999999999999</v>
      </c>
      <c r="U644" t="s">
        <v>37</v>
      </c>
      <c r="V644" t="s">
        <v>2108</v>
      </c>
      <c r="W644" t="s">
        <v>199</v>
      </c>
      <c r="X644" t="s">
        <v>40</v>
      </c>
      <c r="Y644" t="s">
        <v>2109</v>
      </c>
      <c r="Z644">
        <v>5.31</v>
      </c>
      <c r="AA644" t="s">
        <v>37</v>
      </c>
      <c r="AB644">
        <v>1.1399999999999999</v>
      </c>
      <c r="AC644" t="s">
        <v>37</v>
      </c>
      <c r="AD644" s="5">
        <f>VLOOKUP(LEFT(Y644,1),Sheet1!$A$4:$C$21,3,FALSE)</f>
        <v>13</v>
      </c>
      <c r="AE644">
        <f t="shared" si="70"/>
        <v>113</v>
      </c>
      <c r="AF644" s="6">
        <f t="shared" si="71"/>
        <v>7.7168141592920358</v>
      </c>
      <c r="AG644">
        <f t="shared" si="72"/>
        <v>1</v>
      </c>
      <c r="AH644">
        <f t="shared" si="73"/>
        <v>10.41</v>
      </c>
      <c r="AI644">
        <f t="shared" si="74"/>
        <v>1.34</v>
      </c>
      <c r="AJ644">
        <f t="shared" si="75"/>
        <v>6.4459999999999997</v>
      </c>
      <c r="AK644" s="7">
        <f t="shared" si="76"/>
        <v>5.4459999999999997</v>
      </c>
    </row>
    <row r="645" spans="1:37" x14ac:dyDescent="0.2">
      <c r="A645" s="1">
        <v>44957</v>
      </c>
      <c r="B645" s="11">
        <v>30448427874141</v>
      </c>
      <c r="C645" t="s">
        <v>3692</v>
      </c>
      <c r="D645" t="s">
        <v>3693</v>
      </c>
      <c r="E645" s="11">
        <v>9781250123022</v>
      </c>
      <c r="F645" t="s">
        <v>2905</v>
      </c>
      <c r="G645" t="s">
        <v>2906</v>
      </c>
      <c r="H645" t="s">
        <v>271</v>
      </c>
      <c r="I645">
        <v>1</v>
      </c>
      <c r="J645" t="s">
        <v>184</v>
      </c>
      <c r="K645" t="s">
        <v>176</v>
      </c>
      <c r="L645">
        <v>11.49</v>
      </c>
      <c r="M645" t="s">
        <v>36</v>
      </c>
      <c r="N645">
        <v>9.99</v>
      </c>
      <c r="O645" t="s">
        <v>36</v>
      </c>
      <c r="P645">
        <v>8.7200000000000006</v>
      </c>
      <c r="Q645" t="s">
        <v>37</v>
      </c>
      <c r="R645">
        <v>7.58</v>
      </c>
      <c r="S645" t="s">
        <v>37</v>
      </c>
      <c r="T645">
        <v>1.1399999999999999</v>
      </c>
      <c r="U645" t="s">
        <v>37</v>
      </c>
      <c r="V645" t="s">
        <v>3694</v>
      </c>
      <c r="W645" t="s">
        <v>76</v>
      </c>
      <c r="X645" t="s">
        <v>40</v>
      </c>
      <c r="Y645" t="s">
        <v>3695</v>
      </c>
      <c r="Z645">
        <v>5.31</v>
      </c>
      <c r="AA645" t="s">
        <v>37</v>
      </c>
      <c r="AB645">
        <v>1.1399999999999999</v>
      </c>
      <c r="AC645" t="s">
        <v>37</v>
      </c>
      <c r="AD645" s="5">
        <f>VLOOKUP(LEFT(Y645,1),Sheet1!$A$4:$C$21,3,FALSE)</f>
        <v>13</v>
      </c>
      <c r="AE645">
        <f t="shared" si="70"/>
        <v>113</v>
      </c>
      <c r="AF645" s="6">
        <f t="shared" si="71"/>
        <v>7.7168141592920358</v>
      </c>
      <c r="AG645">
        <f t="shared" si="72"/>
        <v>1</v>
      </c>
      <c r="AH645">
        <f t="shared" si="73"/>
        <v>10.41</v>
      </c>
      <c r="AI645">
        <f t="shared" si="74"/>
        <v>1.34</v>
      </c>
      <c r="AJ645">
        <f t="shared" si="75"/>
        <v>6.4459999999999997</v>
      </c>
      <c r="AK645" s="7">
        <f t="shared" si="76"/>
        <v>5.4459999999999997</v>
      </c>
    </row>
    <row r="646" spans="1:37" x14ac:dyDescent="0.2">
      <c r="A646" s="1">
        <v>44957</v>
      </c>
      <c r="B646" s="11">
        <v>30448427875141</v>
      </c>
      <c r="C646" t="s">
        <v>3692</v>
      </c>
      <c r="D646" t="s">
        <v>3693</v>
      </c>
      <c r="E646" s="11">
        <v>9781250123060</v>
      </c>
      <c r="F646" t="s">
        <v>3696</v>
      </c>
      <c r="G646" t="s">
        <v>3697</v>
      </c>
      <c r="H646" t="s">
        <v>271</v>
      </c>
      <c r="I646">
        <v>1</v>
      </c>
      <c r="J646" t="s">
        <v>184</v>
      </c>
      <c r="K646" t="s">
        <v>176</v>
      </c>
      <c r="L646">
        <v>11.49</v>
      </c>
      <c r="M646" t="s">
        <v>36</v>
      </c>
      <c r="N646">
        <v>9.99</v>
      </c>
      <c r="O646" t="s">
        <v>36</v>
      </c>
      <c r="P646">
        <v>8.7200000000000006</v>
      </c>
      <c r="Q646" t="s">
        <v>37</v>
      </c>
      <c r="R646">
        <v>7.58</v>
      </c>
      <c r="S646" t="s">
        <v>37</v>
      </c>
      <c r="T646">
        <v>1.1399999999999999</v>
      </c>
      <c r="U646" t="s">
        <v>37</v>
      </c>
      <c r="V646" t="s">
        <v>3694</v>
      </c>
      <c r="W646" t="s">
        <v>76</v>
      </c>
      <c r="X646" t="s">
        <v>40</v>
      </c>
      <c r="Y646" t="s">
        <v>3695</v>
      </c>
      <c r="Z646">
        <v>5.31</v>
      </c>
      <c r="AA646" t="s">
        <v>37</v>
      </c>
      <c r="AB646">
        <v>1.1399999999999999</v>
      </c>
      <c r="AC646" t="s">
        <v>37</v>
      </c>
      <c r="AD646" s="5">
        <f>VLOOKUP(LEFT(Y646,1),Sheet1!$A$4:$C$21,3,FALSE)</f>
        <v>13</v>
      </c>
      <c r="AE646">
        <f t="shared" si="70"/>
        <v>113</v>
      </c>
      <c r="AF646" s="6">
        <f t="shared" si="71"/>
        <v>7.7168141592920358</v>
      </c>
      <c r="AG646">
        <f t="shared" si="72"/>
        <v>1</v>
      </c>
      <c r="AH646">
        <f t="shared" si="73"/>
        <v>10.41</v>
      </c>
      <c r="AI646">
        <f t="shared" si="74"/>
        <v>1.34</v>
      </c>
      <c r="AJ646">
        <f t="shared" si="75"/>
        <v>6.4459999999999997</v>
      </c>
      <c r="AK646" s="7">
        <f t="shared" si="76"/>
        <v>5.4459999999999997</v>
      </c>
    </row>
    <row r="647" spans="1:37" x14ac:dyDescent="0.2">
      <c r="A647" s="1">
        <v>44957</v>
      </c>
      <c r="B647" s="11">
        <v>30451640290141</v>
      </c>
      <c r="C647" t="s">
        <v>3777</v>
      </c>
      <c r="D647" t="s">
        <v>3778</v>
      </c>
      <c r="E647" s="11">
        <v>9781250154217</v>
      </c>
      <c r="F647" t="s">
        <v>2007</v>
      </c>
      <c r="G647" t="s">
        <v>2008</v>
      </c>
      <c r="H647" t="s">
        <v>641</v>
      </c>
      <c r="I647">
        <v>1</v>
      </c>
      <c r="J647" t="s">
        <v>184</v>
      </c>
      <c r="K647" t="s">
        <v>176</v>
      </c>
      <c r="L647">
        <v>11.49</v>
      </c>
      <c r="M647" t="s">
        <v>36</v>
      </c>
      <c r="N647">
        <v>9.99</v>
      </c>
      <c r="O647" t="s">
        <v>36</v>
      </c>
      <c r="P647">
        <v>8.7200000000000006</v>
      </c>
      <c r="Q647" t="s">
        <v>37</v>
      </c>
      <c r="R647">
        <v>7.58</v>
      </c>
      <c r="S647" t="s">
        <v>37</v>
      </c>
      <c r="T647">
        <v>1.1399999999999999</v>
      </c>
      <c r="U647" t="s">
        <v>37</v>
      </c>
      <c r="V647" t="s">
        <v>3779</v>
      </c>
      <c r="W647" t="s">
        <v>76</v>
      </c>
      <c r="X647" t="s">
        <v>40</v>
      </c>
      <c r="Y647" t="s">
        <v>3780</v>
      </c>
      <c r="Z647">
        <v>5.31</v>
      </c>
      <c r="AA647" t="s">
        <v>37</v>
      </c>
      <c r="AB647">
        <v>1.1399999999999999</v>
      </c>
      <c r="AC647" t="s">
        <v>37</v>
      </c>
      <c r="AD647" s="5">
        <f>VLOOKUP(LEFT(Y647,1),Sheet1!$A$4:$C$21,3,FALSE)</f>
        <v>13</v>
      </c>
      <c r="AE647">
        <f t="shared" si="70"/>
        <v>113</v>
      </c>
      <c r="AF647" s="6">
        <f t="shared" si="71"/>
        <v>7.7168141592920358</v>
      </c>
      <c r="AG647">
        <f t="shared" si="72"/>
        <v>1</v>
      </c>
      <c r="AH647">
        <f t="shared" si="73"/>
        <v>10.41</v>
      </c>
      <c r="AI647">
        <f t="shared" si="74"/>
        <v>1.34</v>
      </c>
      <c r="AJ647">
        <f t="shared" si="75"/>
        <v>6.4459999999999997</v>
      </c>
      <c r="AK647" s="7">
        <f t="shared" si="76"/>
        <v>5.4459999999999997</v>
      </c>
    </row>
    <row r="648" spans="1:37" x14ac:dyDescent="0.2">
      <c r="A648" s="1">
        <v>44957</v>
      </c>
      <c r="B648" s="11">
        <v>30451850772141</v>
      </c>
      <c r="C648" t="s">
        <v>3809</v>
      </c>
      <c r="D648" t="s">
        <v>3810</v>
      </c>
      <c r="E648" s="11">
        <v>9781429993418</v>
      </c>
      <c r="F648" t="s">
        <v>3811</v>
      </c>
      <c r="G648" t="s">
        <v>3812</v>
      </c>
      <c r="H648" t="s">
        <v>2290</v>
      </c>
      <c r="I648">
        <v>1</v>
      </c>
      <c r="J648" t="s">
        <v>184</v>
      </c>
      <c r="K648" t="s">
        <v>176</v>
      </c>
      <c r="L648">
        <v>11.49</v>
      </c>
      <c r="M648" t="s">
        <v>36</v>
      </c>
      <c r="N648">
        <v>9.99</v>
      </c>
      <c r="O648" t="s">
        <v>36</v>
      </c>
      <c r="P648">
        <v>8.7200000000000006</v>
      </c>
      <c r="Q648" t="s">
        <v>37</v>
      </c>
      <c r="R648">
        <v>7.58</v>
      </c>
      <c r="S648" t="s">
        <v>37</v>
      </c>
      <c r="T648">
        <v>1.1399999999999999</v>
      </c>
      <c r="U648" t="s">
        <v>37</v>
      </c>
      <c r="V648" t="s">
        <v>3813</v>
      </c>
      <c r="W648" t="s">
        <v>199</v>
      </c>
      <c r="X648" t="s">
        <v>40</v>
      </c>
      <c r="Y648" t="s">
        <v>3814</v>
      </c>
      <c r="Z648">
        <v>5.31</v>
      </c>
      <c r="AA648" t="s">
        <v>37</v>
      </c>
      <c r="AB648">
        <v>1.1399999999999999</v>
      </c>
      <c r="AC648" t="s">
        <v>37</v>
      </c>
      <c r="AD648" s="5">
        <f>VLOOKUP(LEFT(Y648,1),Sheet1!$A$4:$C$21,3,FALSE)</f>
        <v>13</v>
      </c>
      <c r="AE648">
        <f t="shared" si="70"/>
        <v>113</v>
      </c>
      <c r="AF648" s="6">
        <f t="shared" si="71"/>
        <v>7.7168141592920358</v>
      </c>
      <c r="AG648">
        <f t="shared" si="72"/>
        <v>1</v>
      </c>
      <c r="AH648">
        <f t="shared" si="73"/>
        <v>10.41</v>
      </c>
      <c r="AI648">
        <f t="shared" si="74"/>
        <v>1.34</v>
      </c>
      <c r="AJ648">
        <f t="shared" si="75"/>
        <v>6.4459999999999997</v>
      </c>
      <c r="AK648" s="7">
        <f t="shared" si="76"/>
        <v>5.4459999999999997</v>
      </c>
    </row>
    <row r="649" spans="1:37" x14ac:dyDescent="0.2">
      <c r="A649" s="1">
        <v>44957</v>
      </c>
      <c r="B649" s="11">
        <v>30452061253141</v>
      </c>
      <c r="C649" t="s">
        <v>3822</v>
      </c>
      <c r="D649" t="s">
        <v>3823</v>
      </c>
      <c r="E649" s="11">
        <v>9781250123060</v>
      </c>
      <c r="F649" t="s">
        <v>3696</v>
      </c>
      <c r="G649" t="s">
        <v>3697</v>
      </c>
      <c r="H649" t="s">
        <v>271</v>
      </c>
      <c r="I649">
        <v>1</v>
      </c>
      <c r="J649" t="s">
        <v>184</v>
      </c>
      <c r="K649" t="s">
        <v>176</v>
      </c>
      <c r="L649">
        <v>11.49</v>
      </c>
      <c r="M649" t="s">
        <v>36</v>
      </c>
      <c r="N649">
        <v>9.99</v>
      </c>
      <c r="O649" t="s">
        <v>36</v>
      </c>
      <c r="P649">
        <v>8.7200000000000006</v>
      </c>
      <c r="Q649" t="s">
        <v>37</v>
      </c>
      <c r="R649">
        <v>7.58</v>
      </c>
      <c r="S649" t="s">
        <v>37</v>
      </c>
      <c r="T649">
        <v>1.1399999999999999</v>
      </c>
      <c r="U649" t="s">
        <v>37</v>
      </c>
      <c r="V649" t="s">
        <v>3824</v>
      </c>
      <c r="W649" t="s">
        <v>76</v>
      </c>
      <c r="X649" t="s">
        <v>40</v>
      </c>
      <c r="Y649" t="s">
        <v>3825</v>
      </c>
      <c r="Z649">
        <v>5.31</v>
      </c>
      <c r="AA649" t="s">
        <v>37</v>
      </c>
      <c r="AB649">
        <v>1.1399999999999999</v>
      </c>
      <c r="AC649" t="s">
        <v>37</v>
      </c>
      <c r="AD649" s="5">
        <f>VLOOKUP(LEFT(Y649,1),Sheet1!$A$4:$C$21,3,FALSE)</f>
        <v>13</v>
      </c>
      <c r="AE649">
        <f t="shared" si="70"/>
        <v>113</v>
      </c>
      <c r="AF649" s="6">
        <f t="shared" si="71"/>
        <v>7.7168141592920358</v>
      </c>
      <c r="AG649">
        <f t="shared" si="72"/>
        <v>1</v>
      </c>
      <c r="AH649">
        <f t="shared" si="73"/>
        <v>10.41</v>
      </c>
      <c r="AI649">
        <f t="shared" si="74"/>
        <v>1.34</v>
      </c>
      <c r="AJ649">
        <f t="shared" si="75"/>
        <v>6.4459999999999997</v>
      </c>
      <c r="AK649" s="7">
        <f t="shared" si="76"/>
        <v>5.4459999999999997</v>
      </c>
    </row>
    <row r="650" spans="1:37" x14ac:dyDescent="0.2">
      <c r="A650" s="1">
        <v>44957</v>
      </c>
      <c r="B650" s="11">
        <v>30534722606141</v>
      </c>
      <c r="C650" t="s">
        <v>5747</v>
      </c>
      <c r="D650" t="s">
        <v>5748</v>
      </c>
      <c r="E650" s="11">
        <v>9781429952088</v>
      </c>
      <c r="F650" t="s">
        <v>5749</v>
      </c>
      <c r="G650" t="s">
        <v>5750</v>
      </c>
      <c r="H650" t="s">
        <v>2290</v>
      </c>
      <c r="I650">
        <v>1</v>
      </c>
      <c r="J650" t="s">
        <v>184</v>
      </c>
      <c r="K650" t="s">
        <v>176</v>
      </c>
      <c r="L650">
        <v>11.49</v>
      </c>
      <c r="M650" t="s">
        <v>36</v>
      </c>
      <c r="N650">
        <v>9.99</v>
      </c>
      <c r="O650" t="s">
        <v>36</v>
      </c>
      <c r="P650">
        <v>8.7200000000000006</v>
      </c>
      <c r="Q650" t="s">
        <v>37</v>
      </c>
      <c r="R650">
        <v>7.58</v>
      </c>
      <c r="S650" t="s">
        <v>37</v>
      </c>
      <c r="T650">
        <v>1.1399999999999999</v>
      </c>
      <c r="U650" t="s">
        <v>37</v>
      </c>
      <c r="V650" t="s">
        <v>3813</v>
      </c>
      <c r="W650" t="s">
        <v>199</v>
      </c>
      <c r="X650" t="s">
        <v>40</v>
      </c>
      <c r="Y650" t="s">
        <v>3814</v>
      </c>
      <c r="Z650">
        <v>5.31</v>
      </c>
      <c r="AA650" t="s">
        <v>37</v>
      </c>
      <c r="AB650">
        <v>1.1399999999999999</v>
      </c>
      <c r="AC650" t="s">
        <v>37</v>
      </c>
      <c r="AD650" s="5">
        <f>VLOOKUP(LEFT(Y650,1),Sheet1!$A$4:$C$21,3,FALSE)</f>
        <v>13</v>
      </c>
      <c r="AE650">
        <f t="shared" si="70"/>
        <v>113</v>
      </c>
      <c r="AF650" s="6">
        <f t="shared" si="71"/>
        <v>7.7168141592920358</v>
      </c>
      <c r="AG650">
        <f t="shared" si="72"/>
        <v>1</v>
      </c>
      <c r="AH650">
        <f t="shared" si="73"/>
        <v>10.41</v>
      </c>
      <c r="AI650">
        <f t="shared" si="74"/>
        <v>1.34</v>
      </c>
      <c r="AJ650">
        <f t="shared" si="75"/>
        <v>6.4459999999999997</v>
      </c>
      <c r="AK650" s="7">
        <f t="shared" si="76"/>
        <v>5.4459999999999997</v>
      </c>
    </row>
    <row r="651" spans="1:37" x14ac:dyDescent="0.2">
      <c r="A651" s="1">
        <v>44957</v>
      </c>
      <c r="B651" s="11">
        <v>30478458763141</v>
      </c>
      <c r="C651" t="s">
        <v>4575</v>
      </c>
      <c r="D651" t="s">
        <v>4576</v>
      </c>
      <c r="E651" s="11">
        <v>9781250154217</v>
      </c>
      <c r="F651" t="s">
        <v>2007</v>
      </c>
      <c r="G651" t="s">
        <v>2008</v>
      </c>
      <c r="H651" t="s">
        <v>641</v>
      </c>
      <c r="I651">
        <v>1</v>
      </c>
      <c r="J651" t="s">
        <v>184</v>
      </c>
      <c r="K651" t="s">
        <v>176</v>
      </c>
      <c r="L651">
        <v>11.49</v>
      </c>
      <c r="M651" t="s">
        <v>36</v>
      </c>
      <c r="N651">
        <v>9.99</v>
      </c>
      <c r="O651" t="s">
        <v>36</v>
      </c>
      <c r="P651">
        <v>8.73</v>
      </c>
      <c r="Q651" t="s">
        <v>37</v>
      </c>
      <c r="R651">
        <v>7.59</v>
      </c>
      <c r="S651" t="s">
        <v>37</v>
      </c>
      <c r="T651">
        <v>1.1399999999999999</v>
      </c>
      <c r="U651" t="s">
        <v>37</v>
      </c>
      <c r="V651" t="s">
        <v>4577</v>
      </c>
      <c r="W651" t="s">
        <v>48</v>
      </c>
      <c r="X651" t="s">
        <v>40</v>
      </c>
      <c r="Y651" t="s">
        <v>4578</v>
      </c>
      <c r="Z651">
        <v>5.31</v>
      </c>
      <c r="AA651" t="s">
        <v>37</v>
      </c>
      <c r="AB651">
        <v>1.1399999999999999</v>
      </c>
      <c r="AC651" t="s">
        <v>37</v>
      </c>
      <c r="AD651" s="5">
        <f>VLOOKUP(LEFT(Y651,1),Sheet1!$A$4:$C$21,3,FALSE)</f>
        <v>5</v>
      </c>
      <c r="AE651">
        <f t="shared" si="70"/>
        <v>105</v>
      </c>
      <c r="AF651" s="6">
        <f t="shared" si="71"/>
        <v>8.3142857142857149</v>
      </c>
      <c r="AG651">
        <f t="shared" si="72"/>
        <v>0.41</v>
      </c>
      <c r="AH651">
        <f t="shared" si="73"/>
        <v>11.21</v>
      </c>
      <c r="AI651">
        <f t="shared" si="74"/>
        <v>0.55000000000000004</v>
      </c>
      <c r="AJ651">
        <f t="shared" si="75"/>
        <v>6.4530000000000003</v>
      </c>
      <c r="AK651" s="7">
        <f t="shared" si="76"/>
        <v>6.0430000000000001</v>
      </c>
    </row>
    <row r="652" spans="1:37" x14ac:dyDescent="0.2">
      <c r="A652" s="1">
        <v>44957</v>
      </c>
      <c r="B652" s="11">
        <v>30499985382141</v>
      </c>
      <c r="C652" t="s">
        <v>5068</v>
      </c>
      <c r="D652" t="s">
        <v>5069</v>
      </c>
      <c r="E652" s="11">
        <v>9781250207210</v>
      </c>
      <c r="F652" t="s">
        <v>5070</v>
      </c>
      <c r="G652" t="s">
        <v>5071</v>
      </c>
      <c r="H652" t="s">
        <v>545</v>
      </c>
      <c r="I652">
        <v>1</v>
      </c>
      <c r="J652" t="s">
        <v>184</v>
      </c>
      <c r="K652" t="s">
        <v>176</v>
      </c>
      <c r="L652">
        <v>11.49</v>
      </c>
      <c r="M652" t="s">
        <v>36</v>
      </c>
      <c r="N652">
        <v>9.99</v>
      </c>
      <c r="O652" t="s">
        <v>36</v>
      </c>
      <c r="P652">
        <v>8.73</v>
      </c>
      <c r="Q652" t="s">
        <v>37</v>
      </c>
      <c r="R652">
        <v>7.59</v>
      </c>
      <c r="S652" t="s">
        <v>37</v>
      </c>
      <c r="T652">
        <v>1.1399999999999999</v>
      </c>
      <c r="U652" t="s">
        <v>37</v>
      </c>
      <c r="V652" t="s">
        <v>1242</v>
      </c>
      <c r="W652" t="s">
        <v>547</v>
      </c>
      <c r="X652" t="s">
        <v>40</v>
      </c>
      <c r="Y652" t="s">
        <v>1243</v>
      </c>
      <c r="Z652">
        <v>5.31</v>
      </c>
      <c r="AA652" t="s">
        <v>37</v>
      </c>
      <c r="AB652">
        <v>1.1399999999999999</v>
      </c>
      <c r="AC652" t="s">
        <v>37</v>
      </c>
      <c r="AD652" s="5">
        <f>VLOOKUP(LEFT(Y652,1),Sheet1!$A$4:$C$21,3,FALSE)</f>
        <v>5</v>
      </c>
      <c r="AE652">
        <f t="shared" si="70"/>
        <v>105</v>
      </c>
      <c r="AF652" s="6">
        <f t="shared" si="71"/>
        <v>8.3142857142857149</v>
      </c>
      <c r="AG652">
        <f t="shared" si="72"/>
        <v>0.41</v>
      </c>
      <c r="AH652">
        <f t="shared" si="73"/>
        <v>11.21</v>
      </c>
      <c r="AI652">
        <f t="shared" si="74"/>
        <v>0.55000000000000004</v>
      </c>
      <c r="AJ652">
        <f t="shared" si="75"/>
        <v>6.4530000000000003</v>
      </c>
      <c r="AK652" s="7">
        <f t="shared" si="76"/>
        <v>6.0430000000000001</v>
      </c>
    </row>
    <row r="653" spans="1:37" x14ac:dyDescent="0.2">
      <c r="A653" s="1">
        <v>44957</v>
      </c>
      <c r="B653" s="11">
        <v>30512250564141</v>
      </c>
      <c r="C653" t="s">
        <v>5343</v>
      </c>
      <c r="D653" t="s">
        <v>5344</v>
      </c>
      <c r="E653" s="11">
        <v>9781250099631</v>
      </c>
      <c r="F653" t="s">
        <v>5345</v>
      </c>
      <c r="G653" t="s">
        <v>5346</v>
      </c>
      <c r="H653" t="s">
        <v>841</v>
      </c>
      <c r="I653">
        <v>1</v>
      </c>
      <c r="J653" t="s">
        <v>184</v>
      </c>
      <c r="K653" t="s">
        <v>176</v>
      </c>
      <c r="L653">
        <v>11.49</v>
      </c>
      <c r="M653" t="s">
        <v>36</v>
      </c>
      <c r="N653">
        <v>9.99</v>
      </c>
      <c r="O653" t="s">
        <v>36</v>
      </c>
      <c r="P653">
        <v>8.73</v>
      </c>
      <c r="Q653" t="s">
        <v>37</v>
      </c>
      <c r="R653">
        <v>7.59</v>
      </c>
      <c r="S653" t="s">
        <v>37</v>
      </c>
      <c r="T653">
        <v>1.1399999999999999</v>
      </c>
      <c r="U653" t="s">
        <v>37</v>
      </c>
      <c r="V653" t="s">
        <v>336</v>
      </c>
      <c r="W653" t="s">
        <v>178</v>
      </c>
      <c r="X653" t="s">
        <v>40</v>
      </c>
      <c r="Y653" t="s">
        <v>842</v>
      </c>
      <c r="Z653">
        <v>5.31</v>
      </c>
      <c r="AA653" t="s">
        <v>37</v>
      </c>
      <c r="AB653">
        <v>1.1399999999999999</v>
      </c>
      <c r="AC653" t="s">
        <v>37</v>
      </c>
      <c r="AD653" s="5">
        <f>VLOOKUP(LEFT(Y653,1),Sheet1!$A$4:$C$21,3,FALSE)</f>
        <v>5</v>
      </c>
      <c r="AE653">
        <f t="shared" si="70"/>
        <v>105</v>
      </c>
      <c r="AF653" s="6">
        <f t="shared" si="71"/>
        <v>8.3142857142857149</v>
      </c>
      <c r="AG653">
        <f t="shared" si="72"/>
        <v>0.41</v>
      </c>
      <c r="AH653">
        <f t="shared" si="73"/>
        <v>11.21</v>
      </c>
      <c r="AI653">
        <f t="shared" si="74"/>
        <v>0.55000000000000004</v>
      </c>
      <c r="AJ653">
        <f t="shared" si="75"/>
        <v>6.4530000000000003</v>
      </c>
      <c r="AK653" s="7">
        <f t="shared" si="76"/>
        <v>6.0430000000000001</v>
      </c>
    </row>
    <row r="654" spans="1:37" x14ac:dyDescent="0.2">
      <c r="A654" s="1">
        <v>44957</v>
      </c>
      <c r="B654" s="11">
        <v>30471575551141</v>
      </c>
      <c r="C654" t="s">
        <v>4372</v>
      </c>
      <c r="D654" t="s">
        <v>4373</v>
      </c>
      <c r="E654" s="11">
        <v>9781250123060</v>
      </c>
      <c r="F654" t="s">
        <v>3696</v>
      </c>
      <c r="G654" t="s">
        <v>3697</v>
      </c>
      <c r="H654" t="s">
        <v>271</v>
      </c>
      <c r="I654">
        <v>1</v>
      </c>
      <c r="J654" t="s">
        <v>184</v>
      </c>
      <c r="K654" t="s">
        <v>176</v>
      </c>
      <c r="L654">
        <v>11.49</v>
      </c>
      <c r="M654" t="s">
        <v>36</v>
      </c>
      <c r="N654">
        <v>9.99</v>
      </c>
      <c r="O654" t="s">
        <v>36</v>
      </c>
      <c r="P654">
        <v>8.73</v>
      </c>
      <c r="Q654" t="s">
        <v>37</v>
      </c>
      <c r="R654">
        <v>7.59</v>
      </c>
      <c r="S654" t="s">
        <v>37</v>
      </c>
      <c r="T654">
        <v>1.1399999999999999</v>
      </c>
      <c r="U654" t="s">
        <v>37</v>
      </c>
      <c r="V654" t="s">
        <v>2108</v>
      </c>
      <c r="W654" t="s">
        <v>199</v>
      </c>
      <c r="X654" t="s">
        <v>40</v>
      </c>
      <c r="Y654" t="s">
        <v>2109</v>
      </c>
      <c r="Z654">
        <v>5.31</v>
      </c>
      <c r="AA654" t="s">
        <v>37</v>
      </c>
      <c r="AB654">
        <v>1.1399999999999999</v>
      </c>
      <c r="AC654" t="s">
        <v>37</v>
      </c>
      <c r="AD654" s="5">
        <f>VLOOKUP(LEFT(Y654,1),Sheet1!$A$4:$C$21,3,FALSE)</f>
        <v>13</v>
      </c>
      <c r="AE654">
        <f t="shared" si="70"/>
        <v>113</v>
      </c>
      <c r="AF654" s="6">
        <f t="shared" si="71"/>
        <v>7.72566371681416</v>
      </c>
      <c r="AG654">
        <f t="shared" si="72"/>
        <v>1</v>
      </c>
      <c r="AH654">
        <f t="shared" si="73"/>
        <v>10.42</v>
      </c>
      <c r="AI654">
        <f t="shared" si="74"/>
        <v>1.34</v>
      </c>
      <c r="AJ654">
        <f t="shared" si="75"/>
        <v>6.4530000000000003</v>
      </c>
      <c r="AK654" s="7">
        <f t="shared" si="76"/>
        <v>5.4530000000000003</v>
      </c>
    </row>
    <row r="655" spans="1:37" x14ac:dyDescent="0.2">
      <c r="A655" s="1">
        <v>44957</v>
      </c>
      <c r="B655" s="11">
        <v>30477714378141</v>
      </c>
      <c r="C655" t="s">
        <v>4564</v>
      </c>
      <c r="D655" t="s">
        <v>4565</v>
      </c>
      <c r="E655" s="11">
        <v>9781250123060</v>
      </c>
      <c r="F655" t="s">
        <v>3696</v>
      </c>
      <c r="G655" t="s">
        <v>3697</v>
      </c>
      <c r="H655" t="s">
        <v>271</v>
      </c>
      <c r="I655">
        <v>1</v>
      </c>
      <c r="J655" t="s">
        <v>184</v>
      </c>
      <c r="K655" t="s">
        <v>176</v>
      </c>
      <c r="L655">
        <v>11.49</v>
      </c>
      <c r="M655" t="s">
        <v>36</v>
      </c>
      <c r="N655">
        <v>9.99</v>
      </c>
      <c r="O655" t="s">
        <v>36</v>
      </c>
      <c r="P655">
        <v>8.73</v>
      </c>
      <c r="Q655" t="s">
        <v>37</v>
      </c>
      <c r="R655">
        <v>7.59</v>
      </c>
      <c r="S655" t="s">
        <v>37</v>
      </c>
      <c r="T655">
        <v>1.1399999999999999</v>
      </c>
      <c r="U655" t="s">
        <v>37</v>
      </c>
      <c r="V655" t="s">
        <v>1192</v>
      </c>
      <c r="W655" t="s">
        <v>911</v>
      </c>
      <c r="X655" t="s">
        <v>40</v>
      </c>
      <c r="Y655" t="s">
        <v>1193</v>
      </c>
      <c r="Z655">
        <v>5.31</v>
      </c>
      <c r="AA655" t="s">
        <v>37</v>
      </c>
      <c r="AB655">
        <v>1.1399999999999999</v>
      </c>
      <c r="AC655" t="s">
        <v>37</v>
      </c>
      <c r="AD655" s="5">
        <f>VLOOKUP(LEFT(Y655,1),Sheet1!$A$4:$C$21,3,FALSE)</f>
        <v>13</v>
      </c>
      <c r="AE655">
        <f t="shared" si="70"/>
        <v>113</v>
      </c>
      <c r="AF655" s="6">
        <f t="shared" si="71"/>
        <v>7.72566371681416</v>
      </c>
      <c r="AG655">
        <f t="shared" si="72"/>
        <v>1</v>
      </c>
      <c r="AH655">
        <f t="shared" si="73"/>
        <v>10.42</v>
      </c>
      <c r="AI655">
        <f t="shared" si="74"/>
        <v>1.34</v>
      </c>
      <c r="AJ655">
        <f t="shared" si="75"/>
        <v>6.4530000000000003</v>
      </c>
      <c r="AK655" s="7">
        <f t="shared" si="76"/>
        <v>5.4530000000000003</v>
      </c>
    </row>
    <row r="656" spans="1:37" x14ac:dyDescent="0.2">
      <c r="A656" s="1">
        <v>44957</v>
      </c>
      <c r="B656" s="11">
        <v>30486502795141</v>
      </c>
      <c r="C656" t="s">
        <v>4686</v>
      </c>
      <c r="D656" t="s">
        <v>4687</v>
      </c>
      <c r="E656" s="11">
        <v>9781429947039</v>
      </c>
      <c r="F656" t="s">
        <v>4688</v>
      </c>
      <c r="G656" t="s">
        <v>4689</v>
      </c>
      <c r="H656" t="s">
        <v>2290</v>
      </c>
      <c r="I656">
        <v>1</v>
      </c>
      <c r="J656" t="s">
        <v>184</v>
      </c>
      <c r="K656" t="s">
        <v>176</v>
      </c>
      <c r="L656">
        <v>11.49</v>
      </c>
      <c r="M656" t="s">
        <v>36</v>
      </c>
      <c r="N656">
        <v>9.99</v>
      </c>
      <c r="O656" t="s">
        <v>36</v>
      </c>
      <c r="P656">
        <v>8.73</v>
      </c>
      <c r="Q656" t="s">
        <v>37</v>
      </c>
      <c r="R656">
        <v>7.59</v>
      </c>
      <c r="S656" t="s">
        <v>37</v>
      </c>
      <c r="T656">
        <v>1.1399999999999999</v>
      </c>
      <c r="U656" t="s">
        <v>37</v>
      </c>
      <c r="V656" t="s">
        <v>3813</v>
      </c>
      <c r="W656" t="s">
        <v>199</v>
      </c>
      <c r="X656" t="s">
        <v>40</v>
      </c>
      <c r="Y656" t="s">
        <v>3814</v>
      </c>
      <c r="Z656">
        <v>5.31</v>
      </c>
      <c r="AA656" t="s">
        <v>37</v>
      </c>
      <c r="AB656">
        <v>1.1399999999999999</v>
      </c>
      <c r="AC656" t="s">
        <v>37</v>
      </c>
      <c r="AD656" s="5">
        <f>VLOOKUP(LEFT(Y656,1),Sheet1!$A$4:$C$21,3,FALSE)</f>
        <v>13</v>
      </c>
      <c r="AE656">
        <f t="shared" si="70"/>
        <v>113</v>
      </c>
      <c r="AF656" s="6">
        <f t="shared" si="71"/>
        <v>7.72566371681416</v>
      </c>
      <c r="AG656">
        <f t="shared" si="72"/>
        <v>1</v>
      </c>
      <c r="AH656">
        <f t="shared" si="73"/>
        <v>10.42</v>
      </c>
      <c r="AI656">
        <f t="shared" si="74"/>
        <v>1.34</v>
      </c>
      <c r="AJ656">
        <f t="shared" si="75"/>
        <v>6.4530000000000003</v>
      </c>
      <c r="AK656" s="7">
        <f t="shared" si="76"/>
        <v>5.4530000000000003</v>
      </c>
    </row>
    <row r="657" spans="1:37" x14ac:dyDescent="0.2">
      <c r="A657" s="1">
        <v>44957</v>
      </c>
      <c r="B657" s="11">
        <v>30564167859141</v>
      </c>
      <c r="C657" t="s">
        <v>6497</v>
      </c>
      <c r="D657" t="s">
        <v>6498</v>
      </c>
      <c r="E657" s="11">
        <v>9781250123183</v>
      </c>
      <c r="F657" t="s">
        <v>6499</v>
      </c>
      <c r="G657" t="s">
        <v>6500</v>
      </c>
      <c r="H657" t="s">
        <v>545</v>
      </c>
      <c r="I657">
        <v>1</v>
      </c>
      <c r="J657" t="s">
        <v>184</v>
      </c>
      <c r="K657" t="s">
        <v>176</v>
      </c>
      <c r="L657">
        <v>11.49</v>
      </c>
      <c r="M657" t="s">
        <v>36</v>
      </c>
      <c r="N657">
        <v>9.99</v>
      </c>
      <c r="O657" t="s">
        <v>36</v>
      </c>
      <c r="P657">
        <v>8.73</v>
      </c>
      <c r="Q657" t="s">
        <v>37</v>
      </c>
      <c r="R657">
        <v>7.59</v>
      </c>
      <c r="S657" t="s">
        <v>37</v>
      </c>
      <c r="T657">
        <v>1.1399999999999999</v>
      </c>
      <c r="U657" t="s">
        <v>37</v>
      </c>
      <c r="V657" t="s">
        <v>3656</v>
      </c>
      <c r="W657" t="s">
        <v>76</v>
      </c>
      <c r="X657" t="s">
        <v>40</v>
      </c>
      <c r="Y657" t="s">
        <v>5252</v>
      </c>
      <c r="Z657">
        <v>5.31</v>
      </c>
      <c r="AA657" t="s">
        <v>37</v>
      </c>
      <c r="AB657">
        <v>1.1399999999999999</v>
      </c>
      <c r="AC657" t="s">
        <v>37</v>
      </c>
      <c r="AD657" s="5">
        <f>VLOOKUP(LEFT(Y657,1),Sheet1!$A$4:$C$21,3,FALSE)</f>
        <v>13</v>
      </c>
      <c r="AE657">
        <f t="shared" si="70"/>
        <v>113</v>
      </c>
      <c r="AF657" s="6">
        <f t="shared" si="71"/>
        <v>7.72566371681416</v>
      </c>
      <c r="AG657">
        <f t="shared" si="72"/>
        <v>1</v>
      </c>
      <c r="AH657">
        <f t="shared" si="73"/>
        <v>10.42</v>
      </c>
      <c r="AI657">
        <f t="shared" si="74"/>
        <v>1.34</v>
      </c>
      <c r="AJ657">
        <f t="shared" si="75"/>
        <v>6.4530000000000003</v>
      </c>
      <c r="AK657" s="7">
        <f t="shared" si="76"/>
        <v>5.4530000000000003</v>
      </c>
    </row>
    <row r="658" spans="1:37" x14ac:dyDescent="0.2">
      <c r="A658" s="1">
        <v>44957</v>
      </c>
      <c r="B658" s="11">
        <v>30560841359141</v>
      </c>
      <c r="C658" t="s">
        <v>6417</v>
      </c>
      <c r="D658" t="s">
        <v>6418</v>
      </c>
      <c r="E658" s="11">
        <v>9781250796288</v>
      </c>
      <c r="F658" t="s">
        <v>6419</v>
      </c>
      <c r="G658" t="s">
        <v>6420</v>
      </c>
      <c r="H658" t="s">
        <v>241</v>
      </c>
      <c r="I658">
        <v>1</v>
      </c>
      <c r="J658" t="s">
        <v>184</v>
      </c>
      <c r="K658" t="s">
        <v>176</v>
      </c>
      <c r="L658">
        <v>11.49</v>
      </c>
      <c r="M658" t="s">
        <v>36</v>
      </c>
      <c r="N658">
        <v>9.99</v>
      </c>
      <c r="O658" t="s">
        <v>36</v>
      </c>
      <c r="P658">
        <v>8.74</v>
      </c>
      <c r="Q658" t="s">
        <v>37</v>
      </c>
      <c r="R658">
        <v>7.6</v>
      </c>
      <c r="S658" t="s">
        <v>37</v>
      </c>
      <c r="T658">
        <v>1.1399999999999999</v>
      </c>
      <c r="U658" t="s">
        <v>37</v>
      </c>
      <c r="V658" t="s">
        <v>618</v>
      </c>
      <c r="W658" t="s">
        <v>76</v>
      </c>
      <c r="X658" t="s">
        <v>40</v>
      </c>
      <c r="Y658" t="s">
        <v>6421</v>
      </c>
      <c r="Z658">
        <v>5.32</v>
      </c>
      <c r="AA658" t="s">
        <v>37</v>
      </c>
      <c r="AB658">
        <v>1.1399999999999999</v>
      </c>
      <c r="AC658" t="s">
        <v>37</v>
      </c>
      <c r="AD658" s="5">
        <f>VLOOKUP(LEFT(Y658,1),Sheet1!$A$4:$C$21,3,FALSE)</f>
        <v>13</v>
      </c>
      <c r="AE658">
        <f t="shared" si="70"/>
        <v>113</v>
      </c>
      <c r="AF658" s="6">
        <f t="shared" si="71"/>
        <v>7.7345132743362841</v>
      </c>
      <c r="AG658">
        <f t="shared" si="72"/>
        <v>1</v>
      </c>
      <c r="AH658">
        <f t="shared" si="73"/>
        <v>10.43</v>
      </c>
      <c r="AI658">
        <f t="shared" si="74"/>
        <v>1.34</v>
      </c>
      <c r="AJ658">
        <f t="shared" si="75"/>
        <v>6.46</v>
      </c>
      <c r="AK658" s="7">
        <f t="shared" si="76"/>
        <v>5.46</v>
      </c>
    </row>
    <row r="659" spans="1:37" x14ac:dyDescent="0.2">
      <c r="A659" s="1">
        <v>44957</v>
      </c>
      <c r="B659" s="11">
        <v>30459714944141</v>
      </c>
      <c r="C659" t="s">
        <v>4105</v>
      </c>
      <c r="D659" t="s">
        <v>4106</v>
      </c>
      <c r="E659" s="11">
        <v>9781250793928</v>
      </c>
      <c r="F659" t="s">
        <v>4107</v>
      </c>
      <c r="G659" t="s">
        <v>4108</v>
      </c>
      <c r="H659" t="s">
        <v>4109</v>
      </c>
      <c r="I659">
        <v>1</v>
      </c>
      <c r="J659" t="s">
        <v>184</v>
      </c>
      <c r="K659" t="s">
        <v>176</v>
      </c>
      <c r="L659">
        <v>11.49</v>
      </c>
      <c r="M659" t="s">
        <v>36</v>
      </c>
      <c r="N659">
        <v>9.99</v>
      </c>
      <c r="O659" t="s">
        <v>36</v>
      </c>
      <c r="P659">
        <v>8.75</v>
      </c>
      <c r="Q659" t="s">
        <v>37</v>
      </c>
      <c r="R659">
        <v>7.61</v>
      </c>
      <c r="S659" t="s">
        <v>37</v>
      </c>
      <c r="T659">
        <v>1.1399999999999999</v>
      </c>
      <c r="U659" t="s">
        <v>37</v>
      </c>
      <c r="V659" t="s">
        <v>441</v>
      </c>
      <c r="W659" t="s">
        <v>48</v>
      </c>
      <c r="X659" t="s">
        <v>40</v>
      </c>
      <c r="Y659" t="s">
        <v>4110</v>
      </c>
      <c r="Z659">
        <v>5.33</v>
      </c>
      <c r="AA659" t="s">
        <v>37</v>
      </c>
      <c r="AB659">
        <v>1.1399999999999999</v>
      </c>
      <c r="AC659" t="s">
        <v>37</v>
      </c>
      <c r="AD659" s="5">
        <f>VLOOKUP(LEFT(Y659,1),Sheet1!$A$4:$C$21,3,FALSE)</f>
        <v>5</v>
      </c>
      <c r="AE659">
        <f t="shared" si="70"/>
        <v>105</v>
      </c>
      <c r="AF659" s="6">
        <f t="shared" si="71"/>
        <v>8.3333333333333321</v>
      </c>
      <c r="AG659">
        <f t="shared" si="72"/>
        <v>0.41</v>
      </c>
      <c r="AH659">
        <f t="shared" si="73"/>
        <v>11.24</v>
      </c>
      <c r="AI659">
        <f t="shared" si="74"/>
        <v>0.55000000000000004</v>
      </c>
      <c r="AJ659">
        <f t="shared" si="75"/>
        <v>6.4669999999999996</v>
      </c>
      <c r="AK659" s="7">
        <f t="shared" si="76"/>
        <v>6.0569999999999995</v>
      </c>
    </row>
    <row r="660" spans="1:37" x14ac:dyDescent="0.2">
      <c r="A660" s="1">
        <v>44957</v>
      </c>
      <c r="B660" s="11">
        <v>30553242362141</v>
      </c>
      <c r="C660" t="s">
        <v>6232</v>
      </c>
      <c r="D660" t="s">
        <v>6233</v>
      </c>
      <c r="E660" s="11">
        <v>9781250123145</v>
      </c>
      <c r="F660" t="s">
        <v>5250</v>
      </c>
      <c r="G660" t="s">
        <v>5251</v>
      </c>
      <c r="H660" t="s">
        <v>545</v>
      </c>
      <c r="I660">
        <v>1</v>
      </c>
      <c r="J660" t="s">
        <v>184</v>
      </c>
      <c r="K660" t="s">
        <v>176</v>
      </c>
      <c r="L660">
        <v>11.49</v>
      </c>
      <c r="M660" t="s">
        <v>36</v>
      </c>
      <c r="N660">
        <v>9.99</v>
      </c>
      <c r="O660" t="s">
        <v>36</v>
      </c>
      <c r="P660">
        <v>8.75</v>
      </c>
      <c r="Q660" t="s">
        <v>37</v>
      </c>
      <c r="R660">
        <v>7.61</v>
      </c>
      <c r="S660" t="s">
        <v>37</v>
      </c>
      <c r="T660">
        <v>1.1399999999999999</v>
      </c>
      <c r="U660" t="s">
        <v>37</v>
      </c>
      <c r="V660" t="s">
        <v>3419</v>
      </c>
      <c r="W660" t="s">
        <v>48</v>
      </c>
      <c r="X660" t="s">
        <v>40</v>
      </c>
      <c r="Y660" t="s">
        <v>3420</v>
      </c>
      <c r="Z660">
        <v>5.33</v>
      </c>
      <c r="AA660" t="s">
        <v>37</v>
      </c>
      <c r="AB660">
        <v>1.1399999999999999</v>
      </c>
      <c r="AC660" t="s">
        <v>37</v>
      </c>
      <c r="AD660" s="5">
        <f>VLOOKUP(LEFT(Y660,1),Sheet1!$A$4:$C$21,3,FALSE)</f>
        <v>5</v>
      </c>
      <c r="AE660">
        <f t="shared" si="70"/>
        <v>105</v>
      </c>
      <c r="AF660" s="6">
        <f t="shared" si="71"/>
        <v>8.3333333333333321</v>
      </c>
      <c r="AG660">
        <f t="shared" si="72"/>
        <v>0.41</v>
      </c>
      <c r="AH660">
        <f t="shared" si="73"/>
        <v>11.24</v>
      </c>
      <c r="AI660">
        <f t="shared" si="74"/>
        <v>0.55000000000000004</v>
      </c>
      <c r="AJ660">
        <f t="shared" si="75"/>
        <v>6.4669999999999996</v>
      </c>
      <c r="AK660" s="7">
        <f t="shared" si="76"/>
        <v>6.0569999999999995</v>
      </c>
    </row>
    <row r="661" spans="1:37" x14ac:dyDescent="0.2">
      <c r="A661" s="1">
        <v>44957</v>
      </c>
      <c r="B661" s="11">
        <v>30571131792141</v>
      </c>
      <c r="C661" t="s">
        <v>6586</v>
      </c>
      <c r="D661" t="s">
        <v>6587</v>
      </c>
      <c r="E661" s="11">
        <v>9781250854247</v>
      </c>
      <c r="F661" t="s">
        <v>6588</v>
      </c>
      <c r="G661" t="s">
        <v>6589</v>
      </c>
      <c r="H661" t="s">
        <v>6590</v>
      </c>
      <c r="I661">
        <v>1</v>
      </c>
      <c r="J661" t="s">
        <v>184</v>
      </c>
      <c r="K661" t="s">
        <v>176</v>
      </c>
      <c r="L661">
        <v>11.49</v>
      </c>
      <c r="M661" t="s">
        <v>36</v>
      </c>
      <c r="N661">
        <v>9.99</v>
      </c>
      <c r="O661" t="s">
        <v>36</v>
      </c>
      <c r="P661">
        <v>8.75</v>
      </c>
      <c r="Q661" t="s">
        <v>37</v>
      </c>
      <c r="R661">
        <v>7.61</v>
      </c>
      <c r="S661" t="s">
        <v>37</v>
      </c>
      <c r="T661">
        <v>1.1399999999999999</v>
      </c>
      <c r="U661" t="s">
        <v>37</v>
      </c>
      <c r="V661" t="s">
        <v>279</v>
      </c>
      <c r="W661" t="s">
        <v>101</v>
      </c>
      <c r="X661" t="s">
        <v>40</v>
      </c>
      <c r="Y661" t="s">
        <v>6591</v>
      </c>
      <c r="Z661">
        <v>5.33</v>
      </c>
      <c r="AA661" t="s">
        <v>37</v>
      </c>
      <c r="AB661">
        <v>1.1399999999999999</v>
      </c>
      <c r="AC661" t="s">
        <v>37</v>
      </c>
      <c r="AD661" s="5">
        <f>VLOOKUP(LEFT(Y661,1),Sheet1!$A$4:$C$21,3,FALSE)</f>
        <v>5</v>
      </c>
      <c r="AE661">
        <f t="shared" si="70"/>
        <v>105</v>
      </c>
      <c r="AF661" s="6">
        <f t="shared" si="71"/>
        <v>8.3333333333333321</v>
      </c>
      <c r="AG661">
        <f t="shared" si="72"/>
        <v>0.41</v>
      </c>
      <c r="AH661">
        <f t="shared" si="73"/>
        <v>11.24</v>
      </c>
      <c r="AI661">
        <f t="shared" si="74"/>
        <v>0.55000000000000004</v>
      </c>
      <c r="AJ661">
        <f t="shared" si="75"/>
        <v>6.4669999999999996</v>
      </c>
      <c r="AK661" s="7">
        <f t="shared" si="76"/>
        <v>6.0569999999999995</v>
      </c>
    </row>
    <row r="662" spans="1:37" x14ac:dyDescent="0.2">
      <c r="A662" s="1">
        <v>44957</v>
      </c>
      <c r="B662" s="11">
        <v>30712407011141</v>
      </c>
      <c r="C662" t="s">
        <v>9903</v>
      </c>
      <c r="D662" t="s">
        <v>9904</v>
      </c>
      <c r="E662" s="11">
        <v>9781466878839</v>
      </c>
      <c r="F662" t="s">
        <v>9905</v>
      </c>
      <c r="G662" t="s">
        <v>9906</v>
      </c>
      <c r="H662" t="s">
        <v>4368</v>
      </c>
      <c r="I662">
        <v>1</v>
      </c>
      <c r="J662" t="s">
        <v>184</v>
      </c>
      <c r="K662" t="s">
        <v>176</v>
      </c>
      <c r="L662">
        <v>11.49</v>
      </c>
      <c r="M662" t="s">
        <v>36</v>
      </c>
      <c r="N662">
        <v>9.99</v>
      </c>
      <c r="O662" t="s">
        <v>36</v>
      </c>
      <c r="P662">
        <v>8.75</v>
      </c>
      <c r="Q662" t="s">
        <v>37</v>
      </c>
      <c r="R662">
        <v>7.61</v>
      </c>
      <c r="S662" t="s">
        <v>37</v>
      </c>
      <c r="T662">
        <v>1.1399999999999999</v>
      </c>
      <c r="U662" t="s">
        <v>37</v>
      </c>
      <c r="V662" t="s">
        <v>362</v>
      </c>
      <c r="W662" t="s">
        <v>101</v>
      </c>
      <c r="X662" t="s">
        <v>40</v>
      </c>
      <c r="Y662" t="s">
        <v>4369</v>
      </c>
      <c r="Z662">
        <v>5.33</v>
      </c>
      <c r="AA662" t="s">
        <v>37</v>
      </c>
      <c r="AB662">
        <v>1.1399999999999999</v>
      </c>
      <c r="AC662" t="s">
        <v>37</v>
      </c>
      <c r="AD662" s="5">
        <f>VLOOKUP(LEFT(Y662,1),Sheet1!$A$4:$C$21,3,FALSE)</f>
        <v>5</v>
      </c>
      <c r="AE662">
        <f t="shared" si="70"/>
        <v>105</v>
      </c>
      <c r="AF662" s="6">
        <f t="shared" si="71"/>
        <v>8.3333333333333321</v>
      </c>
      <c r="AG662">
        <f t="shared" si="72"/>
        <v>0.41</v>
      </c>
      <c r="AH662">
        <f t="shared" si="73"/>
        <v>11.24</v>
      </c>
      <c r="AI662">
        <f t="shared" si="74"/>
        <v>0.55000000000000004</v>
      </c>
      <c r="AJ662">
        <f t="shared" si="75"/>
        <v>6.4669999999999996</v>
      </c>
      <c r="AK662" s="7">
        <f t="shared" si="76"/>
        <v>6.0569999999999995</v>
      </c>
    </row>
    <row r="663" spans="1:37" x14ac:dyDescent="0.2">
      <c r="A663" s="1">
        <v>44957</v>
      </c>
      <c r="B663" s="11">
        <v>30717467959141</v>
      </c>
      <c r="C663" t="s">
        <v>10071</v>
      </c>
      <c r="D663" t="s">
        <v>10072</v>
      </c>
      <c r="E663" s="11">
        <v>9781250123022</v>
      </c>
      <c r="F663" t="s">
        <v>2905</v>
      </c>
      <c r="G663" t="s">
        <v>2906</v>
      </c>
      <c r="H663" t="s">
        <v>271</v>
      </c>
      <c r="I663">
        <v>1</v>
      </c>
      <c r="J663" t="s">
        <v>184</v>
      </c>
      <c r="K663" t="s">
        <v>176</v>
      </c>
      <c r="L663">
        <v>11.49</v>
      </c>
      <c r="M663" t="s">
        <v>36</v>
      </c>
      <c r="N663">
        <v>9.99</v>
      </c>
      <c r="O663" t="s">
        <v>36</v>
      </c>
      <c r="P663">
        <v>8.75</v>
      </c>
      <c r="Q663" t="s">
        <v>37</v>
      </c>
      <c r="R663">
        <v>7.61</v>
      </c>
      <c r="S663" t="s">
        <v>37</v>
      </c>
      <c r="T663">
        <v>1.1399999999999999</v>
      </c>
      <c r="U663" t="s">
        <v>37</v>
      </c>
      <c r="V663" t="s">
        <v>3763</v>
      </c>
      <c r="W663" t="s">
        <v>101</v>
      </c>
      <c r="X663" t="s">
        <v>40</v>
      </c>
      <c r="Y663" t="s">
        <v>3764</v>
      </c>
      <c r="Z663">
        <v>5.33</v>
      </c>
      <c r="AA663" t="s">
        <v>37</v>
      </c>
      <c r="AB663">
        <v>1.1399999999999999</v>
      </c>
      <c r="AC663" t="s">
        <v>37</v>
      </c>
      <c r="AD663" s="5">
        <f>VLOOKUP(LEFT(Y663,1),Sheet1!$A$4:$C$21,3,FALSE)</f>
        <v>5</v>
      </c>
      <c r="AE663">
        <f t="shared" si="70"/>
        <v>105</v>
      </c>
      <c r="AF663" s="6">
        <f t="shared" si="71"/>
        <v>8.3333333333333321</v>
      </c>
      <c r="AG663">
        <f t="shared" si="72"/>
        <v>0.41</v>
      </c>
      <c r="AH663">
        <f t="shared" si="73"/>
        <v>11.24</v>
      </c>
      <c r="AI663">
        <f t="shared" si="74"/>
        <v>0.55000000000000004</v>
      </c>
      <c r="AJ663">
        <f t="shared" si="75"/>
        <v>6.4669999999999996</v>
      </c>
      <c r="AK663" s="7">
        <f t="shared" si="76"/>
        <v>6.0569999999999995</v>
      </c>
    </row>
    <row r="664" spans="1:37" x14ac:dyDescent="0.2">
      <c r="A664" s="1">
        <v>44957</v>
      </c>
      <c r="B664" s="11">
        <v>30549291757141</v>
      </c>
      <c r="C664" t="s">
        <v>6141</v>
      </c>
      <c r="D664" t="s">
        <v>6142</v>
      </c>
      <c r="E664" s="11">
        <v>9781250123107</v>
      </c>
      <c r="F664" t="s">
        <v>6143</v>
      </c>
      <c r="G664" t="s">
        <v>6144</v>
      </c>
      <c r="H664" t="s">
        <v>271</v>
      </c>
      <c r="I664">
        <v>1</v>
      </c>
      <c r="J664" t="s">
        <v>184</v>
      </c>
      <c r="K664" t="s">
        <v>176</v>
      </c>
      <c r="L664">
        <v>11.49</v>
      </c>
      <c r="M664" t="s">
        <v>36</v>
      </c>
      <c r="N664">
        <v>9.99</v>
      </c>
      <c r="O664" t="s">
        <v>36</v>
      </c>
      <c r="P664">
        <v>8.75</v>
      </c>
      <c r="Q664" t="s">
        <v>37</v>
      </c>
      <c r="R664">
        <v>7.61</v>
      </c>
      <c r="S664" t="s">
        <v>37</v>
      </c>
      <c r="T664">
        <v>1.1399999999999999</v>
      </c>
      <c r="U664" t="s">
        <v>37</v>
      </c>
      <c r="V664" t="s">
        <v>6145</v>
      </c>
      <c r="W664" t="s">
        <v>199</v>
      </c>
      <c r="X664" t="s">
        <v>40</v>
      </c>
      <c r="Y664" t="s">
        <v>6146</v>
      </c>
      <c r="Z664">
        <v>5.33</v>
      </c>
      <c r="AA664" t="s">
        <v>37</v>
      </c>
      <c r="AB664">
        <v>1.1399999999999999</v>
      </c>
      <c r="AC664" t="s">
        <v>37</v>
      </c>
      <c r="AD664" s="5">
        <f>VLOOKUP(LEFT(Y664,1),Sheet1!$A$4:$C$21,3,FALSE)</f>
        <v>13</v>
      </c>
      <c r="AE664">
        <f t="shared" si="70"/>
        <v>113</v>
      </c>
      <c r="AF664" s="6">
        <f t="shared" si="71"/>
        <v>7.7433628318584065</v>
      </c>
      <c r="AG664">
        <f t="shared" si="72"/>
        <v>1</v>
      </c>
      <c r="AH664">
        <f t="shared" si="73"/>
        <v>10.44</v>
      </c>
      <c r="AI664">
        <f t="shared" si="74"/>
        <v>1.34</v>
      </c>
      <c r="AJ664">
        <f t="shared" si="75"/>
        <v>6.4669999999999996</v>
      </c>
      <c r="AK664" s="7">
        <f t="shared" si="76"/>
        <v>5.4669999999999996</v>
      </c>
    </row>
    <row r="665" spans="1:37" x14ac:dyDescent="0.2">
      <c r="A665" s="1">
        <v>44957</v>
      </c>
      <c r="B665" s="11">
        <v>30625708144141</v>
      </c>
      <c r="C665" t="s">
        <v>7875</v>
      </c>
      <c r="D665" t="s">
        <v>7876</v>
      </c>
      <c r="E665" s="11">
        <v>9781250801579</v>
      </c>
      <c r="F665" t="s">
        <v>7877</v>
      </c>
      <c r="G665" t="s">
        <v>7878</v>
      </c>
      <c r="H665" t="s">
        <v>3005</v>
      </c>
      <c r="I665">
        <v>1</v>
      </c>
      <c r="J665" t="s">
        <v>184</v>
      </c>
      <c r="K665" t="s">
        <v>176</v>
      </c>
      <c r="L665">
        <v>11.49</v>
      </c>
      <c r="M665" t="s">
        <v>36</v>
      </c>
      <c r="N665">
        <v>9.99</v>
      </c>
      <c r="O665" t="s">
        <v>36</v>
      </c>
      <c r="P665">
        <v>8.75</v>
      </c>
      <c r="Q665" t="s">
        <v>37</v>
      </c>
      <c r="R665">
        <v>7.61</v>
      </c>
      <c r="S665" t="s">
        <v>37</v>
      </c>
      <c r="T665">
        <v>1.1399999999999999</v>
      </c>
      <c r="U665" t="s">
        <v>37</v>
      </c>
      <c r="V665" t="s">
        <v>7879</v>
      </c>
      <c r="W665" t="s">
        <v>1124</v>
      </c>
      <c r="X665" t="s">
        <v>40</v>
      </c>
      <c r="Y665" t="s">
        <v>7880</v>
      </c>
      <c r="Z665">
        <v>5.33</v>
      </c>
      <c r="AA665" t="s">
        <v>37</v>
      </c>
      <c r="AB665">
        <v>1.1399999999999999</v>
      </c>
      <c r="AC665" t="s">
        <v>37</v>
      </c>
      <c r="AD665" s="5">
        <f>VLOOKUP(LEFT(Y665,1),Sheet1!$A$4:$C$21,3,FALSE)</f>
        <v>13</v>
      </c>
      <c r="AE665">
        <f t="shared" si="70"/>
        <v>113</v>
      </c>
      <c r="AF665" s="6">
        <f t="shared" si="71"/>
        <v>7.7433628318584065</v>
      </c>
      <c r="AG665">
        <f t="shared" si="72"/>
        <v>1</v>
      </c>
      <c r="AH665">
        <f t="shared" si="73"/>
        <v>10.44</v>
      </c>
      <c r="AI665">
        <f t="shared" si="74"/>
        <v>1.34</v>
      </c>
      <c r="AJ665">
        <f t="shared" si="75"/>
        <v>6.4669999999999996</v>
      </c>
      <c r="AK665" s="7">
        <f t="shared" si="76"/>
        <v>5.4669999999999996</v>
      </c>
    </row>
    <row r="666" spans="1:37" x14ac:dyDescent="0.2">
      <c r="A666" s="1">
        <v>44957</v>
      </c>
      <c r="B666" s="11">
        <v>30714958731141</v>
      </c>
      <c r="C666" t="s">
        <v>9923</v>
      </c>
      <c r="D666" t="s">
        <v>9924</v>
      </c>
      <c r="E666" s="11">
        <v>9781429946407</v>
      </c>
      <c r="F666" t="s">
        <v>9925</v>
      </c>
      <c r="G666" t="s">
        <v>9926</v>
      </c>
      <c r="H666" t="s">
        <v>3240</v>
      </c>
      <c r="I666">
        <v>1</v>
      </c>
      <c r="J666" t="s">
        <v>184</v>
      </c>
      <c r="K666" t="s">
        <v>176</v>
      </c>
      <c r="L666">
        <v>11.49</v>
      </c>
      <c r="M666" t="s">
        <v>36</v>
      </c>
      <c r="N666">
        <v>9.99</v>
      </c>
      <c r="O666" t="s">
        <v>36</v>
      </c>
      <c r="P666">
        <v>8.75</v>
      </c>
      <c r="Q666" t="s">
        <v>37</v>
      </c>
      <c r="R666">
        <v>7.61</v>
      </c>
      <c r="S666" t="s">
        <v>37</v>
      </c>
      <c r="T666">
        <v>1.1399999999999999</v>
      </c>
      <c r="U666" t="s">
        <v>37</v>
      </c>
      <c r="V666" t="s">
        <v>618</v>
      </c>
      <c r="W666" t="s">
        <v>76</v>
      </c>
      <c r="X666" t="s">
        <v>40</v>
      </c>
      <c r="Y666" t="s">
        <v>7928</v>
      </c>
      <c r="Z666">
        <v>5.33</v>
      </c>
      <c r="AA666" t="s">
        <v>37</v>
      </c>
      <c r="AB666">
        <v>1.1399999999999999</v>
      </c>
      <c r="AC666" t="s">
        <v>37</v>
      </c>
      <c r="AD666" s="5">
        <f>VLOOKUP(LEFT(Y666,1),Sheet1!$A$4:$C$21,3,FALSE)</f>
        <v>13</v>
      </c>
      <c r="AE666">
        <f t="shared" si="70"/>
        <v>113</v>
      </c>
      <c r="AF666" s="6">
        <f t="shared" si="71"/>
        <v>7.7433628318584065</v>
      </c>
      <c r="AG666">
        <f t="shared" si="72"/>
        <v>1</v>
      </c>
      <c r="AH666">
        <f t="shared" si="73"/>
        <v>10.44</v>
      </c>
      <c r="AI666">
        <f t="shared" si="74"/>
        <v>1.34</v>
      </c>
      <c r="AJ666">
        <f t="shared" si="75"/>
        <v>6.4669999999999996</v>
      </c>
      <c r="AK666" s="7">
        <f t="shared" si="76"/>
        <v>5.4669999999999996</v>
      </c>
    </row>
    <row r="667" spans="1:37" x14ac:dyDescent="0.2">
      <c r="A667" s="1">
        <v>44957</v>
      </c>
      <c r="B667" s="11">
        <v>30562574876141</v>
      </c>
      <c r="C667" t="s">
        <v>6468</v>
      </c>
      <c r="D667" t="s">
        <v>6469</v>
      </c>
      <c r="E667" s="11">
        <v>9781429971379</v>
      </c>
      <c r="F667" t="s">
        <v>6470</v>
      </c>
      <c r="G667" t="s">
        <v>6471</v>
      </c>
      <c r="H667" t="s">
        <v>107</v>
      </c>
      <c r="I667">
        <v>1</v>
      </c>
      <c r="J667" t="s">
        <v>184</v>
      </c>
      <c r="K667" t="s">
        <v>176</v>
      </c>
      <c r="L667">
        <v>11.49</v>
      </c>
      <c r="M667" t="s">
        <v>36</v>
      </c>
      <c r="N667">
        <v>9.99</v>
      </c>
      <c r="O667" t="s">
        <v>36</v>
      </c>
      <c r="P667">
        <v>8.77</v>
      </c>
      <c r="Q667" t="s">
        <v>37</v>
      </c>
      <c r="R667">
        <v>7.62</v>
      </c>
      <c r="S667" t="s">
        <v>37</v>
      </c>
      <c r="T667">
        <v>1.1499999999999999</v>
      </c>
      <c r="U667" t="s">
        <v>37</v>
      </c>
      <c r="V667" t="s">
        <v>1749</v>
      </c>
      <c r="W667" t="s">
        <v>48</v>
      </c>
      <c r="X667" t="s">
        <v>40</v>
      </c>
      <c r="Y667" t="s">
        <v>1750</v>
      </c>
      <c r="Z667">
        <v>5.33</v>
      </c>
      <c r="AA667" t="s">
        <v>37</v>
      </c>
      <c r="AB667">
        <v>1.1499999999999999</v>
      </c>
      <c r="AC667" t="s">
        <v>37</v>
      </c>
      <c r="AD667" s="5">
        <f>VLOOKUP(LEFT(Y667,1),Sheet1!$A$4:$C$21,3,FALSE)</f>
        <v>5</v>
      </c>
      <c r="AE667">
        <f t="shared" si="70"/>
        <v>105</v>
      </c>
      <c r="AF667" s="6">
        <f t="shared" si="71"/>
        <v>8.3523809523809511</v>
      </c>
      <c r="AG667">
        <f t="shared" si="72"/>
        <v>0.41</v>
      </c>
      <c r="AH667">
        <f t="shared" si="73"/>
        <v>11.26</v>
      </c>
      <c r="AI667">
        <f t="shared" si="74"/>
        <v>0.55000000000000004</v>
      </c>
      <c r="AJ667">
        <f t="shared" si="75"/>
        <v>6.4839999999999982</v>
      </c>
      <c r="AK667" s="7">
        <f t="shared" si="76"/>
        <v>6.0739999999999981</v>
      </c>
    </row>
    <row r="668" spans="1:37" x14ac:dyDescent="0.2">
      <c r="A668" s="1">
        <v>44957</v>
      </c>
      <c r="B668" s="11">
        <v>30597483932141</v>
      </c>
      <c r="C668" t="s">
        <v>7234</v>
      </c>
      <c r="D668" t="s">
        <v>7235</v>
      </c>
      <c r="E668" s="11">
        <v>9781429971607</v>
      </c>
      <c r="F668" t="s">
        <v>7236</v>
      </c>
      <c r="G668" t="s">
        <v>7237</v>
      </c>
      <c r="H668" t="s">
        <v>107</v>
      </c>
      <c r="I668">
        <v>1</v>
      </c>
      <c r="J668" t="s">
        <v>184</v>
      </c>
      <c r="K668" t="s">
        <v>176</v>
      </c>
      <c r="L668">
        <v>11.49</v>
      </c>
      <c r="M668" t="s">
        <v>36</v>
      </c>
      <c r="N668">
        <v>9.99</v>
      </c>
      <c r="O668" t="s">
        <v>36</v>
      </c>
      <c r="P668">
        <v>8.76</v>
      </c>
      <c r="Q668" t="s">
        <v>37</v>
      </c>
      <c r="R668">
        <v>7.62</v>
      </c>
      <c r="S668" t="s">
        <v>37</v>
      </c>
      <c r="T668">
        <v>1.1399999999999999</v>
      </c>
      <c r="U668" t="s">
        <v>37</v>
      </c>
      <c r="V668" t="s">
        <v>1749</v>
      </c>
      <c r="W668" t="s">
        <v>48</v>
      </c>
      <c r="X668" t="s">
        <v>40</v>
      </c>
      <c r="Y668" t="s">
        <v>1750</v>
      </c>
      <c r="Z668">
        <v>5.33</v>
      </c>
      <c r="AA668" t="s">
        <v>37</v>
      </c>
      <c r="AB668">
        <v>1.1399999999999999</v>
      </c>
      <c r="AC668" t="s">
        <v>37</v>
      </c>
      <c r="AD668" s="5">
        <f>VLOOKUP(LEFT(Y668,1),Sheet1!$A$4:$C$21,3,FALSE)</f>
        <v>5</v>
      </c>
      <c r="AE668">
        <f t="shared" si="70"/>
        <v>105</v>
      </c>
      <c r="AF668" s="6">
        <f t="shared" si="71"/>
        <v>8.3428571428571416</v>
      </c>
      <c r="AG668">
        <f t="shared" si="72"/>
        <v>0.41</v>
      </c>
      <c r="AH668">
        <f t="shared" si="73"/>
        <v>11.25</v>
      </c>
      <c r="AI668">
        <f t="shared" si="74"/>
        <v>0.55000000000000004</v>
      </c>
      <c r="AJ668">
        <f t="shared" si="75"/>
        <v>6.4739999999999993</v>
      </c>
      <c r="AK668" s="7">
        <f t="shared" si="76"/>
        <v>6.0639999999999992</v>
      </c>
    </row>
    <row r="669" spans="1:37" x14ac:dyDescent="0.2">
      <c r="A669" s="1">
        <v>44957</v>
      </c>
      <c r="B669" s="11">
        <v>30509667663141</v>
      </c>
      <c r="C669" t="s">
        <v>5248</v>
      </c>
      <c r="D669" t="s">
        <v>5249</v>
      </c>
      <c r="E669" s="11">
        <v>9781250123145</v>
      </c>
      <c r="F669" t="s">
        <v>5250</v>
      </c>
      <c r="G669" t="s">
        <v>5251</v>
      </c>
      <c r="H669" t="s">
        <v>545</v>
      </c>
      <c r="I669">
        <v>1</v>
      </c>
      <c r="J669" t="s">
        <v>184</v>
      </c>
      <c r="K669" t="s">
        <v>176</v>
      </c>
      <c r="L669">
        <v>11.49</v>
      </c>
      <c r="M669" t="s">
        <v>36</v>
      </c>
      <c r="N669">
        <v>9.99</v>
      </c>
      <c r="O669" t="s">
        <v>36</v>
      </c>
      <c r="P669">
        <v>8.77</v>
      </c>
      <c r="Q669" t="s">
        <v>37</v>
      </c>
      <c r="R669">
        <v>7.62</v>
      </c>
      <c r="S669" t="s">
        <v>37</v>
      </c>
      <c r="T669">
        <v>1.1499999999999999</v>
      </c>
      <c r="U669" t="s">
        <v>37</v>
      </c>
      <c r="V669" t="s">
        <v>3656</v>
      </c>
      <c r="W669" t="s">
        <v>76</v>
      </c>
      <c r="X669" t="s">
        <v>40</v>
      </c>
      <c r="Y669" t="s">
        <v>5252</v>
      </c>
      <c r="Z669">
        <v>5.33</v>
      </c>
      <c r="AA669" t="s">
        <v>37</v>
      </c>
      <c r="AB669">
        <v>1.1499999999999999</v>
      </c>
      <c r="AC669" t="s">
        <v>37</v>
      </c>
      <c r="AD669" s="5">
        <f>VLOOKUP(LEFT(Y669,1),Sheet1!$A$4:$C$21,3,FALSE)</f>
        <v>13</v>
      </c>
      <c r="AE669">
        <f t="shared" si="70"/>
        <v>113</v>
      </c>
      <c r="AF669" s="6">
        <f t="shared" si="71"/>
        <v>7.7610619469026547</v>
      </c>
      <c r="AG669">
        <f t="shared" si="72"/>
        <v>1</v>
      </c>
      <c r="AH669">
        <f t="shared" si="73"/>
        <v>10.47</v>
      </c>
      <c r="AI669">
        <f t="shared" si="74"/>
        <v>1.34</v>
      </c>
      <c r="AJ669">
        <f t="shared" si="75"/>
        <v>6.4839999999999982</v>
      </c>
      <c r="AK669" s="7">
        <f t="shared" si="76"/>
        <v>5.4839999999999982</v>
      </c>
    </row>
    <row r="670" spans="1:37" x14ac:dyDescent="0.2">
      <c r="A670" s="1">
        <v>44957</v>
      </c>
      <c r="B670" s="11">
        <v>30596633861141</v>
      </c>
      <c r="C670" t="s">
        <v>7159</v>
      </c>
      <c r="D670" t="s">
        <v>7160</v>
      </c>
      <c r="E670" s="11">
        <v>9781429923149</v>
      </c>
      <c r="F670" t="s">
        <v>2411</v>
      </c>
      <c r="G670" t="s">
        <v>2412</v>
      </c>
      <c r="H670" t="s">
        <v>107</v>
      </c>
      <c r="I670">
        <v>1</v>
      </c>
      <c r="J670" t="s">
        <v>184</v>
      </c>
      <c r="K670" t="s">
        <v>176</v>
      </c>
      <c r="L670">
        <v>11.49</v>
      </c>
      <c r="M670" t="s">
        <v>36</v>
      </c>
      <c r="N670">
        <v>9.99</v>
      </c>
      <c r="O670" t="s">
        <v>36</v>
      </c>
      <c r="P670">
        <v>8.76</v>
      </c>
      <c r="Q670" t="s">
        <v>37</v>
      </c>
      <c r="R670">
        <v>7.62</v>
      </c>
      <c r="S670" t="s">
        <v>37</v>
      </c>
      <c r="T670">
        <v>1.1399999999999999</v>
      </c>
      <c r="U670" t="s">
        <v>37</v>
      </c>
      <c r="V670" t="s">
        <v>122</v>
      </c>
      <c r="W670" t="s">
        <v>199</v>
      </c>
      <c r="X670" t="s">
        <v>40</v>
      </c>
      <c r="Y670" t="s">
        <v>7161</v>
      </c>
      <c r="Z670">
        <v>5.33</v>
      </c>
      <c r="AA670" t="s">
        <v>37</v>
      </c>
      <c r="AB670">
        <v>1.1399999999999999</v>
      </c>
      <c r="AC670" t="s">
        <v>37</v>
      </c>
      <c r="AD670" s="5">
        <f>VLOOKUP(LEFT(Y670,1),Sheet1!$A$4:$C$21,3,FALSE)</f>
        <v>13</v>
      </c>
      <c r="AE670">
        <f t="shared" si="70"/>
        <v>113</v>
      </c>
      <c r="AF670" s="6">
        <f t="shared" si="71"/>
        <v>7.7522123893805306</v>
      </c>
      <c r="AG670">
        <f t="shared" si="72"/>
        <v>1</v>
      </c>
      <c r="AH670">
        <f t="shared" si="73"/>
        <v>10.45</v>
      </c>
      <c r="AI670">
        <f t="shared" si="74"/>
        <v>1.34</v>
      </c>
      <c r="AJ670">
        <f t="shared" si="75"/>
        <v>6.4739999999999993</v>
      </c>
      <c r="AK670" s="7">
        <f t="shared" si="76"/>
        <v>5.4739999999999993</v>
      </c>
    </row>
    <row r="671" spans="1:37" x14ac:dyDescent="0.2">
      <c r="A671" s="1">
        <v>44957</v>
      </c>
      <c r="B671" s="11">
        <v>30609692272141</v>
      </c>
      <c r="C671" t="s">
        <v>7479</v>
      </c>
      <c r="D671" t="s">
        <v>7480</v>
      </c>
      <c r="E671" s="11">
        <v>9781250161550</v>
      </c>
      <c r="F671" t="s">
        <v>3417</v>
      </c>
      <c r="G671" t="s">
        <v>3418</v>
      </c>
      <c r="H671" t="s">
        <v>545</v>
      </c>
      <c r="I671">
        <v>1</v>
      </c>
      <c r="J671" t="s">
        <v>184</v>
      </c>
      <c r="K671" t="s">
        <v>176</v>
      </c>
      <c r="L671">
        <v>11.49</v>
      </c>
      <c r="M671" t="s">
        <v>36</v>
      </c>
      <c r="N671">
        <v>9.99</v>
      </c>
      <c r="O671" t="s">
        <v>36</v>
      </c>
      <c r="P671">
        <v>8.76</v>
      </c>
      <c r="Q671" t="s">
        <v>37</v>
      </c>
      <c r="R671">
        <v>7.62</v>
      </c>
      <c r="S671" t="s">
        <v>37</v>
      </c>
      <c r="T671">
        <v>1.1399999999999999</v>
      </c>
      <c r="U671" t="s">
        <v>37</v>
      </c>
      <c r="V671" t="s">
        <v>3656</v>
      </c>
      <c r="W671" t="s">
        <v>76</v>
      </c>
      <c r="X671" t="s">
        <v>40</v>
      </c>
      <c r="Y671" t="s">
        <v>5252</v>
      </c>
      <c r="Z671">
        <v>5.33</v>
      </c>
      <c r="AA671" t="s">
        <v>37</v>
      </c>
      <c r="AB671">
        <v>1.1399999999999999</v>
      </c>
      <c r="AC671" t="s">
        <v>37</v>
      </c>
      <c r="AD671" s="5">
        <f>VLOOKUP(LEFT(Y671,1),Sheet1!$A$4:$C$21,3,FALSE)</f>
        <v>13</v>
      </c>
      <c r="AE671">
        <f t="shared" si="70"/>
        <v>113</v>
      </c>
      <c r="AF671" s="6">
        <f t="shared" si="71"/>
        <v>7.7522123893805306</v>
      </c>
      <c r="AG671">
        <f t="shared" si="72"/>
        <v>1</v>
      </c>
      <c r="AH671">
        <f t="shared" si="73"/>
        <v>10.45</v>
      </c>
      <c r="AI671">
        <f t="shared" si="74"/>
        <v>1.34</v>
      </c>
      <c r="AJ671">
        <f t="shared" si="75"/>
        <v>6.4739999999999993</v>
      </c>
      <c r="AK671" s="7">
        <f t="shared" si="76"/>
        <v>5.4739999999999993</v>
      </c>
    </row>
    <row r="672" spans="1:37" x14ac:dyDescent="0.2">
      <c r="A672" s="1">
        <v>44957</v>
      </c>
      <c r="B672" s="11">
        <v>30620392050141</v>
      </c>
      <c r="C672" t="s">
        <v>7706</v>
      </c>
      <c r="D672" t="s">
        <v>7707</v>
      </c>
      <c r="E672" s="11">
        <v>9781250123022</v>
      </c>
      <c r="F672" t="s">
        <v>2905</v>
      </c>
      <c r="G672" t="s">
        <v>2906</v>
      </c>
      <c r="H672" t="s">
        <v>271</v>
      </c>
      <c r="I672">
        <v>1</v>
      </c>
      <c r="J672" t="s">
        <v>184</v>
      </c>
      <c r="K672" t="s">
        <v>176</v>
      </c>
      <c r="L672">
        <v>11.49</v>
      </c>
      <c r="M672" t="s">
        <v>36</v>
      </c>
      <c r="N672">
        <v>9.99</v>
      </c>
      <c r="O672" t="s">
        <v>36</v>
      </c>
      <c r="P672">
        <v>8.76</v>
      </c>
      <c r="Q672" t="s">
        <v>37</v>
      </c>
      <c r="R672">
        <v>7.62</v>
      </c>
      <c r="S672" t="s">
        <v>37</v>
      </c>
      <c r="T672">
        <v>1.1399999999999999</v>
      </c>
      <c r="U672" t="s">
        <v>37</v>
      </c>
      <c r="V672" t="s">
        <v>6771</v>
      </c>
      <c r="W672" t="s">
        <v>76</v>
      </c>
      <c r="X672" t="s">
        <v>40</v>
      </c>
      <c r="Y672" t="s">
        <v>6772</v>
      </c>
      <c r="Z672">
        <v>5.33</v>
      </c>
      <c r="AA672" t="s">
        <v>37</v>
      </c>
      <c r="AB672">
        <v>1.1399999999999999</v>
      </c>
      <c r="AC672" t="s">
        <v>37</v>
      </c>
      <c r="AD672" s="5">
        <f>VLOOKUP(LEFT(Y672,1),Sheet1!$A$4:$C$21,3,FALSE)</f>
        <v>13</v>
      </c>
      <c r="AE672">
        <f t="shared" si="70"/>
        <v>113</v>
      </c>
      <c r="AF672" s="6">
        <f t="shared" si="71"/>
        <v>7.7522123893805306</v>
      </c>
      <c r="AG672">
        <f t="shared" si="72"/>
        <v>1</v>
      </c>
      <c r="AH672">
        <f t="shared" si="73"/>
        <v>10.45</v>
      </c>
      <c r="AI672">
        <f t="shared" si="74"/>
        <v>1.34</v>
      </c>
      <c r="AJ672">
        <f t="shared" si="75"/>
        <v>6.4739999999999993</v>
      </c>
      <c r="AK672" s="7">
        <f t="shared" si="76"/>
        <v>5.4739999999999993</v>
      </c>
    </row>
    <row r="673" spans="1:37" x14ac:dyDescent="0.2">
      <c r="A673" s="1">
        <v>44957</v>
      </c>
      <c r="B673" s="11">
        <v>30626186036141</v>
      </c>
      <c r="C673" t="s">
        <v>7896</v>
      </c>
      <c r="D673" t="s">
        <v>7897</v>
      </c>
      <c r="E673" s="11">
        <v>9781250123060</v>
      </c>
      <c r="F673" t="s">
        <v>3696</v>
      </c>
      <c r="G673" t="s">
        <v>3697</v>
      </c>
      <c r="H673" t="s">
        <v>271</v>
      </c>
      <c r="I673">
        <v>1</v>
      </c>
      <c r="J673" t="s">
        <v>184</v>
      </c>
      <c r="K673" t="s">
        <v>176</v>
      </c>
      <c r="L673">
        <v>11.49</v>
      </c>
      <c r="M673" t="s">
        <v>36</v>
      </c>
      <c r="N673">
        <v>9.99</v>
      </c>
      <c r="O673" t="s">
        <v>36</v>
      </c>
      <c r="P673">
        <v>8.76</v>
      </c>
      <c r="Q673" t="s">
        <v>37</v>
      </c>
      <c r="R673">
        <v>7.62</v>
      </c>
      <c r="S673" t="s">
        <v>37</v>
      </c>
      <c r="T673">
        <v>1.1399999999999999</v>
      </c>
      <c r="U673" t="s">
        <v>37</v>
      </c>
      <c r="V673" t="s">
        <v>6771</v>
      </c>
      <c r="W673" t="s">
        <v>76</v>
      </c>
      <c r="X673" t="s">
        <v>40</v>
      </c>
      <c r="Y673" t="s">
        <v>6772</v>
      </c>
      <c r="Z673">
        <v>5.33</v>
      </c>
      <c r="AA673" t="s">
        <v>37</v>
      </c>
      <c r="AB673">
        <v>1.1399999999999999</v>
      </c>
      <c r="AC673" t="s">
        <v>37</v>
      </c>
      <c r="AD673" s="5">
        <f>VLOOKUP(LEFT(Y673,1),Sheet1!$A$4:$C$21,3,FALSE)</f>
        <v>13</v>
      </c>
      <c r="AE673">
        <f t="shared" si="70"/>
        <v>113</v>
      </c>
      <c r="AF673" s="6">
        <f t="shared" si="71"/>
        <v>7.7522123893805306</v>
      </c>
      <c r="AG673">
        <f t="shared" si="72"/>
        <v>1</v>
      </c>
      <c r="AH673">
        <f t="shared" si="73"/>
        <v>10.45</v>
      </c>
      <c r="AI673">
        <f t="shared" si="74"/>
        <v>1.34</v>
      </c>
      <c r="AJ673">
        <f t="shared" si="75"/>
        <v>6.4739999999999993</v>
      </c>
      <c r="AK673" s="7">
        <f t="shared" si="76"/>
        <v>5.4739999999999993</v>
      </c>
    </row>
    <row r="674" spans="1:37" x14ac:dyDescent="0.2">
      <c r="A674" s="1">
        <v>44957</v>
      </c>
      <c r="B674" s="11">
        <v>30647578145141</v>
      </c>
      <c r="C674" t="s">
        <v>8441</v>
      </c>
      <c r="D674" t="s">
        <v>8442</v>
      </c>
      <c r="E674" s="11">
        <v>9781250123022</v>
      </c>
      <c r="F674" t="s">
        <v>2905</v>
      </c>
      <c r="G674" t="s">
        <v>2906</v>
      </c>
      <c r="H674" t="s">
        <v>271</v>
      </c>
      <c r="I674">
        <v>1</v>
      </c>
      <c r="J674" t="s">
        <v>184</v>
      </c>
      <c r="K674" t="s">
        <v>176</v>
      </c>
      <c r="L674">
        <v>11.49</v>
      </c>
      <c r="M674" t="s">
        <v>36</v>
      </c>
      <c r="N674">
        <v>9.99</v>
      </c>
      <c r="O674" t="s">
        <v>36</v>
      </c>
      <c r="P674">
        <v>8.77</v>
      </c>
      <c r="Q674" t="s">
        <v>37</v>
      </c>
      <c r="R674">
        <v>7.62</v>
      </c>
      <c r="S674" t="s">
        <v>37</v>
      </c>
      <c r="T674">
        <v>1.1499999999999999</v>
      </c>
      <c r="U674" t="s">
        <v>37</v>
      </c>
      <c r="V674" t="s">
        <v>3494</v>
      </c>
      <c r="W674" t="s">
        <v>76</v>
      </c>
      <c r="X674" t="s">
        <v>40</v>
      </c>
      <c r="Y674" t="s">
        <v>8443</v>
      </c>
      <c r="Z674">
        <v>5.33</v>
      </c>
      <c r="AA674" t="s">
        <v>37</v>
      </c>
      <c r="AB674">
        <v>1.1499999999999999</v>
      </c>
      <c r="AC674" t="s">
        <v>37</v>
      </c>
      <c r="AD674" s="5">
        <f>VLOOKUP(LEFT(Y674,1),Sheet1!$A$4:$C$21,3,FALSE)</f>
        <v>13</v>
      </c>
      <c r="AE674">
        <f t="shared" si="70"/>
        <v>113</v>
      </c>
      <c r="AF674" s="6">
        <f t="shared" si="71"/>
        <v>7.7610619469026547</v>
      </c>
      <c r="AG674">
        <f t="shared" si="72"/>
        <v>1</v>
      </c>
      <c r="AH674">
        <f t="shared" si="73"/>
        <v>10.47</v>
      </c>
      <c r="AI674">
        <f t="shared" si="74"/>
        <v>1.34</v>
      </c>
      <c r="AJ674">
        <f t="shared" si="75"/>
        <v>6.4839999999999982</v>
      </c>
      <c r="AK674" s="7">
        <f t="shared" si="76"/>
        <v>5.4839999999999982</v>
      </c>
    </row>
    <row r="675" spans="1:37" x14ac:dyDescent="0.2">
      <c r="A675" s="1">
        <v>44957</v>
      </c>
      <c r="B675" s="11">
        <v>30683673069141</v>
      </c>
      <c r="C675" t="s">
        <v>9178</v>
      </c>
      <c r="D675" t="s">
        <v>9179</v>
      </c>
      <c r="E675" s="11">
        <v>9781466883451</v>
      </c>
      <c r="F675" t="s">
        <v>9180</v>
      </c>
      <c r="G675" t="s">
        <v>9181</v>
      </c>
      <c r="H675" t="s">
        <v>9182</v>
      </c>
      <c r="I675">
        <v>1</v>
      </c>
      <c r="J675" t="s">
        <v>184</v>
      </c>
      <c r="K675" t="s">
        <v>176</v>
      </c>
      <c r="L675">
        <v>11.49</v>
      </c>
      <c r="M675" t="s">
        <v>36</v>
      </c>
      <c r="N675">
        <v>9.99</v>
      </c>
      <c r="O675" t="s">
        <v>36</v>
      </c>
      <c r="P675">
        <v>8.8000000000000007</v>
      </c>
      <c r="Q675" t="s">
        <v>37</v>
      </c>
      <c r="R675">
        <v>7.65</v>
      </c>
      <c r="S675" t="s">
        <v>37</v>
      </c>
      <c r="T675">
        <v>1.1499999999999999</v>
      </c>
      <c r="U675" t="s">
        <v>37</v>
      </c>
      <c r="V675" t="s">
        <v>441</v>
      </c>
      <c r="W675" t="s">
        <v>48</v>
      </c>
      <c r="X675" t="s">
        <v>40</v>
      </c>
      <c r="Y675" t="s">
        <v>9183</v>
      </c>
      <c r="Z675">
        <v>5.36</v>
      </c>
      <c r="AA675" t="s">
        <v>37</v>
      </c>
      <c r="AB675">
        <v>1.1499999999999999</v>
      </c>
      <c r="AC675" t="s">
        <v>37</v>
      </c>
      <c r="AD675" s="5">
        <f>VLOOKUP(LEFT(Y675,1),Sheet1!$A$4:$C$21,3,FALSE)</f>
        <v>5</v>
      </c>
      <c r="AE675">
        <f t="shared" si="70"/>
        <v>105</v>
      </c>
      <c r="AF675" s="6">
        <f t="shared" si="71"/>
        <v>8.3809523809523814</v>
      </c>
      <c r="AG675">
        <f t="shared" si="72"/>
        <v>0.41</v>
      </c>
      <c r="AH675">
        <f t="shared" si="73"/>
        <v>11.3</v>
      </c>
      <c r="AI675">
        <f t="shared" si="74"/>
        <v>0.55000000000000004</v>
      </c>
      <c r="AJ675">
        <f t="shared" si="75"/>
        <v>6.504999999999999</v>
      </c>
      <c r="AK675" s="7">
        <f t="shared" si="76"/>
        <v>6.0949999999999989</v>
      </c>
    </row>
    <row r="676" spans="1:37" x14ac:dyDescent="0.2">
      <c r="A676" s="1">
        <v>44957</v>
      </c>
      <c r="B676" s="11">
        <v>30682277234141</v>
      </c>
      <c r="C676" t="s">
        <v>9093</v>
      </c>
      <c r="D676" t="s">
        <v>9094</v>
      </c>
      <c r="E676" s="11">
        <v>9781250161581</v>
      </c>
      <c r="F676" t="s">
        <v>9095</v>
      </c>
      <c r="G676" t="s">
        <v>9096</v>
      </c>
      <c r="H676" t="s">
        <v>545</v>
      </c>
      <c r="I676">
        <v>1</v>
      </c>
      <c r="J676" t="s">
        <v>184</v>
      </c>
      <c r="K676" t="s">
        <v>176</v>
      </c>
      <c r="L676">
        <v>11.49</v>
      </c>
      <c r="M676" t="s">
        <v>36</v>
      </c>
      <c r="N676">
        <v>9.99</v>
      </c>
      <c r="O676" t="s">
        <v>36</v>
      </c>
      <c r="P676">
        <v>8.8000000000000007</v>
      </c>
      <c r="Q676" t="s">
        <v>37</v>
      </c>
      <c r="R676">
        <v>7.65</v>
      </c>
      <c r="S676" t="s">
        <v>37</v>
      </c>
      <c r="T676">
        <v>1.1499999999999999</v>
      </c>
      <c r="U676" t="s">
        <v>37</v>
      </c>
      <c r="V676" t="s">
        <v>3656</v>
      </c>
      <c r="W676" t="s">
        <v>76</v>
      </c>
      <c r="X676" t="s">
        <v>40</v>
      </c>
      <c r="Y676" t="s">
        <v>5252</v>
      </c>
      <c r="Z676">
        <v>5.36</v>
      </c>
      <c r="AA676" t="s">
        <v>37</v>
      </c>
      <c r="AB676">
        <v>1.1499999999999999</v>
      </c>
      <c r="AC676" t="s">
        <v>37</v>
      </c>
      <c r="AD676" s="5">
        <f>VLOOKUP(LEFT(Y676,1),Sheet1!$A$4:$C$21,3,FALSE)</f>
        <v>13</v>
      </c>
      <c r="AE676">
        <f t="shared" si="70"/>
        <v>113</v>
      </c>
      <c r="AF676" s="6">
        <f t="shared" si="71"/>
        <v>7.787610619469028</v>
      </c>
      <c r="AG676">
        <f t="shared" si="72"/>
        <v>1.01</v>
      </c>
      <c r="AH676">
        <f t="shared" si="73"/>
        <v>10.5</v>
      </c>
      <c r="AI676">
        <f t="shared" si="74"/>
        <v>1.36</v>
      </c>
      <c r="AJ676">
        <f t="shared" si="75"/>
        <v>6.504999999999999</v>
      </c>
      <c r="AK676" s="7">
        <f t="shared" si="76"/>
        <v>5.4949999999999992</v>
      </c>
    </row>
    <row r="677" spans="1:37" x14ac:dyDescent="0.2">
      <c r="A677" s="1">
        <v>44957</v>
      </c>
      <c r="B677" s="11">
        <v>30684607830141</v>
      </c>
      <c r="C677" t="s">
        <v>9218</v>
      </c>
      <c r="D677" t="s">
        <v>9219</v>
      </c>
      <c r="E677" s="11">
        <v>9781429946476</v>
      </c>
      <c r="F677" t="s">
        <v>9220</v>
      </c>
      <c r="G677" t="s">
        <v>9221</v>
      </c>
      <c r="H677" t="s">
        <v>9222</v>
      </c>
      <c r="I677">
        <v>1</v>
      </c>
      <c r="J677" t="s">
        <v>184</v>
      </c>
      <c r="K677" t="s">
        <v>176</v>
      </c>
      <c r="L677">
        <v>11.49</v>
      </c>
      <c r="M677" t="s">
        <v>36</v>
      </c>
      <c r="N677">
        <v>9.99</v>
      </c>
      <c r="O677" t="s">
        <v>36</v>
      </c>
      <c r="P677">
        <v>8.8000000000000007</v>
      </c>
      <c r="Q677" t="s">
        <v>37</v>
      </c>
      <c r="R677">
        <v>7.66</v>
      </c>
      <c r="S677" t="s">
        <v>37</v>
      </c>
      <c r="T677">
        <v>1.1399999999999999</v>
      </c>
      <c r="U677" t="s">
        <v>37</v>
      </c>
      <c r="V677" t="s">
        <v>122</v>
      </c>
      <c r="W677" t="s">
        <v>76</v>
      </c>
      <c r="X677" t="s">
        <v>40</v>
      </c>
      <c r="Y677" t="s">
        <v>6214</v>
      </c>
      <c r="Z677">
        <v>5.36</v>
      </c>
      <c r="AA677" t="s">
        <v>37</v>
      </c>
      <c r="AB677">
        <v>1.1399999999999999</v>
      </c>
      <c r="AC677" t="s">
        <v>37</v>
      </c>
      <c r="AD677" s="5">
        <f>VLOOKUP(LEFT(Y677,1),Sheet1!$A$4:$C$21,3,FALSE)</f>
        <v>13</v>
      </c>
      <c r="AE677">
        <f t="shared" si="70"/>
        <v>113</v>
      </c>
      <c r="AF677" s="6">
        <f t="shared" si="71"/>
        <v>7.787610619469028</v>
      </c>
      <c r="AG677">
        <f t="shared" si="72"/>
        <v>1.01</v>
      </c>
      <c r="AH677">
        <f t="shared" si="73"/>
        <v>10.5</v>
      </c>
      <c r="AI677">
        <f t="shared" si="74"/>
        <v>1.36</v>
      </c>
      <c r="AJ677">
        <f t="shared" si="75"/>
        <v>6.5019999999999998</v>
      </c>
      <c r="AK677" s="7">
        <f t="shared" si="76"/>
        <v>5.492</v>
      </c>
    </row>
    <row r="678" spans="1:37" x14ac:dyDescent="0.2">
      <c r="A678" s="1">
        <v>44957</v>
      </c>
      <c r="B678" s="11">
        <v>30684619933141</v>
      </c>
      <c r="C678" t="s">
        <v>9223</v>
      </c>
      <c r="D678" t="s">
        <v>9224</v>
      </c>
      <c r="E678" s="11">
        <v>9781466801370</v>
      </c>
      <c r="F678" t="s">
        <v>9225</v>
      </c>
      <c r="G678" t="s">
        <v>9226</v>
      </c>
      <c r="H678" t="s">
        <v>9222</v>
      </c>
      <c r="I678">
        <v>1</v>
      </c>
      <c r="J678" t="s">
        <v>184</v>
      </c>
      <c r="K678" t="s">
        <v>176</v>
      </c>
      <c r="L678">
        <v>11.49</v>
      </c>
      <c r="M678" t="s">
        <v>36</v>
      </c>
      <c r="N678">
        <v>9.99</v>
      </c>
      <c r="O678" t="s">
        <v>36</v>
      </c>
      <c r="P678">
        <v>8.8000000000000007</v>
      </c>
      <c r="Q678" t="s">
        <v>37</v>
      </c>
      <c r="R678">
        <v>7.66</v>
      </c>
      <c r="S678" t="s">
        <v>37</v>
      </c>
      <c r="T678">
        <v>1.1399999999999999</v>
      </c>
      <c r="U678" t="s">
        <v>37</v>
      </c>
      <c r="V678" t="s">
        <v>122</v>
      </c>
      <c r="W678" t="s">
        <v>76</v>
      </c>
      <c r="X678" t="s">
        <v>40</v>
      </c>
      <c r="Y678" t="s">
        <v>6214</v>
      </c>
      <c r="Z678">
        <v>5.36</v>
      </c>
      <c r="AA678" t="s">
        <v>37</v>
      </c>
      <c r="AB678">
        <v>1.1399999999999999</v>
      </c>
      <c r="AC678" t="s">
        <v>37</v>
      </c>
      <c r="AD678" s="5">
        <f>VLOOKUP(LEFT(Y678,1),Sheet1!$A$4:$C$21,3,FALSE)</f>
        <v>13</v>
      </c>
      <c r="AE678">
        <f t="shared" si="70"/>
        <v>113</v>
      </c>
      <c r="AF678" s="6">
        <f t="shared" si="71"/>
        <v>7.787610619469028</v>
      </c>
      <c r="AG678">
        <f t="shared" si="72"/>
        <v>1.01</v>
      </c>
      <c r="AH678">
        <f t="shared" si="73"/>
        <v>10.5</v>
      </c>
      <c r="AI678">
        <f t="shared" si="74"/>
        <v>1.36</v>
      </c>
      <c r="AJ678">
        <f t="shared" si="75"/>
        <v>6.5019999999999998</v>
      </c>
      <c r="AK678" s="7">
        <f t="shared" si="76"/>
        <v>5.492</v>
      </c>
    </row>
    <row r="679" spans="1:37" x14ac:dyDescent="0.2">
      <c r="A679" s="1">
        <v>44957</v>
      </c>
      <c r="B679" s="11">
        <v>30684867052141</v>
      </c>
      <c r="C679" t="s">
        <v>9238</v>
      </c>
      <c r="D679" t="s">
        <v>9239</v>
      </c>
      <c r="E679" s="11">
        <v>9781429995801</v>
      </c>
      <c r="F679" t="s">
        <v>9240</v>
      </c>
      <c r="G679" t="s">
        <v>9241</v>
      </c>
      <c r="H679" t="s">
        <v>9222</v>
      </c>
      <c r="I679">
        <v>1</v>
      </c>
      <c r="J679" t="s">
        <v>184</v>
      </c>
      <c r="K679" t="s">
        <v>176</v>
      </c>
      <c r="L679">
        <v>11.49</v>
      </c>
      <c r="M679" t="s">
        <v>36</v>
      </c>
      <c r="N679">
        <v>9.99</v>
      </c>
      <c r="O679" t="s">
        <v>36</v>
      </c>
      <c r="P679">
        <v>8.8000000000000007</v>
      </c>
      <c r="Q679" t="s">
        <v>37</v>
      </c>
      <c r="R679">
        <v>7.66</v>
      </c>
      <c r="S679" t="s">
        <v>37</v>
      </c>
      <c r="T679">
        <v>1.1399999999999999</v>
      </c>
      <c r="U679" t="s">
        <v>37</v>
      </c>
      <c r="V679" t="s">
        <v>122</v>
      </c>
      <c r="W679" t="s">
        <v>76</v>
      </c>
      <c r="X679" t="s">
        <v>40</v>
      </c>
      <c r="Y679" t="s">
        <v>6214</v>
      </c>
      <c r="Z679">
        <v>5.36</v>
      </c>
      <c r="AA679" t="s">
        <v>37</v>
      </c>
      <c r="AB679">
        <v>1.1399999999999999</v>
      </c>
      <c r="AC679" t="s">
        <v>37</v>
      </c>
      <c r="AD679" s="5">
        <f>VLOOKUP(LEFT(Y679,1),Sheet1!$A$4:$C$21,3,FALSE)</f>
        <v>13</v>
      </c>
      <c r="AE679">
        <f t="shared" si="70"/>
        <v>113</v>
      </c>
      <c r="AF679" s="6">
        <f t="shared" si="71"/>
        <v>7.787610619469028</v>
      </c>
      <c r="AG679">
        <f t="shared" si="72"/>
        <v>1.01</v>
      </c>
      <c r="AH679">
        <f t="shared" si="73"/>
        <v>10.5</v>
      </c>
      <c r="AI679">
        <f t="shared" si="74"/>
        <v>1.36</v>
      </c>
      <c r="AJ679">
        <f t="shared" si="75"/>
        <v>6.5019999999999998</v>
      </c>
      <c r="AK679" s="7">
        <f t="shared" si="76"/>
        <v>5.492</v>
      </c>
    </row>
    <row r="680" spans="1:37" x14ac:dyDescent="0.2">
      <c r="A680" s="1">
        <v>44957</v>
      </c>
      <c r="B680" s="11">
        <v>30684978103141</v>
      </c>
      <c r="C680" t="s">
        <v>9242</v>
      </c>
      <c r="D680" t="s">
        <v>9243</v>
      </c>
      <c r="E680" s="11">
        <v>9781429980388</v>
      </c>
      <c r="F680" t="s">
        <v>9244</v>
      </c>
      <c r="G680" t="s">
        <v>9245</v>
      </c>
      <c r="H680" t="s">
        <v>9222</v>
      </c>
      <c r="I680">
        <v>1</v>
      </c>
      <c r="J680" t="s">
        <v>184</v>
      </c>
      <c r="K680" t="s">
        <v>176</v>
      </c>
      <c r="L680">
        <v>11.49</v>
      </c>
      <c r="M680" t="s">
        <v>36</v>
      </c>
      <c r="N680">
        <v>9.99</v>
      </c>
      <c r="O680" t="s">
        <v>36</v>
      </c>
      <c r="P680">
        <v>8.8000000000000007</v>
      </c>
      <c r="Q680" t="s">
        <v>37</v>
      </c>
      <c r="R680">
        <v>7.66</v>
      </c>
      <c r="S680" t="s">
        <v>37</v>
      </c>
      <c r="T680">
        <v>1.1399999999999999</v>
      </c>
      <c r="U680" t="s">
        <v>37</v>
      </c>
      <c r="V680" t="s">
        <v>122</v>
      </c>
      <c r="W680" t="s">
        <v>76</v>
      </c>
      <c r="X680" t="s">
        <v>40</v>
      </c>
      <c r="Y680" t="s">
        <v>6214</v>
      </c>
      <c r="Z680">
        <v>5.36</v>
      </c>
      <c r="AA680" t="s">
        <v>37</v>
      </c>
      <c r="AB680">
        <v>1.1399999999999999</v>
      </c>
      <c r="AC680" t="s">
        <v>37</v>
      </c>
      <c r="AD680" s="5">
        <f>VLOOKUP(LEFT(Y680,1),Sheet1!$A$4:$C$21,3,FALSE)</f>
        <v>13</v>
      </c>
      <c r="AE680">
        <f t="shared" si="70"/>
        <v>113</v>
      </c>
      <c r="AF680" s="6">
        <f t="shared" si="71"/>
        <v>7.787610619469028</v>
      </c>
      <c r="AG680">
        <f t="shared" si="72"/>
        <v>1.01</v>
      </c>
      <c r="AH680">
        <f t="shared" si="73"/>
        <v>10.5</v>
      </c>
      <c r="AI680">
        <f t="shared" si="74"/>
        <v>1.36</v>
      </c>
      <c r="AJ680">
        <f t="shared" si="75"/>
        <v>6.5019999999999998</v>
      </c>
      <c r="AK680" s="7">
        <f t="shared" si="76"/>
        <v>5.492</v>
      </c>
    </row>
    <row r="681" spans="1:37" x14ac:dyDescent="0.2">
      <c r="A681" s="1">
        <v>44957</v>
      </c>
      <c r="B681" s="11">
        <v>30689305210141</v>
      </c>
      <c r="C681" t="s">
        <v>9344</v>
      </c>
      <c r="D681" t="s">
        <v>9345</v>
      </c>
      <c r="E681" s="11">
        <v>9781250170774</v>
      </c>
      <c r="F681" t="s">
        <v>9346</v>
      </c>
      <c r="G681" t="s">
        <v>9347</v>
      </c>
      <c r="H681" t="s">
        <v>9348</v>
      </c>
      <c r="I681">
        <v>1</v>
      </c>
      <c r="J681" t="s">
        <v>184</v>
      </c>
      <c r="K681" t="s">
        <v>176</v>
      </c>
      <c r="L681">
        <v>11.49</v>
      </c>
      <c r="M681" t="s">
        <v>36</v>
      </c>
      <c r="N681">
        <v>9.99</v>
      </c>
      <c r="O681" t="s">
        <v>36</v>
      </c>
      <c r="P681">
        <v>8.8000000000000007</v>
      </c>
      <c r="Q681" t="s">
        <v>37</v>
      </c>
      <c r="R681">
        <v>7.66</v>
      </c>
      <c r="S681" t="s">
        <v>37</v>
      </c>
      <c r="T681">
        <v>1.1399999999999999</v>
      </c>
      <c r="U681" t="s">
        <v>37</v>
      </c>
      <c r="V681" t="s">
        <v>122</v>
      </c>
      <c r="W681" t="s">
        <v>911</v>
      </c>
      <c r="X681" t="s">
        <v>40</v>
      </c>
      <c r="Y681" t="s">
        <v>9349</v>
      </c>
      <c r="Z681">
        <v>5.36</v>
      </c>
      <c r="AA681" t="s">
        <v>37</v>
      </c>
      <c r="AB681">
        <v>1.1399999999999999</v>
      </c>
      <c r="AC681" t="s">
        <v>37</v>
      </c>
      <c r="AD681" s="5">
        <f>VLOOKUP(LEFT(Y681,1),Sheet1!$A$4:$C$21,3,FALSE)</f>
        <v>13</v>
      </c>
      <c r="AE681">
        <f t="shared" si="70"/>
        <v>113</v>
      </c>
      <c r="AF681" s="6">
        <f t="shared" si="71"/>
        <v>7.787610619469028</v>
      </c>
      <c r="AG681">
        <f t="shared" si="72"/>
        <v>1.01</v>
      </c>
      <c r="AH681">
        <f t="shared" si="73"/>
        <v>10.5</v>
      </c>
      <c r="AI681">
        <f t="shared" si="74"/>
        <v>1.36</v>
      </c>
      <c r="AJ681">
        <f t="shared" si="75"/>
        <v>6.5019999999999998</v>
      </c>
      <c r="AK681" s="7">
        <f t="shared" si="76"/>
        <v>5.492</v>
      </c>
    </row>
    <row r="682" spans="1:37" x14ac:dyDescent="0.2">
      <c r="A682" s="1">
        <v>44957</v>
      </c>
      <c r="B682" s="11">
        <v>30694827281141</v>
      </c>
      <c r="C682" t="s">
        <v>9489</v>
      </c>
      <c r="D682" t="s">
        <v>9490</v>
      </c>
      <c r="E682" s="11">
        <v>9781250089052</v>
      </c>
      <c r="F682" t="s">
        <v>9491</v>
      </c>
      <c r="G682" t="s">
        <v>9492</v>
      </c>
      <c r="H682" t="s">
        <v>7105</v>
      </c>
      <c r="I682">
        <v>1</v>
      </c>
      <c r="J682" t="s">
        <v>184</v>
      </c>
      <c r="K682" t="s">
        <v>176</v>
      </c>
      <c r="L682">
        <v>11.49</v>
      </c>
      <c r="M682" t="s">
        <v>36</v>
      </c>
      <c r="N682">
        <v>9.99</v>
      </c>
      <c r="O682" t="s">
        <v>36</v>
      </c>
      <c r="P682">
        <v>8.8000000000000007</v>
      </c>
      <c r="Q682" t="s">
        <v>37</v>
      </c>
      <c r="R682">
        <v>7.66</v>
      </c>
      <c r="S682" t="s">
        <v>37</v>
      </c>
      <c r="T682">
        <v>1.1399999999999999</v>
      </c>
      <c r="U682" t="s">
        <v>37</v>
      </c>
      <c r="V682" t="s">
        <v>1013</v>
      </c>
      <c r="W682" t="s">
        <v>76</v>
      </c>
      <c r="X682" t="s">
        <v>40</v>
      </c>
      <c r="Y682" t="s">
        <v>7106</v>
      </c>
      <c r="Z682">
        <v>5.36</v>
      </c>
      <c r="AA682" t="s">
        <v>37</v>
      </c>
      <c r="AB682">
        <v>1.1399999999999999</v>
      </c>
      <c r="AC682" t="s">
        <v>37</v>
      </c>
      <c r="AD682" s="5">
        <f>VLOOKUP(LEFT(Y682,1),Sheet1!$A$4:$C$21,3,FALSE)</f>
        <v>13</v>
      </c>
      <c r="AE682">
        <f t="shared" si="70"/>
        <v>113</v>
      </c>
      <c r="AF682" s="6">
        <f t="shared" si="71"/>
        <v>7.787610619469028</v>
      </c>
      <c r="AG682">
        <f t="shared" si="72"/>
        <v>1.01</v>
      </c>
      <c r="AH682">
        <f t="shared" si="73"/>
        <v>10.5</v>
      </c>
      <c r="AI682">
        <f t="shared" si="74"/>
        <v>1.36</v>
      </c>
      <c r="AJ682">
        <f t="shared" si="75"/>
        <v>6.5019999999999998</v>
      </c>
      <c r="AK682" s="7">
        <f t="shared" si="76"/>
        <v>5.492</v>
      </c>
    </row>
    <row r="683" spans="1:37" x14ac:dyDescent="0.2">
      <c r="A683" s="1">
        <v>44957</v>
      </c>
      <c r="B683" s="11">
        <v>30699501395141</v>
      </c>
      <c r="C683" t="s">
        <v>9575</v>
      </c>
      <c r="D683" t="s">
        <v>9576</v>
      </c>
      <c r="E683" s="11">
        <v>9781250119483</v>
      </c>
      <c r="F683" t="s">
        <v>9577</v>
      </c>
      <c r="G683" t="s">
        <v>9578</v>
      </c>
      <c r="H683" t="s">
        <v>2381</v>
      </c>
      <c r="I683">
        <v>1</v>
      </c>
      <c r="J683" t="s">
        <v>184</v>
      </c>
      <c r="K683" t="s">
        <v>176</v>
      </c>
      <c r="L683">
        <v>11.49</v>
      </c>
      <c r="M683" t="s">
        <v>36</v>
      </c>
      <c r="N683">
        <v>9.99</v>
      </c>
      <c r="O683" t="s">
        <v>36</v>
      </c>
      <c r="P683">
        <v>8.8000000000000007</v>
      </c>
      <c r="Q683" t="s">
        <v>37</v>
      </c>
      <c r="R683">
        <v>7.66</v>
      </c>
      <c r="S683" t="s">
        <v>37</v>
      </c>
      <c r="T683">
        <v>1.1399999999999999</v>
      </c>
      <c r="U683" t="s">
        <v>37</v>
      </c>
      <c r="V683" t="s">
        <v>122</v>
      </c>
      <c r="W683" t="s">
        <v>199</v>
      </c>
      <c r="X683" t="s">
        <v>40</v>
      </c>
      <c r="Y683" t="s">
        <v>5990</v>
      </c>
      <c r="Z683">
        <v>5.36</v>
      </c>
      <c r="AA683" t="s">
        <v>37</v>
      </c>
      <c r="AB683">
        <v>1.1399999999999999</v>
      </c>
      <c r="AC683" t="s">
        <v>37</v>
      </c>
      <c r="AD683" s="5">
        <f>VLOOKUP(LEFT(Y683,1),Sheet1!$A$4:$C$21,3,FALSE)</f>
        <v>13</v>
      </c>
      <c r="AE683">
        <f t="shared" si="70"/>
        <v>113</v>
      </c>
      <c r="AF683" s="6">
        <f t="shared" si="71"/>
        <v>7.787610619469028</v>
      </c>
      <c r="AG683">
        <f t="shared" si="72"/>
        <v>1.01</v>
      </c>
      <c r="AH683">
        <f t="shared" si="73"/>
        <v>10.5</v>
      </c>
      <c r="AI683">
        <f t="shared" si="74"/>
        <v>1.36</v>
      </c>
      <c r="AJ683">
        <f t="shared" si="75"/>
        <v>6.5019999999999998</v>
      </c>
      <c r="AK683" s="7">
        <f t="shared" si="76"/>
        <v>5.492</v>
      </c>
    </row>
    <row r="684" spans="1:37" x14ac:dyDescent="0.2">
      <c r="A684" s="1">
        <v>44957</v>
      </c>
      <c r="B684" s="11">
        <v>30397677995141</v>
      </c>
      <c r="C684" t="s">
        <v>2144</v>
      </c>
      <c r="D684" t="s">
        <v>2145</v>
      </c>
      <c r="E684" s="11">
        <v>9781250200792</v>
      </c>
      <c r="F684" t="s">
        <v>320</v>
      </c>
      <c r="G684" t="s">
        <v>321</v>
      </c>
      <c r="H684" t="s">
        <v>264</v>
      </c>
      <c r="I684">
        <v>1</v>
      </c>
      <c r="J684" t="s">
        <v>184</v>
      </c>
      <c r="K684" t="s">
        <v>176</v>
      </c>
      <c r="L684">
        <v>12.64</v>
      </c>
      <c r="M684" t="s">
        <v>36</v>
      </c>
      <c r="N684">
        <v>10.99</v>
      </c>
      <c r="O684" t="s">
        <v>36</v>
      </c>
      <c r="P684">
        <v>9.43</v>
      </c>
      <c r="Q684" t="s">
        <v>37</v>
      </c>
      <c r="R684">
        <v>8.1999999999999993</v>
      </c>
      <c r="S684" t="s">
        <v>37</v>
      </c>
      <c r="T684">
        <v>1.23</v>
      </c>
      <c r="U684" t="s">
        <v>37</v>
      </c>
      <c r="V684" t="s">
        <v>47</v>
      </c>
      <c r="W684" t="s">
        <v>48</v>
      </c>
      <c r="X684" t="s">
        <v>40</v>
      </c>
      <c r="Y684" t="s">
        <v>2146</v>
      </c>
      <c r="Z684">
        <v>5.74</v>
      </c>
      <c r="AA684" t="s">
        <v>37</v>
      </c>
      <c r="AB684">
        <v>1.23</v>
      </c>
      <c r="AC684" t="s">
        <v>37</v>
      </c>
      <c r="AD684" s="5">
        <f>VLOOKUP(LEFT(Y684,1),Sheet1!$A$4:$C$21,3,FALSE)</f>
        <v>5</v>
      </c>
      <c r="AE684">
        <f t="shared" si="70"/>
        <v>105</v>
      </c>
      <c r="AF684" s="6">
        <f t="shared" si="71"/>
        <v>8.980952380952381</v>
      </c>
      <c r="AG684">
        <f t="shared" si="72"/>
        <v>0.44</v>
      </c>
      <c r="AH684">
        <f t="shared" si="73"/>
        <v>12.11</v>
      </c>
      <c r="AI684">
        <f t="shared" si="74"/>
        <v>0.59</v>
      </c>
      <c r="AJ684">
        <f t="shared" si="75"/>
        <v>6.9699999999999989</v>
      </c>
      <c r="AK684" s="7">
        <f t="shared" si="76"/>
        <v>6.5299999999999985</v>
      </c>
    </row>
    <row r="685" spans="1:37" x14ac:dyDescent="0.2">
      <c r="A685" s="1">
        <v>44957</v>
      </c>
      <c r="B685" s="11">
        <v>30402834278141</v>
      </c>
      <c r="C685" t="s">
        <v>2244</v>
      </c>
      <c r="D685" t="s">
        <v>2245</v>
      </c>
      <c r="E685" s="11">
        <v>9781250313089</v>
      </c>
      <c r="F685" t="s">
        <v>2246</v>
      </c>
      <c r="G685" t="s">
        <v>2247</v>
      </c>
      <c r="H685" t="s">
        <v>147</v>
      </c>
      <c r="I685">
        <v>1</v>
      </c>
      <c r="J685" t="s">
        <v>184</v>
      </c>
      <c r="K685" t="s">
        <v>176</v>
      </c>
      <c r="L685">
        <v>12.64</v>
      </c>
      <c r="M685" t="s">
        <v>36</v>
      </c>
      <c r="N685">
        <v>10.99</v>
      </c>
      <c r="O685" t="s">
        <v>36</v>
      </c>
      <c r="P685">
        <v>9.43</v>
      </c>
      <c r="Q685" t="s">
        <v>37</v>
      </c>
      <c r="R685">
        <v>8.1999999999999993</v>
      </c>
      <c r="S685" t="s">
        <v>37</v>
      </c>
      <c r="T685">
        <v>1.23</v>
      </c>
      <c r="U685" t="s">
        <v>37</v>
      </c>
      <c r="V685" t="s">
        <v>742</v>
      </c>
      <c r="W685" t="s">
        <v>101</v>
      </c>
      <c r="X685" t="s">
        <v>40</v>
      </c>
      <c r="Y685" t="s">
        <v>2248</v>
      </c>
      <c r="Z685">
        <v>5.74</v>
      </c>
      <c r="AA685" t="s">
        <v>37</v>
      </c>
      <c r="AB685">
        <v>1.23</v>
      </c>
      <c r="AC685" t="s">
        <v>37</v>
      </c>
      <c r="AD685" s="5">
        <f>VLOOKUP(LEFT(Y685,1),Sheet1!$A$4:$C$21,3,FALSE)</f>
        <v>5</v>
      </c>
      <c r="AE685">
        <f t="shared" si="70"/>
        <v>105</v>
      </c>
      <c r="AF685" s="6">
        <f t="shared" si="71"/>
        <v>8.980952380952381</v>
      </c>
      <c r="AG685">
        <f t="shared" si="72"/>
        <v>0.44</v>
      </c>
      <c r="AH685">
        <f t="shared" si="73"/>
        <v>12.11</v>
      </c>
      <c r="AI685">
        <f t="shared" si="74"/>
        <v>0.59</v>
      </c>
      <c r="AJ685">
        <f t="shared" si="75"/>
        <v>6.9699999999999989</v>
      </c>
      <c r="AK685" s="7">
        <f t="shared" si="76"/>
        <v>6.5299999999999985</v>
      </c>
    </row>
    <row r="686" spans="1:37" x14ac:dyDescent="0.2">
      <c r="A686" s="1">
        <v>44957</v>
      </c>
      <c r="B686" s="11">
        <v>30403274764141</v>
      </c>
      <c r="C686" t="s">
        <v>2271</v>
      </c>
      <c r="D686" t="s">
        <v>2272</v>
      </c>
      <c r="E686" s="11">
        <v>9781466867352</v>
      </c>
      <c r="F686" t="s">
        <v>2273</v>
      </c>
      <c r="G686" t="s">
        <v>2274</v>
      </c>
      <c r="H686" t="s">
        <v>533</v>
      </c>
      <c r="I686">
        <v>1</v>
      </c>
      <c r="J686" t="s">
        <v>184</v>
      </c>
      <c r="K686" t="s">
        <v>176</v>
      </c>
      <c r="L686">
        <v>12.64</v>
      </c>
      <c r="M686" t="s">
        <v>36</v>
      </c>
      <c r="N686">
        <v>10.99</v>
      </c>
      <c r="O686" t="s">
        <v>36</v>
      </c>
      <c r="P686">
        <v>9.43</v>
      </c>
      <c r="Q686" t="s">
        <v>37</v>
      </c>
      <c r="R686">
        <v>8.1999999999999993</v>
      </c>
      <c r="S686" t="s">
        <v>37</v>
      </c>
      <c r="T686">
        <v>1.23</v>
      </c>
      <c r="U686" t="s">
        <v>37</v>
      </c>
      <c r="V686" t="s">
        <v>835</v>
      </c>
      <c r="W686" t="s">
        <v>101</v>
      </c>
      <c r="X686" t="s">
        <v>40</v>
      </c>
      <c r="Y686" t="s">
        <v>2275</v>
      </c>
      <c r="Z686">
        <v>5.74</v>
      </c>
      <c r="AA686" t="s">
        <v>37</v>
      </c>
      <c r="AB686">
        <v>1.23</v>
      </c>
      <c r="AC686" t="s">
        <v>37</v>
      </c>
      <c r="AD686" s="5">
        <f>VLOOKUP(LEFT(Y686,1),Sheet1!$A$4:$C$21,3,FALSE)</f>
        <v>5</v>
      </c>
      <c r="AE686">
        <f t="shared" si="70"/>
        <v>105</v>
      </c>
      <c r="AF686" s="6">
        <f t="shared" si="71"/>
        <v>8.980952380952381</v>
      </c>
      <c r="AG686">
        <f t="shared" si="72"/>
        <v>0.44</v>
      </c>
      <c r="AH686">
        <f t="shared" si="73"/>
        <v>12.11</v>
      </c>
      <c r="AI686">
        <f t="shared" si="74"/>
        <v>0.59</v>
      </c>
      <c r="AJ686">
        <f t="shared" si="75"/>
        <v>6.9699999999999989</v>
      </c>
      <c r="AK686" s="7">
        <f t="shared" si="76"/>
        <v>6.5299999999999985</v>
      </c>
    </row>
    <row r="687" spans="1:37" x14ac:dyDescent="0.2">
      <c r="A687" s="1">
        <v>44957</v>
      </c>
      <c r="B687" s="11">
        <v>30403447154141</v>
      </c>
      <c r="C687" t="s">
        <v>2286</v>
      </c>
      <c r="D687" t="s">
        <v>2287</v>
      </c>
      <c r="E687" s="11">
        <v>9781250252135</v>
      </c>
      <c r="F687" t="s">
        <v>2288</v>
      </c>
      <c r="G687" t="s">
        <v>2289</v>
      </c>
      <c r="H687" t="s">
        <v>2290</v>
      </c>
      <c r="I687">
        <v>1</v>
      </c>
      <c r="J687" t="s">
        <v>184</v>
      </c>
      <c r="K687" t="s">
        <v>176</v>
      </c>
      <c r="L687">
        <v>12.64</v>
      </c>
      <c r="M687" t="s">
        <v>36</v>
      </c>
      <c r="N687">
        <v>10.99</v>
      </c>
      <c r="O687" t="s">
        <v>36</v>
      </c>
      <c r="P687">
        <v>9.43</v>
      </c>
      <c r="Q687" t="s">
        <v>37</v>
      </c>
      <c r="R687">
        <v>8.1999999999999993</v>
      </c>
      <c r="S687" t="s">
        <v>37</v>
      </c>
      <c r="T687">
        <v>1.23</v>
      </c>
      <c r="U687" t="s">
        <v>37</v>
      </c>
      <c r="V687" t="s">
        <v>2291</v>
      </c>
      <c r="W687" t="s">
        <v>178</v>
      </c>
      <c r="X687" t="s">
        <v>40</v>
      </c>
      <c r="Y687" t="s">
        <v>2292</v>
      </c>
      <c r="Z687">
        <v>5.74</v>
      </c>
      <c r="AA687" t="s">
        <v>37</v>
      </c>
      <c r="AB687">
        <v>1.23</v>
      </c>
      <c r="AC687" t="s">
        <v>37</v>
      </c>
      <c r="AD687" s="5">
        <f>VLOOKUP(LEFT(Y687,1),Sheet1!$A$4:$C$21,3,FALSE)</f>
        <v>5</v>
      </c>
      <c r="AE687">
        <f t="shared" si="70"/>
        <v>105</v>
      </c>
      <c r="AF687" s="6">
        <f t="shared" si="71"/>
        <v>8.980952380952381</v>
      </c>
      <c r="AG687">
        <f t="shared" si="72"/>
        <v>0.44</v>
      </c>
      <c r="AH687">
        <f t="shared" si="73"/>
        <v>12.11</v>
      </c>
      <c r="AI687">
        <f t="shared" si="74"/>
        <v>0.59</v>
      </c>
      <c r="AJ687">
        <f t="shared" si="75"/>
        <v>6.9699999999999989</v>
      </c>
      <c r="AK687" s="7">
        <f t="shared" si="76"/>
        <v>6.5299999999999985</v>
      </c>
    </row>
    <row r="688" spans="1:37" x14ac:dyDescent="0.2">
      <c r="A688" s="1">
        <v>44957</v>
      </c>
      <c r="B688" s="11">
        <v>30403513263141</v>
      </c>
      <c r="C688" t="s">
        <v>2298</v>
      </c>
      <c r="D688" t="s">
        <v>2299</v>
      </c>
      <c r="E688" s="11">
        <v>9781250762900</v>
      </c>
      <c r="F688" t="s">
        <v>2300</v>
      </c>
      <c r="G688" t="s">
        <v>2301</v>
      </c>
      <c r="H688" t="s">
        <v>2302</v>
      </c>
      <c r="I688">
        <v>1</v>
      </c>
      <c r="J688" t="s">
        <v>184</v>
      </c>
      <c r="K688" t="s">
        <v>176</v>
      </c>
      <c r="L688">
        <v>12.64</v>
      </c>
      <c r="M688" t="s">
        <v>36</v>
      </c>
      <c r="N688">
        <v>10.99</v>
      </c>
      <c r="O688" t="s">
        <v>36</v>
      </c>
      <c r="P688">
        <v>9.43</v>
      </c>
      <c r="Q688" t="s">
        <v>37</v>
      </c>
      <c r="R688">
        <v>8.1999999999999993</v>
      </c>
      <c r="S688" t="s">
        <v>37</v>
      </c>
      <c r="T688">
        <v>1.23</v>
      </c>
      <c r="U688" t="s">
        <v>37</v>
      </c>
      <c r="V688" t="s">
        <v>2303</v>
      </c>
      <c r="W688" t="s">
        <v>101</v>
      </c>
      <c r="X688" t="s">
        <v>40</v>
      </c>
      <c r="Y688" t="s">
        <v>2304</v>
      </c>
      <c r="Z688">
        <v>5.74</v>
      </c>
      <c r="AA688" t="s">
        <v>37</v>
      </c>
      <c r="AB688">
        <v>1.23</v>
      </c>
      <c r="AC688" t="s">
        <v>37</v>
      </c>
      <c r="AD688" s="5">
        <f>VLOOKUP(LEFT(Y688,1),Sheet1!$A$4:$C$21,3,FALSE)</f>
        <v>5</v>
      </c>
      <c r="AE688">
        <f t="shared" si="70"/>
        <v>105</v>
      </c>
      <c r="AF688" s="6">
        <f t="shared" si="71"/>
        <v>8.980952380952381</v>
      </c>
      <c r="AG688">
        <f t="shared" si="72"/>
        <v>0.44</v>
      </c>
      <c r="AH688">
        <f t="shared" si="73"/>
        <v>12.11</v>
      </c>
      <c r="AI688">
        <f t="shared" si="74"/>
        <v>0.59</v>
      </c>
      <c r="AJ688">
        <f t="shared" si="75"/>
        <v>6.9699999999999989</v>
      </c>
      <c r="AK688" s="7">
        <f t="shared" si="76"/>
        <v>6.5299999999999985</v>
      </c>
    </row>
    <row r="689" spans="1:37" x14ac:dyDescent="0.2">
      <c r="A689" s="1">
        <v>44957</v>
      </c>
      <c r="B689" s="11">
        <v>30403831530141</v>
      </c>
      <c r="C689" t="s">
        <v>2324</v>
      </c>
      <c r="D689" t="s">
        <v>2325</v>
      </c>
      <c r="E689" s="11">
        <v>9781429963930</v>
      </c>
      <c r="F689" t="s">
        <v>2326</v>
      </c>
      <c r="G689" t="s">
        <v>2327</v>
      </c>
      <c r="H689" t="s">
        <v>2290</v>
      </c>
      <c r="I689">
        <v>1</v>
      </c>
      <c r="J689" t="s">
        <v>184</v>
      </c>
      <c r="K689" t="s">
        <v>176</v>
      </c>
      <c r="L689">
        <v>12.64</v>
      </c>
      <c r="M689" t="s">
        <v>36</v>
      </c>
      <c r="N689">
        <v>10.99</v>
      </c>
      <c r="O689" t="s">
        <v>36</v>
      </c>
      <c r="P689">
        <v>9.43</v>
      </c>
      <c r="Q689" t="s">
        <v>37</v>
      </c>
      <c r="R689">
        <v>8.1999999999999993</v>
      </c>
      <c r="S689" t="s">
        <v>37</v>
      </c>
      <c r="T689">
        <v>1.23</v>
      </c>
      <c r="U689" t="s">
        <v>37</v>
      </c>
      <c r="V689" t="s">
        <v>279</v>
      </c>
      <c r="W689" t="s">
        <v>101</v>
      </c>
      <c r="X689" t="s">
        <v>40</v>
      </c>
      <c r="Y689" t="s">
        <v>2328</v>
      </c>
      <c r="Z689">
        <v>5.74</v>
      </c>
      <c r="AA689" t="s">
        <v>37</v>
      </c>
      <c r="AB689">
        <v>1.23</v>
      </c>
      <c r="AC689" t="s">
        <v>37</v>
      </c>
      <c r="AD689" s="5">
        <f>VLOOKUP(LEFT(Y689,1),Sheet1!$A$4:$C$21,3,FALSE)</f>
        <v>5</v>
      </c>
      <c r="AE689">
        <f t="shared" si="70"/>
        <v>105</v>
      </c>
      <c r="AF689" s="6">
        <f t="shared" si="71"/>
        <v>8.980952380952381</v>
      </c>
      <c r="AG689">
        <f t="shared" si="72"/>
        <v>0.44</v>
      </c>
      <c r="AH689">
        <f t="shared" si="73"/>
        <v>12.11</v>
      </c>
      <c r="AI689">
        <f t="shared" si="74"/>
        <v>0.59</v>
      </c>
      <c r="AJ689">
        <f t="shared" si="75"/>
        <v>6.9699999999999989</v>
      </c>
      <c r="AK689" s="7">
        <f t="shared" si="76"/>
        <v>6.5299999999999985</v>
      </c>
    </row>
    <row r="690" spans="1:37" x14ac:dyDescent="0.2">
      <c r="A690" s="1">
        <v>44957</v>
      </c>
      <c r="B690" s="11">
        <v>30405292592141</v>
      </c>
      <c r="C690" t="s">
        <v>2422</v>
      </c>
      <c r="D690" t="s">
        <v>2423</v>
      </c>
      <c r="E690" s="11">
        <v>9781466842984</v>
      </c>
      <c r="F690" t="s">
        <v>2424</v>
      </c>
      <c r="G690" t="s">
        <v>2425</v>
      </c>
      <c r="H690" t="s">
        <v>2426</v>
      </c>
      <c r="I690">
        <v>1</v>
      </c>
      <c r="J690" t="s">
        <v>184</v>
      </c>
      <c r="K690" t="s">
        <v>176</v>
      </c>
      <c r="L690">
        <v>12.64</v>
      </c>
      <c r="M690" t="s">
        <v>36</v>
      </c>
      <c r="N690">
        <v>10.99</v>
      </c>
      <c r="O690" t="s">
        <v>36</v>
      </c>
      <c r="P690">
        <v>9.43</v>
      </c>
      <c r="Q690" t="s">
        <v>37</v>
      </c>
      <c r="R690">
        <v>8.1999999999999993</v>
      </c>
      <c r="S690" t="s">
        <v>37</v>
      </c>
      <c r="T690">
        <v>1.23</v>
      </c>
      <c r="U690" t="s">
        <v>37</v>
      </c>
      <c r="V690" t="s">
        <v>433</v>
      </c>
      <c r="W690" t="s">
        <v>101</v>
      </c>
      <c r="X690" t="s">
        <v>40</v>
      </c>
      <c r="Y690" t="s">
        <v>2427</v>
      </c>
      <c r="Z690">
        <v>5.74</v>
      </c>
      <c r="AA690" t="s">
        <v>37</v>
      </c>
      <c r="AB690">
        <v>1.23</v>
      </c>
      <c r="AC690" t="s">
        <v>37</v>
      </c>
      <c r="AD690" s="5">
        <f>VLOOKUP(LEFT(Y690,1),Sheet1!$A$4:$C$21,3,FALSE)</f>
        <v>5</v>
      </c>
      <c r="AE690">
        <f t="shared" si="70"/>
        <v>105</v>
      </c>
      <c r="AF690" s="6">
        <f t="shared" si="71"/>
        <v>8.980952380952381</v>
      </c>
      <c r="AG690">
        <f t="shared" si="72"/>
        <v>0.44</v>
      </c>
      <c r="AH690">
        <f t="shared" si="73"/>
        <v>12.11</v>
      </c>
      <c r="AI690">
        <f t="shared" si="74"/>
        <v>0.59</v>
      </c>
      <c r="AJ690">
        <f t="shared" si="75"/>
        <v>6.9699999999999989</v>
      </c>
      <c r="AK690" s="7">
        <f t="shared" si="76"/>
        <v>6.5299999999999985</v>
      </c>
    </row>
    <row r="691" spans="1:37" x14ac:dyDescent="0.2">
      <c r="A691" s="1">
        <v>44957</v>
      </c>
      <c r="B691" s="11">
        <v>30416518364141</v>
      </c>
      <c r="C691" t="s">
        <v>2720</v>
      </c>
      <c r="D691" t="s">
        <v>2721</v>
      </c>
      <c r="E691" s="11">
        <v>9781250088123</v>
      </c>
      <c r="F691" t="s">
        <v>2722</v>
      </c>
      <c r="G691" t="s">
        <v>2723</v>
      </c>
      <c r="H691" t="s">
        <v>841</v>
      </c>
      <c r="I691">
        <v>1</v>
      </c>
      <c r="J691" t="s">
        <v>184</v>
      </c>
      <c r="K691" t="s">
        <v>176</v>
      </c>
      <c r="L691">
        <v>12.64</v>
      </c>
      <c r="M691" t="s">
        <v>36</v>
      </c>
      <c r="N691">
        <v>10.99</v>
      </c>
      <c r="O691" t="s">
        <v>36</v>
      </c>
      <c r="P691">
        <v>9.43</v>
      </c>
      <c r="Q691" t="s">
        <v>37</v>
      </c>
      <c r="R691">
        <v>8.1999999999999993</v>
      </c>
      <c r="S691" t="s">
        <v>37</v>
      </c>
      <c r="T691">
        <v>1.23</v>
      </c>
      <c r="U691" t="s">
        <v>37</v>
      </c>
      <c r="V691" t="s">
        <v>2724</v>
      </c>
      <c r="W691" t="s">
        <v>39</v>
      </c>
      <c r="X691" t="s">
        <v>40</v>
      </c>
      <c r="Y691" t="s">
        <v>2725</v>
      </c>
      <c r="Z691">
        <v>5.74</v>
      </c>
      <c r="AA691" t="s">
        <v>37</v>
      </c>
      <c r="AB691">
        <v>1.23</v>
      </c>
      <c r="AC691" t="s">
        <v>37</v>
      </c>
      <c r="AD691" s="5">
        <f>VLOOKUP(LEFT(Y691,1),Sheet1!$A$4:$C$21,3,FALSE)</f>
        <v>5</v>
      </c>
      <c r="AE691">
        <f t="shared" si="70"/>
        <v>105</v>
      </c>
      <c r="AF691" s="6">
        <f t="shared" si="71"/>
        <v>8.980952380952381</v>
      </c>
      <c r="AG691">
        <f t="shared" si="72"/>
        <v>0.44</v>
      </c>
      <c r="AH691">
        <f t="shared" si="73"/>
        <v>12.11</v>
      </c>
      <c r="AI691">
        <f t="shared" si="74"/>
        <v>0.59</v>
      </c>
      <c r="AJ691">
        <f t="shared" si="75"/>
        <v>6.9699999999999989</v>
      </c>
      <c r="AK691" s="7">
        <f t="shared" si="76"/>
        <v>6.5299999999999985</v>
      </c>
    </row>
    <row r="692" spans="1:37" x14ac:dyDescent="0.2">
      <c r="A692" s="1">
        <v>44957</v>
      </c>
      <c r="B692" s="11">
        <v>30417291547141</v>
      </c>
      <c r="C692" t="s">
        <v>2732</v>
      </c>
      <c r="D692" t="s">
        <v>2733</v>
      </c>
      <c r="E692" s="11">
        <v>9781429954716</v>
      </c>
      <c r="F692" t="s">
        <v>2734</v>
      </c>
      <c r="G692" t="s">
        <v>2735</v>
      </c>
      <c r="H692" t="s">
        <v>226</v>
      </c>
      <c r="I692">
        <v>1</v>
      </c>
      <c r="J692" t="s">
        <v>184</v>
      </c>
      <c r="K692" t="s">
        <v>176</v>
      </c>
      <c r="L692">
        <v>12.64</v>
      </c>
      <c r="M692" t="s">
        <v>36</v>
      </c>
      <c r="N692">
        <v>10.99</v>
      </c>
      <c r="O692" t="s">
        <v>36</v>
      </c>
      <c r="P692">
        <v>9.43</v>
      </c>
      <c r="Q692" t="s">
        <v>37</v>
      </c>
      <c r="R692">
        <v>8.1999999999999993</v>
      </c>
      <c r="S692" t="s">
        <v>37</v>
      </c>
      <c r="T692">
        <v>1.23</v>
      </c>
      <c r="U692" t="s">
        <v>37</v>
      </c>
      <c r="V692" t="s">
        <v>1582</v>
      </c>
      <c r="W692" t="s">
        <v>101</v>
      </c>
      <c r="X692" t="s">
        <v>40</v>
      </c>
      <c r="Y692" t="s">
        <v>1583</v>
      </c>
      <c r="Z692">
        <v>5.74</v>
      </c>
      <c r="AA692" t="s">
        <v>37</v>
      </c>
      <c r="AB692">
        <v>1.23</v>
      </c>
      <c r="AC692" t="s">
        <v>37</v>
      </c>
      <c r="AD692" s="5">
        <f>VLOOKUP(LEFT(Y692,1),Sheet1!$A$4:$C$21,3,FALSE)</f>
        <v>5</v>
      </c>
      <c r="AE692">
        <f t="shared" si="70"/>
        <v>105</v>
      </c>
      <c r="AF692" s="6">
        <f t="shared" si="71"/>
        <v>8.980952380952381</v>
      </c>
      <c r="AG692">
        <f t="shared" si="72"/>
        <v>0.44</v>
      </c>
      <c r="AH692">
        <f t="shared" si="73"/>
        <v>12.11</v>
      </c>
      <c r="AI692">
        <f t="shared" si="74"/>
        <v>0.59</v>
      </c>
      <c r="AJ692">
        <f t="shared" si="75"/>
        <v>6.9699999999999989</v>
      </c>
      <c r="AK692" s="7">
        <f t="shared" si="76"/>
        <v>6.5299999999999985</v>
      </c>
    </row>
    <row r="693" spans="1:37" x14ac:dyDescent="0.2">
      <c r="A693" s="1">
        <v>44957</v>
      </c>
      <c r="B693" s="11">
        <v>30397287210141</v>
      </c>
      <c r="C693" t="s">
        <v>2121</v>
      </c>
      <c r="D693" t="s">
        <v>2122</v>
      </c>
      <c r="E693" s="11">
        <v>9781250272751</v>
      </c>
      <c r="F693" t="s">
        <v>2123</v>
      </c>
      <c r="G693" t="s">
        <v>2124</v>
      </c>
      <c r="H693" t="s">
        <v>545</v>
      </c>
      <c r="I693">
        <v>1</v>
      </c>
      <c r="J693" t="s">
        <v>184</v>
      </c>
      <c r="K693" t="s">
        <v>176</v>
      </c>
      <c r="L693">
        <v>12.64</v>
      </c>
      <c r="M693" t="s">
        <v>36</v>
      </c>
      <c r="N693">
        <v>10.99</v>
      </c>
      <c r="O693" t="s">
        <v>36</v>
      </c>
      <c r="P693">
        <v>9.43</v>
      </c>
      <c r="Q693" t="s">
        <v>37</v>
      </c>
      <c r="R693">
        <v>8.1999999999999993</v>
      </c>
      <c r="S693" t="s">
        <v>37</v>
      </c>
      <c r="T693">
        <v>1.23</v>
      </c>
      <c r="U693" t="s">
        <v>37</v>
      </c>
      <c r="V693" t="s">
        <v>2125</v>
      </c>
      <c r="W693" t="s">
        <v>199</v>
      </c>
      <c r="X693" t="s">
        <v>40</v>
      </c>
      <c r="Y693" t="s">
        <v>2126</v>
      </c>
      <c r="Z693">
        <v>5.74</v>
      </c>
      <c r="AA693" t="s">
        <v>37</v>
      </c>
      <c r="AB693">
        <v>1.23</v>
      </c>
      <c r="AC693" t="s">
        <v>37</v>
      </c>
      <c r="AD693" s="5">
        <f>VLOOKUP(LEFT(Y693,1),Sheet1!$A$4:$C$21,3,FALSE)</f>
        <v>13</v>
      </c>
      <c r="AE693">
        <f t="shared" si="70"/>
        <v>113</v>
      </c>
      <c r="AF693" s="6">
        <f t="shared" si="71"/>
        <v>8.3451327433628322</v>
      </c>
      <c r="AG693">
        <f t="shared" si="72"/>
        <v>1.08</v>
      </c>
      <c r="AH693">
        <f t="shared" si="73"/>
        <v>11.25</v>
      </c>
      <c r="AI693">
        <f t="shared" si="74"/>
        <v>1.45</v>
      </c>
      <c r="AJ693">
        <f t="shared" si="75"/>
        <v>6.9699999999999989</v>
      </c>
      <c r="AK693" s="7">
        <f t="shared" si="76"/>
        <v>5.8899999999999988</v>
      </c>
    </row>
    <row r="694" spans="1:37" x14ac:dyDescent="0.2">
      <c r="A694" s="1">
        <v>44957</v>
      </c>
      <c r="B694" s="11">
        <v>30398665009141</v>
      </c>
      <c r="C694" t="s">
        <v>2172</v>
      </c>
      <c r="D694" t="s">
        <v>2173</v>
      </c>
      <c r="E694" s="11">
        <v>9781429967945</v>
      </c>
      <c r="F694" t="s">
        <v>1132</v>
      </c>
      <c r="G694" t="s">
        <v>1133</v>
      </c>
      <c r="H694" t="s">
        <v>141</v>
      </c>
      <c r="I694">
        <v>1</v>
      </c>
      <c r="J694" t="s">
        <v>184</v>
      </c>
      <c r="K694" t="s">
        <v>176</v>
      </c>
      <c r="L694">
        <v>12.64</v>
      </c>
      <c r="M694" t="s">
        <v>36</v>
      </c>
      <c r="N694">
        <v>10.99</v>
      </c>
      <c r="O694" t="s">
        <v>36</v>
      </c>
      <c r="P694">
        <v>9.43</v>
      </c>
      <c r="Q694" t="s">
        <v>37</v>
      </c>
      <c r="R694">
        <v>8.1999999999999993</v>
      </c>
      <c r="S694" t="s">
        <v>37</v>
      </c>
      <c r="T694">
        <v>1.23</v>
      </c>
      <c r="U694" t="s">
        <v>37</v>
      </c>
      <c r="V694" t="s">
        <v>198</v>
      </c>
      <c r="W694" t="s">
        <v>76</v>
      </c>
      <c r="X694" t="s">
        <v>40</v>
      </c>
      <c r="Y694" t="s">
        <v>2174</v>
      </c>
      <c r="Z694">
        <v>5.74</v>
      </c>
      <c r="AA694" t="s">
        <v>37</v>
      </c>
      <c r="AB694">
        <v>1.23</v>
      </c>
      <c r="AC694" t="s">
        <v>37</v>
      </c>
      <c r="AD694" s="5">
        <f>VLOOKUP(LEFT(Y694,1),Sheet1!$A$4:$C$21,3,FALSE)</f>
        <v>13</v>
      </c>
      <c r="AE694">
        <f t="shared" si="70"/>
        <v>113</v>
      </c>
      <c r="AF694" s="6">
        <f t="shared" si="71"/>
        <v>8.3451327433628322</v>
      </c>
      <c r="AG694">
        <f t="shared" si="72"/>
        <v>1.08</v>
      </c>
      <c r="AH694">
        <f t="shared" si="73"/>
        <v>11.25</v>
      </c>
      <c r="AI694">
        <f t="shared" si="74"/>
        <v>1.45</v>
      </c>
      <c r="AJ694">
        <f t="shared" si="75"/>
        <v>6.9699999999999989</v>
      </c>
      <c r="AK694" s="7">
        <f t="shared" si="76"/>
        <v>5.8899999999999988</v>
      </c>
    </row>
    <row r="695" spans="1:37" x14ac:dyDescent="0.2">
      <c r="A695" s="1">
        <v>44957</v>
      </c>
      <c r="B695" s="11">
        <v>30402764111141</v>
      </c>
      <c r="C695" t="s">
        <v>2235</v>
      </c>
      <c r="D695" t="s">
        <v>2236</v>
      </c>
      <c r="E695" s="11">
        <v>9781429960533</v>
      </c>
      <c r="F695" t="s">
        <v>2118</v>
      </c>
      <c r="G695" t="s">
        <v>2119</v>
      </c>
      <c r="H695" t="s">
        <v>298</v>
      </c>
      <c r="I695">
        <v>1</v>
      </c>
      <c r="J695" t="s">
        <v>184</v>
      </c>
      <c r="K695" t="s">
        <v>176</v>
      </c>
      <c r="L695">
        <v>12.64</v>
      </c>
      <c r="M695" t="s">
        <v>36</v>
      </c>
      <c r="N695">
        <v>10.99</v>
      </c>
      <c r="O695" t="s">
        <v>36</v>
      </c>
      <c r="P695">
        <v>9.43</v>
      </c>
      <c r="Q695" t="s">
        <v>37</v>
      </c>
      <c r="R695">
        <v>8.1999999999999993</v>
      </c>
      <c r="S695" t="s">
        <v>37</v>
      </c>
      <c r="T695">
        <v>1.23</v>
      </c>
      <c r="U695" t="s">
        <v>37</v>
      </c>
      <c r="V695" t="s">
        <v>611</v>
      </c>
      <c r="W695" t="s">
        <v>199</v>
      </c>
      <c r="X695" t="s">
        <v>40</v>
      </c>
      <c r="Y695" t="s">
        <v>2237</v>
      </c>
      <c r="Z695">
        <v>5.74</v>
      </c>
      <c r="AA695" t="s">
        <v>37</v>
      </c>
      <c r="AB695">
        <v>1.23</v>
      </c>
      <c r="AC695" t="s">
        <v>37</v>
      </c>
      <c r="AD695" s="5">
        <f>VLOOKUP(LEFT(Y695,1),Sheet1!$A$4:$C$21,3,FALSE)</f>
        <v>13</v>
      </c>
      <c r="AE695">
        <f t="shared" si="70"/>
        <v>113</v>
      </c>
      <c r="AF695" s="6">
        <f t="shared" si="71"/>
        <v>8.3451327433628322</v>
      </c>
      <c r="AG695">
        <f t="shared" si="72"/>
        <v>1.08</v>
      </c>
      <c r="AH695">
        <f t="shared" si="73"/>
        <v>11.25</v>
      </c>
      <c r="AI695">
        <f t="shared" si="74"/>
        <v>1.45</v>
      </c>
      <c r="AJ695">
        <f t="shared" si="75"/>
        <v>6.9699999999999989</v>
      </c>
      <c r="AK695" s="7">
        <f t="shared" si="76"/>
        <v>5.8899999999999988</v>
      </c>
    </row>
    <row r="696" spans="1:37" x14ac:dyDescent="0.2">
      <c r="A696" s="1">
        <v>44957</v>
      </c>
      <c r="B696" s="11">
        <v>30404053778141</v>
      </c>
      <c r="C696" t="s">
        <v>2371</v>
      </c>
      <c r="D696" t="s">
        <v>2372</v>
      </c>
      <c r="E696" s="11">
        <v>9781250081902</v>
      </c>
      <c r="F696" t="s">
        <v>2373</v>
      </c>
      <c r="G696" t="s">
        <v>2374</v>
      </c>
      <c r="H696" t="s">
        <v>2375</v>
      </c>
      <c r="I696">
        <v>1</v>
      </c>
      <c r="J696" t="s">
        <v>184</v>
      </c>
      <c r="K696" t="s">
        <v>176</v>
      </c>
      <c r="L696">
        <v>12.64</v>
      </c>
      <c r="M696" t="s">
        <v>36</v>
      </c>
      <c r="N696">
        <v>10.99</v>
      </c>
      <c r="O696" t="s">
        <v>36</v>
      </c>
      <c r="P696">
        <v>9.43</v>
      </c>
      <c r="Q696" t="s">
        <v>37</v>
      </c>
      <c r="R696">
        <v>8.1999999999999993</v>
      </c>
      <c r="S696" t="s">
        <v>37</v>
      </c>
      <c r="T696">
        <v>1.23</v>
      </c>
      <c r="U696" t="s">
        <v>37</v>
      </c>
      <c r="V696" t="s">
        <v>272</v>
      </c>
      <c r="W696" t="s">
        <v>76</v>
      </c>
      <c r="X696" t="s">
        <v>40</v>
      </c>
      <c r="Y696" t="s">
        <v>2376</v>
      </c>
      <c r="Z696">
        <v>5.74</v>
      </c>
      <c r="AA696" t="s">
        <v>37</v>
      </c>
      <c r="AB696">
        <v>1.23</v>
      </c>
      <c r="AC696" t="s">
        <v>37</v>
      </c>
      <c r="AD696" s="5">
        <f>VLOOKUP(LEFT(Y696,1),Sheet1!$A$4:$C$21,3,FALSE)</f>
        <v>13</v>
      </c>
      <c r="AE696">
        <f t="shared" si="70"/>
        <v>113</v>
      </c>
      <c r="AF696" s="6">
        <f t="shared" si="71"/>
        <v>8.3451327433628322</v>
      </c>
      <c r="AG696">
        <f t="shared" si="72"/>
        <v>1.08</v>
      </c>
      <c r="AH696">
        <f t="shared" si="73"/>
        <v>11.25</v>
      </c>
      <c r="AI696">
        <f t="shared" si="74"/>
        <v>1.45</v>
      </c>
      <c r="AJ696">
        <f t="shared" si="75"/>
        <v>6.9699999999999989</v>
      </c>
      <c r="AK696" s="7">
        <f t="shared" si="76"/>
        <v>5.8899999999999988</v>
      </c>
    </row>
    <row r="697" spans="1:37" x14ac:dyDescent="0.2">
      <c r="A697" s="1">
        <v>44957</v>
      </c>
      <c r="B697" s="11">
        <v>30404457520141</v>
      </c>
      <c r="C697" t="s">
        <v>2388</v>
      </c>
      <c r="D697" t="s">
        <v>2389</v>
      </c>
      <c r="E697" s="11">
        <v>9781429997171</v>
      </c>
      <c r="F697" t="s">
        <v>296</v>
      </c>
      <c r="G697" t="s">
        <v>297</v>
      </c>
      <c r="H697" t="s">
        <v>298</v>
      </c>
      <c r="I697">
        <v>1</v>
      </c>
      <c r="J697" t="s">
        <v>184</v>
      </c>
      <c r="K697" t="s">
        <v>176</v>
      </c>
      <c r="L697">
        <v>12.64</v>
      </c>
      <c r="M697" t="s">
        <v>36</v>
      </c>
      <c r="N697">
        <v>10.99</v>
      </c>
      <c r="O697" t="s">
        <v>36</v>
      </c>
      <c r="P697">
        <v>9.43</v>
      </c>
      <c r="Q697" t="s">
        <v>37</v>
      </c>
      <c r="R697">
        <v>8.1999999999999993</v>
      </c>
      <c r="S697" t="s">
        <v>37</v>
      </c>
      <c r="T697">
        <v>1.23</v>
      </c>
      <c r="U697" t="s">
        <v>37</v>
      </c>
      <c r="V697" t="s">
        <v>2064</v>
      </c>
      <c r="W697" t="s">
        <v>76</v>
      </c>
      <c r="X697" t="s">
        <v>40</v>
      </c>
      <c r="Y697" t="s">
        <v>2390</v>
      </c>
      <c r="Z697">
        <v>5.74</v>
      </c>
      <c r="AA697" t="s">
        <v>37</v>
      </c>
      <c r="AB697">
        <v>1.23</v>
      </c>
      <c r="AC697" t="s">
        <v>37</v>
      </c>
      <c r="AD697" s="5">
        <f>VLOOKUP(LEFT(Y697,1),Sheet1!$A$4:$C$21,3,FALSE)</f>
        <v>13</v>
      </c>
      <c r="AE697">
        <f t="shared" si="70"/>
        <v>113</v>
      </c>
      <c r="AF697" s="6">
        <f t="shared" si="71"/>
        <v>8.3451327433628322</v>
      </c>
      <c r="AG697">
        <f t="shared" si="72"/>
        <v>1.08</v>
      </c>
      <c r="AH697">
        <f t="shared" si="73"/>
        <v>11.25</v>
      </c>
      <c r="AI697">
        <f t="shared" si="74"/>
        <v>1.45</v>
      </c>
      <c r="AJ697">
        <f t="shared" si="75"/>
        <v>6.9699999999999989</v>
      </c>
      <c r="AK697" s="7">
        <f t="shared" si="76"/>
        <v>5.8899999999999988</v>
      </c>
    </row>
    <row r="698" spans="1:37" x14ac:dyDescent="0.2">
      <c r="A698" s="1">
        <v>44957</v>
      </c>
      <c r="B698" s="11">
        <v>30411383946141</v>
      </c>
      <c r="C698" t="s">
        <v>2522</v>
      </c>
      <c r="D698" t="s">
        <v>2523</v>
      </c>
      <c r="E698" s="11">
        <v>9781250783011</v>
      </c>
      <c r="F698" t="s">
        <v>2524</v>
      </c>
      <c r="G698" t="s">
        <v>2525</v>
      </c>
      <c r="H698" t="s">
        <v>2526</v>
      </c>
      <c r="I698">
        <v>1</v>
      </c>
      <c r="J698" t="s">
        <v>184</v>
      </c>
      <c r="K698" t="s">
        <v>176</v>
      </c>
      <c r="L698">
        <v>12.64</v>
      </c>
      <c r="M698" t="s">
        <v>36</v>
      </c>
      <c r="N698">
        <v>10.99</v>
      </c>
      <c r="O698" t="s">
        <v>36</v>
      </c>
      <c r="P698">
        <v>9.43</v>
      </c>
      <c r="Q698" t="s">
        <v>37</v>
      </c>
      <c r="R698">
        <v>8.1999999999999993</v>
      </c>
      <c r="S698" t="s">
        <v>37</v>
      </c>
      <c r="T698">
        <v>1.23</v>
      </c>
      <c r="U698" t="s">
        <v>37</v>
      </c>
      <c r="V698" t="s">
        <v>642</v>
      </c>
      <c r="W698" t="s">
        <v>199</v>
      </c>
      <c r="X698" t="s">
        <v>40</v>
      </c>
      <c r="Y698" t="s">
        <v>2527</v>
      </c>
      <c r="Z698">
        <v>5.74</v>
      </c>
      <c r="AA698" t="s">
        <v>37</v>
      </c>
      <c r="AB698">
        <v>1.23</v>
      </c>
      <c r="AC698" t="s">
        <v>37</v>
      </c>
      <c r="AD698" s="5">
        <f>VLOOKUP(LEFT(Y698,1),Sheet1!$A$4:$C$21,3,FALSE)</f>
        <v>13</v>
      </c>
      <c r="AE698">
        <f t="shared" si="70"/>
        <v>113</v>
      </c>
      <c r="AF698" s="6">
        <f t="shared" si="71"/>
        <v>8.3451327433628322</v>
      </c>
      <c r="AG698">
        <f t="shared" si="72"/>
        <v>1.08</v>
      </c>
      <c r="AH698">
        <f t="shared" si="73"/>
        <v>11.25</v>
      </c>
      <c r="AI698">
        <f t="shared" si="74"/>
        <v>1.45</v>
      </c>
      <c r="AJ698">
        <f t="shared" si="75"/>
        <v>6.9699999999999989</v>
      </c>
      <c r="AK698" s="7">
        <f t="shared" si="76"/>
        <v>5.8899999999999988</v>
      </c>
    </row>
    <row r="699" spans="1:37" x14ac:dyDescent="0.2">
      <c r="A699" s="1">
        <v>44957</v>
      </c>
      <c r="B699" s="11">
        <v>30412003047141</v>
      </c>
      <c r="C699" t="s">
        <v>2535</v>
      </c>
      <c r="D699" t="s">
        <v>2536</v>
      </c>
      <c r="E699" s="11">
        <v>9781250102706</v>
      </c>
      <c r="F699" t="s">
        <v>2537</v>
      </c>
      <c r="G699" t="s">
        <v>2538</v>
      </c>
      <c r="H699" t="s">
        <v>426</v>
      </c>
      <c r="I699">
        <v>1</v>
      </c>
      <c r="J699" t="s">
        <v>184</v>
      </c>
      <c r="K699" t="s">
        <v>176</v>
      </c>
      <c r="L699">
        <v>12.64</v>
      </c>
      <c r="M699" t="s">
        <v>36</v>
      </c>
      <c r="N699">
        <v>10.99</v>
      </c>
      <c r="O699" t="s">
        <v>36</v>
      </c>
      <c r="P699">
        <v>9.43</v>
      </c>
      <c r="Q699" t="s">
        <v>37</v>
      </c>
      <c r="R699">
        <v>8.1999999999999993</v>
      </c>
      <c r="S699" t="s">
        <v>37</v>
      </c>
      <c r="T699">
        <v>1.23</v>
      </c>
      <c r="U699" t="s">
        <v>37</v>
      </c>
      <c r="V699" t="s">
        <v>2539</v>
      </c>
      <c r="W699" t="s">
        <v>736</v>
      </c>
      <c r="X699" t="s">
        <v>40</v>
      </c>
      <c r="Y699" t="s">
        <v>2540</v>
      </c>
      <c r="Z699">
        <v>5.74</v>
      </c>
      <c r="AA699" t="s">
        <v>37</v>
      </c>
      <c r="AB699">
        <v>1.23</v>
      </c>
      <c r="AC699" t="s">
        <v>37</v>
      </c>
      <c r="AD699" s="5">
        <f>VLOOKUP(LEFT(Y699,1),Sheet1!$A$4:$C$21,3,FALSE)</f>
        <v>13</v>
      </c>
      <c r="AE699">
        <f t="shared" si="70"/>
        <v>113</v>
      </c>
      <c r="AF699" s="6">
        <f t="shared" si="71"/>
        <v>8.3451327433628322</v>
      </c>
      <c r="AG699">
        <f t="shared" si="72"/>
        <v>1.08</v>
      </c>
      <c r="AH699">
        <f t="shared" si="73"/>
        <v>11.25</v>
      </c>
      <c r="AI699">
        <f t="shared" si="74"/>
        <v>1.45</v>
      </c>
      <c r="AJ699">
        <f t="shared" si="75"/>
        <v>6.9699999999999989</v>
      </c>
      <c r="AK699" s="7">
        <f t="shared" si="76"/>
        <v>5.8899999999999988</v>
      </c>
    </row>
    <row r="700" spans="1:37" x14ac:dyDescent="0.2">
      <c r="A700" s="1">
        <v>44957</v>
      </c>
      <c r="B700" s="11">
        <v>30404526047141</v>
      </c>
      <c r="C700" t="s">
        <v>2400</v>
      </c>
      <c r="D700" t="s">
        <v>2401</v>
      </c>
      <c r="E700" s="11">
        <v>9781250022127</v>
      </c>
      <c r="F700" t="s">
        <v>538</v>
      </c>
      <c r="G700" t="s">
        <v>539</v>
      </c>
      <c r="H700" t="s">
        <v>489</v>
      </c>
      <c r="I700">
        <v>1</v>
      </c>
      <c r="J700" t="s">
        <v>184</v>
      </c>
      <c r="K700" t="s">
        <v>176</v>
      </c>
      <c r="L700">
        <v>12.64</v>
      </c>
      <c r="M700" t="s">
        <v>36</v>
      </c>
      <c r="N700">
        <v>10.99</v>
      </c>
      <c r="O700" t="s">
        <v>36</v>
      </c>
      <c r="P700">
        <v>9.43</v>
      </c>
      <c r="Q700" t="s">
        <v>37</v>
      </c>
      <c r="R700">
        <v>8.1999999999999993</v>
      </c>
      <c r="S700" t="s">
        <v>37</v>
      </c>
      <c r="T700">
        <v>1.23</v>
      </c>
      <c r="U700" t="s">
        <v>37</v>
      </c>
      <c r="V700" t="s">
        <v>2402</v>
      </c>
      <c r="W700" t="s">
        <v>414</v>
      </c>
      <c r="X700" t="s">
        <v>40</v>
      </c>
      <c r="Y700" t="s">
        <v>2403</v>
      </c>
      <c r="Z700">
        <v>5.74</v>
      </c>
      <c r="AA700" t="s">
        <v>37</v>
      </c>
      <c r="AB700">
        <v>1.23</v>
      </c>
      <c r="AC700" t="s">
        <v>37</v>
      </c>
      <c r="AD700" s="5">
        <f>VLOOKUP(LEFT(Y700,1),Sheet1!$A$4:$C$21,3,FALSE)</f>
        <v>15</v>
      </c>
      <c r="AE700">
        <f t="shared" si="70"/>
        <v>115</v>
      </c>
      <c r="AF700" s="6">
        <f t="shared" si="71"/>
        <v>8.2000000000000011</v>
      </c>
      <c r="AG700">
        <f t="shared" si="72"/>
        <v>1.23</v>
      </c>
      <c r="AH700">
        <f t="shared" si="73"/>
        <v>11.06</v>
      </c>
      <c r="AI700">
        <f t="shared" si="74"/>
        <v>1.65</v>
      </c>
      <c r="AJ700">
        <f t="shared" si="75"/>
        <v>6.9699999999999989</v>
      </c>
      <c r="AK700" s="7">
        <f t="shared" si="76"/>
        <v>5.7399999999999984</v>
      </c>
    </row>
    <row r="701" spans="1:37" x14ac:dyDescent="0.2">
      <c r="A701" s="1">
        <v>44957</v>
      </c>
      <c r="B701" s="11">
        <v>30379719423141</v>
      </c>
      <c r="C701" t="s">
        <v>1553</v>
      </c>
      <c r="D701" t="s">
        <v>1554</v>
      </c>
      <c r="E701" s="11">
        <v>9781250252296</v>
      </c>
      <c r="F701" t="s">
        <v>1555</v>
      </c>
      <c r="G701" t="s">
        <v>1556</v>
      </c>
      <c r="H701" t="s">
        <v>197</v>
      </c>
      <c r="I701">
        <v>1</v>
      </c>
      <c r="J701" t="s">
        <v>184</v>
      </c>
      <c r="K701" t="s">
        <v>176</v>
      </c>
      <c r="L701">
        <v>12.64</v>
      </c>
      <c r="M701" t="s">
        <v>36</v>
      </c>
      <c r="N701">
        <v>10.99</v>
      </c>
      <c r="O701" t="s">
        <v>36</v>
      </c>
      <c r="P701">
        <v>9.5</v>
      </c>
      <c r="Q701" t="s">
        <v>37</v>
      </c>
      <c r="R701">
        <v>8.26</v>
      </c>
      <c r="S701" t="s">
        <v>37</v>
      </c>
      <c r="T701">
        <v>1.24</v>
      </c>
      <c r="U701" t="s">
        <v>37</v>
      </c>
      <c r="V701" t="s">
        <v>47</v>
      </c>
      <c r="W701" t="s">
        <v>48</v>
      </c>
      <c r="X701" t="s">
        <v>40</v>
      </c>
      <c r="Y701" t="s">
        <v>1557</v>
      </c>
      <c r="Z701">
        <v>5.78</v>
      </c>
      <c r="AA701" t="s">
        <v>37</v>
      </c>
      <c r="AB701">
        <v>1.24</v>
      </c>
      <c r="AC701" t="s">
        <v>37</v>
      </c>
      <c r="AD701" s="5">
        <f>VLOOKUP(LEFT(Y701,1),Sheet1!$A$4:$C$21,3,FALSE)</f>
        <v>5</v>
      </c>
      <c r="AE701">
        <f t="shared" si="70"/>
        <v>105</v>
      </c>
      <c r="AF701" s="6">
        <f t="shared" si="71"/>
        <v>9.0476190476190474</v>
      </c>
      <c r="AG701">
        <f t="shared" si="72"/>
        <v>0.45</v>
      </c>
      <c r="AH701">
        <f t="shared" si="73"/>
        <v>12.2</v>
      </c>
      <c r="AI701">
        <f t="shared" si="74"/>
        <v>0.6</v>
      </c>
      <c r="AJ701">
        <f t="shared" si="75"/>
        <v>7.0219999999999994</v>
      </c>
      <c r="AK701" s="7">
        <f t="shared" si="76"/>
        <v>6.5719999999999992</v>
      </c>
    </row>
    <row r="702" spans="1:37" x14ac:dyDescent="0.2">
      <c r="A702" s="1">
        <v>44957</v>
      </c>
      <c r="B702" s="11">
        <v>30381349259141</v>
      </c>
      <c r="C702" t="s">
        <v>1694</v>
      </c>
      <c r="D702" t="s">
        <v>1695</v>
      </c>
      <c r="E702" s="11">
        <v>9781429992800</v>
      </c>
      <c r="F702" t="s">
        <v>809</v>
      </c>
      <c r="G702" t="s">
        <v>810</v>
      </c>
      <c r="H702" t="s">
        <v>141</v>
      </c>
      <c r="I702">
        <v>1</v>
      </c>
      <c r="J702" t="s">
        <v>184</v>
      </c>
      <c r="K702" t="s">
        <v>176</v>
      </c>
      <c r="L702">
        <v>12.64</v>
      </c>
      <c r="M702" t="s">
        <v>36</v>
      </c>
      <c r="N702">
        <v>10.99</v>
      </c>
      <c r="O702" t="s">
        <v>36</v>
      </c>
      <c r="P702">
        <v>9.5</v>
      </c>
      <c r="Q702" t="s">
        <v>37</v>
      </c>
      <c r="R702">
        <v>8.26</v>
      </c>
      <c r="S702" t="s">
        <v>37</v>
      </c>
      <c r="T702">
        <v>1.24</v>
      </c>
      <c r="U702" t="s">
        <v>37</v>
      </c>
      <c r="V702" t="s">
        <v>279</v>
      </c>
      <c r="W702" t="s">
        <v>101</v>
      </c>
      <c r="X702" t="s">
        <v>40</v>
      </c>
      <c r="Y702" t="s">
        <v>1696</v>
      </c>
      <c r="Z702">
        <v>5.78</v>
      </c>
      <c r="AA702" t="s">
        <v>37</v>
      </c>
      <c r="AB702">
        <v>1.24</v>
      </c>
      <c r="AC702" t="s">
        <v>37</v>
      </c>
      <c r="AD702" s="5">
        <f>VLOOKUP(LEFT(Y702,1),Sheet1!$A$4:$C$21,3,FALSE)</f>
        <v>5</v>
      </c>
      <c r="AE702">
        <f t="shared" si="70"/>
        <v>105</v>
      </c>
      <c r="AF702" s="6">
        <f t="shared" si="71"/>
        <v>9.0476190476190474</v>
      </c>
      <c r="AG702">
        <f t="shared" si="72"/>
        <v>0.45</v>
      </c>
      <c r="AH702">
        <f t="shared" si="73"/>
        <v>12.2</v>
      </c>
      <c r="AI702">
        <f t="shared" si="74"/>
        <v>0.6</v>
      </c>
      <c r="AJ702">
        <f t="shared" si="75"/>
        <v>7.0219999999999994</v>
      </c>
      <c r="AK702" s="7">
        <f t="shared" si="76"/>
        <v>6.5719999999999992</v>
      </c>
    </row>
    <row r="703" spans="1:37" x14ac:dyDescent="0.2">
      <c r="A703" s="1">
        <v>44957</v>
      </c>
      <c r="B703" s="11">
        <v>30384583656141</v>
      </c>
      <c r="C703" t="s">
        <v>1755</v>
      </c>
      <c r="D703" t="s">
        <v>1756</v>
      </c>
      <c r="E703" s="11">
        <v>9781250266088</v>
      </c>
      <c r="F703" t="s">
        <v>1757</v>
      </c>
      <c r="G703" t="s">
        <v>1758</v>
      </c>
      <c r="H703" t="s">
        <v>335</v>
      </c>
      <c r="I703">
        <v>1</v>
      </c>
      <c r="J703" t="s">
        <v>184</v>
      </c>
      <c r="K703" t="s">
        <v>176</v>
      </c>
      <c r="L703">
        <v>12.64</v>
      </c>
      <c r="M703" t="s">
        <v>36</v>
      </c>
      <c r="N703">
        <v>10.99</v>
      </c>
      <c r="O703" t="s">
        <v>36</v>
      </c>
      <c r="P703">
        <v>9.5</v>
      </c>
      <c r="Q703" t="s">
        <v>37</v>
      </c>
      <c r="R703">
        <v>8.26</v>
      </c>
      <c r="S703" t="s">
        <v>37</v>
      </c>
      <c r="T703">
        <v>1.24</v>
      </c>
      <c r="U703" t="s">
        <v>37</v>
      </c>
      <c r="V703" t="s">
        <v>336</v>
      </c>
      <c r="W703" t="s">
        <v>178</v>
      </c>
      <c r="X703" t="s">
        <v>40</v>
      </c>
      <c r="Y703" t="s">
        <v>337</v>
      </c>
      <c r="Z703">
        <v>5.78</v>
      </c>
      <c r="AA703" t="s">
        <v>37</v>
      </c>
      <c r="AB703">
        <v>1.24</v>
      </c>
      <c r="AC703" t="s">
        <v>37</v>
      </c>
      <c r="AD703" s="5">
        <f>VLOOKUP(LEFT(Y703,1),Sheet1!$A$4:$C$21,3,FALSE)</f>
        <v>5</v>
      </c>
      <c r="AE703">
        <f t="shared" si="70"/>
        <v>105</v>
      </c>
      <c r="AF703" s="6">
        <f t="shared" si="71"/>
        <v>9.0476190476190474</v>
      </c>
      <c r="AG703">
        <f t="shared" si="72"/>
        <v>0.45</v>
      </c>
      <c r="AH703">
        <f t="shared" si="73"/>
        <v>12.2</v>
      </c>
      <c r="AI703">
        <f t="shared" si="74"/>
        <v>0.6</v>
      </c>
      <c r="AJ703">
        <f t="shared" si="75"/>
        <v>7.0219999999999994</v>
      </c>
      <c r="AK703" s="7">
        <f t="shared" si="76"/>
        <v>6.5719999999999992</v>
      </c>
    </row>
    <row r="704" spans="1:37" x14ac:dyDescent="0.2">
      <c r="A704" s="1">
        <v>44957</v>
      </c>
      <c r="B704" s="11">
        <v>30389431853141</v>
      </c>
      <c r="C704" t="s">
        <v>1880</v>
      </c>
      <c r="D704" t="s">
        <v>1881</v>
      </c>
      <c r="E704" s="11">
        <v>9781250232410</v>
      </c>
      <c r="F704" t="s">
        <v>1882</v>
      </c>
      <c r="G704" t="s">
        <v>1883</v>
      </c>
      <c r="H704" t="s">
        <v>949</v>
      </c>
      <c r="I704">
        <v>1</v>
      </c>
      <c r="J704" t="s">
        <v>184</v>
      </c>
      <c r="K704" t="s">
        <v>176</v>
      </c>
      <c r="L704">
        <v>12.64</v>
      </c>
      <c r="M704" t="s">
        <v>36</v>
      </c>
      <c r="N704">
        <v>10.99</v>
      </c>
      <c r="O704" t="s">
        <v>36</v>
      </c>
      <c r="P704">
        <v>9.5</v>
      </c>
      <c r="Q704" t="s">
        <v>37</v>
      </c>
      <c r="R704">
        <v>8.26</v>
      </c>
      <c r="S704" t="s">
        <v>37</v>
      </c>
      <c r="T704">
        <v>1.24</v>
      </c>
      <c r="U704" t="s">
        <v>37</v>
      </c>
      <c r="V704" t="s">
        <v>1884</v>
      </c>
      <c r="W704" t="s">
        <v>39</v>
      </c>
      <c r="X704" t="s">
        <v>40</v>
      </c>
      <c r="Y704" t="s">
        <v>1885</v>
      </c>
      <c r="Z704">
        <v>5.78</v>
      </c>
      <c r="AA704" t="s">
        <v>37</v>
      </c>
      <c r="AB704">
        <v>1.24</v>
      </c>
      <c r="AC704" t="s">
        <v>37</v>
      </c>
      <c r="AD704" s="5">
        <f>VLOOKUP(LEFT(Y704,1),Sheet1!$A$4:$C$21,3,FALSE)</f>
        <v>5</v>
      </c>
      <c r="AE704">
        <f t="shared" si="70"/>
        <v>105</v>
      </c>
      <c r="AF704" s="6">
        <f t="shared" si="71"/>
        <v>9.0476190476190474</v>
      </c>
      <c r="AG704">
        <f t="shared" si="72"/>
        <v>0.45</v>
      </c>
      <c r="AH704">
        <f t="shared" si="73"/>
        <v>12.2</v>
      </c>
      <c r="AI704">
        <f t="shared" si="74"/>
        <v>0.6</v>
      </c>
      <c r="AJ704">
        <f t="shared" si="75"/>
        <v>7.0219999999999994</v>
      </c>
      <c r="AK704" s="7">
        <f t="shared" si="76"/>
        <v>6.5719999999999992</v>
      </c>
    </row>
    <row r="705" spans="1:37" x14ac:dyDescent="0.2">
      <c r="A705" s="1">
        <v>44957</v>
      </c>
      <c r="B705" s="11">
        <v>30391673681141</v>
      </c>
      <c r="C705" t="s">
        <v>1973</v>
      </c>
      <c r="D705" t="s">
        <v>1974</v>
      </c>
      <c r="E705" s="11">
        <v>9781429994897</v>
      </c>
      <c r="F705" t="s">
        <v>1906</v>
      </c>
      <c r="G705" t="s">
        <v>1907</v>
      </c>
      <c r="H705" t="s">
        <v>141</v>
      </c>
      <c r="I705">
        <v>1</v>
      </c>
      <c r="J705" t="s">
        <v>184</v>
      </c>
      <c r="K705" t="s">
        <v>176</v>
      </c>
      <c r="L705">
        <v>12.64</v>
      </c>
      <c r="M705" t="s">
        <v>36</v>
      </c>
      <c r="N705">
        <v>10.99</v>
      </c>
      <c r="O705" t="s">
        <v>36</v>
      </c>
      <c r="P705">
        <v>9.5</v>
      </c>
      <c r="Q705" t="s">
        <v>37</v>
      </c>
      <c r="R705">
        <v>8.26</v>
      </c>
      <c r="S705" t="s">
        <v>37</v>
      </c>
      <c r="T705">
        <v>1.24</v>
      </c>
      <c r="U705" t="s">
        <v>37</v>
      </c>
      <c r="V705" t="s">
        <v>47</v>
      </c>
      <c r="W705" t="s">
        <v>48</v>
      </c>
      <c r="X705" t="s">
        <v>40</v>
      </c>
      <c r="Y705" t="s">
        <v>1975</v>
      </c>
      <c r="Z705">
        <v>5.78</v>
      </c>
      <c r="AA705" t="s">
        <v>37</v>
      </c>
      <c r="AB705">
        <v>1.24</v>
      </c>
      <c r="AC705" t="s">
        <v>37</v>
      </c>
      <c r="AD705" s="5">
        <f>VLOOKUP(LEFT(Y705,1),Sheet1!$A$4:$C$21,3,FALSE)</f>
        <v>5</v>
      </c>
      <c r="AE705">
        <f t="shared" si="70"/>
        <v>105</v>
      </c>
      <c r="AF705" s="6">
        <f t="shared" si="71"/>
        <v>9.0476190476190474</v>
      </c>
      <c r="AG705">
        <f t="shared" si="72"/>
        <v>0.45</v>
      </c>
      <c r="AH705">
        <f t="shared" si="73"/>
        <v>12.2</v>
      </c>
      <c r="AI705">
        <f t="shared" si="74"/>
        <v>0.6</v>
      </c>
      <c r="AJ705">
        <f t="shared" si="75"/>
        <v>7.0219999999999994</v>
      </c>
      <c r="AK705" s="7">
        <f t="shared" si="76"/>
        <v>6.5719999999999992</v>
      </c>
    </row>
    <row r="706" spans="1:37" x14ac:dyDescent="0.2">
      <c r="A706" s="1">
        <v>44957</v>
      </c>
      <c r="B706" s="11">
        <v>30391931239141</v>
      </c>
      <c r="C706" t="s">
        <v>1986</v>
      </c>
      <c r="D706" t="s">
        <v>1987</v>
      </c>
      <c r="E706" s="11">
        <v>9781250242204</v>
      </c>
      <c r="F706" t="s">
        <v>1691</v>
      </c>
      <c r="G706" t="s">
        <v>1692</v>
      </c>
      <c r="H706" t="s">
        <v>708</v>
      </c>
      <c r="I706">
        <v>1</v>
      </c>
      <c r="J706" t="s">
        <v>184</v>
      </c>
      <c r="K706" t="s">
        <v>176</v>
      </c>
      <c r="L706">
        <v>12.64</v>
      </c>
      <c r="M706" t="s">
        <v>36</v>
      </c>
      <c r="N706">
        <v>10.99</v>
      </c>
      <c r="O706" t="s">
        <v>36</v>
      </c>
      <c r="P706">
        <v>9.5</v>
      </c>
      <c r="Q706" t="s">
        <v>37</v>
      </c>
      <c r="R706">
        <v>8.26</v>
      </c>
      <c r="S706" t="s">
        <v>37</v>
      </c>
      <c r="T706">
        <v>1.24</v>
      </c>
      <c r="U706" t="s">
        <v>37</v>
      </c>
      <c r="V706" t="s">
        <v>47</v>
      </c>
      <c r="W706" t="s">
        <v>48</v>
      </c>
      <c r="X706" t="s">
        <v>40</v>
      </c>
      <c r="Y706" t="s">
        <v>1988</v>
      </c>
      <c r="Z706">
        <v>5.78</v>
      </c>
      <c r="AA706" t="s">
        <v>37</v>
      </c>
      <c r="AB706">
        <v>1.24</v>
      </c>
      <c r="AC706" t="s">
        <v>37</v>
      </c>
      <c r="AD706" s="5">
        <f>VLOOKUP(LEFT(Y706,1),Sheet1!$A$4:$C$21,3,FALSE)</f>
        <v>5</v>
      </c>
      <c r="AE706">
        <f t="shared" ref="AE706:AE769" si="77">AD706+100</f>
        <v>105</v>
      </c>
      <c r="AF706" s="6">
        <f t="shared" ref="AF706:AF769" si="78">((P706/AE706)*100)*ABS(I706)</f>
        <v>9.0476190476190474</v>
      </c>
      <c r="AG706">
        <f t="shared" ref="AG706:AG769" si="79">(TRUNC((AF706*AD706/100),2))</f>
        <v>0.45</v>
      </c>
      <c r="AH706">
        <f t="shared" ref="AH706:AH769" si="80">TRUNC(AF706*1.3492,2)</f>
        <v>12.2</v>
      </c>
      <c r="AI706">
        <f t="shared" ref="AI706:AI769" si="81">TRUNC(AG706*
1.3492,2)</f>
        <v>0.6</v>
      </c>
      <c r="AJ706">
        <f t="shared" ref="AJ706:AJ769" si="82">((P706-T706)*0.7+T706)*ABS(I706)</f>
        <v>7.0219999999999994</v>
      </c>
      <c r="AK706" s="7">
        <f t="shared" ref="AK706:AK769" si="83">IF(K706="REFUND",(-1*(AJ706-AG706)),(AJ706-AG706))</f>
        <v>6.5719999999999992</v>
      </c>
    </row>
    <row r="707" spans="1:37" x14ac:dyDescent="0.2">
      <c r="A707" s="1">
        <v>44957</v>
      </c>
      <c r="B707" s="11">
        <v>30392317091141</v>
      </c>
      <c r="C707" t="s">
        <v>2025</v>
      </c>
      <c r="D707" t="s">
        <v>2026</v>
      </c>
      <c r="E707" s="11">
        <v>9781627795227</v>
      </c>
      <c r="F707" t="s">
        <v>2027</v>
      </c>
      <c r="G707" t="s">
        <v>2028</v>
      </c>
      <c r="H707" t="s">
        <v>147</v>
      </c>
      <c r="I707">
        <v>1</v>
      </c>
      <c r="J707" t="s">
        <v>184</v>
      </c>
      <c r="K707" t="s">
        <v>176</v>
      </c>
      <c r="L707">
        <v>12.64</v>
      </c>
      <c r="M707" t="s">
        <v>36</v>
      </c>
      <c r="N707">
        <v>10.99</v>
      </c>
      <c r="O707" t="s">
        <v>36</v>
      </c>
      <c r="P707">
        <v>9.5</v>
      </c>
      <c r="Q707" t="s">
        <v>37</v>
      </c>
      <c r="R707">
        <v>8.26</v>
      </c>
      <c r="S707" t="s">
        <v>37</v>
      </c>
      <c r="T707">
        <v>1.24</v>
      </c>
      <c r="U707" t="s">
        <v>37</v>
      </c>
      <c r="V707" t="s">
        <v>2029</v>
      </c>
      <c r="W707" t="s">
        <v>667</v>
      </c>
      <c r="X707" t="s">
        <v>40</v>
      </c>
      <c r="Y707" t="s">
        <v>2030</v>
      </c>
      <c r="Z707">
        <v>5.78</v>
      </c>
      <c r="AA707" t="s">
        <v>37</v>
      </c>
      <c r="AB707">
        <v>1.24</v>
      </c>
      <c r="AC707" t="s">
        <v>37</v>
      </c>
      <c r="AD707" s="5">
        <f>VLOOKUP(LEFT(Y707,1),Sheet1!$A$4:$C$21,3,FALSE)</f>
        <v>5</v>
      </c>
      <c r="AE707">
        <f t="shared" si="77"/>
        <v>105</v>
      </c>
      <c r="AF707" s="6">
        <f t="shared" si="78"/>
        <v>9.0476190476190474</v>
      </c>
      <c r="AG707">
        <f t="shared" si="79"/>
        <v>0.45</v>
      </c>
      <c r="AH707">
        <f t="shared" si="80"/>
        <v>12.2</v>
      </c>
      <c r="AI707">
        <f t="shared" si="81"/>
        <v>0.6</v>
      </c>
      <c r="AJ707">
        <f t="shared" si="82"/>
        <v>7.0219999999999994</v>
      </c>
      <c r="AK707" s="7">
        <f t="shared" si="83"/>
        <v>6.5719999999999992</v>
      </c>
    </row>
    <row r="708" spans="1:37" x14ac:dyDescent="0.2">
      <c r="A708" s="1">
        <v>44957</v>
      </c>
      <c r="B708" s="11">
        <v>30392564137141</v>
      </c>
      <c r="C708" t="s">
        <v>2044</v>
      </c>
      <c r="D708" t="s">
        <v>2045</v>
      </c>
      <c r="E708" s="11">
        <v>9781429961813</v>
      </c>
      <c r="F708" t="s">
        <v>1292</v>
      </c>
      <c r="G708" t="s">
        <v>1293</v>
      </c>
      <c r="H708" t="s">
        <v>141</v>
      </c>
      <c r="I708">
        <v>1</v>
      </c>
      <c r="J708" t="s">
        <v>184</v>
      </c>
      <c r="K708" t="s">
        <v>176</v>
      </c>
      <c r="L708">
        <v>12.64</v>
      </c>
      <c r="M708" t="s">
        <v>36</v>
      </c>
      <c r="N708">
        <v>10.99</v>
      </c>
      <c r="O708" t="s">
        <v>36</v>
      </c>
      <c r="P708">
        <v>9.5</v>
      </c>
      <c r="Q708" t="s">
        <v>37</v>
      </c>
      <c r="R708">
        <v>8.26</v>
      </c>
      <c r="S708" t="s">
        <v>37</v>
      </c>
      <c r="T708">
        <v>1.24</v>
      </c>
      <c r="U708" t="s">
        <v>37</v>
      </c>
      <c r="V708" t="s">
        <v>279</v>
      </c>
      <c r="W708" t="s">
        <v>101</v>
      </c>
      <c r="X708" t="s">
        <v>40</v>
      </c>
      <c r="Y708" t="s">
        <v>2046</v>
      </c>
      <c r="Z708">
        <v>5.78</v>
      </c>
      <c r="AA708" t="s">
        <v>37</v>
      </c>
      <c r="AB708">
        <v>1.24</v>
      </c>
      <c r="AC708" t="s">
        <v>37</v>
      </c>
      <c r="AD708" s="5">
        <f>VLOOKUP(LEFT(Y708,1),Sheet1!$A$4:$C$21,3,FALSE)</f>
        <v>5</v>
      </c>
      <c r="AE708">
        <f t="shared" si="77"/>
        <v>105</v>
      </c>
      <c r="AF708" s="6">
        <f t="shared" si="78"/>
        <v>9.0476190476190474</v>
      </c>
      <c r="AG708">
        <f t="shared" si="79"/>
        <v>0.45</v>
      </c>
      <c r="AH708">
        <f t="shared" si="80"/>
        <v>12.2</v>
      </c>
      <c r="AI708">
        <f t="shared" si="81"/>
        <v>0.6</v>
      </c>
      <c r="AJ708">
        <f t="shared" si="82"/>
        <v>7.0219999999999994</v>
      </c>
      <c r="AK708" s="7">
        <f t="shared" si="83"/>
        <v>6.5719999999999992</v>
      </c>
    </row>
    <row r="709" spans="1:37" x14ac:dyDescent="0.2">
      <c r="A709" s="1">
        <v>44957</v>
      </c>
      <c r="B709" s="11">
        <v>30392927057141</v>
      </c>
      <c r="C709" t="s">
        <v>2057</v>
      </c>
      <c r="D709" t="s">
        <v>2058</v>
      </c>
      <c r="E709" s="11">
        <v>9781466873698</v>
      </c>
      <c r="F709" t="s">
        <v>969</v>
      </c>
      <c r="G709" t="s">
        <v>970</v>
      </c>
      <c r="H709" t="s">
        <v>489</v>
      </c>
      <c r="I709">
        <v>1</v>
      </c>
      <c r="J709" t="s">
        <v>184</v>
      </c>
      <c r="K709" t="s">
        <v>176</v>
      </c>
      <c r="L709">
        <v>12.64</v>
      </c>
      <c r="M709" t="s">
        <v>36</v>
      </c>
      <c r="N709">
        <v>10.99</v>
      </c>
      <c r="O709" t="s">
        <v>36</v>
      </c>
      <c r="P709">
        <v>9.5</v>
      </c>
      <c r="Q709" t="s">
        <v>37</v>
      </c>
      <c r="R709">
        <v>8.26</v>
      </c>
      <c r="S709" t="s">
        <v>37</v>
      </c>
      <c r="T709">
        <v>1.24</v>
      </c>
      <c r="U709" t="s">
        <v>37</v>
      </c>
      <c r="V709" t="s">
        <v>47</v>
      </c>
      <c r="W709" t="s">
        <v>48</v>
      </c>
      <c r="X709" t="s">
        <v>40</v>
      </c>
      <c r="Y709" t="s">
        <v>540</v>
      </c>
      <c r="Z709">
        <v>5.78</v>
      </c>
      <c r="AA709" t="s">
        <v>37</v>
      </c>
      <c r="AB709">
        <v>1.24</v>
      </c>
      <c r="AC709" t="s">
        <v>37</v>
      </c>
      <c r="AD709" s="5">
        <f>VLOOKUP(LEFT(Y709,1),Sheet1!$A$4:$C$21,3,FALSE)</f>
        <v>5</v>
      </c>
      <c r="AE709">
        <f t="shared" si="77"/>
        <v>105</v>
      </c>
      <c r="AF709" s="6">
        <f t="shared" si="78"/>
        <v>9.0476190476190474</v>
      </c>
      <c r="AG709">
        <f t="shared" si="79"/>
        <v>0.45</v>
      </c>
      <c r="AH709">
        <f t="shared" si="80"/>
        <v>12.2</v>
      </c>
      <c r="AI709">
        <f t="shared" si="81"/>
        <v>0.6</v>
      </c>
      <c r="AJ709">
        <f t="shared" si="82"/>
        <v>7.0219999999999994</v>
      </c>
      <c r="AK709" s="7">
        <f t="shared" si="83"/>
        <v>6.5719999999999992</v>
      </c>
    </row>
    <row r="710" spans="1:37" x14ac:dyDescent="0.2">
      <c r="A710" s="1">
        <v>44957</v>
      </c>
      <c r="B710" s="11">
        <v>30397401709141</v>
      </c>
      <c r="C710" t="s">
        <v>2127</v>
      </c>
      <c r="D710" t="s">
        <v>2128</v>
      </c>
      <c r="E710" s="11">
        <v>9781466862678</v>
      </c>
      <c r="F710" t="s">
        <v>2129</v>
      </c>
      <c r="G710" t="s">
        <v>2130</v>
      </c>
      <c r="H710" t="s">
        <v>141</v>
      </c>
      <c r="I710">
        <v>1</v>
      </c>
      <c r="J710" t="s">
        <v>184</v>
      </c>
      <c r="K710" t="s">
        <v>176</v>
      </c>
      <c r="L710">
        <v>12.64</v>
      </c>
      <c r="M710" t="s">
        <v>36</v>
      </c>
      <c r="N710">
        <v>10.99</v>
      </c>
      <c r="O710" t="s">
        <v>36</v>
      </c>
      <c r="P710">
        <v>9.5</v>
      </c>
      <c r="Q710" t="s">
        <v>37</v>
      </c>
      <c r="R710">
        <v>8.26</v>
      </c>
      <c r="S710" t="s">
        <v>37</v>
      </c>
      <c r="T710">
        <v>1.24</v>
      </c>
      <c r="U710" t="s">
        <v>37</v>
      </c>
      <c r="V710" t="s">
        <v>279</v>
      </c>
      <c r="W710" t="s">
        <v>101</v>
      </c>
      <c r="X710" t="s">
        <v>40</v>
      </c>
      <c r="Y710" t="s">
        <v>2131</v>
      </c>
      <c r="Z710">
        <v>5.78</v>
      </c>
      <c r="AA710" t="s">
        <v>37</v>
      </c>
      <c r="AB710">
        <v>1.24</v>
      </c>
      <c r="AC710" t="s">
        <v>37</v>
      </c>
      <c r="AD710" s="5">
        <f>VLOOKUP(LEFT(Y710,1),Sheet1!$A$4:$C$21,3,FALSE)</f>
        <v>5</v>
      </c>
      <c r="AE710">
        <f t="shared" si="77"/>
        <v>105</v>
      </c>
      <c r="AF710" s="6">
        <f t="shared" si="78"/>
        <v>9.0476190476190474</v>
      </c>
      <c r="AG710">
        <f t="shared" si="79"/>
        <v>0.45</v>
      </c>
      <c r="AH710">
        <f t="shared" si="80"/>
        <v>12.2</v>
      </c>
      <c r="AI710">
        <f t="shared" si="81"/>
        <v>0.6</v>
      </c>
      <c r="AJ710">
        <f t="shared" si="82"/>
        <v>7.0219999999999994</v>
      </c>
      <c r="AK710" s="7">
        <f t="shared" si="83"/>
        <v>6.5719999999999992</v>
      </c>
    </row>
    <row r="711" spans="1:37" x14ac:dyDescent="0.2">
      <c r="A711" s="1">
        <v>44957</v>
      </c>
      <c r="B711" s="11">
        <v>30411861336141</v>
      </c>
      <c r="C711" t="s">
        <v>2531</v>
      </c>
      <c r="D711" t="s">
        <v>2532</v>
      </c>
      <c r="E711" s="11">
        <v>9781250130938</v>
      </c>
      <c r="F711" t="s">
        <v>468</v>
      </c>
      <c r="G711" t="s">
        <v>469</v>
      </c>
      <c r="H711" t="s">
        <v>470</v>
      </c>
      <c r="I711">
        <v>1</v>
      </c>
      <c r="J711" t="s">
        <v>184</v>
      </c>
      <c r="K711" t="s">
        <v>176</v>
      </c>
      <c r="L711">
        <v>12.64</v>
      </c>
      <c r="M711" t="s">
        <v>36</v>
      </c>
      <c r="N711">
        <v>10.99</v>
      </c>
      <c r="O711" t="s">
        <v>36</v>
      </c>
      <c r="P711">
        <v>9.5</v>
      </c>
      <c r="Q711" t="s">
        <v>37</v>
      </c>
      <c r="R711">
        <v>8.26</v>
      </c>
      <c r="S711" t="s">
        <v>37</v>
      </c>
      <c r="T711">
        <v>1.24</v>
      </c>
      <c r="U711" t="s">
        <v>37</v>
      </c>
      <c r="V711" t="s">
        <v>2533</v>
      </c>
      <c r="W711" t="s">
        <v>48</v>
      </c>
      <c r="X711" t="s">
        <v>40</v>
      </c>
      <c r="Y711" t="s">
        <v>2534</v>
      </c>
      <c r="Z711">
        <v>5.78</v>
      </c>
      <c r="AA711" t="s">
        <v>37</v>
      </c>
      <c r="AB711">
        <v>1.24</v>
      </c>
      <c r="AC711" t="s">
        <v>37</v>
      </c>
      <c r="AD711" s="5">
        <f>VLOOKUP(LEFT(Y711,1),Sheet1!$A$4:$C$21,3,FALSE)</f>
        <v>5</v>
      </c>
      <c r="AE711">
        <f t="shared" si="77"/>
        <v>105</v>
      </c>
      <c r="AF711" s="6">
        <f t="shared" si="78"/>
        <v>9.0476190476190474</v>
      </c>
      <c r="AG711">
        <f t="shared" si="79"/>
        <v>0.45</v>
      </c>
      <c r="AH711">
        <f t="shared" si="80"/>
        <v>12.2</v>
      </c>
      <c r="AI711">
        <f t="shared" si="81"/>
        <v>0.6</v>
      </c>
      <c r="AJ711">
        <f t="shared" si="82"/>
        <v>7.0219999999999994</v>
      </c>
      <c r="AK711" s="7">
        <f t="shared" si="83"/>
        <v>6.5719999999999992</v>
      </c>
    </row>
    <row r="712" spans="1:37" x14ac:dyDescent="0.2">
      <c r="A712" s="1">
        <v>44957</v>
      </c>
      <c r="B712" s="11">
        <v>30414346870141</v>
      </c>
      <c r="C712" t="s">
        <v>2597</v>
      </c>
      <c r="D712" t="s">
        <v>2598</v>
      </c>
      <c r="E712" s="11">
        <v>9781250200815</v>
      </c>
      <c r="F712" t="s">
        <v>1925</v>
      </c>
      <c r="G712" t="s">
        <v>1926</v>
      </c>
      <c r="H712" t="s">
        <v>264</v>
      </c>
      <c r="I712">
        <v>1</v>
      </c>
      <c r="J712" t="s">
        <v>184</v>
      </c>
      <c r="K712" t="s">
        <v>176</v>
      </c>
      <c r="L712">
        <v>12.64</v>
      </c>
      <c r="M712" t="s">
        <v>36</v>
      </c>
      <c r="N712">
        <v>10.99</v>
      </c>
      <c r="O712" t="s">
        <v>36</v>
      </c>
      <c r="P712">
        <v>9.5</v>
      </c>
      <c r="Q712" t="s">
        <v>37</v>
      </c>
      <c r="R712">
        <v>8.26</v>
      </c>
      <c r="S712" t="s">
        <v>37</v>
      </c>
      <c r="T712">
        <v>1.24</v>
      </c>
      <c r="U712" t="s">
        <v>37</v>
      </c>
      <c r="V712" t="s">
        <v>1266</v>
      </c>
      <c r="W712" t="s">
        <v>101</v>
      </c>
      <c r="X712" t="s">
        <v>40</v>
      </c>
      <c r="Y712" t="s">
        <v>2599</v>
      </c>
      <c r="Z712">
        <v>5.78</v>
      </c>
      <c r="AA712" t="s">
        <v>37</v>
      </c>
      <c r="AB712">
        <v>1.24</v>
      </c>
      <c r="AC712" t="s">
        <v>37</v>
      </c>
      <c r="AD712" s="5">
        <f>VLOOKUP(LEFT(Y712,1),Sheet1!$A$4:$C$21,3,FALSE)</f>
        <v>5</v>
      </c>
      <c r="AE712">
        <f t="shared" si="77"/>
        <v>105</v>
      </c>
      <c r="AF712" s="6">
        <f t="shared" si="78"/>
        <v>9.0476190476190474</v>
      </c>
      <c r="AG712">
        <f t="shared" si="79"/>
        <v>0.45</v>
      </c>
      <c r="AH712">
        <f t="shared" si="80"/>
        <v>12.2</v>
      </c>
      <c r="AI712">
        <f t="shared" si="81"/>
        <v>0.6</v>
      </c>
      <c r="AJ712">
        <f t="shared" si="82"/>
        <v>7.0219999999999994</v>
      </c>
      <c r="AK712" s="7">
        <f t="shared" si="83"/>
        <v>6.5719999999999992</v>
      </c>
    </row>
    <row r="713" spans="1:37" x14ac:dyDescent="0.2">
      <c r="A713" s="1">
        <v>44957</v>
      </c>
      <c r="B713" s="11">
        <v>30415685151141</v>
      </c>
      <c r="C713" t="s">
        <v>2654</v>
      </c>
      <c r="D713" t="s">
        <v>2655</v>
      </c>
      <c r="E713" s="11">
        <v>9780765388988</v>
      </c>
      <c r="F713" t="s">
        <v>2656</v>
      </c>
      <c r="G713" t="s">
        <v>2657</v>
      </c>
      <c r="H713" t="s">
        <v>33</v>
      </c>
      <c r="I713">
        <v>1</v>
      </c>
      <c r="J713" t="s">
        <v>184</v>
      </c>
      <c r="K713" t="s">
        <v>176</v>
      </c>
      <c r="L713">
        <v>12.64</v>
      </c>
      <c r="M713" t="s">
        <v>36</v>
      </c>
      <c r="N713">
        <v>10.99</v>
      </c>
      <c r="O713" t="s">
        <v>36</v>
      </c>
      <c r="P713">
        <v>9.5</v>
      </c>
      <c r="Q713" t="s">
        <v>37</v>
      </c>
      <c r="R713">
        <v>8.26</v>
      </c>
      <c r="S713" t="s">
        <v>37</v>
      </c>
      <c r="T713">
        <v>1.24</v>
      </c>
      <c r="U713" t="s">
        <v>37</v>
      </c>
      <c r="V713" t="s">
        <v>47</v>
      </c>
      <c r="W713" t="s">
        <v>48</v>
      </c>
      <c r="X713" t="s">
        <v>40</v>
      </c>
      <c r="Y713" t="s">
        <v>2658</v>
      </c>
      <c r="Z713">
        <v>5.78</v>
      </c>
      <c r="AA713" t="s">
        <v>37</v>
      </c>
      <c r="AB713">
        <v>1.24</v>
      </c>
      <c r="AC713" t="s">
        <v>37</v>
      </c>
      <c r="AD713" s="5">
        <f>VLOOKUP(LEFT(Y713,1),Sheet1!$A$4:$C$21,3,FALSE)</f>
        <v>5</v>
      </c>
      <c r="AE713">
        <f t="shared" si="77"/>
        <v>105</v>
      </c>
      <c r="AF713" s="6">
        <f t="shared" si="78"/>
        <v>9.0476190476190474</v>
      </c>
      <c r="AG713">
        <f t="shared" si="79"/>
        <v>0.45</v>
      </c>
      <c r="AH713">
        <f t="shared" si="80"/>
        <v>12.2</v>
      </c>
      <c r="AI713">
        <f t="shared" si="81"/>
        <v>0.6</v>
      </c>
      <c r="AJ713">
        <f t="shared" si="82"/>
        <v>7.0219999999999994</v>
      </c>
      <c r="AK713" s="7">
        <f t="shared" si="83"/>
        <v>6.5719999999999992</v>
      </c>
    </row>
    <row r="714" spans="1:37" x14ac:dyDescent="0.2">
      <c r="A714" s="1">
        <v>44957</v>
      </c>
      <c r="B714" s="11">
        <v>30415733375141</v>
      </c>
      <c r="C714" t="s">
        <v>2668</v>
      </c>
      <c r="D714" t="s">
        <v>2669</v>
      </c>
      <c r="E714" s="11">
        <v>9781250145253</v>
      </c>
      <c r="F714" t="s">
        <v>2670</v>
      </c>
      <c r="G714" t="s">
        <v>2671</v>
      </c>
      <c r="H714" t="s">
        <v>489</v>
      </c>
      <c r="I714">
        <v>1</v>
      </c>
      <c r="J714" t="s">
        <v>184</v>
      </c>
      <c r="K714" t="s">
        <v>176</v>
      </c>
      <c r="L714">
        <v>12.64</v>
      </c>
      <c r="M714" t="s">
        <v>36</v>
      </c>
      <c r="N714">
        <v>10.99</v>
      </c>
      <c r="O714" t="s">
        <v>36</v>
      </c>
      <c r="P714">
        <v>9.5</v>
      </c>
      <c r="Q714" t="s">
        <v>37</v>
      </c>
      <c r="R714">
        <v>8.26</v>
      </c>
      <c r="S714" t="s">
        <v>37</v>
      </c>
      <c r="T714">
        <v>1.24</v>
      </c>
      <c r="U714" t="s">
        <v>37</v>
      </c>
      <c r="V714" t="s">
        <v>922</v>
      </c>
      <c r="W714" t="s">
        <v>178</v>
      </c>
      <c r="X714" t="s">
        <v>40</v>
      </c>
      <c r="Y714" t="s">
        <v>2672</v>
      </c>
      <c r="Z714">
        <v>5.78</v>
      </c>
      <c r="AA714" t="s">
        <v>37</v>
      </c>
      <c r="AB714">
        <v>1.24</v>
      </c>
      <c r="AC714" t="s">
        <v>37</v>
      </c>
      <c r="AD714" s="5">
        <f>VLOOKUP(LEFT(Y714,1),Sheet1!$A$4:$C$21,3,FALSE)</f>
        <v>5</v>
      </c>
      <c r="AE714">
        <f t="shared" si="77"/>
        <v>105</v>
      </c>
      <c r="AF714" s="6">
        <f t="shared" si="78"/>
        <v>9.0476190476190474</v>
      </c>
      <c r="AG714">
        <f t="shared" si="79"/>
        <v>0.45</v>
      </c>
      <c r="AH714">
        <f t="shared" si="80"/>
        <v>12.2</v>
      </c>
      <c r="AI714">
        <f t="shared" si="81"/>
        <v>0.6</v>
      </c>
      <c r="AJ714">
        <f t="shared" si="82"/>
        <v>7.0219999999999994</v>
      </c>
      <c r="AK714" s="7">
        <f t="shared" si="83"/>
        <v>6.5719999999999992</v>
      </c>
    </row>
    <row r="715" spans="1:37" x14ac:dyDescent="0.2">
      <c r="A715" s="1">
        <v>44957</v>
      </c>
      <c r="B715" s="11">
        <v>30419871803141</v>
      </c>
      <c r="C715" t="s">
        <v>2784</v>
      </c>
      <c r="D715" t="s">
        <v>2785</v>
      </c>
      <c r="E715" s="11">
        <v>9781250313089</v>
      </c>
      <c r="F715" t="s">
        <v>2246</v>
      </c>
      <c r="G715" t="s">
        <v>2247</v>
      </c>
      <c r="H715" t="s">
        <v>147</v>
      </c>
      <c r="I715">
        <v>1</v>
      </c>
      <c r="J715" t="s">
        <v>184</v>
      </c>
      <c r="K715" t="s">
        <v>176</v>
      </c>
      <c r="L715">
        <v>12.64</v>
      </c>
      <c r="M715" t="s">
        <v>36</v>
      </c>
      <c r="N715">
        <v>10.99</v>
      </c>
      <c r="O715" t="s">
        <v>36</v>
      </c>
      <c r="P715">
        <v>9.5</v>
      </c>
      <c r="Q715" t="s">
        <v>37</v>
      </c>
      <c r="R715">
        <v>8.26</v>
      </c>
      <c r="S715" t="s">
        <v>37</v>
      </c>
      <c r="T715">
        <v>1.24</v>
      </c>
      <c r="U715" t="s">
        <v>37</v>
      </c>
      <c r="V715" t="s">
        <v>2786</v>
      </c>
      <c r="W715" t="s">
        <v>48</v>
      </c>
      <c r="X715" t="s">
        <v>40</v>
      </c>
      <c r="Y715" t="s">
        <v>2787</v>
      </c>
      <c r="Z715">
        <v>5.78</v>
      </c>
      <c r="AA715" t="s">
        <v>37</v>
      </c>
      <c r="AB715">
        <v>1.24</v>
      </c>
      <c r="AC715" t="s">
        <v>37</v>
      </c>
      <c r="AD715" s="5">
        <f>VLOOKUP(LEFT(Y715,1),Sheet1!$A$4:$C$21,3,FALSE)</f>
        <v>5</v>
      </c>
      <c r="AE715">
        <f t="shared" si="77"/>
        <v>105</v>
      </c>
      <c r="AF715" s="6">
        <f t="shared" si="78"/>
        <v>9.0476190476190474</v>
      </c>
      <c r="AG715">
        <f t="shared" si="79"/>
        <v>0.45</v>
      </c>
      <c r="AH715">
        <f t="shared" si="80"/>
        <v>12.2</v>
      </c>
      <c r="AI715">
        <f t="shared" si="81"/>
        <v>0.6</v>
      </c>
      <c r="AJ715">
        <f t="shared" si="82"/>
        <v>7.0219999999999994</v>
      </c>
      <c r="AK715" s="7">
        <f t="shared" si="83"/>
        <v>6.5719999999999992</v>
      </c>
    </row>
    <row r="716" spans="1:37" x14ac:dyDescent="0.2">
      <c r="A716" s="1">
        <v>44957</v>
      </c>
      <c r="B716" s="11">
        <v>30419982529141</v>
      </c>
      <c r="C716" t="s">
        <v>2788</v>
      </c>
      <c r="D716" t="s">
        <v>2789</v>
      </c>
      <c r="E716" s="11">
        <v>9781429960830</v>
      </c>
      <c r="F716" t="s">
        <v>2790</v>
      </c>
      <c r="G716" t="s">
        <v>2791</v>
      </c>
      <c r="H716" t="s">
        <v>298</v>
      </c>
      <c r="I716">
        <v>1</v>
      </c>
      <c r="J716" t="s">
        <v>184</v>
      </c>
      <c r="K716" t="s">
        <v>176</v>
      </c>
      <c r="L716">
        <v>12.64</v>
      </c>
      <c r="M716" t="s">
        <v>36</v>
      </c>
      <c r="N716">
        <v>10.99</v>
      </c>
      <c r="O716" t="s">
        <v>36</v>
      </c>
      <c r="P716">
        <v>9.5</v>
      </c>
      <c r="Q716" t="s">
        <v>37</v>
      </c>
      <c r="R716">
        <v>8.26</v>
      </c>
      <c r="S716" t="s">
        <v>37</v>
      </c>
      <c r="T716">
        <v>1.24</v>
      </c>
      <c r="U716" t="s">
        <v>37</v>
      </c>
      <c r="V716" t="s">
        <v>1025</v>
      </c>
      <c r="W716" t="s">
        <v>434</v>
      </c>
      <c r="X716" t="s">
        <v>40</v>
      </c>
      <c r="Y716" t="s">
        <v>2792</v>
      </c>
      <c r="Z716">
        <v>5.78</v>
      </c>
      <c r="AA716" t="s">
        <v>37</v>
      </c>
      <c r="AB716">
        <v>1.24</v>
      </c>
      <c r="AC716" t="s">
        <v>37</v>
      </c>
      <c r="AD716" s="5">
        <f>VLOOKUP(LEFT(Y716,1),Sheet1!$A$4:$C$21,3,FALSE)</f>
        <v>5</v>
      </c>
      <c r="AE716">
        <f t="shared" si="77"/>
        <v>105</v>
      </c>
      <c r="AF716" s="6">
        <f t="shared" si="78"/>
        <v>9.0476190476190474</v>
      </c>
      <c r="AG716">
        <f t="shared" si="79"/>
        <v>0.45</v>
      </c>
      <c r="AH716">
        <f t="shared" si="80"/>
        <v>12.2</v>
      </c>
      <c r="AI716">
        <f t="shared" si="81"/>
        <v>0.6</v>
      </c>
      <c r="AJ716">
        <f t="shared" si="82"/>
        <v>7.0219999999999994</v>
      </c>
      <c r="AK716" s="7">
        <f t="shared" si="83"/>
        <v>6.5719999999999992</v>
      </c>
    </row>
    <row r="717" spans="1:37" x14ac:dyDescent="0.2">
      <c r="A717" s="1">
        <v>44957</v>
      </c>
      <c r="B717" s="11">
        <v>30422968038141</v>
      </c>
      <c r="C717" t="s">
        <v>2845</v>
      </c>
      <c r="D717" t="s">
        <v>2846</v>
      </c>
      <c r="E717" s="11">
        <v>9781429926492</v>
      </c>
      <c r="F717" t="s">
        <v>2847</v>
      </c>
      <c r="G717" t="s">
        <v>2848</v>
      </c>
      <c r="H717" t="s">
        <v>1460</v>
      </c>
      <c r="I717">
        <v>1</v>
      </c>
      <c r="J717" t="s">
        <v>184</v>
      </c>
      <c r="K717" t="s">
        <v>176</v>
      </c>
      <c r="L717">
        <v>12.64</v>
      </c>
      <c r="M717" t="s">
        <v>36</v>
      </c>
      <c r="N717">
        <v>10.99</v>
      </c>
      <c r="O717" t="s">
        <v>36</v>
      </c>
      <c r="P717">
        <v>9.5</v>
      </c>
      <c r="Q717" t="s">
        <v>37</v>
      </c>
      <c r="R717">
        <v>8.26</v>
      </c>
      <c r="S717" t="s">
        <v>37</v>
      </c>
      <c r="T717">
        <v>1.24</v>
      </c>
      <c r="U717" t="s">
        <v>37</v>
      </c>
      <c r="V717" t="s">
        <v>2849</v>
      </c>
      <c r="W717" t="s">
        <v>696</v>
      </c>
      <c r="X717" t="s">
        <v>40</v>
      </c>
      <c r="Y717" t="s">
        <v>2850</v>
      </c>
      <c r="Z717">
        <v>5.78</v>
      </c>
      <c r="AA717" t="s">
        <v>37</v>
      </c>
      <c r="AB717">
        <v>1.24</v>
      </c>
      <c r="AC717" t="s">
        <v>37</v>
      </c>
      <c r="AD717" s="5">
        <f>VLOOKUP(LEFT(Y717,1),Sheet1!$A$4:$C$21,3,FALSE)</f>
        <v>5</v>
      </c>
      <c r="AE717">
        <f t="shared" si="77"/>
        <v>105</v>
      </c>
      <c r="AF717" s="6">
        <f t="shared" si="78"/>
        <v>9.0476190476190474</v>
      </c>
      <c r="AG717">
        <f t="shared" si="79"/>
        <v>0.45</v>
      </c>
      <c r="AH717">
        <f t="shared" si="80"/>
        <v>12.2</v>
      </c>
      <c r="AI717">
        <f t="shared" si="81"/>
        <v>0.6</v>
      </c>
      <c r="AJ717">
        <f t="shared" si="82"/>
        <v>7.0219999999999994</v>
      </c>
      <c r="AK717" s="7">
        <f t="shared" si="83"/>
        <v>6.5719999999999992</v>
      </c>
    </row>
    <row r="718" spans="1:37" x14ac:dyDescent="0.2">
      <c r="A718" s="1">
        <v>44957</v>
      </c>
      <c r="B718" s="11">
        <v>30424915532141</v>
      </c>
      <c r="C718" t="s">
        <v>2907</v>
      </c>
      <c r="D718" t="s">
        <v>2908</v>
      </c>
      <c r="E718" s="11">
        <v>9781250200792</v>
      </c>
      <c r="F718" t="s">
        <v>320</v>
      </c>
      <c r="G718" t="s">
        <v>321</v>
      </c>
      <c r="H718" t="s">
        <v>264</v>
      </c>
      <c r="I718">
        <v>1</v>
      </c>
      <c r="J718" t="s">
        <v>184</v>
      </c>
      <c r="K718" t="s">
        <v>176</v>
      </c>
      <c r="L718">
        <v>12.64</v>
      </c>
      <c r="M718" t="s">
        <v>36</v>
      </c>
      <c r="N718">
        <v>10.99</v>
      </c>
      <c r="O718" t="s">
        <v>36</v>
      </c>
      <c r="P718">
        <v>9.5</v>
      </c>
      <c r="Q718" t="s">
        <v>37</v>
      </c>
      <c r="R718">
        <v>8.26</v>
      </c>
      <c r="S718" t="s">
        <v>37</v>
      </c>
      <c r="T718">
        <v>1.24</v>
      </c>
      <c r="U718" t="s">
        <v>37</v>
      </c>
      <c r="V718" t="s">
        <v>2909</v>
      </c>
      <c r="W718" t="s">
        <v>2910</v>
      </c>
      <c r="X718" t="s">
        <v>40</v>
      </c>
      <c r="Y718" t="s">
        <v>2911</v>
      </c>
      <c r="Z718">
        <v>5.78</v>
      </c>
      <c r="AA718" t="s">
        <v>37</v>
      </c>
      <c r="AB718">
        <v>1.24</v>
      </c>
      <c r="AC718" t="s">
        <v>37</v>
      </c>
      <c r="AD718" s="5">
        <f>VLOOKUP(LEFT(Y718,1),Sheet1!$A$4:$C$21,3,FALSE)</f>
        <v>5</v>
      </c>
      <c r="AE718">
        <f t="shared" si="77"/>
        <v>105</v>
      </c>
      <c r="AF718" s="6">
        <f t="shared" si="78"/>
        <v>9.0476190476190474</v>
      </c>
      <c r="AG718">
        <f t="shared" si="79"/>
        <v>0.45</v>
      </c>
      <c r="AH718">
        <f t="shared" si="80"/>
        <v>12.2</v>
      </c>
      <c r="AI718">
        <f t="shared" si="81"/>
        <v>0.6</v>
      </c>
      <c r="AJ718">
        <f t="shared" si="82"/>
        <v>7.0219999999999994</v>
      </c>
      <c r="AK718" s="7">
        <f t="shared" si="83"/>
        <v>6.5719999999999992</v>
      </c>
    </row>
    <row r="719" spans="1:37" x14ac:dyDescent="0.2">
      <c r="A719" s="1">
        <v>44957</v>
      </c>
      <c r="B719" s="11">
        <v>30426163579141</v>
      </c>
      <c r="C719" t="s">
        <v>2926</v>
      </c>
      <c r="D719" t="s">
        <v>2927</v>
      </c>
      <c r="E719" s="11">
        <v>9781429995412</v>
      </c>
      <c r="F719" t="s">
        <v>2928</v>
      </c>
      <c r="G719" t="s">
        <v>2929</v>
      </c>
      <c r="H719" t="s">
        <v>1524</v>
      </c>
      <c r="I719">
        <v>1</v>
      </c>
      <c r="J719" t="s">
        <v>184</v>
      </c>
      <c r="K719" t="s">
        <v>176</v>
      </c>
      <c r="L719">
        <v>12.64</v>
      </c>
      <c r="M719" t="s">
        <v>36</v>
      </c>
      <c r="N719">
        <v>10.99</v>
      </c>
      <c r="O719" t="s">
        <v>36</v>
      </c>
      <c r="P719">
        <v>9.5</v>
      </c>
      <c r="Q719" t="s">
        <v>37</v>
      </c>
      <c r="R719">
        <v>8.26</v>
      </c>
      <c r="S719" t="s">
        <v>37</v>
      </c>
      <c r="T719">
        <v>1.24</v>
      </c>
      <c r="U719" t="s">
        <v>37</v>
      </c>
      <c r="V719" t="s">
        <v>1961</v>
      </c>
      <c r="W719" t="s">
        <v>434</v>
      </c>
      <c r="X719" t="s">
        <v>40</v>
      </c>
      <c r="Y719" t="s">
        <v>2930</v>
      </c>
      <c r="Z719">
        <v>5.78</v>
      </c>
      <c r="AA719" t="s">
        <v>37</v>
      </c>
      <c r="AB719">
        <v>1.24</v>
      </c>
      <c r="AC719" t="s">
        <v>37</v>
      </c>
      <c r="AD719" s="5">
        <f>VLOOKUP(LEFT(Y719,1),Sheet1!$A$4:$C$21,3,FALSE)</f>
        <v>5</v>
      </c>
      <c r="AE719">
        <f t="shared" si="77"/>
        <v>105</v>
      </c>
      <c r="AF719" s="6">
        <f t="shared" si="78"/>
        <v>9.0476190476190474</v>
      </c>
      <c r="AG719">
        <f t="shared" si="79"/>
        <v>0.45</v>
      </c>
      <c r="AH719">
        <f t="shared" si="80"/>
        <v>12.2</v>
      </c>
      <c r="AI719">
        <f t="shared" si="81"/>
        <v>0.6</v>
      </c>
      <c r="AJ719">
        <f t="shared" si="82"/>
        <v>7.0219999999999994</v>
      </c>
      <c r="AK719" s="7">
        <f t="shared" si="83"/>
        <v>6.5719999999999992</v>
      </c>
    </row>
    <row r="720" spans="1:37" x14ac:dyDescent="0.2">
      <c r="A720" s="1">
        <v>44957</v>
      </c>
      <c r="B720" s="11">
        <v>30426527215141</v>
      </c>
      <c r="C720" t="s">
        <v>2948</v>
      </c>
      <c r="D720" t="s">
        <v>2949</v>
      </c>
      <c r="E720" s="11">
        <v>9781429995382</v>
      </c>
      <c r="F720" t="s">
        <v>2950</v>
      </c>
      <c r="G720" t="s">
        <v>2951</v>
      </c>
      <c r="H720" t="s">
        <v>1524</v>
      </c>
      <c r="I720">
        <v>1</v>
      </c>
      <c r="J720" t="s">
        <v>184</v>
      </c>
      <c r="K720" t="s">
        <v>176</v>
      </c>
      <c r="L720">
        <v>12.64</v>
      </c>
      <c r="M720" t="s">
        <v>36</v>
      </c>
      <c r="N720">
        <v>10.99</v>
      </c>
      <c r="O720" t="s">
        <v>36</v>
      </c>
      <c r="P720">
        <v>9.5</v>
      </c>
      <c r="Q720" t="s">
        <v>37</v>
      </c>
      <c r="R720">
        <v>8.26</v>
      </c>
      <c r="S720" t="s">
        <v>37</v>
      </c>
      <c r="T720">
        <v>1.24</v>
      </c>
      <c r="U720" t="s">
        <v>37</v>
      </c>
      <c r="V720" t="s">
        <v>1961</v>
      </c>
      <c r="W720" t="s">
        <v>434</v>
      </c>
      <c r="X720" t="s">
        <v>40</v>
      </c>
      <c r="Y720" t="s">
        <v>2930</v>
      </c>
      <c r="Z720">
        <v>5.78</v>
      </c>
      <c r="AA720" t="s">
        <v>37</v>
      </c>
      <c r="AB720">
        <v>1.24</v>
      </c>
      <c r="AC720" t="s">
        <v>37</v>
      </c>
      <c r="AD720" s="5">
        <f>VLOOKUP(LEFT(Y720,1),Sheet1!$A$4:$C$21,3,FALSE)</f>
        <v>5</v>
      </c>
      <c r="AE720">
        <f t="shared" si="77"/>
        <v>105</v>
      </c>
      <c r="AF720" s="6">
        <f t="shared" si="78"/>
        <v>9.0476190476190474</v>
      </c>
      <c r="AG720">
        <f t="shared" si="79"/>
        <v>0.45</v>
      </c>
      <c r="AH720">
        <f t="shared" si="80"/>
        <v>12.2</v>
      </c>
      <c r="AI720">
        <f t="shared" si="81"/>
        <v>0.6</v>
      </c>
      <c r="AJ720">
        <f t="shared" si="82"/>
        <v>7.0219999999999994</v>
      </c>
      <c r="AK720" s="7">
        <f t="shared" si="83"/>
        <v>6.5719999999999992</v>
      </c>
    </row>
    <row r="721" spans="1:37" x14ac:dyDescent="0.2">
      <c r="A721" s="1">
        <v>44957</v>
      </c>
      <c r="B721" s="11">
        <v>30427272922141</v>
      </c>
      <c r="C721" t="s">
        <v>2964</v>
      </c>
      <c r="D721" t="s">
        <v>2965</v>
      </c>
      <c r="E721" s="11">
        <v>9781466843103</v>
      </c>
      <c r="F721" t="s">
        <v>2966</v>
      </c>
      <c r="G721" t="s">
        <v>2967</v>
      </c>
      <c r="H721" t="s">
        <v>1524</v>
      </c>
      <c r="I721">
        <v>1</v>
      </c>
      <c r="J721" t="s">
        <v>184</v>
      </c>
      <c r="K721" t="s">
        <v>176</v>
      </c>
      <c r="L721">
        <v>12.64</v>
      </c>
      <c r="M721" t="s">
        <v>36</v>
      </c>
      <c r="N721">
        <v>10.99</v>
      </c>
      <c r="O721" t="s">
        <v>36</v>
      </c>
      <c r="P721">
        <v>9.5</v>
      </c>
      <c r="Q721" t="s">
        <v>37</v>
      </c>
      <c r="R721">
        <v>8.26</v>
      </c>
      <c r="S721" t="s">
        <v>37</v>
      </c>
      <c r="T721">
        <v>1.24</v>
      </c>
      <c r="U721" t="s">
        <v>37</v>
      </c>
      <c r="V721" t="s">
        <v>47</v>
      </c>
      <c r="W721" t="s">
        <v>48</v>
      </c>
      <c r="X721" t="s">
        <v>40</v>
      </c>
      <c r="Y721" t="s">
        <v>2968</v>
      </c>
      <c r="Z721">
        <v>5.78</v>
      </c>
      <c r="AA721" t="s">
        <v>37</v>
      </c>
      <c r="AB721">
        <v>1.24</v>
      </c>
      <c r="AC721" t="s">
        <v>37</v>
      </c>
      <c r="AD721" s="5">
        <f>VLOOKUP(LEFT(Y721,1),Sheet1!$A$4:$C$21,3,FALSE)</f>
        <v>5</v>
      </c>
      <c r="AE721">
        <f t="shared" si="77"/>
        <v>105</v>
      </c>
      <c r="AF721" s="6">
        <f t="shared" si="78"/>
        <v>9.0476190476190474</v>
      </c>
      <c r="AG721">
        <f t="shared" si="79"/>
        <v>0.45</v>
      </c>
      <c r="AH721">
        <f t="shared" si="80"/>
        <v>12.2</v>
      </c>
      <c r="AI721">
        <f t="shared" si="81"/>
        <v>0.6</v>
      </c>
      <c r="AJ721">
        <f t="shared" si="82"/>
        <v>7.0219999999999994</v>
      </c>
      <c r="AK721" s="7">
        <f t="shared" si="83"/>
        <v>6.5719999999999992</v>
      </c>
    </row>
    <row r="722" spans="1:37" x14ac:dyDescent="0.2">
      <c r="A722" s="1">
        <v>44957</v>
      </c>
      <c r="B722" s="11">
        <v>30427356277141</v>
      </c>
      <c r="C722" t="s">
        <v>2969</v>
      </c>
      <c r="D722" t="s">
        <v>2970</v>
      </c>
      <c r="E722" s="11">
        <v>9781429970358</v>
      </c>
      <c r="F722" t="s">
        <v>2971</v>
      </c>
      <c r="G722" t="s">
        <v>2972</v>
      </c>
      <c r="H722" t="s">
        <v>578</v>
      </c>
      <c r="I722">
        <v>1</v>
      </c>
      <c r="J722" t="s">
        <v>184</v>
      </c>
      <c r="K722" t="s">
        <v>176</v>
      </c>
      <c r="L722">
        <v>12.64</v>
      </c>
      <c r="M722" t="s">
        <v>36</v>
      </c>
      <c r="N722">
        <v>10.99</v>
      </c>
      <c r="O722" t="s">
        <v>36</v>
      </c>
      <c r="P722">
        <v>9.5</v>
      </c>
      <c r="Q722" t="s">
        <v>37</v>
      </c>
      <c r="R722">
        <v>8.26</v>
      </c>
      <c r="S722" t="s">
        <v>37</v>
      </c>
      <c r="T722">
        <v>1.24</v>
      </c>
      <c r="U722" t="s">
        <v>37</v>
      </c>
      <c r="V722" t="s">
        <v>2973</v>
      </c>
      <c r="W722" t="s">
        <v>2974</v>
      </c>
      <c r="X722" t="s">
        <v>40</v>
      </c>
      <c r="Y722" t="s">
        <v>2975</v>
      </c>
      <c r="Z722">
        <v>5.78</v>
      </c>
      <c r="AA722" t="s">
        <v>37</v>
      </c>
      <c r="AB722">
        <v>1.24</v>
      </c>
      <c r="AC722" t="s">
        <v>37</v>
      </c>
      <c r="AD722" s="5">
        <f>VLOOKUP(LEFT(Y722,1),Sheet1!$A$4:$C$21,3,FALSE)</f>
        <v>5</v>
      </c>
      <c r="AE722">
        <f t="shared" si="77"/>
        <v>105</v>
      </c>
      <c r="AF722" s="6">
        <f t="shared" si="78"/>
        <v>9.0476190476190474</v>
      </c>
      <c r="AG722">
        <f t="shared" si="79"/>
        <v>0.45</v>
      </c>
      <c r="AH722">
        <f t="shared" si="80"/>
        <v>12.2</v>
      </c>
      <c r="AI722">
        <f t="shared" si="81"/>
        <v>0.6</v>
      </c>
      <c r="AJ722">
        <f t="shared" si="82"/>
        <v>7.0219999999999994</v>
      </c>
      <c r="AK722" s="7">
        <f t="shared" si="83"/>
        <v>6.5719999999999992</v>
      </c>
    </row>
    <row r="723" spans="1:37" x14ac:dyDescent="0.2">
      <c r="A723" s="1">
        <v>44957</v>
      </c>
      <c r="B723" s="11">
        <v>30428431309141</v>
      </c>
      <c r="C723" t="s">
        <v>3050</v>
      </c>
      <c r="D723" t="s">
        <v>3051</v>
      </c>
      <c r="E723" s="11">
        <v>9781250145284</v>
      </c>
      <c r="F723" t="s">
        <v>3052</v>
      </c>
      <c r="G723" t="s">
        <v>3053</v>
      </c>
      <c r="H723" t="s">
        <v>489</v>
      </c>
      <c r="I723">
        <v>1</v>
      </c>
      <c r="J723" t="s">
        <v>184</v>
      </c>
      <c r="K723" t="s">
        <v>176</v>
      </c>
      <c r="L723">
        <v>12.64</v>
      </c>
      <c r="M723" t="s">
        <v>36</v>
      </c>
      <c r="N723">
        <v>10.99</v>
      </c>
      <c r="O723" t="s">
        <v>36</v>
      </c>
      <c r="P723">
        <v>9.5</v>
      </c>
      <c r="Q723" t="s">
        <v>37</v>
      </c>
      <c r="R723">
        <v>8.26</v>
      </c>
      <c r="S723" t="s">
        <v>37</v>
      </c>
      <c r="T723">
        <v>1.24</v>
      </c>
      <c r="U723" t="s">
        <v>37</v>
      </c>
      <c r="V723" t="s">
        <v>817</v>
      </c>
      <c r="W723" t="s">
        <v>178</v>
      </c>
      <c r="X723" t="s">
        <v>40</v>
      </c>
      <c r="Y723" t="s">
        <v>818</v>
      </c>
      <c r="Z723">
        <v>5.78</v>
      </c>
      <c r="AA723" t="s">
        <v>37</v>
      </c>
      <c r="AB723">
        <v>1.24</v>
      </c>
      <c r="AC723" t="s">
        <v>37</v>
      </c>
      <c r="AD723" s="5">
        <f>VLOOKUP(LEFT(Y723,1),Sheet1!$A$4:$C$21,3,FALSE)</f>
        <v>5</v>
      </c>
      <c r="AE723">
        <f t="shared" si="77"/>
        <v>105</v>
      </c>
      <c r="AF723" s="6">
        <f t="shared" si="78"/>
        <v>9.0476190476190474</v>
      </c>
      <c r="AG723">
        <f t="shared" si="79"/>
        <v>0.45</v>
      </c>
      <c r="AH723">
        <f t="shared" si="80"/>
        <v>12.2</v>
      </c>
      <c r="AI723">
        <f t="shared" si="81"/>
        <v>0.6</v>
      </c>
      <c r="AJ723">
        <f t="shared" si="82"/>
        <v>7.0219999999999994</v>
      </c>
      <c r="AK723" s="7">
        <f t="shared" si="83"/>
        <v>6.5719999999999992</v>
      </c>
    </row>
    <row r="724" spans="1:37" x14ac:dyDescent="0.2">
      <c r="A724" s="1">
        <v>44957</v>
      </c>
      <c r="B724" s="11">
        <v>30428494296141</v>
      </c>
      <c r="C724" t="s">
        <v>3054</v>
      </c>
      <c r="D724" t="s">
        <v>3055</v>
      </c>
      <c r="E724" s="11">
        <v>9781250145284</v>
      </c>
      <c r="F724" t="s">
        <v>3052</v>
      </c>
      <c r="G724" t="s">
        <v>3053</v>
      </c>
      <c r="H724" t="s">
        <v>489</v>
      </c>
      <c r="I724">
        <v>1</v>
      </c>
      <c r="J724" t="s">
        <v>184</v>
      </c>
      <c r="K724" t="s">
        <v>176</v>
      </c>
      <c r="L724">
        <v>12.64</v>
      </c>
      <c r="M724" t="s">
        <v>36</v>
      </c>
      <c r="N724">
        <v>10.99</v>
      </c>
      <c r="O724" t="s">
        <v>36</v>
      </c>
      <c r="P724">
        <v>9.5</v>
      </c>
      <c r="Q724" t="s">
        <v>37</v>
      </c>
      <c r="R724">
        <v>8.26</v>
      </c>
      <c r="S724" t="s">
        <v>37</v>
      </c>
      <c r="T724">
        <v>1.24</v>
      </c>
      <c r="U724" t="s">
        <v>37</v>
      </c>
      <c r="V724" t="s">
        <v>177</v>
      </c>
      <c r="W724" t="s">
        <v>178</v>
      </c>
      <c r="X724" t="s">
        <v>40</v>
      </c>
      <c r="Y724" t="s">
        <v>3056</v>
      </c>
      <c r="Z724">
        <v>5.78</v>
      </c>
      <c r="AA724" t="s">
        <v>37</v>
      </c>
      <c r="AB724">
        <v>1.24</v>
      </c>
      <c r="AC724" t="s">
        <v>37</v>
      </c>
      <c r="AD724" s="5">
        <f>VLOOKUP(LEFT(Y724,1),Sheet1!$A$4:$C$21,3,FALSE)</f>
        <v>5</v>
      </c>
      <c r="AE724">
        <f t="shared" si="77"/>
        <v>105</v>
      </c>
      <c r="AF724" s="6">
        <f t="shared" si="78"/>
        <v>9.0476190476190474</v>
      </c>
      <c r="AG724">
        <f t="shared" si="79"/>
        <v>0.45</v>
      </c>
      <c r="AH724">
        <f t="shared" si="80"/>
        <v>12.2</v>
      </c>
      <c r="AI724">
        <f t="shared" si="81"/>
        <v>0.6</v>
      </c>
      <c r="AJ724">
        <f t="shared" si="82"/>
        <v>7.0219999999999994</v>
      </c>
      <c r="AK724" s="7">
        <f t="shared" si="83"/>
        <v>6.5719999999999992</v>
      </c>
    </row>
    <row r="725" spans="1:37" x14ac:dyDescent="0.2">
      <c r="A725" s="1">
        <v>44957</v>
      </c>
      <c r="B725" s="11">
        <v>30429213420141</v>
      </c>
      <c r="C725" t="s">
        <v>3078</v>
      </c>
      <c r="D725" t="s">
        <v>3079</v>
      </c>
      <c r="E725" s="11">
        <v>9781429953436</v>
      </c>
      <c r="F725" t="s">
        <v>3080</v>
      </c>
      <c r="G725" t="s">
        <v>3081</v>
      </c>
      <c r="H725" t="s">
        <v>264</v>
      </c>
      <c r="I725">
        <v>1</v>
      </c>
      <c r="J725" t="s">
        <v>184</v>
      </c>
      <c r="K725" t="s">
        <v>176</v>
      </c>
      <c r="L725">
        <v>12.64</v>
      </c>
      <c r="M725" t="s">
        <v>36</v>
      </c>
      <c r="N725">
        <v>10.99</v>
      </c>
      <c r="O725" t="s">
        <v>36</v>
      </c>
      <c r="P725">
        <v>9.5</v>
      </c>
      <c r="Q725" t="s">
        <v>37</v>
      </c>
      <c r="R725">
        <v>8.26</v>
      </c>
      <c r="S725" t="s">
        <v>37</v>
      </c>
      <c r="T725">
        <v>1.24</v>
      </c>
      <c r="U725" t="s">
        <v>37</v>
      </c>
      <c r="V725" t="s">
        <v>3082</v>
      </c>
      <c r="W725" t="s">
        <v>696</v>
      </c>
      <c r="X725" t="s">
        <v>40</v>
      </c>
      <c r="Y725" t="s">
        <v>3083</v>
      </c>
      <c r="Z725">
        <v>5.78</v>
      </c>
      <c r="AA725" t="s">
        <v>37</v>
      </c>
      <c r="AB725">
        <v>1.24</v>
      </c>
      <c r="AC725" t="s">
        <v>37</v>
      </c>
      <c r="AD725" s="5">
        <f>VLOOKUP(LEFT(Y725,1),Sheet1!$A$4:$C$21,3,FALSE)</f>
        <v>5</v>
      </c>
      <c r="AE725">
        <f t="shared" si="77"/>
        <v>105</v>
      </c>
      <c r="AF725" s="6">
        <f t="shared" si="78"/>
        <v>9.0476190476190474</v>
      </c>
      <c r="AG725">
        <f t="shared" si="79"/>
        <v>0.45</v>
      </c>
      <c r="AH725">
        <f t="shared" si="80"/>
        <v>12.2</v>
      </c>
      <c r="AI725">
        <f t="shared" si="81"/>
        <v>0.6</v>
      </c>
      <c r="AJ725">
        <f t="shared" si="82"/>
        <v>7.0219999999999994</v>
      </c>
      <c r="AK725" s="7">
        <f t="shared" si="83"/>
        <v>6.5719999999999992</v>
      </c>
    </row>
    <row r="726" spans="1:37" x14ac:dyDescent="0.2">
      <c r="A726" s="1">
        <v>44957</v>
      </c>
      <c r="B726" s="11">
        <v>30429242459141</v>
      </c>
      <c r="C726" t="s">
        <v>3084</v>
      </c>
      <c r="D726" t="s">
        <v>3085</v>
      </c>
      <c r="E726" s="11">
        <v>9781466802315</v>
      </c>
      <c r="F726" t="s">
        <v>3090</v>
      </c>
      <c r="G726" t="s">
        <v>3091</v>
      </c>
      <c r="H726" t="s">
        <v>33</v>
      </c>
      <c r="I726">
        <v>1</v>
      </c>
      <c r="J726" t="s">
        <v>184</v>
      </c>
      <c r="K726" t="s">
        <v>176</v>
      </c>
      <c r="L726">
        <v>12.64</v>
      </c>
      <c r="M726" t="s">
        <v>36</v>
      </c>
      <c r="N726">
        <v>10.99</v>
      </c>
      <c r="O726" t="s">
        <v>36</v>
      </c>
      <c r="P726">
        <v>9.5</v>
      </c>
      <c r="Q726" t="s">
        <v>37</v>
      </c>
      <c r="R726">
        <v>8.26</v>
      </c>
      <c r="S726" t="s">
        <v>37</v>
      </c>
      <c r="T726">
        <v>1.24</v>
      </c>
      <c r="U726" t="s">
        <v>37</v>
      </c>
      <c r="V726" t="s">
        <v>2291</v>
      </c>
      <c r="W726" t="s">
        <v>178</v>
      </c>
      <c r="X726" t="s">
        <v>40</v>
      </c>
      <c r="Y726" t="s">
        <v>2292</v>
      </c>
      <c r="Z726">
        <v>5.78</v>
      </c>
      <c r="AA726" t="s">
        <v>37</v>
      </c>
      <c r="AB726">
        <v>1.24</v>
      </c>
      <c r="AC726" t="s">
        <v>37</v>
      </c>
      <c r="AD726" s="5">
        <f>VLOOKUP(LEFT(Y726,1),Sheet1!$A$4:$C$21,3,FALSE)</f>
        <v>5</v>
      </c>
      <c r="AE726">
        <f t="shared" si="77"/>
        <v>105</v>
      </c>
      <c r="AF726" s="6">
        <f t="shared" si="78"/>
        <v>9.0476190476190474</v>
      </c>
      <c r="AG726">
        <f t="shared" si="79"/>
        <v>0.45</v>
      </c>
      <c r="AH726">
        <f t="shared" si="80"/>
        <v>12.2</v>
      </c>
      <c r="AI726">
        <f t="shared" si="81"/>
        <v>0.6</v>
      </c>
      <c r="AJ726">
        <f t="shared" si="82"/>
        <v>7.0219999999999994</v>
      </c>
      <c r="AK726" s="7">
        <f t="shared" si="83"/>
        <v>6.5719999999999992</v>
      </c>
    </row>
    <row r="727" spans="1:37" x14ac:dyDescent="0.2">
      <c r="A727" s="1">
        <v>44957</v>
      </c>
      <c r="B727" s="11">
        <v>30429253976141</v>
      </c>
      <c r="C727" t="s">
        <v>3096</v>
      </c>
      <c r="D727" t="s">
        <v>3097</v>
      </c>
      <c r="E727" s="11">
        <v>9781250142917</v>
      </c>
      <c r="F727" t="s">
        <v>1280</v>
      </c>
      <c r="G727" t="s">
        <v>1281</v>
      </c>
      <c r="H727" t="s">
        <v>1282</v>
      </c>
      <c r="I727">
        <v>1</v>
      </c>
      <c r="J727" t="s">
        <v>184</v>
      </c>
      <c r="K727" t="s">
        <v>176</v>
      </c>
      <c r="L727">
        <v>12.64</v>
      </c>
      <c r="M727" t="s">
        <v>36</v>
      </c>
      <c r="N727">
        <v>10.99</v>
      </c>
      <c r="O727" t="s">
        <v>36</v>
      </c>
      <c r="P727">
        <v>9.5</v>
      </c>
      <c r="Q727" t="s">
        <v>37</v>
      </c>
      <c r="R727">
        <v>8.26</v>
      </c>
      <c r="S727" t="s">
        <v>37</v>
      </c>
      <c r="T727">
        <v>1.24</v>
      </c>
      <c r="U727" t="s">
        <v>37</v>
      </c>
      <c r="V727" t="s">
        <v>47</v>
      </c>
      <c r="W727" t="s">
        <v>547</v>
      </c>
      <c r="X727" t="s">
        <v>40</v>
      </c>
      <c r="Y727" t="s">
        <v>3098</v>
      </c>
      <c r="Z727">
        <v>5.78</v>
      </c>
      <c r="AA727" t="s">
        <v>37</v>
      </c>
      <c r="AB727">
        <v>1.24</v>
      </c>
      <c r="AC727" t="s">
        <v>37</v>
      </c>
      <c r="AD727" s="5">
        <f>VLOOKUP(LEFT(Y727,1),Sheet1!$A$4:$C$21,3,FALSE)</f>
        <v>5</v>
      </c>
      <c r="AE727">
        <f t="shared" si="77"/>
        <v>105</v>
      </c>
      <c r="AF727" s="6">
        <f t="shared" si="78"/>
        <v>9.0476190476190474</v>
      </c>
      <c r="AG727">
        <f t="shared" si="79"/>
        <v>0.45</v>
      </c>
      <c r="AH727">
        <f t="shared" si="80"/>
        <v>12.2</v>
      </c>
      <c r="AI727">
        <f t="shared" si="81"/>
        <v>0.6</v>
      </c>
      <c r="AJ727">
        <f t="shared" si="82"/>
        <v>7.0219999999999994</v>
      </c>
      <c r="AK727" s="7">
        <f t="shared" si="83"/>
        <v>6.5719999999999992</v>
      </c>
    </row>
    <row r="728" spans="1:37" x14ac:dyDescent="0.2">
      <c r="A728" s="1">
        <v>44957</v>
      </c>
      <c r="B728" s="11">
        <v>30433751594141</v>
      </c>
      <c r="C728" t="s">
        <v>3247</v>
      </c>
      <c r="D728" t="s">
        <v>3248</v>
      </c>
      <c r="E728" s="11">
        <v>9781466876514</v>
      </c>
      <c r="F728" t="s">
        <v>3249</v>
      </c>
      <c r="G728" t="s">
        <v>3250</v>
      </c>
      <c r="H728" t="s">
        <v>197</v>
      </c>
      <c r="I728">
        <v>1</v>
      </c>
      <c r="J728" t="s">
        <v>184</v>
      </c>
      <c r="K728" t="s">
        <v>176</v>
      </c>
      <c r="L728">
        <v>12.64</v>
      </c>
      <c r="M728" t="s">
        <v>36</v>
      </c>
      <c r="N728">
        <v>10.99</v>
      </c>
      <c r="O728" t="s">
        <v>36</v>
      </c>
      <c r="P728">
        <v>9.5</v>
      </c>
      <c r="Q728" t="s">
        <v>37</v>
      </c>
      <c r="R728">
        <v>8.26</v>
      </c>
      <c r="S728" t="s">
        <v>37</v>
      </c>
      <c r="T728">
        <v>1.24</v>
      </c>
      <c r="U728" t="s">
        <v>37</v>
      </c>
      <c r="V728" t="s">
        <v>279</v>
      </c>
      <c r="W728" t="s">
        <v>101</v>
      </c>
      <c r="X728" t="s">
        <v>40</v>
      </c>
      <c r="Y728" t="s">
        <v>3251</v>
      </c>
      <c r="Z728">
        <v>5.78</v>
      </c>
      <c r="AA728" t="s">
        <v>37</v>
      </c>
      <c r="AB728">
        <v>1.24</v>
      </c>
      <c r="AC728" t="s">
        <v>37</v>
      </c>
      <c r="AD728" s="5">
        <f>VLOOKUP(LEFT(Y728,1),Sheet1!$A$4:$C$21,3,FALSE)</f>
        <v>5</v>
      </c>
      <c r="AE728">
        <f t="shared" si="77"/>
        <v>105</v>
      </c>
      <c r="AF728" s="6">
        <f t="shared" si="78"/>
        <v>9.0476190476190474</v>
      </c>
      <c r="AG728">
        <f t="shared" si="79"/>
        <v>0.45</v>
      </c>
      <c r="AH728">
        <f t="shared" si="80"/>
        <v>12.2</v>
      </c>
      <c r="AI728">
        <f t="shared" si="81"/>
        <v>0.6</v>
      </c>
      <c r="AJ728">
        <f t="shared" si="82"/>
        <v>7.0219999999999994</v>
      </c>
      <c r="AK728" s="7">
        <f t="shared" si="83"/>
        <v>6.5719999999999992</v>
      </c>
    </row>
    <row r="729" spans="1:37" x14ac:dyDescent="0.2">
      <c r="A729" s="1">
        <v>44957</v>
      </c>
      <c r="B729" s="11">
        <v>30434609630141</v>
      </c>
      <c r="C729" t="s">
        <v>3273</v>
      </c>
      <c r="D729" t="s">
        <v>3274</v>
      </c>
      <c r="E729" s="11">
        <v>9781250163509</v>
      </c>
      <c r="F729" t="s">
        <v>3275</v>
      </c>
      <c r="G729" t="s">
        <v>3276</v>
      </c>
      <c r="H729" t="s">
        <v>2426</v>
      </c>
      <c r="I729">
        <v>1</v>
      </c>
      <c r="J729" t="s">
        <v>184</v>
      </c>
      <c r="K729" t="s">
        <v>176</v>
      </c>
      <c r="L729">
        <v>12.64</v>
      </c>
      <c r="M729" t="s">
        <v>36</v>
      </c>
      <c r="N729">
        <v>10.99</v>
      </c>
      <c r="O729" t="s">
        <v>36</v>
      </c>
      <c r="P729">
        <v>9.5</v>
      </c>
      <c r="Q729" t="s">
        <v>37</v>
      </c>
      <c r="R729">
        <v>8.26</v>
      </c>
      <c r="S729" t="s">
        <v>37</v>
      </c>
      <c r="T729">
        <v>1.24</v>
      </c>
      <c r="U729" t="s">
        <v>37</v>
      </c>
      <c r="V729" t="s">
        <v>108</v>
      </c>
      <c r="W729" t="s">
        <v>48</v>
      </c>
      <c r="X729" t="s">
        <v>40</v>
      </c>
      <c r="Y729" t="s">
        <v>3277</v>
      </c>
      <c r="Z729">
        <v>5.78</v>
      </c>
      <c r="AA729" t="s">
        <v>37</v>
      </c>
      <c r="AB729">
        <v>1.24</v>
      </c>
      <c r="AC729" t="s">
        <v>37</v>
      </c>
      <c r="AD729" s="5">
        <f>VLOOKUP(LEFT(Y729,1),Sheet1!$A$4:$C$21,3,FALSE)</f>
        <v>5</v>
      </c>
      <c r="AE729">
        <f t="shared" si="77"/>
        <v>105</v>
      </c>
      <c r="AF729" s="6">
        <f t="shared" si="78"/>
        <v>9.0476190476190474</v>
      </c>
      <c r="AG729">
        <f t="shared" si="79"/>
        <v>0.45</v>
      </c>
      <c r="AH729">
        <f t="shared" si="80"/>
        <v>12.2</v>
      </c>
      <c r="AI729">
        <f t="shared" si="81"/>
        <v>0.6</v>
      </c>
      <c r="AJ729">
        <f t="shared" si="82"/>
        <v>7.0219999999999994</v>
      </c>
      <c r="AK729" s="7">
        <f t="shared" si="83"/>
        <v>6.5719999999999992</v>
      </c>
    </row>
    <row r="730" spans="1:37" x14ac:dyDescent="0.2">
      <c r="A730" s="1">
        <v>44957</v>
      </c>
      <c r="B730" s="11">
        <v>30390335385141</v>
      </c>
      <c r="C730" t="s">
        <v>1904</v>
      </c>
      <c r="D730" t="s">
        <v>1905</v>
      </c>
      <c r="E730" s="11">
        <v>9781429994897</v>
      </c>
      <c r="F730" t="s">
        <v>1906</v>
      </c>
      <c r="G730" t="s">
        <v>1907</v>
      </c>
      <c r="H730" t="s">
        <v>141</v>
      </c>
      <c r="I730">
        <v>1</v>
      </c>
      <c r="J730" t="s">
        <v>184</v>
      </c>
      <c r="K730" t="s">
        <v>176</v>
      </c>
      <c r="L730">
        <v>12.64</v>
      </c>
      <c r="M730" t="s">
        <v>36</v>
      </c>
      <c r="N730">
        <v>10.99</v>
      </c>
      <c r="O730" t="s">
        <v>36</v>
      </c>
      <c r="P730">
        <v>9.5</v>
      </c>
      <c r="Q730" t="s">
        <v>37</v>
      </c>
      <c r="R730">
        <v>8.26</v>
      </c>
      <c r="S730" t="s">
        <v>37</v>
      </c>
      <c r="T730">
        <v>1.24</v>
      </c>
      <c r="U730" t="s">
        <v>37</v>
      </c>
      <c r="V730" t="s">
        <v>1908</v>
      </c>
      <c r="W730" t="s">
        <v>76</v>
      </c>
      <c r="X730" t="s">
        <v>40</v>
      </c>
      <c r="Y730" t="s">
        <v>1909</v>
      </c>
      <c r="Z730">
        <v>5.78</v>
      </c>
      <c r="AA730" t="s">
        <v>37</v>
      </c>
      <c r="AB730">
        <v>1.24</v>
      </c>
      <c r="AC730" t="s">
        <v>37</v>
      </c>
      <c r="AD730" s="5">
        <f>VLOOKUP(LEFT(Y730,1),Sheet1!$A$4:$C$21,3,FALSE)</f>
        <v>13</v>
      </c>
      <c r="AE730">
        <f t="shared" si="77"/>
        <v>113</v>
      </c>
      <c r="AF730" s="6">
        <f t="shared" si="78"/>
        <v>8.4070796460176993</v>
      </c>
      <c r="AG730">
        <f t="shared" si="79"/>
        <v>1.0900000000000001</v>
      </c>
      <c r="AH730">
        <f t="shared" si="80"/>
        <v>11.34</v>
      </c>
      <c r="AI730">
        <f t="shared" si="81"/>
        <v>1.47</v>
      </c>
      <c r="AJ730">
        <f t="shared" si="82"/>
        <v>7.0219999999999994</v>
      </c>
      <c r="AK730" s="7">
        <f t="shared" si="83"/>
        <v>5.9319999999999995</v>
      </c>
    </row>
    <row r="731" spans="1:37" x14ac:dyDescent="0.2">
      <c r="A731" s="1">
        <v>44957</v>
      </c>
      <c r="B731" s="11">
        <v>30391233382141</v>
      </c>
      <c r="C731" t="s">
        <v>1923</v>
      </c>
      <c r="D731" t="s">
        <v>1924</v>
      </c>
      <c r="E731" s="11">
        <v>9781250200815</v>
      </c>
      <c r="F731" t="s">
        <v>1925</v>
      </c>
      <c r="G731" t="s">
        <v>1926</v>
      </c>
      <c r="H731" t="s">
        <v>264</v>
      </c>
      <c r="I731">
        <v>1</v>
      </c>
      <c r="J731" t="s">
        <v>184</v>
      </c>
      <c r="K731" t="s">
        <v>176</v>
      </c>
      <c r="L731">
        <v>12.64</v>
      </c>
      <c r="M731" t="s">
        <v>36</v>
      </c>
      <c r="N731">
        <v>10.99</v>
      </c>
      <c r="O731" t="s">
        <v>36</v>
      </c>
      <c r="P731">
        <v>9.5</v>
      </c>
      <c r="Q731" t="s">
        <v>37</v>
      </c>
      <c r="R731">
        <v>8.26</v>
      </c>
      <c r="S731" t="s">
        <v>37</v>
      </c>
      <c r="T731">
        <v>1.24</v>
      </c>
      <c r="U731" t="s">
        <v>37</v>
      </c>
      <c r="V731" t="s">
        <v>122</v>
      </c>
      <c r="W731" t="s">
        <v>76</v>
      </c>
      <c r="X731" t="s">
        <v>40</v>
      </c>
      <c r="Y731" t="s">
        <v>1927</v>
      </c>
      <c r="Z731">
        <v>5.78</v>
      </c>
      <c r="AA731" t="s">
        <v>37</v>
      </c>
      <c r="AB731">
        <v>1.24</v>
      </c>
      <c r="AC731" t="s">
        <v>37</v>
      </c>
      <c r="AD731" s="5">
        <f>VLOOKUP(LEFT(Y731,1),Sheet1!$A$4:$C$21,3,FALSE)</f>
        <v>13</v>
      </c>
      <c r="AE731">
        <f t="shared" si="77"/>
        <v>113</v>
      </c>
      <c r="AF731" s="6">
        <f t="shared" si="78"/>
        <v>8.4070796460176993</v>
      </c>
      <c r="AG731">
        <f t="shared" si="79"/>
        <v>1.0900000000000001</v>
      </c>
      <c r="AH731">
        <f t="shared" si="80"/>
        <v>11.34</v>
      </c>
      <c r="AI731">
        <f t="shared" si="81"/>
        <v>1.47</v>
      </c>
      <c r="AJ731">
        <f t="shared" si="82"/>
        <v>7.0219999999999994</v>
      </c>
      <c r="AK731" s="7">
        <f t="shared" si="83"/>
        <v>5.9319999999999995</v>
      </c>
    </row>
    <row r="732" spans="1:37" x14ac:dyDescent="0.2">
      <c r="A732" s="1">
        <v>44957</v>
      </c>
      <c r="B732" s="11">
        <v>30391881914141</v>
      </c>
      <c r="C732" t="s">
        <v>1983</v>
      </c>
      <c r="D732" t="s">
        <v>1984</v>
      </c>
      <c r="E732" s="11">
        <v>9781250121011</v>
      </c>
      <c r="F732" t="s">
        <v>615</v>
      </c>
      <c r="G732" t="s">
        <v>616</v>
      </c>
      <c r="H732" t="s">
        <v>617</v>
      </c>
      <c r="I732">
        <v>1</v>
      </c>
      <c r="J732" t="s">
        <v>184</v>
      </c>
      <c r="K732" t="s">
        <v>176</v>
      </c>
      <c r="L732">
        <v>12.64</v>
      </c>
      <c r="M732" t="s">
        <v>36</v>
      </c>
      <c r="N732">
        <v>10.99</v>
      </c>
      <c r="O732" t="s">
        <v>36</v>
      </c>
      <c r="P732">
        <v>9.5</v>
      </c>
      <c r="Q732" t="s">
        <v>37</v>
      </c>
      <c r="R732">
        <v>8.26</v>
      </c>
      <c r="S732" t="s">
        <v>37</v>
      </c>
      <c r="T732">
        <v>1.24</v>
      </c>
      <c r="U732" t="s">
        <v>37</v>
      </c>
      <c r="V732" t="s">
        <v>1908</v>
      </c>
      <c r="W732" t="s">
        <v>76</v>
      </c>
      <c r="X732" t="s">
        <v>40</v>
      </c>
      <c r="Y732" t="s">
        <v>1985</v>
      </c>
      <c r="Z732">
        <v>5.78</v>
      </c>
      <c r="AA732" t="s">
        <v>37</v>
      </c>
      <c r="AB732">
        <v>1.24</v>
      </c>
      <c r="AC732" t="s">
        <v>37</v>
      </c>
      <c r="AD732" s="5">
        <f>VLOOKUP(LEFT(Y732,1),Sheet1!$A$4:$C$21,3,FALSE)</f>
        <v>13</v>
      </c>
      <c r="AE732">
        <f t="shared" si="77"/>
        <v>113</v>
      </c>
      <c r="AF732" s="6">
        <f t="shared" si="78"/>
        <v>8.4070796460176993</v>
      </c>
      <c r="AG732">
        <f t="shared" si="79"/>
        <v>1.0900000000000001</v>
      </c>
      <c r="AH732">
        <f t="shared" si="80"/>
        <v>11.34</v>
      </c>
      <c r="AI732">
        <f t="shared" si="81"/>
        <v>1.47</v>
      </c>
      <c r="AJ732">
        <f t="shared" si="82"/>
        <v>7.0219999999999994</v>
      </c>
      <c r="AK732" s="7">
        <f t="shared" si="83"/>
        <v>5.9319999999999995</v>
      </c>
    </row>
    <row r="733" spans="1:37" x14ac:dyDescent="0.2">
      <c r="A733" s="1">
        <v>44957</v>
      </c>
      <c r="B733" s="11">
        <v>30397145065141</v>
      </c>
      <c r="C733" t="s">
        <v>2116</v>
      </c>
      <c r="D733" t="s">
        <v>2117</v>
      </c>
      <c r="E733" s="11">
        <v>9781429960533</v>
      </c>
      <c r="F733" t="s">
        <v>2118</v>
      </c>
      <c r="G733" t="s">
        <v>2119</v>
      </c>
      <c r="H733" t="s">
        <v>298</v>
      </c>
      <c r="I733">
        <v>1</v>
      </c>
      <c r="J733" t="s">
        <v>184</v>
      </c>
      <c r="K733" t="s">
        <v>176</v>
      </c>
      <c r="L733">
        <v>12.64</v>
      </c>
      <c r="M733" t="s">
        <v>36</v>
      </c>
      <c r="N733">
        <v>10.99</v>
      </c>
      <c r="O733" t="s">
        <v>36</v>
      </c>
      <c r="P733">
        <v>9.5</v>
      </c>
      <c r="Q733" t="s">
        <v>37</v>
      </c>
      <c r="R733">
        <v>8.26</v>
      </c>
      <c r="S733" t="s">
        <v>37</v>
      </c>
      <c r="T733">
        <v>1.24</v>
      </c>
      <c r="U733" t="s">
        <v>37</v>
      </c>
      <c r="V733" t="s">
        <v>618</v>
      </c>
      <c r="W733" t="s">
        <v>76</v>
      </c>
      <c r="X733" t="s">
        <v>40</v>
      </c>
      <c r="Y733" t="s">
        <v>2120</v>
      </c>
      <c r="Z733">
        <v>5.78</v>
      </c>
      <c r="AA733" t="s">
        <v>37</v>
      </c>
      <c r="AB733">
        <v>1.24</v>
      </c>
      <c r="AC733" t="s">
        <v>37</v>
      </c>
      <c r="AD733" s="5">
        <f>VLOOKUP(LEFT(Y733,1),Sheet1!$A$4:$C$21,3,FALSE)</f>
        <v>13</v>
      </c>
      <c r="AE733">
        <f t="shared" si="77"/>
        <v>113</v>
      </c>
      <c r="AF733" s="6">
        <f t="shared" si="78"/>
        <v>8.4070796460176993</v>
      </c>
      <c r="AG733">
        <f t="shared" si="79"/>
        <v>1.0900000000000001</v>
      </c>
      <c r="AH733">
        <f t="shared" si="80"/>
        <v>11.34</v>
      </c>
      <c r="AI733">
        <f t="shared" si="81"/>
        <v>1.47</v>
      </c>
      <c r="AJ733">
        <f t="shared" si="82"/>
        <v>7.0219999999999994</v>
      </c>
      <c r="AK733" s="7">
        <f t="shared" si="83"/>
        <v>5.9319999999999995</v>
      </c>
    </row>
    <row r="734" spans="1:37" x14ac:dyDescent="0.2">
      <c r="A734" s="1">
        <v>44957</v>
      </c>
      <c r="B734" s="11">
        <v>30398599391141</v>
      </c>
      <c r="C734" t="s">
        <v>2165</v>
      </c>
      <c r="D734" t="s">
        <v>2166</v>
      </c>
      <c r="E734" s="11">
        <v>9781466800113</v>
      </c>
      <c r="F734" t="s">
        <v>2167</v>
      </c>
      <c r="G734" t="s">
        <v>2168</v>
      </c>
      <c r="H734" t="s">
        <v>2169</v>
      </c>
      <c r="I734">
        <v>1</v>
      </c>
      <c r="J734" t="s">
        <v>184</v>
      </c>
      <c r="K734" t="s">
        <v>176</v>
      </c>
      <c r="L734">
        <v>12.64</v>
      </c>
      <c r="M734" t="s">
        <v>36</v>
      </c>
      <c r="N734">
        <v>10.99</v>
      </c>
      <c r="O734" t="s">
        <v>36</v>
      </c>
      <c r="P734">
        <v>9.5</v>
      </c>
      <c r="Q734" t="s">
        <v>37</v>
      </c>
      <c r="R734">
        <v>8.26</v>
      </c>
      <c r="S734" t="s">
        <v>37</v>
      </c>
      <c r="T734">
        <v>1.24</v>
      </c>
      <c r="U734" t="s">
        <v>37</v>
      </c>
      <c r="V734" t="s">
        <v>2170</v>
      </c>
      <c r="W734" t="s">
        <v>76</v>
      </c>
      <c r="X734" t="s">
        <v>40</v>
      </c>
      <c r="Y734" t="s">
        <v>2171</v>
      </c>
      <c r="Z734">
        <v>5.78</v>
      </c>
      <c r="AA734" t="s">
        <v>37</v>
      </c>
      <c r="AB734">
        <v>1.24</v>
      </c>
      <c r="AC734" t="s">
        <v>37</v>
      </c>
      <c r="AD734" s="5">
        <f>VLOOKUP(LEFT(Y734,1),Sheet1!$A$4:$C$21,3,FALSE)</f>
        <v>13</v>
      </c>
      <c r="AE734">
        <f t="shared" si="77"/>
        <v>113</v>
      </c>
      <c r="AF734" s="6">
        <f t="shared" si="78"/>
        <v>8.4070796460176993</v>
      </c>
      <c r="AG734">
        <f t="shared" si="79"/>
        <v>1.0900000000000001</v>
      </c>
      <c r="AH734">
        <f t="shared" si="80"/>
        <v>11.34</v>
      </c>
      <c r="AI734">
        <f t="shared" si="81"/>
        <v>1.47</v>
      </c>
      <c r="AJ734">
        <f t="shared" si="82"/>
        <v>7.0219999999999994</v>
      </c>
      <c r="AK734" s="7">
        <f t="shared" si="83"/>
        <v>5.9319999999999995</v>
      </c>
    </row>
    <row r="735" spans="1:37" x14ac:dyDescent="0.2">
      <c r="A735" s="1">
        <v>44957</v>
      </c>
      <c r="B735" s="11">
        <v>30413447133141</v>
      </c>
      <c r="C735" t="s">
        <v>2568</v>
      </c>
      <c r="D735" t="s">
        <v>2569</v>
      </c>
      <c r="E735" s="11">
        <v>9781429997041</v>
      </c>
      <c r="F735" t="s">
        <v>2570</v>
      </c>
      <c r="G735" t="s">
        <v>2571</v>
      </c>
      <c r="H735" t="s">
        <v>2572</v>
      </c>
      <c r="I735">
        <v>1</v>
      </c>
      <c r="J735" t="s">
        <v>184</v>
      </c>
      <c r="K735" t="s">
        <v>176</v>
      </c>
      <c r="L735">
        <v>12.64</v>
      </c>
      <c r="M735" t="s">
        <v>36</v>
      </c>
      <c r="N735">
        <v>10.99</v>
      </c>
      <c r="O735" t="s">
        <v>36</v>
      </c>
      <c r="P735">
        <v>9.5</v>
      </c>
      <c r="Q735" t="s">
        <v>37</v>
      </c>
      <c r="R735">
        <v>8.26</v>
      </c>
      <c r="S735" t="s">
        <v>37</v>
      </c>
      <c r="T735">
        <v>1.24</v>
      </c>
      <c r="U735" t="s">
        <v>37</v>
      </c>
      <c r="V735" t="s">
        <v>642</v>
      </c>
      <c r="W735" t="s">
        <v>199</v>
      </c>
      <c r="X735" t="s">
        <v>40</v>
      </c>
      <c r="Y735" t="s">
        <v>2573</v>
      </c>
      <c r="Z735">
        <v>5.78</v>
      </c>
      <c r="AA735" t="s">
        <v>37</v>
      </c>
      <c r="AB735">
        <v>1.24</v>
      </c>
      <c r="AC735" t="s">
        <v>37</v>
      </c>
      <c r="AD735" s="5">
        <f>VLOOKUP(LEFT(Y735,1),Sheet1!$A$4:$C$21,3,FALSE)</f>
        <v>13</v>
      </c>
      <c r="AE735">
        <f t="shared" si="77"/>
        <v>113</v>
      </c>
      <c r="AF735" s="6">
        <f t="shared" si="78"/>
        <v>8.4070796460176993</v>
      </c>
      <c r="AG735">
        <f t="shared" si="79"/>
        <v>1.0900000000000001</v>
      </c>
      <c r="AH735">
        <f t="shared" si="80"/>
        <v>11.34</v>
      </c>
      <c r="AI735">
        <f t="shared" si="81"/>
        <v>1.47</v>
      </c>
      <c r="AJ735">
        <f t="shared" si="82"/>
        <v>7.0219999999999994</v>
      </c>
      <c r="AK735" s="7">
        <f t="shared" si="83"/>
        <v>5.9319999999999995</v>
      </c>
    </row>
    <row r="736" spans="1:37" x14ac:dyDescent="0.2">
      <c r="A736" s="1">
        <v>44957</v>
      </c>
      <c r="B736" s="11">
        <v>30415535816141</v>
      </c>
      <c r="C736" t="s">
        <v>2624</v>
      </c>
      <c r="D736" t="s">
        <v>2625</v>
      </c>
      <c r="E736" s="11">
        <v>9781429992800</v>
      </c>
      <c r="F736" t="s">
        <v>809</v>
      </c>
      <c r="G736" t="s">
        <v>810</v>
      </c>
      <c r="H736" t="s">
        <v>141</v>
      </c>
      <c r="I736">
        <v>1</v>
      </c>
      <c r="J736" t="s">
        <v>184</v>
      </c>
      <c r="K736" t="s">
        <v>176</v>
      </c>
      <c r="L736">
        <v>12.64</v>
      </c>
      <c r="M736" t="s">
        <v>36</v>
      </c>
      <c r="N736">
        <v>10.99</v>
      </c>
      <c r="O736" t="s">
        <v>36</v>
      </c>
      <c r="P736">
        <v>9.5</v>
      </c>
      <c r="Q736" t="s">
        <v>37</v>
      </c>
      <c r="R736">
        <v>8.26</v>
      </c>
      <c r="S736" t="s">
        <v>37</v>
      </c>
      <c r="T736">
        <v>1.24</v>
      </c>
      <c r="U736" t="s">
        <v>37</v>
      </c>
      <c r="V736" t="s">
        <v>122</v>
      </c>
      <c r="W736" t="s">
        <v>76</v>
      </c>
      <c r="X736" t="s">
        <v>40</v>
      </c>
      <c r="Y736" t="s">
        <v>2068</v>
      </c>
      <c r="Z736">
        <v>5.78</v>
      </c>
      <c r="AA736" t="s">
        <v>37</v>
      </c>
      <c r="AB736">
        <v>1.24</v>
      </c>
      <c r="AC736" t="s">
        <v>37</v>
      </c>
      <c r="AD736" s="5">
        <f>VLOOKUP(LEFT(Y736,1),Sheet1!$A$4:$C$21,3,FALSE)</f>
        <v>13</v>
      </c>
      <c r="AE736">
        <f t="shared" si="77"/>
        <v>113</v>
      </c>
      <c r="AF736" s="6">
        <f t="shared" si="78"/>
        <v>8.4070796460176993</v>
      </c>
      <c r="AG736">
        <f t="shared" si="79"/>
        <v>1.0900000000000001</v>
      </c>
      <c r="AH736">
        <f t="shared" si="80"/>
        <v>11.34</v>
      </c>
      <c r="AI736">
        <f t="shared" si="81"/>
        <v>1.47</v>
      </c>
      <c r="AJ736">
        <f t="shared" si="82"/>
        <v>7.0219999999999994</v>
      </c>
      <c r="AK736" s="7">
        <f t="shared" si="83"/>
        <v>5.9319999999999995</v>
      </c>
    </row>
    <row r="737" spans="1:37" x14ac:dyDescent="0.2">
      <c r="A737" s="1">
        <v>44957</v>
      </c>
      <c r="B737" s="11">
        <v>30415731988141</v>
      </c>
      <c r="C737" t="s">
        <v>2662</v>
      </c>
      <c r="D737" t="s">
        <v>2663</v>
      </c>
      <c r="E737" s="11">
        <v>9781466873711</v>
      </c>
      <c r="F737" t="s">
        <v>2664</v>
      </c>
      <c r="G737" t="s">
        <v>2665</v>
      </c>
      <c r="H737" t="s">
        <v>489</v>
      </c>
      <c r="I737">
        <v>1</v>
      </c>
      <c r="J737" t="s">
        <v>184</v>
      </c>
      <c r="K737" t="s">
        <v>176</v>
      </c>
      <c r="L737">
        <v>12.64</v>
      </c>
      <c r="M737" t="s">
        <v>36</v>
      </c>
      <c r="N737">
        <v>10.99</v>
      </c>
      <c r="O737" t="s">
        <v>36</v>
      </c>
      <c r="P737">
        <v>9.5</v>
      </c>
      <c r="Q737" t="s">
        <v>37</v>
      </c>
      <c r="R737">
        <v>8.26</v>
      </c>
      <c r="S737" t="s">
        <v>37</v>
      </c>
      <c r="T737">
        <v>1.24</v>
      </c>
      <c r="U737" t="s">
        <v>37</v>
      </c>
      <c r="V737" t="s">
        <v>2666</v>
      </c>
      <c r="W737" t="s">
        <v>76</v>
      </c>
      <c r="X737" t="s">
        <v>40</v>
      </c>
      <c r="Y737" t="s">
        <v>2667</v>
      </c>
      <c r="Z737">
        <v>5.78</v>
      </c>
      <c r="AA737" t="s">
        <v>37</v>
      </c>
      <c r="AB737">
        <v>1.24</v>
      </c>
      <c r="AC737" t="s">
        <v>37</v>
      </c>
      <c r="AD737" s="5">
        <f>VLOOKUP(LEFT(Y737,1),Sheet1!$A$4:$C$21,3,FALSE)</f>
        <v>13</v>
      </c>
      <c r="AE737">
        <f t="shared" si="77"/>
        <v>113</v>
      </c>
      <c r="AF737" s="6">
        <f t="shared" si="78"/>
        <v>8.4070796460176993</v>
      </c>
      <c r="AG737">
        <f t="shared" si="79"/>
        <v>1.0900000000000001</v>
      </c>
      <c r="AH737">
        <f t="shared" si="80"/>
        <v>11.34</v>
      </c>
      <c r="AI737">
        <f t="shared" si="81"/>
        <v>1.47</v>
      </c>
      <c r="AJ737">
        <f t="shared" si="82"/>
        <v>7.0219999999999994</v>
      </c>
      <c r="AK737" s="7">
        <f t="shared" si="83"/>
        <v>5.9319999999999995</v>
      </c>
    </row>
    <row r="738" spans="1:37" x14ac:dyDescent="0.2">
      <c r="A738" s="1">
        <v>44957</v>
      </c>
      <c r="B738" s="11">
        <v>30415880732141</v>
      </c>
      <c r="C738" t="s">
        <v>2705</v>
      </c>
      <c r="D738" t="s">
        <v>2706</v>
      </c>
      <c r="E738" s="11">
        <v>9781250121011</v>
      </c>
      <c r="F738" t="s">
        <v>615</v>
      </c>
      <c r="G738" t="s">
        <v>616</v>
      </c>
      <c r="H738" t="s">
        <v>617</v>
      </c>
      <c r="I738">
        <v>1</v>
      </c>
      <c r="J738" t="s">
        <v>184</v>
      </c>
      <c r="K738" t="s">
        <v>176</v>
      </c>
      <c r="L738">
        <v>12.64</v>
      </c>
      <c r="M738" t="s">
        <v>36</v>
      </c>
      <c r="N738">
        <v>10.99</v>
      </c>
      <c r="O738" t="s">
        <v>36</v>
      </c>
      <c r="P738">
        <v>9.5</v>
      </c>
      <c r="Q738" t="s">
        <v>37</v>
      </c>
      <c r="R738">
        <v>8.26</v>
      </c>
      <c r="S738" t="s">
        <v>37</v>
      </c>
      <c r="T738">
        <v>1.24</v>
      </c>
      <c r="U738" t="s">
        <v>37</v>
      </c>
      <c r="V738" t="s">
        <v>642</v>
      </c>
      <c r="W738" t="s">
        <v>76</v>
      </c>
      <c r="X738" t="s">
        <v>40</v>
      </c>
      <c r="Y738" t="s">
        <v>2321</v>
      </c>
      <c r="Z738">
        <v>5.78</v>
      </c>
      <c r="AA738" t="s">
        <v>37</v>
      </c>
      <c r="AB738">
        <v>1.24</v>
      </c>
      <c r="AC738" t="s">
        <v>37</v>
      </c>
      <c r="AD738" s="5">
        <f>VLOOKUP(LEFT(Y738,1),Sheet1!$A$4:$C$21,3,FALSE)</f>
        <v>13</v>
      </c>
      <c r="AE738">
        <f t="shared" si="77"/>
        <v>113</v>
      </c>
      <c r="AF738" s="6">
        <f t="shared" si="78"/>
        <v>8.4070796460176993</v>
      </c>
      <c r="AG738">
        <f t="shared" si="79"/>
        <v>1.0900000000000001</v>
      </c>
      <c r="AH738">
        <f t="shared" si="80"/>
        <v>11.34</v>
      </c>
      <c r="AI738">
        <f t="shared" si="81"/>
        <v>1.47</v>
      </c>
      <c r="AJ738">
        <f t="shared" si="82"/>
        <v>7.0219999999999994</v>
      </c>
      <c r="AK738" s="7">
        <f t="shared" si="83"/>
        <v>5.9319999999999995</v>
      </c>
    </row>
    <row r="739" spans="1:37" x14ac:dyDescent="0.2">
      <c r="A739" s="1">
        <v>44957</v>
      </c>
      <c r="B739" s="11">
        <v>30419066191141</v>
      </c>
      <c r="C739" t="s">
        <v>2775</v>
      </c>
      <c r="D739" t="s">
        <v>2776</v>
      </c>
      <c r="E739" s="11">
        <v>9781250200143</v>
      </c>
      <c r="F739" t="s">
        <v>2777</v>
      </c>
      <c r="G739" t="s">
        <v>2778</v>
      </c>
      <c r="H739" t="s">
        <v>2779</v>
      </c>
      <c r="I739">
        <v>1</v>
      </c>
      <c r="J739" t="s">
        <v>184</v>
      </c>
      <c r="K739" t="s">
        <v>176</v>
      </c>
      <c r="L739">
        <v>12.64</v>
      </c>
      <c r="M739" t="s">
        <v>36</v>
      </c>
      <c r="N739">
        <v>10.99</v>
      </c>
      <c r="O739" t="s">
        <v>36</v>
      </c>
      <c r="P739">
        <v>9.5</v>
      </c>
      <c r="Q739" t="s">
        <v>37</v>
      </c>
      <c r="R739">
        <v>8.26</v>
      </c>
      <c r="S739" t="s">
        <v>37</v>
      </c>
      <c r="T739">
        <v>1.24</v>
      </c>
      <c r="U739" t="s">
        <v>37</v>
      </c>
      <c r="V739" t="s">
        <v>122</v>
      </c>
      <c r="W739" t="s">
        <v>199</v>
      </c>
      <c r="X739" t="s">
        <v>40</v>
      </c>
      <c r="Y739" t="s">
        <v>2780</v>
      </c>
      <c r="Z739">
        <v>5.78</v>
      </c>
      <c r="AA739" t="s">
        <v>37</v>
      </c>
      <c r="AB739">
        <v>1.24</v>
      </c>
      <c r="AC739" t="s">
        <v>37</v>
      </c>
      <c r="AD739" s="5">
        <f>VLOOKUP(LEFT(Y739,1),Sheet1!$A$4:$C$21,3,FALSE)</f>
        <v>13</v>
      </c>
      <c r="AE739">
        <f t="shared" si="77"/>
        <v>113</v>
      </c>
      <c r="AF739" s="6">
        <f t="shared" si="78"/>
        <v>8.4070796460176993</v>
      </c>
      <c r="AG739">
        <f t="shared" si="79"/>
        <v>1.0900000000000001</v>
      </c>
      <c r="AH739">
        <f t="shared" si="80"/>
        <v>11.34</v>
      </c>
      <c r="AI739">
        <f t="shared" si="81"/>
        <v>1.47</v>
      </c>
      <c r="AJ739">
        <f t="shared" si="82"/>
        <v>7.0219999999999994</v>
      </c>
      <c r="AK739" s="7">
        <f t="shared" si="83"/>
        <v>5.9319999999999995</v>
      </c>
    </row>
    <row r="740" spans="1:37" x14ac:dyDescent="0.2">
      <c r="A740" s="1">
        <v>44957</v>
      </c>
      <c r="B740" s="11">
        <v>30421644898141</v>
      </c>
      <c r="C740" t="s">
        <v>2826</v>
      </c>
      <c r="D740" t="s">
        <v>2827</v>
      </c>
      <c r="E740" s="11">
        <v>9781466862661</v>
      </c>
      <c r="F740" t="s">
        <v>139</v>
      </c>
      <c r="G740" t="s">
        <v>140</v>
      </c>
      <c r="H740" t="s">
        <v>141</v>
      </c>
      <c r="I740">
        <v>1</v>
      </c>
      <c r="J740" t="s">
        <v>184</v>
      </c>
      <c r="K740" t="s">
        <v>176</v>
      </c>
      <c r="L740">
        <v>12.64</v>
      </c>
      <c r="M740" t="s">
        <v>36</v>
      </c>
      <c r="N740">
        <v>10.99</v>
      </c>
      <c r="O740" t="s">
        <v>36</v>
      </c>
      <c r="P740">
        <v>9.5</v>
      </c>
      <c r="Q740" t="s">
        <v>37</v>
      </c>
      <c r="R740">
        <v>8.26</v>
      </c>
      <c r="S740" t="s">
        <v>37</v>
      </c>
      <c r="T740">
        <v>1.24</v>
      </c>
      <c r="U740" t="s">
        <v>37</v>
      </c>
      <c r="V740" t="s">
        <v>1908</v>
      </c>
      <c r="W740" t="s">
        <v>76</v>
      </c>
      <c r="X740" t="s">
        <v>40</v>
      </c>
      <c r="Y740" t="s">
        <v>1909</v>
      </c>
      <c r="Z740">
        <v>5.78</v>
      </c>
      <c r="AA740" t="s">
        <v>37</v>
      </c>
      <c r="AB740">
        <v>1.24</v>
      </c>
      <c r="AC740" t="s">
        <v>37</v>
      </c>
      <c r="AD740" s="5">
        <f>VLOOKUP(LEFT(Y740,1),Sheet1!$A$4:$C$21,3,FALSE)</f>
        <v>13</v>
      </c>
      <c r="AE740">
        <f t="shared" si="77"/>
        <v>113</v>
      </c>
      <c r="AF740" s="6">
        <f t="shared" si="78"/>
        <v>8.4070796460176993</v>
      </c>
      <c r="AG740">
        <f t="shared" si="79"/>
        <v>1.0900000000000001</v>
      </c>
      <c r="AH740">
        <f t="shared" si="80"/>
        <v>11.34</v>
      </c>
      <c r="AI740">
        <f t="shared" si="81"/>
        <v>1.47</v>
      </c>
      <c r="AJ740">
        <f t="shared" si="82"/>
        <v>7.0219999999999994</v>
      </c>
      <c r="AK740" s="7">
        <f t="shared" si="83"/>
        <v>5.9319999999999995</v>
      </c>
    </row>
    <row r="741" spans="1:37" x14ac:dyDescent="0.2">
      <c r="A741" s="1">
        <v>44957</v>
      </c>
      <c r="B741" s="11">
        <v>30421896058141</v>
      </c>
      <c r="C741" t="s">
        <v>2828</v>
      </c>
      <c r="D741" t="s">
        <v>2829</v>
      </c>
      <c r="E741" s="11">
        <v>9781250140357</v>
      </c>
      <c r="F741" t="s">
        <v>2830</v>
      </c>
      <c r="G741" t="s">
        <v>2831</v>
      </c>
      <c r="H741" t="s">
        <v>1306</v>
      </c>
      <c r="I741">
        <v>1</v>
      </c>
      <c r="J741" t="s">
        <v>184</v>
      </c>
      <c r="K741" t="s">
        <v>176</v>
      </c>
      <c r="L741">
        <v>12.64</v>
      </c>
      <c r="M741" t="s">
        <v>36</v>
      </c>
      <c r="N741">
        <v>10.99</v>
      </c>
      <c r="O741" t="s">
        <v>36</v>
      </c>
      <c r="P741">
        <v>9.5</v>
      </c>
      <c r="Q741" t="s">
        <v>37</v>
      </c>
      <c r="R741">
        <v>8.26</v>
      </c>
      <c r="S741" t="s">
        <v>37</v>
      </c>
      <c r="T741">
        <v>1.24</v>
      </c>
      <c r="U741" t="s">
        <v>37</v>
      </c>
      <c r="V741" t="s">
        <v>2832</v>
      </c>
      <c r="W741" t="s">
        <v>76</v>
      </c>
      <c r="X741" t="s">
        <v>40</v>
      </c>
      <c r="Y741" t="s">
        <v>2833</v>
      </c>
      <c r="Z741">
        <v>5.78</v>
      </c>
      <c r="AA741" t="s">
        <v>37</v>
      </c>
      <c r="AB741">
        <v>1.24</v>
      </c>
      <c r="AC741" t="s">
        <v>37</v>
      </c>
      <c r="AD741" s="5">
        <f>VLOOKUP(LEFT(Y741,1),Sheet1!$A$4:$C$21,3,FALSE)</f>
        <v>13</v>
      </c>
      <c r="AE741">
        <f t="shared" si="77"/>
        <v>113</v>
      </c>
      <c r="AF741" s="6">
        <f t="shared" si="78"/>
        <v>8.4070796460176993</v>
      </c>
      <c r="AG741">
        <f t="shared" si="79"/>
        <v>1.0900000000000001</v>
      </c>
      <c r="AH741">
        <f t="shared" si="80"/>
        <v>11.34</v>
      </c>
      <c r="AI741">
        <f t="shared" si="81"/>
        <v>1.47</v>
      </c>
      <c r="AJ741">
        <f t="shared" si="82"/>
        <v>7.0219999999999994</v>
      </c>
      <c r="AK741" s="7">
        <f t="shared" si="83"/>
        <v>5.9319999999999995</v>
      </c>
    </row>
    <row r="742" spans="1:37" x14ac:dyDescent="0.2">
      <c r="A742" s="1">
        <v>44957</v>
      </c>
      <c r="B742" s="11">
        <v>30422408769141</v>
      </c>
      <c r="C742" t="s">
        <v>2834</v>
      </c>
      <c r="D742" t="s">
        <v>2835</v>
      </c>
      <c r="E742" s="11">
        <v>9781466862678</v>
      </c>
      <c r="F742" t="s">
        <v>2129</v>
      </c>
      <c r="G742" t="s">
        <v>2130</v>
      </c>
      <c r="H742" t="s">
        <v>141</v>
      </c>
      <c r="I742">
        <v>1</v>
      </c>
      <c r="J742" t="s">
        <v>184</v>
      </c>
      <c r="K742" t="s">
        <v>176</v>
      </c>
      <c r="L742">
        <v>12.64</v>
      </c>
      <c r="M742" t="s">
        <v>36</v>
      </c>
      <c r="N742">
        <v>10.99</v>
      </c>
      <c r="O742" t="s">
        <v>36</v>
      </c>
      <c r="P742">
        <v>9.5</v>
      </c>
      <c r="Q742" t="s">
        <v>37</v>
      </c>
      <c r="R742">
        <v>8.26</v>
      </c>
      <c r="S742" t="s">
        <v>37</v>
      </c>
      <c r="T742">
        <v>1.24</v>
      </c>
      <c r="U742" t="s">
        <v>37</v>
      </c>
      <c r="V742" t="s">
        <v>1908</v>
      </c>
      <c r="W742" t="s">
        <v>76</v>
      </c>
      <c r="X742" t="s">
        <v>40</v>
      </c>
      <c r="Y742" t="s">
        <v>1909</v>
      </c>
      <c r="Z742">
        <v>5.78</v>
      </c>
      <c r="AA742" t="s">
        <v>37</v>
      </c>
      <c r="AB742">
        <v>1.24</v>
      </c>
      <c r="AC742" t="s">
        <v>37</v>
      </c>
      <c r="AD742" s="5">
        <f>VLOOKUP(LEFT(Y742,1),Sheet1!$A$4:$C$21,3,FALSE)</f>
        <v>13</v>
      </c>
      <c r="AE742">
        <f t="shared" si="77"/>
        <v>113</v>
      </c>
      <c r="AF742" s="6">
        <f t="shared" si="78"/>
        <v>8.4070796460176993</v>
      </c>
      <c r="AG742">
        <f t="shared" si="79"/>
        <v>1.0900000000000001</v>
      </c>
      <c r="AH742">
        <f t="shared" si="80"/>
        <v>11.34</v>
      </c>
      <c r="AI742">
        <f t="shared" si="81"/>
        <v>1.47</v>
      </c>
      <c r="AJ742">
        <f t="shared" si="82"/>
        <v>7.0219999999999994</v>
      </c>
      <c r="AK742" s="7">
        <f t="shared" si="83"/>
        <v>5.9319999999999995</v>
      </c>
    </row>
    <row r="743" spans="1:37" x14ac:dyDescent="0.2">
      <c r="A743" s="1">
        <v>44957</v>
      </c>
      <c r="B743" s="11">
        <v>30424530184141</v>
      </c>
      <c r="C743" t="s">
        <v>2888</v>
      </c>
      <c r="D743" t="s">
        <v>2889</v>
      </c>
      <c r="E743" s="11">
        <v>9781644451564</v>
      </c>
      <c r="F743" t="s">
        <v>366</v>
      </c>
      <c r="G743" t="s">
        <v>367</v>
      </c>
      <c r="H743" t="s">
        <v>368</v>
      </c>
      <c r="I743">
        <v>1</v>
      </c>
      <c r="J743" t="s">
        <v>184</v>
      </c>
      <c r="K743" t="s">
        <v>176</v>
      </c>
      <c r="L743">
        <v>12.64</v>
      </c>
      <c r="M743" t="s">
        <v>36</v>
      </c>
      <c r="N743">
        <v>10.99</v>
      </c>
      <c r="O743" t="s">
        <v>36</v>
      </c>
      <c r="P743">
        <v>9.5</v>
      </c>
      <c r="Q743" t="s">
        <v>37</v>
      </c>
      <c r="R743">
        <v>8.26</v>
      </c>
      <c r="S743" t="s">
        <v>37</v>
      </c>
      <c r="T743">
        <v>1.24</v>
      </c>
      <c r="U743" t="s">
        <v>37</v>
      </c>
      <c r="V743" t="s">
        <v>611</v>
      </c>
      <c r="W743" t="s">
        <v>76</v>
      </c>
      <c r="X743" t="s">
        <v>40</v>
      </c>
      <c r="Y743" t="s">
        <v>2890</v>
      </c>
      <c r="Z743">
        <v>5.78</v>
      </c>
      <c r="AA743" t="s">
        <v>37</v>
      </c>
      <c r="AB743">
        <v>1.24</v>
      </c>
      <c r="AC743" t="s">
        <v>37</v>
      </c>
      <c r="AD743" s="5">
        <f>VLOOKUP(LEFT(Y743,1),Sheet1!$A$4:$C$21,3,FALSE)</f>
        <v>13</v>
      </c>
      <c r="AE743">
        <f t="shared" si="77"/>
        <v>113</v>
      </c>
      <c r="AF743" s="6">
        <f t="shared" si="78"/>
        <v>8.4070796460176993</v>
      </c>
      <c r="AG743">
        <f t="shared" si="79"/>
        <v>1.0900000000000001</v>
      </c>
      <c r="AH743">
        <f t="shared" si="80"/>
        <v>11.34</v>
      </c>
      <c r="AI743">
        <f t="shared" si="81"/>
        <v>1.47</v>
      </c>
      <c r="AJ743">
        <f t="shared" si="82"/>
        <v>7.0219999999999994</v>
      </c>
      <c r="AK743" s="7">
        <f t="shared" si="83"/>
        <v>5.9319999999999995</v>
      </c>
    </row>
    <row r="744" spans="1:37" x14ac:dyDescent="0.2">
      <c r="A744" s="1">
        <v>44957</v>
      </c>
      <c r="B744" s="11">
        <v>30426732447141</v>
      </c>
      <c r="C744" t="s">
        <v>2952</v>
      </c>
      <c r="D744" t="s">
        <v>2953</v>
      </c>
      <c r="E744" s="11">
        <v>9781250144560</v>
      </c>
      <c r="F744" t="s">
        <v>2954</v>
      </c>
      <c r="G744" t="s">
        <v>2955</v>
      </c>
      <c r="H744" t="s">
        <v>2956</v>
      </c>
      <c r="I744">
        <v>1</v>
      </c>
      <c r="J744" t="s">
        <v>184</v>
      </c>
      <c r="K744" t="s">
        <v>176</v>
      </c>
      <c r="L744">
        <v>12.64</v>
      </c>
      <c r="M744" t="s">
        <v>36</v>
      </c>
      <c r="N744">
        <v>10.99</v>
      </c>
      <c r="O744" t="s">
        <v>36</v>
      </c>
      <c r="P744">
        <v>9.5</v>
      </c>
      <c r="Q744" t="s">
        <v>37</v>
      </c>
      <c r="R744">
        <v>8.26</v>
      </c>
      <c r="S744" t="s">
        <v>37</v>
      </c>
      <c r="T744">
        <v>1.24</v>
      </c>
      <c r="U744" t="s">
        <v>37</v>
      </c>
      <c r="V744" t="s">
        <v>122</v>
      </c>
      <c r="W744" t="s">
        <v>76</v>
      </c>
      <c r="X744" t="s">
        <v>40</v>
      </c>
      <c r="Y744" t="s">
        <v>2957</v>
      </c>
      <c r="Z744">
        <v>5.78</v>
      </c>
      <c r="AA744" t="s">
        <v>37</v>
      </c>
      <c r="AB744">
        <v>1.24</v>
      </c>
      <c r="AC744" t="s">
        <v>37</v>
      </c>
      <c r="AD744" s="5">
        <f>VLOOKUP(LEFT(Y744,1),Sheet1!$A$4:$C$21,3,FALSE)</f>
        <v>13</v>
      </c>
      <c r="AE744">
        <f t="shared" si="77"/>
        <v>113</v>
      </c>
      <c r="AF744" s="6">
        <f t="shared" si="78"/>
        <v>8.4070796460176993</v>
      </c>
      <c r="AG744">
        <f t="shared" si="79"/>
        <v>1.0900000000000001</v>
      </c>
      <c r="AH744">
        <f t="shared" si="80"/>
        <v>11.34</v>
      </c>
      <c r="AI744">
        <f t="shared" si="81"/>
        <v>1.47</v>
      </c>
      <c r="AJ744">
        <f t="shared" si="82"/>
        <v>7.0219999999999994</v>
      </c>
      <c r="AK744" s="7">
        <f t="shared" si="83"/>
        <v>5.9319999999999995</v>
      </c>
    </row>
    <row r="745" spans="1:37" x14ac:dyDescent="0.2">
      <c r="A745" s="1">
        <v>44957</v>
      </c>
      <c r="B745" s="11">
        <v>30427581117141</v>
      </c>
      <c r="C745" t="s">
        <v>2982</v>
      </c>
      <c r="D745" t="s">
        <v>2983</v>
      </c>
      <c r="E745" s="11">
        <v>9781429949033</v>
      </c>
      <c r="F745" t="s">
        <v>2984</v>
      </c>
      <c r="G745" t="s">
        <v>2985</v>
      </c>
      <c r="H745" t="s">
        <v>264</v>
      </c>
      <c r="I745">
        <v>1</v>
      </c>
      <c r="J745" t="s">
        <v>184</v>
      </c>
      <c r="K745" t="s">
        <v>176</v>
      </c>
      <c r="L745">
        <v>12.64</v>
      </c>
      <c r="M745" t="s">
        <v>36</v>
      </c>
      <c r="N745">
        <v>10.99</v>
      </c>
      <c r="O745" t="s">
        <v>36</v>
      </c>
      <c r="P745">
        <v>9.5</v>
      </c>
      <c r="Q745" t="s">
        <v>37</v>
      </c>
      <c r="R745">
        <v>8.26</v>
      </c>
      <c r="S745" t="s">
        <v>37</v>
      </c>
      <c r="T745">
        <v>1.24</v>
      </c>
      <c r="U745" t="s">
        <v>37</v>
      </c>
      <c r="V745" t="s">
        <v>2136</v>
      </c>
      <c r="W745" t="s">
        <v>76</v>
      </c>
      <c r="X745" t="s">
        <v>40</v>
      </c>
      <c r="Y745" t="s">
        <v>2137</v>
      </c>
      <c r="Z745">
        <v>5.78</v>
      </c>
      <c r="AA745" t="s">
        <v>37</v>
      </c>
      <c r="AB745">
        <v>1.24</v>
      </c>
      <c r="AC745" t="s">
        <v>37</v>
      </c>
      <c r="AD745" s="5">
        <f>VLOOKUP(LEFT(Y745,1),Sheet1!$A$4:$C$21,3,FALSE)</f>
        <v>13</v>
      </c>
      <c r="AE745">
        <f t="shared" si="77"/>
        <v>113</v>
      </c>
      <c r="AF745" s="6">
        <f t="shared" si="78"/>
        <v>8.4070796460176993</v>
      </c>
      <c r="AG745">
        <f t="shared" si="79"/>
        <v>1.0900000000000001</v>
      </c>
      <c r="AH745">
        <f t="shared" si="80"/>
        <v>11.34</v>
      </c>
      <c r="AI745">
        <f t="shared" si="81"/>
        <v>1.47</v>
      </c>
      <c r="AJ745">
        <f t="shared" si="82"/>
        <v>7.0219999999999994</v>
      </c>
      <c r="AK745" s="7">
        <f t="shared" si="83"/>
        <v>5.9319999999999995</v>
      </c>
    </row>
    <row r="746" spans="1:37" x14ac:dyDescent="0.2">
      <c r="A746" s="1">
        <v>44957</v>
      </c>
      <c r="B746" s="11">
        <v>30427869727141</v>
      </c>
      <c r="C746" t="s">
        <v>3007</v>
      </c>
      <c r="D746" t="s">
        <v>3008</v>
      </c>
      <c r="E746" s="11">
        <v>9781429960373</v>
      </c>
      <c r="F746" t="s">
        <v>3009</v>
      </c>
      <c r="G746" t="s">
        <v>3010</v>
      </c>
      <c r="H746" t="s">
        <v>298</v>
      </c>
      <c r="I746">
        <v>1</v>
      </c>
      <c r="J746" t="s">
        <v>184</v>
      </c>
      <c r="K746" t="s">
        <v>176</v>
      </c>
      <c r="L746">
        <v>12.64</v>
      </c>
      <c r="M746" t="s">
        <v>36</v>
      </c>
      <c r="N746">
        <v>10.99</v>
      </c>
      <c r="O746" t="s">
        <v>36</v>
      </c>
      <c r="P746">
        <v>9.5</v>
      </c>
      <c r="Q746" t="s">
        <v>37</v>
      </c>
      <c r="R746">
        <v>8.26</v>
      </c>
      <c r="S746" t="s">
        <v>37</v>
      </c>
      <c r="T746">
        <v>1.24</v>
      </c>
      <c r="U746" t="s">
        <v>37</v>
      </c>
      <c r="V746" t="s">
        <v>3011</v>
      </c>
      <c r="W746" t="s">
        <v>76</v>
      </c>
      <c r="X746" t="s">
        <v>40</v>
      </c>
      <c r="Y746" t="s">
        <v>3012</v>
      </c>
      <c r="Z746">
        <v>5.78</v>
      </c>
      <c r="AA746" t="s">
        <v>37</v>
      </c>
      <c r="AB746">
        <v>1.24</v>
      </c>
      <c r="AC746" t="s">
        <v>37</v>
      </c>
      <c r="AD746" s="5">
        <f>VLOOKUP(LEFT(Y746,1),Sheet1!$A$4:$C$21,3,FALSE)</f>
        <v>13</v>
      </c>
      <c r="AE746">
        <f t="shared" si="77"/>
        <v>113</v>
      </c>
      <c r="AF746" s="6">
        <f t="shared" si="78"/>
        <v>8.4070796460176993</v>
      </c>
      <c r="AG746">
        <f t="shared" si="79"/>
        <v>1.0900000000000001</v>
      </c>
      <c r="AH746">
        <f t="shared" si="80"/>
        <v>11.34</v>
      </c>
      <c r="AI746">
        <f t="shared" si="81"/>
        <v>1.47</v>
      </c>
      <c r="AJ746">
        <f t="shared" si="82"/>
        <v>7.0219999999999994</v>
      </c>
      <c r="AK746" s="7">
        <f t="shared" si="83"/>
        <v>5.9319999999999995</v>
      </c>
    </row>
    <row r="747" spans="1:37" x14ac:dyDescent="0.2">
      <c r="A747" s="1">
        <v>44957</v>
      </c>
      <c r="B747" s="11">
        <v>30427939220141</v>
      </c>
      <c r="C747" t="s">
        <v>3016</v>
      </c>
      <c r="D747" t="s">
        <v>3017</v>
      </c>
      <c r="E747" s="11">
        <v>9781250272751</v>
      </c>
      <c r="F747" t="s">
        <v>2123</v>
      </c>
      <c r="G747" t="s">
        <v>2124</v>
      </c>
      <c r="H747" t="s">
        <v>545</v>
      </c>
      <c r="I747">
        <v>1</v>
      </c>
      <c r="J747" t="s">
        <v>184</v>
      </c>
      <c r="K747" t="s">
        <v>176</v>
      </c>
      <c r="L747">
        <v>12.64</v>
      </c>
      <c r="M747" t="s">
        <v>36</v>
      </c>
      <c r="N747">
        <v>10.99</v>
      </c>
      <c r="O747" t="s">
        <v>36</v>
      </c>
      <c r="P747">
        <v>9.5</v>
      </c>
      <c r="Q747" t="s">
        <v>37</v>
      </c>
      <c r="R747">
        <v>8.26</v>
      </c>
      <c r="S747" t="s">
        <v>37</v>
      </c>
      <c r="T747">
        <v>1.24</v>
      </c>
      <c r="U747" t="s">
        <v>37</v>
      </c>
      <c r="V747" t="s">
        <v>3018</v>
      </c>
      <c r="W747" t="s">
        <v>76</v>
      </c>
      <c r="X747" t="s">
        <v>40</v>
      </c>
      <c r="Y747" t="s">
        <v>3019</v>
      </c>
      <c r="Z747">
        <v>5.78</v>
      </c>
      <c r="AA747" t="s">
        <v>37</v>
      </c>
      <c r="AB747">
        <v>1.24</v>
      </c>
      <c r="AC747" t="s">
        <v>37</v>
      </c>
      <c r="AD747" s="5">
        <f>VLOOKUP(LEFT(Y747,1),Sheet1!$A$4:$C$21,3,FALSE)</f>
        <v>13</v>
      </c>
      <c r="AE747">
        <f t="shared" si="77"/>
        <v>113</v>
      </c>
      <c r="AF747" s="6">
        <f t="shared" si="78"/>
        <v>8.4070796460176993</v>
      </c>
      <c r="AG747">
        <f t="shared" si="79"/>
        <v>1.0900000000000001</v>
      </c>
      <c r="AH747">
        <f t="shared" si="80"/>
        <v>11.34</v>
      </c>
      <c r="AI747">
        <f t="shared" si="81"/>
        <v>1.47</v>
      </c>
      <c r="AJ747">
        <f t="shared" si="82"/>
        <v>7.0219999999999994</v>
      </c>
      <c r="AK747" s="7">
        <f t="shared" si="83"/>
        <v>5.9319999999999995</v>
      </c>
    </row>
    <row r="748" spans="1:37" x14ac:dyDescent="0.2">
      <c r="A748" s="1">
        <v>44957</v>
      </c>
      <c r="B748" s="11">
        <v>30428044926141</v>
      </c>
      <c r="C748" t="s">
        <v>3037</v>
      </c>
      <c r="D748" t="s">
        <v>3038</v>
      </c>
      <c r="E748" s="11">
        <v>9781250200815</v>
      </c>
      <c r="F748" t="s">
        <v>1925</v>
      </c>
      <c r="G748" t="s">
        <v>1926</v>
      </c>
      <c r="H748" t="s">
        <v>264</v>
      </c>
      <c r="I748">
        <v>1</v>
      </c>
      <c r="J748" t="s">
        <v>184</v>
      </c>
      <c r="K748" t="s">
        <v>176</v>
      </c>
      <c r="L748">
        <v>12.64</v>
      </c>
      <c r="M748" t="s">
        <v>36</v>
      </c>
      <c r="N748">
        <v>10.99</v>
      </c>
      <c r="O748" t="s">
        <v>36</v>
      </c>
      <c r="P748">
        <v>9.5</v>
      </c>
      <c r="Q748" t="s">
        <v>37</v>
      </c>
      <c r="R748">
        <v>8.26</v>
      </c>
      <c r="S748" t="s">
        <v>37</v>
      </c>
      <c r="T748">
        <v>1.24</v>
      </c>
      <c r="U748" t="s">
        <v>37</v>
      </c>
      <c r="V748" t="s">
        <v>3039</v>
      </c>
      <c r="W748" t="s">
        <v>76</v>
      </c>
      <c r="X748" t="s">
        <v>40</v>
      </c>
      <c r="Y748" t="s">
        <v>3040</v>
      </c>
      <c r="Z748">
        <v>5.78</v>
      </c>
      <c r="AA748" t="s">
        <v>37</v>
      </c>
      <c r="AB748">
        <v>1.24</v>
      </c>
      <c r="AC748" t="s">
        <v>37</v>
      </c>
      <c r="AD748" s="5">
        <f>VLOOKUP(LEFT(Y748,1),Sheet1!$A$4:$C$21,3,FALSE)</f>
        <v>13</v>
      </c>
      <c r="AE748">
        <f t="shared" si="77"/>
        <v>113</v>
      </c>
      <c r="AF748" s="6">
        <f t="shared" si="78"/>
        <v>8.4070796460176993</v>
      </c>
      <c r="AG748">
        <f t="shared" si="79"/>
        <v>1.0900000000000001</v>
      </c>
      <c r="AH748">
        <f t="shared" si="80"/>
        <v>11.34</v>
      </c>
      <c r="AI748">
        <f t="shared" si="81"/>
        <v>1.47</v>
      </c>
      <c r="AJ748">
        <f t="shared" si="82"/>
        <v>7.0219999999999994</v>
      </c>
      <c r="AK748" s="7">
        <f t="shared" si="83"/>
        <v>5.9319999999999995</v>
      </c>
    </row>
    <row r="749" spans="1:37" x14ac:dyDescent="0.2">
      <c r="A749" s="1">
        <v>44957</v>
      </c>
      <c r="B749" s="11">
        <v>30432346375141</v>
      </c>
      <c r="C749" t="s">
        <v>3202</v>
      </c>
      <c r="D749" t="s">
        <v>3203</v>
      </c>
      <c r="E749" s="11">
        <v>9781250200815</v>
      </c>
      <c r="F749" t="s">
        <v>1925</v>
      </c>
      <c r="G749" t="s">
        <v>1926</v>
      </c>
      <c r="H749" t="s">
        <v>264</v>
      </c>
      <c r="I749">
        <v>1</v>
      </c>
      <c r="J749" t="s">
        <v>184</v>
      </c>
      <c r="K749" t="s">
        <v>176</v>
      </c>
      <c r="L749">
        <v>12.64</v>
      </c>
      <c r="M749" t="s">
        <v>36</v>
      </c>
      <c r="N749">
        <v>10.99</v>
      </c>
      <c r="O749" t="s">
        <v>36</v>
      </c>
      <c r="P749">
        <v>9.5</v>
      </c>
      <c r="Q749" t="s">
        <v>37</v>
      </c>
      <c r="R749">
        <v>8.26</v>
      </c>
      <c r="S749" t="s">
        <v>37</v>
      </c>
      <c r="T749">
        <v>1.24</v>
      </c>
      <c r="U749" t="s">
        <v>37</v>
      </c>
      <c r="V749" t="s">
        <v>122</v>
      </c>
      <c r="W749" t="s">
        <v>76</v>
      </c>
      <c r="X749" t="s">
        <v>40</v>
      </c>
      <c r="Y749" t="s">
        <v>3204</v>
      </c>
      <c r="Z749">
        <v>5.78</v>
      </c>
      <c r="AA749" t="s">
        <v>37</v>
      </c>
      <c r="AB749">
        <v>1.24</v>
      </c>
      <c r="AC749" t="s">
        <v>37</v>
      </c>
      <c r="AD749" s="5">
        <f>VLOOKUP(LEFT(Y749,1),Sheet1!$A$4:$C$21,3,FALSE)</f>
        <v>13</v>
      </c>
      <c r="AE749">
        <f t="shared" si="77"/>
        <v>113</v>
      </c>
      <c r="AF749" s="6">
        <f t="shared" si="78"/>
        <v>8.4070796460176993</v>
      </c>
      <c r="AG749">
        <f t="shared" si="79"/>
        <v>1.0900000000000001</v>
      </c>
      <c r="AH749">
        <f t="shared" si="80"/>
        <v>11.34</v>
      </c>
      <c r="AI749">
        <f t="shared" si="81"/>
        <v>1.47</v>
      </c>
      <c r="AJ749">
        <f t="shared" si="82"/>
        <v>7.0219999999999994</v>
      </c>
      <c r="AK749" s="7">
        <f t="shared" si="83"/>
        <v>5.9319999999999995</v>
      </c>
    </row>
    <row r="750" spans="1:37" x14ac:dyDescent="0.2">
      <c r="A750" s="1">
        <v>44957</v>
      </c>
      <c r="B750" s="11">
        <v>30434086726141</v>
      </c>
      <c r="C750" t="s">
        <v>3256</v>
      </c>
      <c r="D750" t="s">
        <v>3257</v>
      </c>
      <c r="E750" s="11">
        <v>9781250258458</v>
      </c>
      <c r="F750" t="s">
        <v>3258</v>
      </c>
      <c r="G750" t="s">
        <v>3259</v>
      </c>
      <c r="H750" t="s">
        <v>3260</v>
      </c>
      <c r="I750">
        <v>1</v>
      </c>
      <c r="J750" t="s">
        <v>184</v>
      </c>
      <c r="K750" t="s">
        <v>176</v>
      </c>
      <c r="L750">
        <v>12.64</v>
      </c>
      <c r="M750" t="s">
        <v>36</v>
      </c>
      <c r="N750">
        <v>10.99</v>
      </c>
      <c r="O750" t="s">
        <v>36</v>
      </c>
      <c r="P750">
        <v>9.5</v>
      </c>
      <c r="Q750" t="s">
        <v>37</v>
      </c>
      <c r="R750">
        <v>8.26</v>
      </c>
      <c r="S750" t="s">
        <v>37</v>
      </c>
      <c r="T750">
        <v>1.24</v>
      </c>
      <c r="U750" t="s">
        <v>37</v>
      </c>
      <c r="V750" t="s">
        <v>409</v>
      </c>
      <c r="W750" t="s">
        <v>76</v>
      </c>
      <c r="X750" t="s">
        <v>40</v>
      </c>
      <c r="Y750" t="s">
        <v>3261</v>
      </c>
      <c r="Z750">
        <v>5.78</v>
      </c>
      <c r="AA750" t="s">
        <v>37</v>
      </c>
      <c r="AB750">
        <v>1.24</v>
      </c>
      <c r="AC750" t="s">
        <v>37</v>
      </c>
      <c r="AD750" s="5">
        <f>VLOOKUP(LEFT(Y750,1),Sheet1!$A$4:$C$21,3,FALSE)</f>
        <v>13</v>
      </c>
      <c r="AE750">
        <f t="shared" si="77"/>
        <v>113</v>
      </c>
      <c r="AF750" s="6">
        <f t="shared" si="78"/>
        <v>8.4070796460176993</v>
      </c>
      <c r="AG750">
        <f t="shared" si="79"/>
        <v>1.0900000000000001</v>
      </c>
      <c r="AH750">
        <f t="shared" si="80"/>
        <v>11.34</v>
      </c>
      <c r="AI750">
        <f t="shared" si="81"/>
        <v>1.47</v>
      </c>
      <c r="AJ750">
        <f t="shared" si="82"/>
        <v>7.0219999999999994</v>
      </c>
      <c r="AK750" s="7">
        <f t="shared" si="83"/>
        <v>5.9319999999999995</v>
      </c>
    </row>
    <row r="751" spans="1:37" x14ac:dyDescent="0.2">
      <c r="A751" s="1">
        <v>44957</v>
      </c>
      <c r="B751" s="11">
        <v>30343899491141</v>
      </c>
      <c r="C751" t="s">
        <v>42</v>
      </c>
      <c r="D751" t="s">
        <v>43</v>
      </c>
      <c r="E751" s="11">
        <v>9781429922258</v>
      </c>
      <c r="F751" t="s">
        <v>44</v>
      </c>
      <c r="G751" t="s">
        <v>45</v>
      </c>
      <c r="H751" t="s">
        <v>46</v>
      </c>
      <c r="I751">
        <v>1</v>
      </c>
      <c r="J751" t="s">
        <v>184</v>
      </c>
      <c r="K751" t="s">
        <v>176</v>
      </c>
      <c r="L751">
        <v>12.64</v>
      </c>
      <c r="M751" t="s">
        <v>36</v>
      </c>
      <c r="N751">
        <v>10.99</v>
      </c>
      <c r="O751" t="s">
        <v>36</v>
      </c>
      <c r="P751">
        <v>9.51</v>
      </c>
      <c r="Q751" t="s">
        <v>37</v>
      </c>
      <c r="R751">
        <v>8.27</v>
      </c>
      <c r="S751" t="s">
        <v>37</v>
      </c>
      <c r="T751">
        <v>1.24</v>
      </c>
      <c r="U751" t="s">
        <v>37</v>
      </c>
      <c r="V751" t="s">
        <v>47</v>
      </c>
      <c r="W751" t="s">
        <v>48</v>
      </c>
      <c r="X751" t="s">
        <v>40</v>
      </c>
      <c r="Y751" t="s">
        <v>49</v>
      </c>
      <c r="Z751">
        <v>5.79</v>
      </c>
      <c r="AA751" t="s">
        <v>37</v>
      </c>
      <c r="AB751">
        <v>1.24</v>
      </c>
      <c r="AC751" t="s">
        <v>37</v>
      </c>
      <c r="AD751" s="5">
        <f>VLOOKUP(LEFT(Y751,1),Sheet1!$A$4:$C$21,3,FALSE)</f>
        <v>5</v>
      </c>
      <c r="AE751">
        <f t="shared" si="77"/>
        <v>105</v>
      </c>
      <c r="AF751" s="6">
        <f t="shared" si="78"/>
        <v>9.0571428571428569</v>
      </c>
      <c r="AG751">
        <f t="shared" si="79"/>
        <v>0.45</v>
      </c>
      <c r="AH751">
        <f t="shared" si="80"/>
        <v>12.21</v>
      </c>
      <c r="AI751">
        <f t="shared" si="81"/>
        <v>0.6</v>
      </c>
      <c r="AJ751">
        <f t="shared" si="82"/>
        <v>7.0289999999999999</v>
      </c>
      <c r="AK751" s="7">
        <f t="shared" si="83"/>
        <v>6.5789999999999997</v>
      </c>
    </row>
    <row r="752" spans="1:37" x14ac:dyDescent="0.2">
      <c r="A752" s="1">
        <v>44957</v>
      </c>
      <c r="B752" s="11">
        <v>30349685167141</v>
      </c>
      <c r="C752" t="s">
        <v>379</v>
      </c>
      <c r="D752" t="s">
        <v>380</v>
      </c>
      <c r="E752" s="11">
        <v>9781250069849</v>
      </c>
      <c r="F752" t="s">
        <v>381</v>
      </c>
      <c r="G752" t="s">
        <v>382</v>
      </c>
      <c r="H752" t="s">
        <v>383</v>
      </c>
      <c r="I752">
        <v>1</v>
      </c>
      <c r="J752" t="s">
        <v>184</v>
      </c>
      <c r="K752" t="s">
        <v>176</v>
      </c>
      <c r="L752">
        <v>12.64</v>
      </c>
      <c r="M752" t="s">
        <v>36</v>
      </c>
      <c r="N752">
        <v>10.99</v>
      </c>
      <c r="O752" t="s">
        <v>36</v>
      </c>
      <c r="P752">
        <v>9.51</v>
      </c>
      <c r="Q752" t="s">
        <v>37</v>
      </c>
      <c r="R752">
        <v>8.27</v>
      </c>
      <c r="S752" t="s">
        <v>37</v>
      </c>
      <c r="T752">
        <v>1.24</v>
      </c>
      <c r="U752" t="s">
        <v>37</v>
      </c>
      <c r="V752" t="s">
        <v>384</v>
      </c>
      <c r="W752" t="s">
        <v>48</v>
      </c>
      <c r="X752" t="s">
        <v>40</v>
      </c>
      <c r="Y752" t="s">
        <v>385</v>
      </c>
      <c r="Z752">
        <v>5.79</v>
      </c>
      <c r="AA752" t="s">
        <v>37</v>
      </c>
      <c r="AB752">
        <v>1.24</v>
      </c>
      <c r="AC752" t="s">
        <v>37</v>
      </c>
      <c r="AD752" s="5">
        <f>VLOOKUP(LEFT(Y752,1),Sheet1!$A$4:$C$21,3,FALSE)</f>
        <v>5</v>
      </c>
      <c r="AE752">
        <f t="shared" si="77"/>
        <v>105</v>
      </c>
      <c r="AF752" s="6">
        <f t="shared" si="78"/>
        <v>9.0571428571428569</v>
      </c>
      <c r="AG752">
        <f t="shared" si="79"/>
        <v>0.45</v>
      </c>
      <c r="AH752">
        <f t="shared" si="80"/>
        <v>12.21</v>
      </c>
      <c r="AI752">
        <f t="shared" si="81"/>
        <v>0.6</v>
      </c>
      <c r="AJ752">
        <f t="shared" si="82"/>
        <v>7.0289999999999999</v>
      </c>
      <c r="AK752" s="7">
        <f t="shared" si="83"/>
        <v>6.5789999999999997</v>
      </c>
    </row>
    <row r="753" spans="1:37" x14ac:dyDescent="0.2">
      <c r="A753" s="1">
        <v>44957</v>
      </c>
      <c r="B753" s="11">
        <v>30353273344141</v>
      </c>
      <c r="C753" t="s">
        <v>466</v>
      </c>
      <c r="D753" t="s">
        <v>467</v>
      </c>
      <c r="E753" s="11">
        <v>9781250130938</v>
      </c>
      <c r="F753" t="s">
        <v>468</v>
      </c>
      <c r="G753" t="s">
        <v>469</v>
      </c>
      <c r="H753" t="s">
        <v>470</v>
      </c>
      <c r="I753">
        <v>1</v>
      </c>
      <c r="J753" t="s">
        <v>184</v>
      </c>
      <c r="K753" t="s">
        <v>176</v>
      </c>
      <c r="L753">
        <v>12.64</v>
      </c>
      <c r="M753" t="s">
        <v>36</v>
      </c>
      <c r="N753">
        <v>10.99</v>
      </c>
      <c r="O753" t="s">
        <v>36</v>
      </c>
      <c r="P753">
        <v>9.51</v>
      </c>
      <c r="Q753" t="s">
        <v>37</v>
      </c>
      <c r="R753">
        <v>8.27</v>
      </c>
      <c r="S753" t="s">
        <v>37</v>
      </c>
      <c r="T753">
        <v>1.24</v>
      </c>
      <c r="U753" t="s">
        <v>37</v>
      </c>
      <c r="V753" t="s">
        <v>47</v>
      </c>
      <c r="W753" t="s">
        <v>48</v>
      </c>
      <c r="X753" t="s">
        <v>40</v>
      </c>
      <c r="Y753" t="s">
        <v>471</v>
      </c>
      <c r="Z753">
        <v>5.79</v>
      </c>
      <c r="AA753" t="s">
        <v>37</v>
      </c>
      <c r="AB753">
        <v>1.24</v>
      </c>
      <c r="AC753" t="s">
        <v>37</v>
      </c>
      <c r="AD753" s="5">
        <f>VLOOKUP(LEFT(Y753,1),Sheet1!$A$4:$C$21,3,FALSE)</f>
        <v>5</v>
      </c>
      <c r="AE753">
        <f t="shared" si="77"/>
        <v>105</v>
      </c>
      <c r="AF753" s="6">
        <f t="shared" si="78"/>
        <v>9.0571428571428569</v>
      </c>
      <c r="AG753">
        <f t="shared" si="79"/>
        <v>0.45</v>
      </c>
      <c r="AH753">
        <f t="shared" si="80"/>
        <v>12.21</v>
      </c>
      <c r="AI753">
        <f t="shared" si="81"/>
        <v>0.6</v>
      </c>
      <c r="AJ753">
        <f t="shared" si="82"/>
        <v>7.0289999999999999</v>
      </c>
      <c r="AK753" s="7">
        <f t="shared" si="83"/>
        <v>6.5789999999999997</v>
      </c>
    </row>
    <row r="754" spans="1:37" x14ac:dyDescent="0.2">
      <c r="A754" s="1">
        <v>44957</v>
      </c>
      <c r="B754" s="11">
        <v>30353392175141</v>
      </c>
      <c r="C754" t="s">
        <v>472</v>
      </c>
      <c r="D754" t="s">
        <v>473</v>
      </c>
      <c r="E754" s="11">
        <v>9781429903639</v>
      </c>
      <c r="F754" t="s">
        <v>474</v>
      </c>
      <c r="G754" t="s">
        <v>475</v>
      </c>
      <c r="H754" t="s">
        <v>476</v>
      </c>
      <c r="I754">
        <v>1</v>
      </c>
      <c r="J754" t="s">
        <v>184</v>
      </c>
      <c r="K754" t="s">
        <v>176</v>
      </c>
      <c r="L754">
        <v>12.64</v>
      </c>
      <c r="M754" t="s">
        <v>36</v>
      </c>
      <c r="N754">
        <v>10.99</v>
      </c>
      <c r="O754" t="s">
        <v>36</v>
      </c>
      <c r="P754">
        <v>9.51</v>
      </c>
      <c r="Q754" t="s">
        <v>37</v>
      </c>
      <c r="R754">
        <v>8.27</v>
      </c>
      <c r="S754" t="s">
        <v>37</v>
      </c>
      <c r="T754">
        <v>1.24</v>
      </c>
      <c r="U754" t="s">
        <v>37</v>
      </c>
      <c r="V754" t="s">
        <v>477</v>
      </c>
      <c r="W754" t="s">
        <v>48</v>
      </c>
      <c r="X754" t="s">
        <v>40</v>
      </c>
      <c r="Y754" t="s">
        <v>478</v>
      </c>
      <c r="Z754">
        <v>5.79</v>
      </c>
      <c r="AA754" t="s">
        <v>37</v>
      </c>
      <c r="AB754">
        <v>1.24</v>
      </c>
      <c r="AC754" t="s">
        <v>37</v>
      </c>
      <c r="AD754" s="5">
        <f>VLOOKUP(LEFT(Y754,1),Sheet1!$A$4:$C$21,3,FALSE)</f>
        <v>5</v>
      </c>
      <c r="AE754">
        <f t="shared" si="77"/>
        <v>105</v>
      </c>
      <c r="AF754" s="6">
        <f t="shared" si="78"/>
        <v>9.0571428571428569</v>
      </c>
      <c r="AG754">
        <f t="shared" si="79"/>
        <v>0.45</v>
      </c>
      <c r="AH754">
        <f t="shared" si="80"/>
        <v>12.21</v>
      </c>
      <c r="AI754">
        <f t="shared" si="81"/>
        <v>0.6</v>
      </c>
      <c r="AJ754">
        <f t="shared" si="82"/>
        <v>7.0289999999999999</v>
      </c>
      <c r="AK754" s="7">
        <f t="shared" si="83"/>
        <v>6.5789999999999997</v>
      </c>
    </row>
    <row r="755" spans="1:37" x14ac:dyDescent="0.2">
      <c r="A755" s="1">
        <v>44957</v>
      </c>
      <c r="B755" s="11">
        <v>30354578843141</v>
      </c>
      <c r="C755" t="s">
        <v>536</v>
      </c>
      <c r="D755" t="s">
        <v>537</v>
      </c>
      <c r="E755" s="11">
        <v>9781250022127</v>
      </c>
      <c r="F755" t="s">
        <v>538</v>
      </c>
      <c r="G755" t="s">
        <v>539</v>
      </c>
      <c r="H755" t="s">
        <v>489</v>
      </c>
      <c r="I755">
        <v>1</v>
      </c>
      <c r="J755" t="s">
        <v>184</v>
      </c>
      <c r="K755" t="s">
        <v>176</v>
      </c>
      <c r="L755">
        <v>12.64</v>
      </c>
      <c r="M755" t="s">
        <v>36</v>
      </c>
      <c r="N755">
        <v>10.99</v>
      </c>
      <c r="O755" t="s">
        <v>36</v>
      </c>
      <c r="P755">
        <v>9.51</v>
      </c>
      <c r="Q755" t="s">
        <v>37</v>
      </c>
      <c r="R755">
        <v>8.27</v>
      </c>
      <c r="S755" t="s">
        <v>37</v>
      </c>
      <c r="T755">
        <v>1.24</v>
      </c>
      <c r="U755" t="s">
        <v>37</v>
      </c>
      <c r="V755" t="s">
        <v>47</v>
      </c>
      <c r="W755" t="s">
        <v>48</v>
      </c>
      <c r="X755" t="s">
        <v>40</v>
      </c>
      <c r="Y755" t="s">
        <v>540</v>
      </c>
      <c r="Z755">
        <v>5.79</v>
      </c>
      <c r="AA755" t="s">
        <v>37</v>
      </c>
      <c r="AB755">
        <v>1.24</v>
      </c>
      <c r="AC755" t="s">
        <v>37</v>
      </c>
      <c r="AD755" s="5">
        <f>VLOOKUP(LEFT(Y755,1),Sheet1!$A$4:$C$21,3,FALSE)</f>
        <v>5</v>
      </c>
      <c r="AE755">
        <f t="shared" si="77"/>
        <v>105</v>
      </c>
      <c r="AF755" s="6">
        <f t="shared" si="78"/>
        <v>9.0571428571428569</v>
      </c>
      <c r="AG755">
        <f t="shared" si="79"/>
        <v>0.45</v>
      </c>
      <c r="AH755">
        <f t="shared" si="80"/>
        <v>12.21</v>
      </c>
      <c r="AI755">
        <f t="shared" si="81"/>
        <v>0.6</v>
      </c>
      <c r="AJ755">
        <f t="shared" si="82"/>
        <v>7.0289999999999999</v>
      </c>
      <c r="AK755" s="7">
        <f t="shared" si="83"/>
        <v>6.5789999999999997</v>
      </c>
    </row>
    <row r="756" spans="1:37" x14ac:dyDescent="0.2">
      <c r="A756" s="1">
        <v>44957</v>
      </c>
      <c r="B756" s="11">
        <v>30354705379141</v>
      </c>
      <c r="C756" t="s">
        <v>553</v>
      </c>
      <c r="D756" t="s">
        <v>554</v>
      </c>
      <c r="E756" s="11">
        <v>9781250315908</v>
      </c>
      <c r="F756" t="s">
        <v>555</v>
      </c>
      <c r="G756" t="s">
        <v>556</v>
      </c>
      <c r="H756" t="s">
        <v>557</v>
      </c>
      <c r="I756">
        <v>1</v>
      </c>
      <c r="J756" t="s">
        <v>184</v>
      </c>
      <c r="K756" t="s">
        <v>176</v>
      </c>
      <c r="L756">
        <v>12.64</v>
      </c>
      <c r="M756" t="s">
        <v>36</v>
      </c>
      <c r="N756">
        <v>10.99</v>
      </c>
      <c r="O756" t="s">
        <v>36</v>
      </c>
      <c r="P756">
        <v>9.51</v>
      </c>
      <c r="Q756" t="s">
        <v>37</v>
      </c>
      <c r="R756">
        <v>8.27</v>
      </c>
      <c r="S756" t="s">
        <v>37</v>
      </c>
      <c r="T756">
        <v>1.24</v>
      </c>
      <c r="U756" t="s">
        <v>37</v>
      </c>
      <c r="V756" t="s">
        <v>558</v>
      </c>
      <c r="W756" t="s">
        <v>547</v>
      </c>
      <c r="X756" t="s">
        <v>40</v>
      </c>
      <c r="Y756" t="s">
        <v>559</v>
      </c>
      <c r="Z756">
        <v>5.79</v>
      </c>
      <c r="AA756" t="s">
        <v>37</v>
      </c>
      <c r="AB756">
        <v>1.24</v>
      </c>
      <c r="AC756" t="s">
        <v>37</v>
      </c>
      <c r="AD756" s="5">
        <f>VLOOKUP(LEFT(Y756,1),Sheet1!$A$4:$C$21,3,FALSE)</f>
        <v>5</v>
      </c>
      <c r="AE756">
        <f t="shared" si="77"/>
        <v>105</v>
      </c>
      <c r="AF756" s="6">
        <f t="shared" si="78"/>
        <v>9.0571428571428569</v>
      </c>
      <c r="AG756">
        <f t="shared" si="79"/>
        <v>0.45</v>
      </c>
      <c r="AH756">
        <f t="shared" si="80"/>
        <v>12.21</v>
      </c>
      <c r="AI756">
        <f t="shared" si="81"/>
        <v>0.6</v>
      </c>
      <c r="AJ756">
        <f t="shared" si="82"/>
        <v>7.0289999999999999</v>
      </c>
      <c r="AK756" s="7">
        <f t="shared" si="83"/>
        <v>6.5789999999999997</v>
      </c>
    </row>
    <row r="757" spans="1:37" x14ac:dyDescent="0.2">
      <c r="A757" s="1">
        <v>44957</v>
      </c>
      <c r="B757" s="11">
        <v>30355311187141</v>
      </c>
      <c r="C757" t="s">
        <v>620</v>
      </c>
      <c r="D757" t="s">
        <v>621</v>
      </c>
      <c r="E757" s="11">
        <v>9781429922258</v>
      </c>
      <c r="F757" t="s">
        <v>44</v>
      </c>
      <c r="G757" t="s">
        <v>45</v>
      </c>
      <c r="H757" t="s">
        <v>46</v>
      </c>
      <c r="I757">
        <v>1</v>
      </c>
      <c r="J757" t="s">
        <v>184</v>
      </c>
      <c r="K757" t="s">
        <v>176</v>
      </c>
      <c r="L757">
        <v>12.64</v>
      </c>
      <c r="M757" t="s">
        <v>36</v>
      </c>
      <c r="N757">
        <v>10.99</v>
      </c>
      <c r="O757" t="s">
        <v>36</v>
      </c>
      <c r="P757">
        <v>9.51</v>
      </c>
      <c r="Q757" t="s">
        <v>37</v>
      </c>
      <c r="R757">
        <v>8.27</v>
      </c>
      <c r="S757" t="s">
        <v>37</v>
      </c>
      <c r="T757">
        <v>1.24</v>
      </c>
      <c r="U757" t="s">
        <v>37</v>
      </c>
      <c r="V757" t="s">
        <v>47</v>
      </c>
      <c r="W757" t="s">
        <v>48</v>
      </c>
      <c r="X757" t="s">
        <v>40</v>
      </c>
      <c r="Y757" t="s">
        <v>49</v>
      </c>
      <c r="Z757">
        <v>5.79</v>
      </c>
      <c r="AA757" t="s">
        <v>37</v>
      </c>
      <c r="AB757">
        <v>1.24</v>
      </c>
      <c r="AC757" t="s">
        <v>37</v>
      </c>
      <c r="AD757" s="5">
        <f>VLOOKUP(LEFT(Y757,1),Sheet1!$A$4:$C$21,3,FALSE)</f>
        <v>5</v>
      </c>
      <c r="AE757">
        <f t="shared" si="77"/>
        <v>105</v>
      </c>
      <c r="AF757" s="6">
        <f t="shared" si="78"/>
        <v>9.0571428571428569</v>
      </c>
      <c r="AG757">
        <f t="shared" si="79"/>
        <v>0.45</v>
      </c>
      <c r="AH757">
        <f t="shared" si="80"/>
        <v>12.21</v>
      </c>
      <c r="AI757">
        <f t="shared" si="81"/>
        <v>0.6</v>
      </c>
      <c r="AJ757">
        <f t="shared" si="82"/>
        <v>7.0289999999999999</v>
      </c>
      <c r="AK757" s="7">
        <f t="shared" si="83"/>
        <v>6.5789999999999997</v>
      </c>
    </row>
    <row r="758" spans="1:37" x14ac:dyDescent="0.2">
      <c r="A758" s="1">
        <v>44957</v>
      </c>
      <c r="B758" s="11">
        <v>30355550097141</v>
      </c>
      <c r="C758" t="s">
        <v>661</v>
      </c>
      <c r="D758" t="s">
        <v>662</v>
      </c>
      <c r="E758" s="11">
        <v>9781429992497</v>
      </c>
      <c r="F758" t="s">
        <v>663</v>
      </c>
      <c r="G758" t="s">
        <v>664</v>
      </c>
      <c r="H758" t="s">
        <v>665</v>
      </c>
      <c r="I758">
        <v>1</v>
      </c>
      <c r="J758" t="s">
        <v>184</v>
      </c>
      <c r="K758" t="s">
        <v>176</v>
      </c>
      <c r="L758">
        <v>12.64</v>
      </c>
      <c r="M758" t="s">
        <v>36</v>
      </c>
      <c r="N758">
        <v>10.99</v>
      </c>
      <c r="O758" t="s">
        <v>36</v>
      </c>
      <c r="P758">
        <v>9.51</v>
      </c>
      <c r="Q758" t="s">
        <v>37</v>
      </c>
      <c r="R758">
        <v>8.27</v>
      </c>
      <c r="S758" t="s">
        <v>37</v>
      </c>
      <c r="T758">
        <v>1.24</v>
      </c>
      <c r="U758" t="s">
        <v>37</v>
      </c>
      <c r="V758" t="s">
        <v>666</v>
      </c>
      <c r="W758" t="s">
        <v>667</v>
      </c>
      <c r="X758" t="s">
        <v>40</v>
      </c>
      <c r="Y758" t="s">
        <v>668</v>
      </c>
      <c r="Z758">
        <v>5.79</v>
      </c>
      <c r="AA758" t="s">
        <v>37</v>
      </c>
      <c r="AB758">
        <v>1.24</v>
      </c>
      <c r="AC758" t="s">
        <v>37</v>
      </c>
      <c r="AD758" s="5">
        <f>VLOOKUP(LEFT(Y758,1),Sheet1!$A$4:$C$21,3,FALSE)</f>
        <v>5</v>
      </c>
      <c r="AE758">
        <f t="shared" si="77"/>
        <v>105</v>
      </c>
      <c r="AF758" s="6">
        <f t="shared" si="78"/>
        <v>9.0571428571428569</v>
      </c>
      <c r="AG758">
        <f t="shared" si="79"/>
        <v>0.45</v>
      </c>
      <c r="AH758">
        <f t="shared" si="80"/>
        <v>12.21</v>
      </c>
      <c r="AI758">
        <f t="shared" si="81"/>
        <v>0.6</v>
      </c>
      <c r="AJ758">
        <f t="shared" si="82"/>
        <v>7.0289999999999999</v>
      </c>
      <c r="AK758" s="7">
        <f t="shared" si="83"/>
        <v>6.5789999999999997</v>
      </c>
    </row>
    <row r="759" spans="1:37" x14ac:dyDescent="0.2">
      <c r="A759" s="1">
        <v>44957</v>
      </c>
      <c r="B759" s="11">
        <v>30357327207141</v>
      </c>
      <c r="C759" t="s">
        <v>714</v>
      </c>
      <c r="D759" t="s">
        <v>715</v>
      </c>
      <c r="E759" s="11">
        <v>9781429960748</v>
      </c>
      <c r="F759" t="s">
        <v>716</v>
      </c>
      <c r="G759" t="s">
        <v>717</v>
      </c>
      <c r="H759" t="s">
        <v>298</v>
      </c>
      <c r="I759">
        <v>1</v>
      </c>
      <c r="J759" t="s">
        <v>184</v>
      </c>
      <c r="K759" t="s">
        <v>176</v>
      </c>
      <c r="L759">
        <v>12.64</v>
      </c>
      <c r="M759" t="s">
        <v>36</v>
      </c>
      <c r="N759">
        <v>10.99</v>
      </c>
      <c r="O759" t="s">
        <v>36</v>
      </c>
      <c r="P759">
        <v>9.51</v>
      </c>
      <c r="Q759" t="s">
        <v>37</v>
      </c>
      <c r="R759">
        <v>8.27</v>
      </c>
      <c r="S759" t="s">
        <v>37</v>
      </c>
      <c r="T759">
        <v>1.24</v>
      </c>
      <c r="U759" t="s">
        <v>37</v>
      </c>
      <c r="V759" t="s">
        <v>635</v>
      </c>
      <c r="W759" t="s">
        <v>434</v>
      </c>
      <c r="X759" t="s">
        <v>40</v>
      </c>
      <c r="Y759" t="s">
        <v>718</v>
      </c>
      <c r="Z759">
        <v>5.79</v>
      </c>
      <c r="AA759" t="s">
        <v>37</v>
      </c>
      <c r="AB759">
        <v>1.24</v>
      </c>
      <c r="AC759" t="s">
        <v>37</v>
      </c>
      <c r="AD759" s="5">
        <f>VLOOKUP(LEFT(Y759,1),Sheet1!$A$4:$C$21,3,FALSE)</f>
        <v>5</v>
      </c>
      <c r="AE759">
        <f t="shared" si="77"/>
        <v>105</v>
      </c>
      <c r="AF759" s="6">
        <f t="shared" si="78"/>
        <v>9.0571428571428569</v>
      </c>
      <c r="AG759">
        <f t="shared" si="79"/>
        <v>0.45</v>
      </c>
      <c r="AH759">
        <f t="shared" si="80"/>
        <v>12.21</v>
      </c>
      <c r="AI759">
        <f t="shared" si="81"/>
        <v>0.6</v>
      </c>
      <c r="AJ759">
        <f t="shared" si="82"/>
        <v>7.0289999999999999</v>
      </c>
      <c r="AK759" s="7">
        <f t="shared" si="83"/>
        <v>6.5789999999999997</v>
      </c>
    </row>
    <row r="760" spans="1:37" x14ac:dyDescent="0.2">
      <c r="A760" s="1">
        <v>44957</v>
      </c>
      <c r="B760" s="11">
        <v>30357377737141</v>
      </c>
      <c r="C760" t="s">
        <v>719</v>
      </c>
      <c r="D760" t="s">
        <v>720</v>
      </c>
      <c r="E760" s="11">
        <v>9781429902304</v>
      </c>
      <c r="F760" t="s">
        <v>721</v>
      </c>
      <c r="G760" t="s">
        <v>722</v>
      </c>
      <c r="H760" t="s">
        <v>723</v>
      </c>
      <c r="I760">
        <v>1</v>
      </c>
      <c r="J760" t="s">
        <v>184</v>
      </c>
      <c r="K760" t="s">
        <v>176</v>
      </c>
      <c r="L760">
        <v>12.64</v>
      </c>
      <c r="M760" t="s">
        <v>36</v>
      </c>
      <c r="N760">
        <v>10.99</v>
      </c>
      <c r="O760" t="s">
        <v>36</v>
      </c>
      <c r="P760">
        <v>9.51</v>
      </c>
      <c r="Q760" t="s">
        <v>37</v>
      </c>
      <c r="R760">
        <v>8.27</v>
      </c>
      <c r="S760" t="s">
        <v>37</v>
      </c>
      <c r="T760">
        <v>1.24</v>
      </c>
      <c r="U760" t="s">
        <v>37</v>
      </c>
      <c r="V760" t="s">
        <v>47</v>
      </c>
      <c r="W760" t="s">
        <v>48</v>
      </c>
      <c r="X760" t="s">
        <v>40</v>
      </c>
      <c r="Y760" t="s">
        <v>192</v>
      </c>
      <c r="Z760">
        <v>5.79</v>
      </c>
      <c r="AA760" t="s">
        <v>37</v>
      </c>
      <c r="AB760">
        <v>1.24</v>
      </c>
      <c r="AC760" t="s">
        <v>37</v>
      </c>
      <c r="AD760" s="5">
        <f>VLOOKUP(LEFT(Y760,1),Sheet1!$A$4:$C$21,3,FALSE)</f>
        <v>5</v>
      </c>
      <c r="AE760">
        <f t="shared" si="77"/>
        <v>105</v>
      </c>
      <c r="AF760" s="6">
        <f t="shared" si="78"/>
        <v>9.0571428571428569</v>
      </c>
      <c r="AG760">
        <f t="shared" si="79"/>
        <v>0.45</v>
      </c>
      <c r="AH760">
        <f t="shared" si="80"/>
        <v>12.21</v>
      </c>
      <c r="AI760">
        <f t="shared" si="81"/>
        <v>0.6</v>
      </c>
      <c r="AJ760">
        <f t="shared" si="82"/>
        <v>7.0289999999999999</v>
      </c>
      <c r="AK760" s="7">
        <f t="shared" si="83"/>
        <v>6.5789999999999997</v>
      </c>
    </row>
    <row r="761" spans="1:37" x14ac:dyDescent="0.2">
      <c r="A761" s="1">
        <v>44957</v>
      </c>
      <c r="B761" s="11">
        <v>30363265658141</v>
      </c>
      <c r="C761" t="s">
        <v>862</v>
      </c>
      <c r="D761" t="s">
        <v>863</v>
      </c>
      <c r="E761" s="11">
        <v>9781250119186</v>
      </c>
      <c r="F761" t="s">
        <v>864</v>
      </c>
      <c r="G761" t="s">
        <v>865</v>
      </c>
      <c r="H761" t="s">
        <v>197</v>
      </c>
      <c r="I761">
        <v>1</v>
      </c>
      <c r="J761" t="s">
        <v>184</v>
      </c>
      <c r="K761" t="s">
        <v>176</v>
      </c>
      <c r="L761">
        <v>12.64</v>
      </c>
      <c r="M761" t="s">
        <v>36</v>
      </c>
      <c r="N761">
        <v>10.99</v>
      </c>
      <c r="O761" t="s">
        <v>36</v>
      </c>
      <c r="P761">
        <v>9.51</v>
      </c>
      <c r="Q761" t="s">
        <v>37</v>
      </c>
      <c r="R761">
        <v>8.27</v>
      </c>
      <c r="S761" t="s">
        <v>37</v>
      </c>
      <c r="T761">
        <v>1.24</v>
      </c>
      <c r="U761" t="s">
        <v>37</v>
      </c>
      <c r="V761" t="s">
        <v>866</v>
      </c>
      <c r="W761" t="s">
        <v>434</v>
      </c>
      <c r="X761" t="s">
        <v>40</v>
      </c>
      <c r="Y761" t="s">
        <v>867</v>
      </c>
      <c r="Z761">
        <v>5.79</v>
      </c>
      <c r="AA761" t="s">
        <v>37</v>
      </c>
      <c r="AB761">
        <v>1.24</v>
      </c>
      <c r="AC761" t="s">
        <v>37</v>
      </c>
      <c r="AD761" s="5">
        <f>VLOOKUP(LEFT(Y761,1),Sheet1!$A$4:$C$21,3,FALSE)</f>
        <v>5</v>
      </c>
      <c r="AE761">
        <f t="shared" si="77"/>
        <v>105</v>
      </c>
      <c r="AF761" s="6">
        <f t="shared" si="78"/>
        <v>9.0571428571428569</v>
      </c>
      <c r="AG761">
        <f t="shared" si="79"/>
        <v>0.45</v>
      </c>
      <c r="AH761">
        <f t="shared" si="80"/>
        <v>12.21</v>
      </c>
      <c r="AI761">
        <f t="shared" si="81"/>
        <v>0.6</v>
      </c>
      <c r="AJ761">
        <f t="shared" si="82"/>
        <v>7.0289999999999999</v>
      </c>
      <c r="AK761" s="7">
        <f t="shared" si="83"/>
        <v>6.5789999999999997</v>
      </c>
    </row>
    <row r="762" spans="1:37" x14ac:dyDescent="0.2">
      <c r="A762" s="1">
        <v>44957</v>
      </c>
      <c r="B762" s="11">
        <v>30364153753141</v>
      </c>
      <c r="C762" t="s">
        <v>893</v>
      </c>
      <c r="D762" t="s">
        <v>894</v>
      </c>
      <c r="E762" s="11">
        <v>9781250854551</v>
      </c>
      <c r="F762" t="s">
        <v>895</v>
      </c>
      <c r="G762" t="s">
        <v>896</v>
      </c>
      <c r="H762" t="s">
        <v>897</v>
      </c>
      <c r="I762">
        <v>1</v>
      </c>
      <c r="J762" t="s">
        <v>184</v>
      </c>
      <c r="K762" t="s">
        <v>176</v>
      </c>
      <c r="L762">
        <v>12.64</v>
      </c>
      <c r="M762" t="s">
        <v>36</v>
      </c>
      <c r="N762">
        <v>10.99</v>
      </c>
      <c r="O762" t="s">
        <v>36</v>
      </c>
      <c r="P762">
        <v>9.51</v>
      </c>
      <c r="Q762" t="s">
        <v>37</v>
      </c>
      <c r="R762">
        <v>8.27</v>
      </c>
      <c r="S762" t="s">
        <v>37</v>
      </c>
      <c r="T762">
        <v>1.24</v>
      </c>
      <c r="U762" t="s">
        <v>37</v>
      </c>
      <c r="V762" t="s">
        <v>177</v>
      </c>
      <c r="W762" t="s">
        <v>667</v>
      </c>
      <c r="X762" t="s">
        <v>40</v>
      </c>
      <c r="Y762" t="s">
        <v>898</v>
      </c>
      <c r="Z762">
        <v>5.79</v>
      </c>
      <c r="AA762" t="s">
        <v>37</v>
      </c>
      <c r="AB762">
        <v>1.24</v>
      </c>
      <c r="AC762" t="s">
        <v>37</v>
      </c>
      <c r="AD762" s="5">
        <f>VLOOKUP(LEFT(Y762,1),Sheet1!$A$4:$C$21,3,FALSE)</f>
        <v>5</v>
      </c>
      <c r="AE762">
        <f t="shared" si="77"/>
        <v>105</v>
      </c>
      <c r="AF762" s="6">
        <f t="shared" si="78"/>
        <v>9.0571428571428569</v>
      </c>
      <c r="AG762">
        <f t="shared" si="79"/>
        <v>0.45</v>
      </c>
      <c r="AH762">
        <f t="shared" si="80"/>
        <v>12.21</v>
      </c>
      <c r="AI762">
        <f t="shared" si="81"/>
        <v>0.6</v>
      </c>
      <c r="AJ762">
        <f t="shared" si="82"/>
        <v>7.0289999999999999</v>
      </c>
      <c r="AK762" s="7">
        <f t="shared" si="83"/>
        <v>6.5789999999999997</v>
      </c>
    </row>
    <row r="763" spans="1:37" x14ac:dyDescent="0.2">
      <c r="A763" s="1">
        <v>44957</v>
      </c>
      <c r="B763" s="11">
        <v>30367461689141</v>
      </c>
      <c r="C763" t="s">
        <v>1045</v>
      </c>
      <c r="D763" t="s">
        <v>1046</v>
      </c>
      <c r="E763" s="11">
        <v>9781250120472</v>
      </c>
      <c r="F763" t="s">
        <v>1047</v>
      </c>
      <c r="G763" t="s">
        <v>1048</v>
      </c>
      <c r="H763" t="s">
        <v>197</v>
      </c>
      <c r="I763">
        <v>1</v>
      </c>
      <c r="J763" t="s">
        <v>184</v>
      </c>
      <c r="K763" t="s">
        <v>176</v>
      </c>
      <c r="L763">
        <v>12.64</v>
      </c>
      <c r="M763" t="s">
        <v>36</v>
      </c>
      <c r="N763">
        <v>10.99</v>
      </c>
      <c r="O763" t="s">
        <v>36</v>
      </c>
      <c r="P763">
        <v>9.51</v>
      </c>
      <c r="Q763" t="s">
        <v>37</v>
      </c>
      <c r="R763">
        <v>8.27</v>
      </c>
      <c r="S763" t="s">
        <v>37</v>
      </c>
      <c r="T763">
        <v>1.24</v>
      </c>
      <c r="U763" t="s">
        <v>37</v>
      </c>
      <c r="V763" t="s">
        <v>866</v>
      </c>
      <c r="W763" t="s">
        <v>434</v>
      </c>
      <c r="X763" t="s">
        <v>40</v>
      </c>
      <c r="Y763" t="s">
        <v>867</v>
      </c>
      <c r="Z763">
        <v>5.79</v>
      </c>
      <c r="AA763" t="s">
        <v>37</v>
      </c>
      <c r="AB763">
        <v>1.24</v>
      </c>
      <c r="AC763" t="s">
        <v>37</v>
      </c>
      <c r="AD763" s="5">
        <f>VLOOKUP(LEFT(Y763,1),Sheet1!$A$4:$C$21,3,FALSE)</f>
        <v>5</v>
      </c>
      <c r="AE763">
        <f t="shared" si="77"/>
        <v>105</v>
      </c>
      <c r="AF763" s="6">
        <f t="shared" si="78"/>
        <v>9.0571428571428569</v>
      </c>
      <c r="AG763">
        <f t="shared" si="79"/>
        <v>0.45</v>
      </c>
      <c r="AH763">
        <f t="shared" si="80"/>
        <v>12.21</v>
      </c>
      <c r="AI763">
        <f t="shared" si="81"/>
        <v>0.6</v>
      </c>
      <c r="AJ763">
        <f t="shared" si="82"/>
        <v>7.0289999999999999</v>
      </c>
      <c r="AK763" s="7">
        <f t="shared" si="83"/>
        <v>6.5789999999999997</v>
      </c>
    </row>
    <row r="764" spans="1:37" x14ac:dyDescent="0.2">
      <c r="A764" s="1">
        <v>44957</v>
      </c>
      <c r="B764" s="11">
        <v>30367692129141</v>
      </c>
      <c r="C764" t="s">
        <v>1080</v>
      </c>
      <c r="D764" t="s">
        <v>1081</v>
      </c>
      <c r="E764" s="11">
        <v>9781429960816</v>
      </c>
      <c r="F764" t="s">
        <v>1082</v>
      </c>
      <c r="G764" t="s">
        <v>1083</v>
      </c>
      <c r="H764" t="s">
        <v>298</v>
      </c>
      <c r="I764">
        <v>1</v>
      </c>
      <c r="J764" t="s">
        <v>184</v>
      </c>
      <c r="K764" t="s">
        <v>176</v>
      </c>
      <c r="L764">
        <v>12.64</v>
      </c>
      <c r="M764" t="s">
        <v>36</v>
      </c>
      <c r="N764">
        <v>10.99</v>
      </c>
      <c r="O764" t="s">
        <v>36</v>
      </c>
      <c r="P764">
        <v>9.51</v>
      </c>
      <c r="Q764" t="s">
        <v>37</v>
      </c>
      <c r="R764">
        <v>8.27</v>
      </c>
      <c r="S764" t="s">
        <v>37</v>
      </c>
      <c r="T764">
        <v>1.24</v>
      </c>
      <c r="U764" t="s">
        <v>37</v>
      </c>
      <c r="V764" t="s">
        <v>1084</v>
      </c>
      <c r="W764" t="s">
        <v>178</v>
      </c>
      <c r="X764" t="s">
        <v>40</v>
      </c>
      <c r="Y764" t="s">
        <v>1085</v>
      </c>
      <c r="Z764">
        <v>5.79</v>
      </c>
      <c r="AA764" t="s">
        <v>37</v>
      </c>
      <c r="AB764">
        <v>1.24</v>
      </c>
      <c r="AC764" t="s">
        <v>37</v>
      </c>
      <c r="AD764" s="5">
        <f>VLOOKUP(LEFT(Y764,1),Sheet1!$A$4:$C$21,3,FALSE)</f>
        <v>5</v>
      </c>
      <c r="AE764">
        <f t="shared" si="77"/>
        <v>105</v>
      </c>
      <c r="AF764" s="6">
        <f t="shared" si="78"/>
        <v>9.0571428571428569</v>
      </c>
      <c r="AG764">
        <f t="shared" si="79"/>
        <v>0.45</v>
      </c>
      <c r="AH764">
        <f t="shared" si="80"/>
        <v>12.21</v>
      </c>
      <c r="AI764">
        <f t="shared" si="81"/>
        <v>0.6</v>
      </c>
      <c r="AJ764">
        <f t="shared" si="82"/>
        <v>7.0289999999999999</v>
      </c>
      <c r="AK764" s="7">
        <f t="shared" si="83"/>
        <v>6.5789999999999997</v>
      </c>
    </row>
    <row r="765" spans="1:37" x14ac:dyDescent="0.2">
      <c r="A765" s="1">
        <v>44957</v>
      </c>
      <c r="B765" s="11">
        <v>30367954261141</v>
      </c>
      <c r="C765" t="s">
        <v>1103</v>
      </c>
      <c r="D765" t="s">
        <v>1104</v>
      </c>
      <c r="E765" s="11">
        <v>9781250247643</v>
      </c>
      <c r="F765" t="s">
        <v>1105</v>
      </c>
      <c r="G765" t="s">
        <v>1106</v>
      </c>
      <c r="H765" t="s">
        <v>298</v>
      </c>
      <c r="I765">
        <v>1</v>
      </c>
      <c r="J765" t="s">
        <v>184</v>
      </c>
      <c r="K765" t="s">
        <v>176</v>
      </c>
      <c r="L765">
        <v>12.64</v>
      </c>
      <c r="M765" t="s">
        <v>36</v>
      </c>
      <c r="N765">
        <v>10.99</v>
      </c>
      <c r="O765" t="s">
        <v>36</v>
      </c>
      <c r="P765">
        <v>9.51</v>
      </c>
      <c r="Q765" t="s">
        <v>37</v>
      </c>
      <c r="R765">
        <v>8.27</v>
      </c>
      <c r="S765" t="s">
        <v>37</v>
      </c>
      <c r="T765">
        <v>1.24</v>
      </c>
      <c r="U765" t="s">
        <v>37</v>
      </c>
      <c r="V765" t="s">
        <v>1107</v>
      </c>
      <c r="W765" t="s">
        <v>547</v>
      </c>
      <c r="X765" t="s">
        <v>40</v>
      </c>
      <c r="Y765" t="s">
        <v>1108</v>
      </c>
      <c r="Z765">
        <v>5.79</v>
      </c>
      <c r="AA765" t="s">
        <v>37</v>
      </c>
      <c r="AB765">
        <v>1.24</v>
      </c>
      <c r="AC765" t="s">
        <v>37</v>
      </c>
      <c r="AD765" s="5">
        <f>VLOOKUP(LEFT(Y765,1),Sheet1!$A$4:$C$21,3,FALSE)</f>
        <v>5</v>
      </c>
      <c r="AE765">
        <f t="shared" si="77"/>
        <v>105</v>
      </c>
      <c r="AF765" s="6">
        <f t="shared" si="78"/>
        <v>9.0571428571428569</v>
      </c>
      <c r="AG765">
        <f t="shared" si="79"/>
        <v>0.45</v>
      </c>
      <c r="AH765">
        <f t="shared" si="80"/>
        <v>12.21</v>
      </c>
      <c r="AI765">
        <f t="shared" si="81"/>
        <v>0.6</v>
      </c>
      <c r="AJ765">
        <f t="shared" si="82"/>
        <v>7.0289999999999999</v>
      </c>
      <c r="AK765" s="7">
        <f t="shared" si="83"/>
        <v>6.5789999999999997</v>
      </c>
    </row>
    <row r="766" spans="1:37" x14ac:dyDescent="0.2">
      <c r="A766" s="1">
        <v>44957</v>
      </c>
      <c r="B766" s="11">
        <v>30368306130141</v>
      </c>
      <c r="C766" t="s">
        <v>1130</v>
      </c>
      <c r="D766" t="s">
        <v>1131</v>
      </c>
      <c r="E766" s="11">
        <v>9781429967945</v>
      </c>
      <c r="F766" t="s">
        <v>1132</v>
      </c>
      <c r="G766" t="s">
        <v>1133</v>
      </c>
      <c r="H766" t="s">
        <v>141</v>
      </c>
      <c r="I766">
        <v>1</v>
      </c>
      <c r="J766" t="s">
        <v>184</v>
      </c>
      <c r="K766" t="s">
        <v>176</v>
      </c>
      <c r="L766">
        <v>12.64</v>
      </c>
      <c r="M766" t="s">
        <v>36</v>
      </c>
      <c r="N766">
        <v>10.99</v>
      </c>
      <c r="O766" t="s">
        <v>36</v>
      </c>
      <c r="P766">
        <v>9.51</v>
      </c>
      <c r="Q766" t="s">
        <v>37</v>
      </c>
      <c r="R766">
        <v>8.27</v>
      </c>
      <c r="S766" t="s">
        <v>37</v>
      </c>
      <c r="T766">
        <v>1.24</v>
      </c>
      <c r="U766" t="s">
        <v>37</v>
      </c>
      <c r="V766" t="s">
        <v>279</v>
      </c>
      <c r="W766" t="s">
        <v>101</v>
      </c>
      <c r="X766" t="s">
        <v>40</v>
      </c>
      <c r="Y766" t="s">
        <v>880</v>
      </c>
      <c r="Z766">
        <v>5.79</v>
      </c>
      <c r="AA766" t="s">
        <v>37</v>
      </c>
      <c r="AB766">
        <v>1.24</v>
      </c>
      <c r="AC766" t="s">
        <v>37</v>
      </c>
      <c r="AD766" s="5">
        <f>VLOOKUP(LEFT(Y766,1),Sheet1!$A$4:$C$21,3,FALSE)</f>
        <v>5</v>
      </c>
      <c r="AE766">
        <f t="shared" si="77"/>
        <v>105</v>
      </c>
      <c r="AF766" s="6">
        <f t="shared" si="78"/>
        <v>9.0571428571428569</v>
      </c>
      <c r="AG766">
        <f t="shared" si="79"/>
        <v>0.45</v>
      </c>
      <c r="AH766">
        <f t="shared" si="80"/>
        <v>12.21</v>
      </c>
      <c r="AI766">
        <f t="shared" si="81"/>
        <v>0.6</v>
      </c>
      <c r="AJ766">
        <f t="shared" si="82"/>
        <v>7.0289999999999999</v>
      </c>
      <c r="AK766" s="7">
        <f t="shared" si="83"/>
        <v>6.5789999999999997</v>
      </c>
    </row>
    <row r="767" spans="1:37" x14ac:dyDescent="0.2">
      <c r="A767" s="1">
        <v>44957</v>
      </c>
      <c r="B767" s="11">
        <v>30368538074141</v>
      </c>
      <c r="C767" t="s">
        <v>1174</v>
      </c>
      <c r="D767" t="s">
        <v>1175</v>
      </c>
      <c r="E767" s="11">
        <v>9781429955904</v>
      </c>
      <c r="F767" t="s">
        <v>1176</v>
      </c>
      <c r="G767" t="s">
        <v>1177</v>
      </c>
      <c r="H767" t="s">
        <v>1178</v>
      </c>
      <c r="I767">
        <v>1</v>
      </c>
      <c r="J767" t="s">
        <v>184</v>
      </c>
      <c r="K767" t="s">
        <v>176</v>
      </c>
      <c r="L767">
        <v>12.64</v>
      </c>
      <c r="M767" t="s">
        <v>36</v>
      </c>
      <c r="N767">
        <v>10.99</v>
      </c>
      <c r="O767" t="s">
        <v>36</v>
      </c>
      <c r="P767">
        <v>9.51</v>
      </c>
      <c r="Q767" t="s">
        <v>37</v>
      </c>
      <c r="R767">
        <v>8.27</v>
      </c>
      <c r="S767" t="s">
        <v>37</v>
      </c>
      <c r="T767">
        <v>1.24</v>
      </c>
      <c r="U767" t="s">
        <v>37</v>
      </c>
      <c r="V767" t="s">
        <v>433</v>
      </c>
      <c r="W767" t="s">
        <v>434</v>
      </c>
      <c r="X767" t="s">
        <v>40</v>
      </c>
      <c r="Y767" t="s">
        <v>1179</v>
      </c>
      <c r="Z767">
        <v>5.79</v>
      </c>
      <c r="AA767" t="s">
        <v>37</v>
      </c>
      <c r="AB767">
        <v>1.24</v>
      </c>
      <c r="AC767" t="s">
        <v>37</v>
      </c>
      <c r="AD767" s="5">
        <f>VLOOKUP(LEFT(Y767,1),Sheet1!$A$4:$C$21,3,FALSE)</f>
        <v>5</v>
      </c>
      <c r="AE767">
        <f t="shared" si="77"/>
        <v>105</v>
      </c>
      <c r="AF767" s="6">
        <f t="shared" si="78"/>
        <v>9.0571428571428569</v>
      </c>
      <c r="AG767">
        <f t="shared" si="79"/>
        <v>0.45</v>
      </c>
      <c r="AH767">
        <f t="shared" si="80"/>
        <v>12.21</v>
      </c>
      <c r="AI767">
        <f t="shared" si="81"/>
        <v>0.6</v>
      </c>
      <c r="AJ767">
        <f t="shared" si="82"/>
        <v>7.0289999999999999</v>
      </c>
      <c r="AK767" s="7">
        <f t="shared" si="83"/>
        <v>6.5789999999999997</v>
      </c>
    </row>
    <row r="768" spans="1:37" x14ac:dyDescent="0.2">
      <c r="A768" s="1">
        <v>44957</v>
      </c>
      <c r="B768" s="11">
        <v>30368924942141</v>
      </c>
      <c r="C768" t="s">
        <v>1231</v>
      </c>
      <c r="D768" t="s">
        <v>1232</v>
      </c>
      <c r="E768" s="11">
        <v>9781429970686</v>
      </c>
      <c r="F768" t="s">
        <v>1233</v>
      </c>
      <c r="G768" t="s">
        <v>1234</v>
      </c>
      <c r="H768" t="s">
        <v>1235</v>
      </c>
      <c r="I768">
        <v>1</v>
      </c>
      <c r="J768" t="s">
        <v>184</v>
      </c>
      <c r="K768" t="s">
        <v>176</v>
      </c>
      <c r="L768">
        <v>12.64</v>
      </c>
      <c r="M768" t="s">
        <v>36</v>
      </c>
      <c r="N768">
        <v>10.99</v>
      </c>
      <c r="O768" t="s">
        <v>36</v>
      </c>
      <c r="P768">
        <v>9.51</v>
      </c>
      <c r="Q768" t="s">
        <v>37</v>
      </c>
      <c r="R768">
        <v>8.27</v>
      </c>
      <c r="S768" t="s">
        <v>37</v>
      </c>
      <c r="T768">
        <v>1.24</v>
      </c>
      <c r="U768" t="s">
        <v>37</v>
      </c>
      <c r="V768" t="s">
        <v>1236</v>
      </c>
      <c r="W768" t="s">
        <v>48</v>
      </c>
      <c r="X768" t="s">
        <v>40</v>
      </c>
      <c r="Y768" t="s">
        <v>1237</v>
      </c>
      <c r="Z768">
        <v>5.79</v>
      </c>
      <c r="AA768" t="s">
        <v>37</v>
      </c>
      <c r="AB768">
        <v>1.24</v>
      </c>
      <c r="AC768" t="s">
        <v>37</v>
      </c>
      <c r="AD768" s="5">
        <f>VLOOKUP(LEFT(Y768,1),Sheet1!$A$4:$C$21,3,FALSE)</f>
        <v>5</v>
      </c>
      <c r="AE768">
        <f t="shared" si="77"/>
        <v>105</v>
      </c>
      <c r="AF768" s="6">
        <f t="shared" si="78"/>
        <v>9.0571428571428569</v>
      </c>
      <c r="AG768">
        <f t="shared" si="79"/>
        <v>0.45</v>
      </c>
      <c r="AH768">
        <f t="shared" si="80"/>
        <v>12.21</v>
      </c>
      <c r="AI768">
        <f t="shared" si="81"/>
        <v>0.6</v>
      </c>
      <c r="AJ768">
        <f t="shared" si="82"/>
        <v>7.0289999999999999</v>
      </c>
      <c r="AK768" s="7">
        <f t="shared" si="83"/>
        <v>6.5789999999999997</v>
      </c>
    </row>
    <row r="769" spans="1:37" x14ac:dyDescent="0.2">
      <c r="A769" s="1">
        <v>44957</v>
      </c>
      <c r="B769" s="11">
        <v>30371999244141</v>
      </c>
      <c r="C769" t="s">
        <v>1315</v>
      </c>
      <c r="D769" t="s">
        <v>1316</v>
      </c>
      <c r="E769" s="11">
        <v>9781250854551</v>
      </c>
      <c r="F769" t="s">
        <v>895</v>
      </c>
      <c r="G769" t="s">
        <v>896</v>
      </c>
      <c r="H769" t="s">
        <v>897</v>
      </c>
      <c r="I769">
        <v>1</v>
      </c>
      <c r="J769" t="s">
        <v>184</v>
      </c>
      <c r="K769" t="s">
        <v>176</v>
      </c>
      <c r="L769">
        <v>12.64</v>
      </c>
      <c r="M769" t="s">
        <v>36</v>
      </c>
      <c r="N769">
        <v>10.99</v>
      </c>
      <c r="O769" t="s">
        <v>36</v>
      </c>
      <c r="P769">
        <v>9.51</v>
      </c>
      <c r="Q769" t="s">
        <v>37</v>
      </c>
      <c r="R769">
        <v>8.27</v>
      </c>
      <c r="S769" t="s">
        <v>37</v>
      </c>
      <c r="T769">
        <v>1.24</v>
      </c>
      <c r="U769" t="s">
        <v>37</v>
      </c>
      <c r="V769" t="s">
        <v>1317</v>
      </c>
      <c r="W769" t="s">
        <v>48</v>
      </c>
      <c r="X769" t="s">
        <v>40</v>
      </c>
      <c r="Y769" t="s">
        <v>1318</v>
      </c>
      <c r="Z769">
        <v>5.79</v>
      </c>
      <c r="AA769" t="s">
        <v>37</v>
      </c>
      <c r="AB769">
        <v>1.24</v>
      </c>
      <c r="AC769" t="s">
        <v>37</v>
      </c>
      <c r="AD769" s="5">
        <f>VLOOKUP(LEFT(Y769,1),Sheet1!$A$4:$C$21,3,FALSE)</f>
        <v>5</v>
      </c>
      <c r="AE769">
        <f t="shared" si="77"/>
        <v>105</v>
      </c>
      <c r="AF769" s="6">
        <f t="shared" si="78"/>
        <v>9.0571428571428569</v>
      </c>
      <c r="AG769">
        <f t="shared" si="79"/>
        <v>0.45</v>
      </c>
      <c r="AH769">
        <f t="shared" si="80"/>
        <v>12.21</v>
      </c>
      <c r="AI769">
        <f t="shared" si="81"/>
        <v>0.6</v>
      </c>
      <c r="AJ769">
        <f t="shared" si="82"/>
        <v>7.0289999999999999</v>
      </c>
      <c r="AK769" s="7">
        <f t="shared" si="83"/>
        <v>6.5789999999999997</v>
      </c>
    </row>
    <row r="770" spans="1:37" x14ac:dyDescent="0.2">
      <c r="A770" s="1">
        <v>44957</v>
      </c>
      <c r="B770" s="11">
        <v>30378832110141</v>
      </c>
      <c r="C770" t="s">
        <v>1491</v>
      </c>
      <c r="D770" t="s">
        <v>1492</v>
      </c>
      <c r="E770" s="11">
        <v>9781466873681</v>
      </c>
      <c r="F770" t="s">
        <v>1493</v>
      </c>
      <c r="G770" t="s">
        <v>1494</v>
      </c>
      <c r="H770" t="s">
        <v>489</v>
      </c>
      <c r="I770">
        <v>1</v>
      </c>
      <c r="J770" t="s">
        <v>184</v>
      </c>
      <c r="K770" t="s">
        <v>176</v>
      </c>
      <c r="L770">
        <v>12.64</v>
      </c>
      <c r="M770" t="s">
        <v>36</v>
      </c>
      <c r="N770">
        <v>10.99</v>
      </c>
      <c r="O770" t="s">
        <v>36</v>
      </c>
      <c r="P770">
        <v>9.51</v>
      </c>
      <c r="Q770" t="s">
        <v>37</v>
      </c>
      <c r="R770">
        <v>8.27</v>
      </c>
      <c r="S770" t="s">
        <v>37</v>
      </c>
      <c r="T770">
        <v>1.24</v>
      </c>
      <c r="U770" t="s">
        <v>37</v>
      </c>
      <c r="V770" t="s">
        <v>47</v>
      </c>
      <c r="W770" t="s">
        <v>48</v>
      </c>
      <c r="X770" t="s">
        <v>40</v>
      </c>
      <c r="Y770" t="s">
        <v>540</v>
      </c>
      <c r="Z770">
        <v>5.79</v>
      </c>
      <c r="AA770" t="s">
        <v>37</v>
      </c>
      <c r="AB770">
        <v>1.24</v>
      </c>
      <c r="AC770" t="s">
        <v>37</v>
      </c>
      <c r="AD770" s="5">
        <f>VLOOKUP(LEFT(Y770,1),Sheet1!$A$4:$C$21,3,FALSE)</f>
        <v>5</v>
      </c>
      <c r="AE770">
        <f t="shared" ref="AE770:AE833" si="84">AD770+100</f>
        <v>105</v>
      </c>
      <c r="AF770" s="6">
        <f t="shared" ref="AF770:AF833" si="85">((P770/AE770)*100)*ABS(I770)</f>
        <v>9.0571428571428569</v>
      </c>
      <c r="AG770">
        <f t="shared" ref="AG770:AG833" si="86">(TRUNC((AF770*AD770/100),2))</f>
        <v>0.45</v>
      </c>
      <c r="AH770">
        <f t="shared" ref="AH770:AH833" si="87">TRUNC(AF770*1.3492,2)</f>
        <v>12.21</v>
      </c>
      <c r="AI770">
        <f t="shared" ref="AI770:AI833" si="88">TRUNC(AG770*
1.3492,2)</f>
        <v>0.6</v>
      </c>
      <c r="AJ770">
        <f t="shared" ref="AJ770:AJ833" si="89">((P770-T770)*0.7+T770)*ABS(I770)</f>
        <v>7.0289999999999999</v>
      </c>
      <c r="AK770" s="7">
        <f t="shared" ref="AK770:AK833" si="90">IF(K770="REFUND",(-1*(AJ770-AG770)),(AJ770-AG770))</f>
        <v>6.5789999999999997</v>
      </c>
    </row>
    <row r="771" spans="1:37" x14ac:dyDescent="0.2">
      <c r="A771" s="1">
        <v>44957</v>
      </c>
      <c r="B771" s="11">
        <v>30379088258141</v>
      </c>
      <c r="C771" t="s">
        <v>1520</v>
      </c>
      <c r="D771" t="s">
        <v>1521</v>
      </c>
      <c r="E771" s="11">
        <v>9781250777416</v>
      </c>
      <c r="F771" t="s">
        <v>1522</v>
      </c>
      <c r="G771" t="s">
        <v>1523</v>
      </c>
      <c r="H771" t="s">
        <v>1524</v>
      </c>
      <c r="I771">
        <v>1</v>
      </c>
      <c r="J771" t="s">
        <v>184</v>
      </c>
      <c r="K771" t="s">
        <v>176</v>
      </c>
      <c r="L771">
        <v>12.64</v>
      </c>
      <c r="M771" t="s">
        <v>36</v>
      </c>
      <c r="N771">
        <v>10.99</v>
      </c>
      <c r="O771" t="s">
        <v>36</v>
      </c>
      <c r="P771">
        <v>9.51</v>
      </c>
      <c r="Q771" t="s">
        <v>37</v>
      </c>
      <c r="R771">
        <v>8.27</v>
      </c>
      <c r="S771" t="s">
        <v>37</v>
      </c>
      <c r="T771">
        <v>1.24</v>
      </c>
      <c r="U771" t="s">
        <v>37</v>
      </c>
      <c r="V771" t="s">
        <v>1525</v>
      </c>
      <c r="W771" t="s">
        <v>434</v>
      </c>
      <c r="X771" t="s">
        <v>40</v>
      </c>
      <c r="Y771" t="s">
        <v>1526</v>
      </c>
      <c r="Z771">
        <v>5.79</v>
      </c>
      <c r="AA771" t="s">
        <v>37</v>
      </c>
      <c r="AB771">
        <v>1.24</v>
      </c>
      <c r="AC771" t="s">
        <v>37</v>
      </c>
      <c r="AD771" s="5">
        <f>VLOOKUP(LEFT(Y771,1),Sheet1!$A$4:$C$21,3,FALSE)</f>
        <v>5</v>
      </c>
      <c r="AE771">
        <f t="shared" si="84"/>
        <v>105</v>
      </c>
      <c r="AF771" s="6">
        <f t="shared" si="85"/>
        <v>9.0571428571428569</v>
      </c>
      <c r="AG771">
        <f t="shared" si="86"/>
        <v>0.45</v>
      </c>
      <c r="AH771">
        <f t="shared" si="87"/>
        <v>12.21</v>
      </c>
      <c r="AI771">
        <f t="shared" si="88"/>
        <v>0.6</v>
      </c>
      <c r="AJ771">
        <f t="shared" si="89"/>
        <v>7.0289999999999999</v>
      </c>
      <c r="AK771" s="7">
        <f t="shared" si="90"/>
        <v>6.5789999999999997</v>
      </c>
    </row>
    <row r="772" spans="1:37" x14ac:dyDescent="0.2">
      <c r="A772" s="1">
        <v>44957</v>
      </c>
      <c r="B772" s="11">
        <v>30380301047141</v>
      </c>
      <c r="C772" t="s">
        <v>1578</v>
      </c>
      <c r="D772" t="s">
        <v>1579</v>
      </c>
      <c r="E772" s="11">
        <v>9781429954662</v>
      </c>
      <c r="F772" t="s">
        <v>1580</v>
      </c>
      <c r="G772" t="s">
        <v>1581</v>
      </c>
      <c r="H772" t="s">
        <v>226</v>
      </c>
      <c r="I772">
        <v>1</v>
      </c>
      <c r="J772" t="s">
        <v>184</v>
      </c>
      <c r="K772" t="s">
        <v>176</v>
      </c>
      <c r="L772">
        <v>12.64</v>
      </c>
      <c r="M772" t="s">
        <v>36</v>
      </c>
      <c r="N772">
        <v>10.99</v>
      </c>
      <c r="O772" t="s">
        <v>36</v>
      </c>
      <c r="P772">
        <v>9.51</v>
      </c>
      <c r="Q772" t="s">
        <v>37</v>
      </c>
      <c r="R772">
        <v>8.27</v>
      </c>
      <c r="S772" t="s">
        <v>37</v>
      </c>
      <c r="T772">
        <v>1.24</v>
      </c>
      <c r="U772" t="s">
        <v>37</v>
      </c>
      <c r="V772" t="s">
        <v>1582</v>
      </c>
      <c r="W772" t="s">
        <v>101</v>
      </c>
      <c r="X772" t="s">
        <v>40</v>
      </c>
      <c r="Y772" t="s">
        <v>1583</v>
      </c>
      <c r="Z772">
        <v>5.79</v>
      </c>
      <c r="AA772" t="s">
        <v>37</v>
      </c>
      <c r="AB772">
        <v>1.24</v>
      </c>
      <c r="AC772" t="s">
        <v>37</v>
      </c>
      <c r="AD772" s="5">
        <f>VLOOKUP(LEFT(Y772,1),Sheet1!$A$4:$C$21,3,FALSE)</f>
        <v>5</v>
      </c>
      <c r="AE772">
        <f t="shared" si="84"/>
        <v>105</v>
      </c>
      <c r="AF772" s="6">
        <f t="shared" si="85"/>
        <v>9.0571428571428569</v>
      </c>
      <c r="AG772">
        <f t="shared" si="86"/>
        <v>0.45</v>
      </c>
      <c r="AH772">
        <f t="shared" si="87"/>
        <v>12.21</v>
      </c>
      <c r="AI772">
        <f t="shared" si="88"/>
        <v>0.6</v>
      </c>
      <c r="AJ772">
        <f t="shared" si="89"/>
        <v>7.0289999999999999</v>
      </c>
      <c r="AK772" s="7">
        <f t="shared" si="90"/>
        <v>6.5789999999999997</v>
      </c>
    </row>
    <row r="773" spans="1:37" x14ac:dyDescent="0.2">
      <c r="A773" s="1">
        <v>44957</v>
      </c>
      <c r="B773" s="11">
        <v>30381286919141</v>
      </c>
      <c r="C773" t="s">
        <v>1689</v>
      </c>
      <c r="D773" t="s">
        <v>1690</v>
      </c>
      <c r="E773" s="11">
        <v>9781250242204</v>
      </c>
      <c r="F773" t="s">
        <v>1691</v>
      </c>
      <c r="G773" t="s">
        <v>1692</v>
      </c>
      <c r="H773" t="s">
        <v>708</v>
      </c>
      <c r="I773">
        <v>1</v>
      </c>
      <c r="J773" t="s">
        <v>184</v>
      </c>
      <c r="K773" t="s">
        <v>176</v>
      </c>
      <c r="L773">
        <v>12.64</v>
      </c>
      <c r="M773" t="s">
        <v>36</v>
      </c>
      <c r="N773">
        <v>10.99</v>
      </c>
      <c r="O773" t="s">
        <v>36</v>
      </c>
      <c r="P773">
        <v>9.51</v>
      </c>
      <c r="Q773" t="s">
        <v>37</v>
      </c>
      <c r="R773">
        <v>8.27</v>
      </c>
      <c r="S773" t="s">
        <v>37</v>
      </c>
      <c r="T773">
        <v>1.24</v>
      </c>
      <c r="U773" t="s">
        <v>37</v>
      </c>
      <c r="V773" t="s">
        <v>47</v>
      </c>
      <c r="W773" t="s">
        <v>48</v>
      </c>
      <c r="X773" t="s">
        <v>40</v>
      </c>
      <c r="Y773" t="s">
        <v>1693</v>
      </c>
      <c r="Z773">
        <v>5.79</v>
      </c>
      <c r="AA773" t="s">
        <v>37</v>
      </c>
      <c r="AB773">
        <v>1.24</v>
      </c>
      <c r="AC773" t="s">
        <v>37</v>
      </c>
      <c r="AD773" s="5">
        <f>VLOOKUP(LEFT(Y773,1),Sheet1!$A$4:$C$21,3,FALSE)</f>
        <v>5</v>
      </c>
      <c r="AE773">
        <f t="shared" si="84"/>
        <v>105</v>
      </c>
      <c r="AF773" s="6">
        <f t="shared" si="85"/>
        <v>9.0571428571428569</v>
      </c>
      <c r="AG773">
        <f t="shared" si="86"/>
        <v>0.45</v>
      </c>
      <c r="AH773">
        <f t="shared" si="87"/>
        <v>12.21</v>
      </c>
      <c r="AI773">
        <f t="shared" si="88"/>
        <v>0.6</v>
      </c>
      <c r="AJ773">
        <f t="shared" si="89"/>
        <v>7.0289999999999999</v>
      </c>
      <c r="AK773" s="7">
        <f t="shared" si="90"/>
        <v>6.5789999999999997</v>
      </c>
    </row>
    <row r="774" spans="1:37" x14ac:dyDescent="0.2">
      <c r="A774" s="1">
        <v>44957</v>
      </c>
      <c r="B774" s="11">
        <v>30381664665141</v>
      </c>
      <c r="C774" t="s">
        <v>1702</v>
      </c>
      <c r="D774" t="s">
        <v>1703</v>
      </c>
      <c r="E774" s="11">
        <v>9781429977180</v>
      </c>
      <c r="F774" t="s">
        <v>1704</v>
      </c>
      <c r="G774" t="s">
        <v>1705</v>
      </c>
      <c r="H774" t="s">
        <v>1706</v>
      </c>
      <c r="I774">
        <v>1</v>
      </c>
      <c r="J774" t="s">
        <v>184</v>
      </c>
      <c r="K774" t="s">
        <v>176</v>
      </c>
      <c r="L774">
        <v>12.64</v>
      </c>
      <c r="M774" t="s">
        <v>36</v>
      </c>
      <c r="N774">
        <v>10.99</v>
      </c>
      <c r="O774" t="s">
        <v>36</v>
      </c>
      <c r="P774">
        <v>9.51</v>
      </c>
      <c r="Q774" t="s">
        <v>37</v>
      </c>
      <c r="R774">
        <v>8.27</v>
      </c>
      <c r="S774" t="s">
        <v>37</v>
      </c>
      <c r="T774">
        <v>1.24</v>
      </c>
      <c r="U774" t="s">
        <v>37</v>
      </c>
      <c r="V774" t="s">
        <v>1707</v>
      </c>
      <c r="W774" t="s">
        <v>101</v>
      </c>
      <c r="X774" t="s">
        <v>40</v>
      </c>
      <c r="Y774" t="s">
        <v>1708</v>
      </c>
      <c r="Z774">
        <v>5.79</v>
      </c>
      <c r="AA774" t="s">
        <v>37</v>
      </c>
      <c r="AB774">
        <v>1.24</v>
      </c>
      <c r="AC774" t="s">
        <v>37</v>
      </c>
      <c r="AD774" s="5">
        <f>VLOOKUP(LEFT(Y774,1),Sheet1!$A$4:$C$21,3,FALSE)</f>
        <v>5</v>
      </c>
      <c r="AE774">
        <f t="shared" si="84"/>
        <v>105</v>
      </c>
      <c r="AF774" s="6">
        <f t="shared" si="85"/>
        <v>9.0571428571428569</v>
      </c>
      <c r="AG774">
        <f t="shared" si="86"/>
        <v>0.45</v>
      </c>
      <c r="AH774">
        <f t="shared" si="87"/>
        <v>12.21</v>
      </c>
      <c r="AI774">
        <f t="shared" si="88"/>
        <v>0.6</v>
      </c>
      <c r="AJ774">
        <f t="shared" si="89"/>
        <v>7.0289999999999999</v>
      </c>
      <c r="AK774" s="7">
        <f t="shared" si="90"/>
        <v>6.5789999999999997</v>
      </c>
    </row>
    <row r="775" spans="1:37" x14ac:dyDescent="0.2">
      <c r="A775" s="1">
        <v>44957</v>
      </c>
      <c r="B775" s="11">
        <v>30392235359141</v>
      </c>
      <c r="C775" t="s">
        <v>2019</v>
      </c>
      <c r="D775" t="s">
        <v>2020</v>
      </c>
      <c r="E775" s="11">
        <v>9781250096081</v>
      </c>
      <c r="F775" t="s">
        <v>2021</v>
      </c>
      <c r="G775" t="s">
        <v>2022</v>
      </c>
      <c r="H775" t="s">
        <v>2023</v>
      </c>
      <c r="I775">
        <v>1</v>
      </c>
      <c r="J775" t="s">
        <v>184</v>
      </c>
      <c r="K775" t="s">
        <v>176</v>
      </c>
      <c r="L775">
        <v>12.64</v>
      </c>
      <c r="M775" t="s">
        <v>36</v>
      </c>
      <c r="N775">
        <v>10.99</v>
      </c>
      <c r="O775" t="s">
        <v>36</v>
      </c>
      <c r="P775">
        <v>9.51</v>
      </c>
      <c r="Q775" t="s">
        <v>37</v>
      </c>
      <c r="R775">
        <v>8.27</v>
      </c>
      <c r="S775" t="s">
        <v>37</v>
      </c>
      <c r="T775">
        <v>1.24</v>
      </c>
      <c r="U775" t="s">
        <v>37</v>
      </c>
      <c r="V775" t="s">
        <v>47</v>
      </c>
      <c r="W775" t="s">
        <v>48</v>
      </c>
      <c r="X775" t="s">
        <v>40</v>
      </c>
      <c r="Y775" t="s">
        <v>2024</v>
      </c>
      <c r="Z775">
        <v>5.79</v>
      </c>
      <c r="AA775" t="s">
        <v>37</v>
      </c>
      <c r="AB775">
        <v>1.24</v>
      </c>
      <c r="AC775" t="s">
        <v>37</v>
      </c>
      <c r="AD775" s="5">
        <f>VLOOKUP(LEFT(Y775,1),Sheet1!$A$4:$C$21,3,FALSE)</f>
        <v>5</v>
      </c>
      <c r="AE775">
        <f t="shared" si="84"/>
        <v>105</v>
      </c>
      <c r="AF775" s="6">
        <f t="shared" si="85"/>
        <v>9.0571428571428569</v>
      </c>
      <c r="AG775">
        <f t="shared" si="86"/>
        <v>0.45</v>
      </c>
      <c r="AH775">
        <f t="shared" si="87"/>
        <v>12.21</v>
      </c>
      <c r="AI775">
        <f t="shared" si="88"/>
        <v>0.6</v>
      </c>
      <c r="AJ775">
        <f t="shared" si="89"/>
        <v>7.0289999999999999</v>
      </c>
      <c r="AK775" s="7">
        <f t="shared" si="90"/>
        <v>6.5789999999999997</v>
      </c>
    </row>
    <row r="776" spans="1:37" x14ac:dyDescent="0.2">
      <c r="A776" s="1">
        <v>44957</v>
      </c>
      <c r="B776" s="11">
        <v>30403835383141</v>
      </c>
      <c r="C776" t="s">
        <v>2329</v>
      </c>
      <c r="D776" t="s">
        <v>2330</v>
      </c>
      <c r="E776" s="11">
        <v>9781250271037</v>
      </c>
      <c r="F776" t="s">
        <v>2331</v>
      </c>
      <c r="G776" t="s">
        <v>2332</v>
      </c>
      <c r="H776" t="s">
        <v>2333</v>
      </c>
      <c r="I776">
        <v>1</v>
      </c>
      <c r="J776" t="s">
        <v>184</v>
      </c>
      <c r="K776" t="s">
        <v>176</v>
      </c>
      <c r="L776">
        <v>12.64</v>
      </c>
      <c r="M776" t="s">
        <v>36</v>
      </c>
      <c r="N776">
        <v>10.99</v>
      </c>
      <c r="O776" t="s">
        <v>36</v>
      </c>
      <c r="P776">
        <v>9.51</v>
      </c>
      <c r="Q776" t="s">
        <v>37</v>
      </c>
      <c r="R776">
        <v>8.27</v>
      </c>
      <c r="S776" t="s">
        <v>37</v>
      </c>
      <c r="T776">
        <v>1.24</v>
      </c>
      <c r="U776" t="s">
        <v>37</v>
      </c>
      <c r="V776" t="s">
        <v>1255</v>
      </c>
      <c r="W776" t="s">
        <v>1514</v>
      </c>
      <c r="X776" t="s">
        <v>40</v>
      </c>
      <c r="Y776" t="s">
        <v>2334</v>
      </c>
      <c r="Z776">
        <v>5.79</v>
      </c>
      <c r="AA776" t="s">
        <v>37</v>
      </c>
      <c r="AB776">
        <v>1.24</v>
      </c>
      <c r="AC776" t="s">
        <v>37</v>
      </c>
      <c r="AD776" s="5">
        <f>VLOOKUP(LEFT(Y776,1),Sheet1!$A$4:$C$21,3,FALSE)</f>
        <v>5</v>
      </c>
      <c r="AE776">
        <f t="shared" si="84"/>
        <v>105</v>
      </c>
      <c r="AF776" s="6">
        <f t="shared" si="85"/>
        <v>9.0571428571428569</v>
      </c>
      <c r="AG776">
        <f t="shared" si="86"/>
        <v>0.45</v>
      </c>
      <c r="AH776">
        <f t="shared" si="87"/>
        <v>12.21</v>
      </c>
      <c r="AI776">
        <f t="shared" si="88"/>
        <v>0.6</v>
      </c>
      <c r="AJ776">
        <f t="shared" si="89"/>
        <v>7.0289999999999999</v>
      </c>
      <c r="AK776" s="7">
        <f t="shared" si="90"/>
        <v>6.5789999999999997</v>
      </c>
    </row>
    <row r="777" spans="1:37" x14ac:dyDescent="0.2">
      <c r="A777" s="1">
        <v>44957</v>
      </c>
      <c r="B777" s="11">
        <v>30403985945141</v>
      </c>
      <c r="C777" t="s">
        <v>2362</v>
      </c>
      <c r="D777" t="s">
        <v>2363</v>
      </c>
      <c r="E777" s="11">
        <v>9781466853409</v>
      </c>
      <c r="F777" t="s">
        <v>2364</v>
      </c>
      <c r="G777" t="s">
        <v>2365</v>
      </c>
      <c r="H777" t="s">
        <v>2290</v>
      </c>
      <c r="I777">
        <v>1</v>
      </c>
      <c r="J777" t="s">
        <v>184</v>
      </c>
      <c r="K777" t="s">
        <v>176</v>
      </c>
      <c r="L777">
        <v>12.64</v>
      </c>
      <c r="M777" t="s">
        <v>36</v>
      </c>
      <c r="N777">
        <v>10.99</v>
      </c>
      <c r="O777" t="s">
        <v>36</v>
      </c>
      <c r="P777">
        <v>9.51</v>
      </c>
      <c r="Q777" t="s">
        <v>37</v>
      </c>
      <c r="R777">
        <v>8.27</v>
      </c>
      <c r="S777" t="s">
        <v>37</v>
      </c>
      <c r="T777">
        <v>1.24</v>
      </c>
      <c r="U777" t="s">
        <v>37</v>
      </c>
      <c r="V777" t="s">
        <v>2291</v>
      </c>
      <c r="W777" t="s">
        <v>178</v>
      </c>
      <c r="X777" t="s">
        <v>40</v>
      </c>
      <c r="Y777" t="s">
        <v>2292</v>
      </c>
      <c r="Z777">
        <v>5.79</v>
      </c>
      <c r="AA777" t="s">
        <v>37</v>
      </c>
      <c r="AB777">
        <v>1.24</v>
      </c>
      <c r="AC777" t="s">
        <v>37</v>
      </c>
      <c r="AD777" s="5">
        <f>VLOOKUP(LEFT(Y777,1),Sheet1!$A$4:$C$21,3,FALSE)</f>
        <v>5</v>
      </c>
      <c r="AE777">
        <f t="shared" si="84"/>
        <v>105</v>
      </c>
      <c r="AF777" s="6">
        <f t="shared" si="85"/>
        <v>9.0571428571428569</v>
      </c>
      <c r="AG777">
        <f t="shared" si="86"/>
        <v>0.45</v>
      </c>
      <c r="AH777">
        <f t="shared" si="87"/>
        <v>12.21</v>
      </c>
      <c r="AI777">
        <f t="shared" si="88"/>
        <v>0.6</v>
      </c>
      <c r="AJ777">
        <f t="shared" si="89"/>
        <v>7.0289999999999999</v>
      </c>
      <c r="AK777" s="7">
        <f t="shared" si="90"/>
        <v>6.5789999999999997</v>
      </c>
    </row>
    <row r="778" spans="1:37" x14ac:dyDescent="0.2">
      <c r="A778" s="1">
        <v>44957</v>
      </c>
      <c r="B778" s="11">
        <v>30340414702141</v>
      </c>
      <c r="C778" t="s">
        <v>180</v>
      </c>
      <c r="D778" t="s">
        <v>181</v>
      </c>
      <c r="E778" s="11">
        <v>9780805097108</v>
      </c>
      <c r="F778" t="s">
        <v>182</v>
      </c>
      <c r="G778" t="s">
        <v>183</v>
      </c>
      <c r="H778" t="s">
        <v>147</v>
      </c>
      <c r="I778">
        <v>1</v>
      </c>
      <c r="J778" t="s">
        <v>184</v>
      </c>
      <c r="K778" t="s">
        <v>176</v>
      </c>
      <c r="L778">
        <v>12.64</v>
      </c>
      <c r="M778" t="s">
        <v>36</v>
      </c>
      <c r="N778">
        <v>10.99</v>
      </c>
      <c r="O778" t="s">
        <v>36</v>
      </c>
      <c r="P778">
        <v>9.51</v>
      </c>
      <c r="Q778" t="s">
        <v>37</v>
      </c>
      <c r="R778">
        <v>8.27</v>
      </c>
      <c r="S778" t="s">
        <v>37</v>
      </c>
      <c r="T778">
        <v>1.24</v>
      </c>
      <c r="U778" t="s">
        <v>37</v>
      </c>
      <c r="V778" t="s">
        <v>185</v>
      </c>
      <c r="W778" t="s">
        <v>76</v>
      </c>
      <c r="X778" t="s">
        <v>40</v>
      </c>
      <c r="Y778" t="s">
        <v>186</v>
      </c>
      <c r="Z778">
        <v>5.79</v>
      </c>
      <c r="AA778" t="s">
        <v>37</v>
      </c>
      <c r="AB778">
        <v>1.24</v>
      </c>
      <c r="AC778" t="s">
        <v>37</v>
      </c>
      <c r="AD778" s="5">
        <f>VLOOKUP(LEFT(Y778,1),Sheet1!$A$4:$C$21,3,FALSE)</f>
        <v>13</v>
      </c>
      <c r="AE778">
        <f t="shared" si="84"/>
        <v>113</v>
      </c>
      <c r="AF778" s="6">
        <f t="shared" si="85"/>
        <v>8.4159292035398217</v>
      </c>
      <c r="AG778">
        <f t="shared" si="86"/>
        <v>1.0900000000000001</v>
      </c>
      <c r="AH778">
        <f t="shared" si="87"/>
        <v>11.35</v>
      </c>
      <c r="AI778">
        <f t="shared" si="88"/>
        <v>1.47</v>
      </c>
      <c r="AJ778">
        <f t="shared" si="89"/>
        <v>7.0289999999999999</v>
      </c>
      <c r="AK778" s="7">
        <f t="shared" si="90"/>
        <v>5.9390000000000001</v>
      </c>
    </row>
    <row r="779" spans="1:37" x14ac:dyDescent="0.2">
      <c r="A779" s="1">
        <v>44957</v>
      </c>
      <c r="B779" s="11">
        <v>30341186684141</v>
      </c>
      <c r="C779" t="s">
        <v>193</v>
      </c>
      <c r="D779" t="s">
        <v>194</v>
      </c>
      <c r="E779" s="11">
        <v>9781466876521</v>
      </c>
      <c r="F779" t="s">
        <v>195</v>
      </c>
      <c r="G779" t="s">
        <v>196</v>
      </c>
      <c r="H779" t="s">
        <v>197</v>
      </c>
      <c r="I779">
        <v>1</v>
      </c>
      <c r="J779" t="s">
        <v>184</v>
      </c>
      <c r="K779" t="s">
        <v>176</v>
      </c>
      <c r="L779">
        <v>12.64</v>
      </c>
      <c r="M779" t="s">
        <v>36</v>
      </c>
      <c r="N779">
        <v>10.99</v>
      </c>
      <c r="O779" t="s">
        <v>36</v>
      </c>
      <c r="P779">
        <v>9.51</v>
      </c>
      <c r="Q779" t="s">
        <v>37</v>
      </c>
      <c r="R779">
        <v>8.27</v>
      </c>
      <c r="S779" t="s">
        <v>37</v>
      </c>
      <c r="T779">
        <v>1.24</v>
      </c>
      <c r="U779" t="s">
        <v>37</v>
      </c>
      <c r="V779" t="s">
        <v>198</v>
      </c>
      <c r="W779" t="s">
        <v>199</v>
      </c>
      <c r="X779" t="s">
        <v>40</v>
      </c>
      <c r="Y779" t="s">
        <v>200</v>
      </c>
      <c r="Z779">
        <v>5.79</v>
      </c>
      <c r="AA779" t="s">
        <v>37</v>
      </c>
      <c r="AB779">
        <v>1.24</v>
      </c>
      <c r="AC779" t="s">
        <v>37</v>
      </c>
      <c r="AD779" s="5">
        <f>VLOOKUP(LEFT(Y779,1),Sheet1!$A$4:$C$21,3,FALSE)</f>
        <v>13</v>
      </c>
      <c r="AE779">
        <f t="shared" si="84"/>
        <v>113</v>
      </c>
      <c r="AF779" s="6">
        <f t="shared" si="85"/>
        <v>8.4159292035398217</v>
      </c>
      <c r="AG779">
        <f t="shared" si="86"/>
        <v>1.0900000000000001</v>
      </c>
      <c r="AH779">
        <f t="shared" si="87"/>
        <v>11.35</v>
      </c>
      <c r="AI779">
        <f t="shared" si="88"/>
        <v>1.47</v>
      </c>
      <c r="AJ779">
        <f t="shared" si="89"/>
        <v>7.0289999999999999</v>
      </c>
      <c r="AK779" s="7">
        <f t="shared" si="90"/>
        <v>5.9390000000000001</v>
      </c>
    </row>
    <row r="780" spans="1:37" x14ac:dyDescent="0.2">
      <c r="A780" s="1">
        <v>44957</v>
      </c>
      <c r="B780" s="11">
        <v>30342190125141</v>
      </c>
      <c r="C780" t="s">
        <v>230</v>
      </c>
      <c r="D780" t="s">
        <v>231</v>
      </c>
      <c r="E780" s="11">
        <v>9781429957144</v>
      </c>
      <c r="F780" t="s">
        <v>232</v>
      </c>
      <c r="G780" t="s">
        <v>233</v>
      </c>
      <c r="H780" t="s">
        <v>234</v>
      </c>
      <c r="I780">
        <v>1</v>
      </c>
      <c r="J780" t="s">
        <v>184</v>
      </c>
      <c r="K780" t="s">
        <v>176</v>
      </c>
      <c r="L780">
        <v>12.64</v>
      </c>
      <c r="M780" t="s">
        <v>36</v>
      </c>
      <c r="N780">
        <v>10.99</v>
      </c>
      <c r="O780" t="s">
        <v>36</v>
      </c>
      <c r="P780">
        <v>9.52</v>
      </c>
      <c r="Q780" t="s">
        <v>37</v>
      </c>
      <c r="R780">
        <v>8.27</v>
      </c>
      <c r="S780" t="s">
        <v>37</v>
      </c>
      <c r="T780">
        <v>1.25</v>
      </c>
      <c r="U780" t="s">
        <v>37</v>
      </c>
      <c r="V780" t="s">
        <v>235</v>
      </c>
      <c r="W780" t="s">
        <v>76</v>
      </c>
      <c r="X780" t="s">
        <v>40</v>
      </c>
      <c r="Y780" t="s">
        <v>236</v>
      </c>
      <c r="Z780">
        <v>5.79</v>
      </c>
      <c r="AA780" t="s">
        <v>37</v>
      </c>
      <c r="AB780">
        <v>1.25</v>
      </c>
      <c r="AC780" t="s">
        <v>37</v>
      </c>
      <c r="AD780" s="5">
        <f>VLOOKUP(LEFT(Y780,1),Sheet1!$A$4:$C$21,3,FALSE)</f>
        <v>13</v>
      </c>
      <c r="AE780">
        <f t="shared" si="84"/>
        <v>113</v>
      </c>
      <c r="AF780" s="6">
        <f t="shared" si="85"/>
        <v>8.4247787610619458</v>
      </c>
      <c r="AG780">
        <f t="shared" si="86"/>
        <v>1.0900000000000001</v>
      </c>
      <c r="AH780">
        <f t="shared" si="87"/>
        <v>11.36</v>
      </c>
      <c r="AI780">
        <f t="shared" si="88"/>
        <v>1.47</v>
      </c>
      <c r="AJ780">
        <f t="shared" si="89"/>
        <v>7.0389999999999997</v>
      </c>
      <c r="AK780" s="7">
        <f t="shared" si="90"/>
        <v>5.9489999999999998</v>
      </c>
    </row>
    <row r="781" spans="1:37" x14ac:dyDescent="0.2">
      <c r="A781" s="1">
        <v>44957</v>
      </c>
      <c r="B781" s="11">
        <v>30346457257141</v>
      </c>
      <c r="C781" t="s">
        <v>294</v>
      </c>
      <c r="D781" t="s">
        <v>295</v>
      </c>
      <c r="E781" s="11">
        <v>9781429997171</v>
      </c>
      <c r="F781" t="s">
        <v>296</v>
      </c>
      <c r="G781" t="s">
        <v>297</v>
      </c>
      <c r="H781" t="s">
        <v>298</v>
      </c>
      <c r="I781">
        <v>1</v>
      </c>
      <c r="J781" t="s">
        <v>184</v>
      </c>
      <c r="K781" t="s">
        <v>176</v>
      </c>
      <c r="L781">
        <v>12.64</v>
      </c>
      <c r="M781" t="s">
        <v>36</v>
      </c>
      <c r="N781">
        <v>10.99</v>
      </c>
      <c r="O781" t="s">
        <v>36</v>
      </c>
      <c r="P781">
        <v>9.51</v>
      </c>
      <c r="Q781" t="s">
        <v>37</v>
      </c>
      <c r="R781">
        <v>8.27</v>
      </c>
      <c r="S781" t="s">
        <v>37</v>
      </c>
      <c r="T781">
        <v>1.24</v>
      </c>
      <c r="U781" t="s">
        <v>37</v>
      </c>
      <c r="V781" t="s">
        <v>122</v>
      </c>
      <c r="W781" t="s">
        <v>76</v>
      </c>
      <c r="X781" t="s">
        <v>40</v>
      </c>
      <c r="Y781" t="s">
        <v>299</v>
      </c>
      <c r="Z781">
        <v>5.79</v>
      </c>
      <c r="AA781" t="s">
        <v>37</v>
      </c>
      <c r="AB781">
        <v>1.24</v>
      </c>
      <c r="AC781" t="s">
        <v>37</v>
      </c>
      <c r="AD781" s="5">
        <f>VLOOKUP(LEFT(Y781,1),Sheet1!$A$4:$C$21,3,FALSE)</f>
        <v>13</v>
      </c>
      <c r="AE781">
        <f t="shared" si="84"/>
        <v>113</v>
      </c>
      <c r="AF781" s="6">
        <f t="shared" si="85"/>
        <v>8.4159292035398217</v>
      </c>
      <c r="AG781">
        <f t="shared" si="86"/>
        <v>1.0900000000000001</v>
      </c>
      <c r="AH781">
        <f t="shared" si="87"/>
        <v>11.35</v>
      </c>
      <c r="AI781">
        <f t="shared" si="88"/>
        <v>1.47</v>
      </c>
      <c r="AJ781">
        <f t="shared" si="89"/>
        <v>7.0289999999999999</v>
      </c>
      <c r="AK781" s="7">
        <f t="shared" si="90"/>
        <v>5.9390000000000001</v>
      </c>
    </row>
    <row r="782" spans="1:37" x14ac:dyDescent="0.2">
      <c r="A782" s="1">
        <v>44957</v>
      </c>
      <c r="B782" s="11">
        <v>30347086542141</v>
      </c>
      <c r="C782" t="s">
        <v>307</v>
      </c>
      <c r="D782" t="s">
        <v>308</v>
      </c>
      <c r="E782" s="11">
        <v>9780805097122</v>
      </c>
      <c r="F782" t="s">
        <v>309</v>
      </c>
      <c r="G782" t="s">
        <v>310</v>
      </c>
      <c r="H782" t="s">
        <v>147</v>
      </c>
      <c r="I782">
        <v>1</v>
      </c>
      <c r="J782" t="s">
        <v>184</v>
      </c>
      <c r="K782" t="s">
        <v>176</v>
      </c>
      <c r="L782">
        <v>12.64</v>
      </c>
      <c r="M782" t="s">
        <v>36</v>
      </c>
      <c r="N782">
        <v>10.99</v>
      </c>
      <c r="O782" t="s">
        <v>36</v>
      </c>
      <c r="P782">
        <v>9.51</v>
      </c>
      <c r="Q782" t="s">
        <v>37</v>
      </c>
      <c r="R782">
        <v>8.27</v>
      </c>
      <c r="S782" t="s">
        <v>37</v>
      </c>
      <c r="T782">
        <v>1.24</v>
      </c>
      <c r="U782" t="s">
        <v>37</v>
      </c>
      <c r="V782" t="s">
        <v>122</v>
      </c>
      <c r="W782" t="s">
        <v>76</v>
      </c>
      <c r="X782" t="s">
        <v>40</v>
      </c>
      <c r="Y782" t="s">
        <v>311</v>
      </c>
      <c r="Z782">
        <v>5.79</v>
      </c>
      <c r="AA782" t="s">
        <v>37</v>
      </c>
      <c r="AB782">
        <v>1.24</v>
      </c>
      <c r="AC782" t="s">
        <v>37</v>
      </c>
      <c r="AD782" s="5">
        <f>VLOOKUP(LEFT(Y782,1),Sheet1!$A$4:$C$21,3,FALSE)</f>
        <v>13</v>
      </c>
      <c r="AE782">
        <f t="shared" si="84"/>
        <v>113</v>
      </c>
      <c r="AF782" s="6">
        <f t="shared" si="85"/>
        <v>8.4159292035398217</v>
      </c>
      <c r="AG782">
        <f t="shared" si="86"/>
        <v>1.0900000000000001</v>
      </c>
      <c r="AH782">
        <f t="shared" si="87"/>
        <v>11.35</v>
      </c>
      <c r="AI782">
        <f t="shared" si="88"/>
        <v>1.47</v>
      </c>
      <c r="AJ782">
        <f t="shared" si="89"/>
        <v>7.0289999999999999</v>
      </c>
      <c r="AK782" s="7">
        <f t="shared" si="90"/>
        <v>5.9390000000000001</v>
      </c>
    </row>
    <row r="783" spans="1:37" x14ac:dyDescent="0.2">
      <c r="A783" s="1">
        <v>44957</v>
      </c>
      <c r="B783" s="11">
        <v>30347297797141</v>
      </c>
      <c r="C783" t="s">
        <v>318</v>
      </c>
      <c r="D783" t="s">
        <v>319</v>
      </c>
      <c r="E783" s="11">
        <v>9781250200792</v>
      </c>
      <c r="F783" t="s">
        <v>320</v>
      </c>
      <c r="G783" t="s">
        <v>321</v>
      </c>
      <c r="H783" t="s">
        <v>264</v>
      </c>
      <c r="I783">
        <v>1</v>
      </c>
      <c r="J783" t="s">
        <v>184</v>
      </c>
      <c r="K783" t="s">
        <v>176</v>
      </c>
      <c r="L783">
        <v>12.64</v>
      </c>
      <c r="M783" t="s">
        <v>36</v>
      </c>
      <c r="N783">
        <v>10.99</v>
      </c>
      <c r="O783" t="s">
        <v>36</v>
      </c>
      <c r="P783">
        <v>9.51</v>
      </c>
      <c r="Q783" t="s">
        <v>37</v>
      </c>
      <c r="R783">
        <v>8.27</v>
      </c>
      <c r="S783" t="s">
        <v>37</v>
      </c>
      <c r="T783">
        <v>1.24</v>
      </c>
      <c r="U783" t="s">
        <v>37</v>
      </c>
      <c r="V783" t="s">
        <v>322</v>
      </c>
      <c r="W783" t="s">
        <v>199</v>
      </c>
      <c r="X783" t="s">
        <v>40</v>
      </c>
      <c r="Y783" t="s">
        <v>323</v>
      </c>
      <c r="Z783">
        <v>5.79</v>
      </c>
      <c r="AA783" t="s">
        <v>37</v>
      </c>
      <c r="AB783">
        <v>1.24</v>
      </c>
      <c r="AC783" t="s">
        <v>37</v>
      </c>
      <c r="AD783" s="5">
        <f>VLOOKUP(LEFT(Y783,1),Sheet1!$A$4:$C$21,3,FALSE)</f>
        <v>13</v>
      </c>
      <c r="AE783">
        <f t="shared" si="84"/>
        <v>113</v>
      </c>
      <c r="AF783" s="6">
        <f t="shared" si="85"/>
        <v>8.4159292035398217</v>
      </c>
      <c r="AG783">
        <f t="shared" si="86"/>
        <v>1.0900000000000001</v>
      </c>
      <c r="AH783">
        <f t="shared" si="87"/>
        <v>11.35</v>
      </c>
      <c r="AI783">
        <f t="shared" si="88"/>
        <v>1.47</v>
      </c>
      <c r="AJ783">
        <f t="shared" si="89"/>
        <v>7.0289999999999999</v>
      </c>
      <c r="AK783" s="7">
        <f t="shared" si="90"/>
        <v>5.9390000000000001</v>
      </c>
    </row>
    <row r="784" spans="1:37" x14ac:dyDescent="0.2">
      <c r="A784" s="1">
        <v>44957</v>
      </c>
      <c r="B784" s="11">
        <v>30348962667141</v>
      </c>
      <c r="C784" t="s">
        <v>364</v>
      </c>
      <c r="D784" t="s">
        <v>365</v>
      </c>
      <c r="E784" s="11">
        <v>9781644451564</v>
      </c>
      <c r="F784" t="s">
        <v>366</v>
      </c>
      <c r="G784" t="s">
        <v>367</v>
      </c>
      <c r="H784" t="s">
        <v>368</v>
      </c>
      <c r="I784">
        <v>1</v>
      </c>
      <c r="J784" t="s">
        <v>184</v>
      </c>
      <c r="K784" t="s">
        <v>176</v>
      </c>
      <c r="L784">
        <v>12.64</v>
      </c>
      <c r="M784" t="s">
        <v>36</v>
      </c>
      <c r="N784">
        <v>10.99</v>
      </c>
      <c r="O784" t="s">
        <v>36</v>
      </c>
      <c r="P784">
        <v>9.51</v>
      </c>
      <c r="Q784" t="s">
        <v>37</v>
      </c>
      <c r="R784">
        <v>8.27</v>
      </c>
      <c r="S784" t="s">
        <v>37</v>
      </c>
      <c r="T784">
        <v>1.24</v>
      </c>
      <c r="U784" t="s">
        <v>37</v>
      </c>
      <c r="V784" t="s">
        <v>369</v>
      </c>
      <c r="W784" t="s">
        <v>76</v>
      </c>
      <c r="X784" t="s">
        <v>40</v>
      </c>
      <c r="Y784" t="s">
        <v>370</v>
      </c>
      <c r="Z784">
        <v>5.79</v>
      </c>
      <c r="AA784" t="s">
        <v>37</v>
      </c>
      <c r="AB784">
        <v>1.24</v>
      </c>
      <c r="AC784" t="s">
        <v>37</v>
      </c>
      <c r="AD784" s="5">
        <f>VLOOKUP(LEFT(Y784,1),Sheet1!$A$4:$C$21,3,FALSE)</f>
        <v>13</v>
      </c>
      <c r="AE784">
        <f t="shared" si="84"/>
        <v>113</v>
      </c>
      <c r="AF784" s="6">
        <f t="shared" si="85"/>
        <v>8.4159292035398217</v>
      </c>
      <c r="AG784">
        <f t="shared" si="86"/>
        <v>1.0900000000000001</v>
      </c>
      <c r="AH784">
        <f t="shared" si="87"/>
        <v>11.35</v>
      </c>
      <c r="AI784">
        <f t="shared" si="88"/>
        <v>1.47</v>
      </c>
      <c r="AJ784">
        <f t="shared" si="89"/>
        <v>7.0289999999999999</v>
      </c>
      <c r="AK784" s="7">
        <f t="shared" si="90"/>
        <v>5.9390000000000001</v>
      </c>
    </row>
    <row r="785" spans="1:37" x14ac:dyDescent="0.2">
      <c r="A785" s="1">
        <v>44957</v>
      </c>
      <c r="B785" s="11">
        <v>30349754493141</v>
      </c>
      <c r="C785" t="s">
        <v>386</v>
      </c>
      <c r="D785" t="s">
        <v>387</v>
      </c>
      <c r="E785" s="11">
        <v>9781644451717</v>
      </c>
      <c r="F785" t="s">
        <v>388</v>
      </c>
      <c r="G785" t="s">
        <v>389</v>
      </c>
      <c r="H785" t="s">
        <v>390</v>
      </c>
      <c r="I785">
        <v>1</v>
      </c>
      <c r="J785" t="s">
        <v>184</v>
      </c>
      <c r="K785" t="s">
        <v>176</v>
      </c>
      <c r="L785">
        <v>12.64</v>
      </c>
      <c r="M785" t="s">
        <v>36</v>
      </c>
      <c r="N785">
        <v>10.99</v>
      </c>
      <c r="O785" t="s">
        <v>36</v>
      </c>
      <c r="P785">
        <v>9.51</v>
      </c>
      <c r="Q785" t="s">
        <v>37</v>
      </c>
      <c r="R785">
        <v>8.27</v>
      </c>
      <c r="S785" t="s">
        <v>37</v>
      </c>
      <c r="T785">
        <v>1.24</v>
      </c>
      <c r="U785" t="s">
        <v>37</v>
      </c>
      <c r="V785" t="s">
        <v>122</v>
      </c>
      <c r="W785" t="s">
        <v>76</v>
      </c>
      <c r="X785" t="s">
        <v>40</v>
      </c>
      <c r="Y785" t="s">
        <v>391</v>
      </c>
      <c r="Z785">
        <v>5.79</v>
      </c>
      <c r="AA785" t="s">
        <v>37</v>
      </c>
      <c r="AB785">
        <v>1.24</v>
      </c>
      <c r="AC785" t="s">
        <v>37</v>
      </c>
      <c r="AD785" s="5">
        <f>VLOOKUP(LEFT(Y785,1),Sheet1!$A$4:$C$21,3,FALSE)</f>
        <v>13</v>
      </c>
      <c r="AE785">
        <f t="shared" si="84"/>
        <v>113</v>
      </c>
      <c r="AF785" s="6">
        <f t="shared" si="85"/>
        <v>8.4159292035398217</v>
      </c>
      <c r="AG785">
        <f t="shared" si="86"/>
        <v>1.0900000000000001</v>
      </c>
      <c r="AH785">
        <f t="shared" si="87"/>
        <v>11.35</v>
      </c>
      <c r="AI785">
        <f t="shared" si="88"/>
        <v>1.47</v>
      </c>
      <c r="AJ785">
        <f t="shared" si="89"/>
        <v>7.0289999999999999</v>
      </c>
      <c r="AK785" s="7">
        <f t="shared" si="90"/>
        <v>5.9390000000000001</v>
      </c>
    </row>
    <row r="786" spans="1:37" x14ac:dyDescent="0.2">
      <c r="A786" s="1">
        <v>44957</v>
      </c>
      <c r="B786" s="11">
        <v>30351197518141</v>
      </c>
      <c r="C786" t="s">
        <v>422</v>
      </c>
      <c r="D786" t="s">
        <v>423</v>
      </c>
      <c r="E786" s="11">
        <v>9781429906104</v>
      </c>
      <c r="F786" t="s">
        <v>424</v>
      </c>
      <c r="G786" t="s">
        <v>425</v>
      </c>
      <c r="H786" t="s">
        <v>426</v>
      </c>
      <c r="I786">
        <v>1</v>
      </c>
      <c r="J786" t="s">
        <v>184</v>
      </c>
      <c r="K786" t="s">
        <v>176</v>
      </c>
      <c r="L786">
        <v>12.64</v>
      </c>
      <c r="M786" t="s">
        <v>36</v>
      </c>
      <c r="N786">
        <v>10.99</v>
      </c>
      <c r="O786" t="s">
        <v>36</v>
      </c>
      <c r="P786">
        <v>9.51</v>
      </c>
      <c r="Q786" t="s">
        <v>37</v>
      </c>
      <c r="R786">
        <v>8.27</v>
      </c>
      <c r="S786" t="s">
        <v>37</v>
      </c>
      <c r="T786">
        <v>1.24</v>
      </c>
      <c r="U786" t="s">
        <v>37</v>
      </c>
      <c r="V786" t="s">
        <v>427</v>
      </c>
      <c r="W786" t="s">
        <v>76</v>
      </c>
      <c r="X786" t="s">
        <v>40</v>
      </c>
      <c r="Y786" t="s">
        <v>428</v>
      </c>
      <c r="Z786">
        <v>5.79</v>
      </c>
      <c r="AA786" t="s">
        <v>37</v>
      </c>
      <c r="AB786">
        <v>1.24</v>
      </c>
      <c r="AC786" t="s">
        <v>37</v>
      </c>
      <c r="AD786" s="5">
        <f>VLOOKUP(LEFT(Y786,1),Sheet1!$A$4:$C$21,3,FALSE)</f>
        <v>13</v>
      </c>
      <c r="AE786">
        <f t="shared" si="84"/>
        <v>113</v>
      </c>
      <c r="AF786" s="6">
        <f t="shared" si="85"/>
        <v>8.4159292035398217</v>
      </c>
      <c r="AG786">
        <f t="shared" si="86"/>
        <v>1.0900000000000001</v>
      </c>
      <c r="AH786">
        <f t="shared" si="87"/>
        <v>11.35</v>
      </c>
      <c r="AI786">
        <f t="shared" si="88"/>
        <v>1.47</v>
      </c>
      <c r="AJ786">
        <f t="shared" si="89"/>
        <v>7.0289999999999999</v>
      </c>
      <c r="AK786" s="7">
        <f t="shared" si="90"/>
        <v>5.9390000000000001</v>
      </c>
    </row>
    <row r="787" spans="1:37" x14ac:dyDescent="0.2">
      <c r="A787" s="1">
        <v>44957</v>
      </c>
      <c r="B787" s="11">
        <v>30355298008141</v>
      </c>
      <c r="C787" t="s">
        <v>613</v>
      </c>
      <c r="D787" t="s">
        <v>614</v>
      </c>
      <c r="E787" s="11">
        <v>9781250121011</v>
      </c>
      <c r="F787" t="s">
        <v>615</v>
      </c>
      <c r="G787" t="s">
        <v>616</v>
      </c>
      <c r="H787" t="s">
        <v>617</v>
      </c>
      <c r="I787">
        <v>1</v>
      </c>
      <c r="J787" t="s">
        <v>184</v>
      </c>
      <c r="K787" t="s">
        <v>176</v>
      </c>
      <c r="L787">
        <v>12.64</v>
      </c>
      <c r="M787" t="s">
        <v>36</v>
      </c>
      <c r="N787">
        <v>10.99</v>
      </c>
      <c r="O787" t="s">
        <v>36</v>
      </c>
      <c r="P787">
        <v>9.51</v>
      </c>
      <c r="Q787" t="s">
        <v>37</v>
      </c>
      <c r="R787">
        <v>8.27</v>
      </c>
      <c r="S787" t="s">
        <v>37</v>
      </c>
      <c r="T787">
        <v>1.24</v>
      </c>
      <c r="U787" t="s">
        <v>37</v>
      </c>
      <c r="V787" t="s">
        <v>618</v>
      </c>
      <c r="W787" t="s">
        <v>199</v>
      </c>
      <c r="X787" t="s">
        <v>40</v>
      </c>
      <c r="Y787" t="s">
        <v>619</v>
      </c>
      <c r="Z787">
        <v>5.79</v>
      </c>
      <c r="AA787" t="s">
        <v>37</v>
      </c>
      <c r="AB787">
        <v>1.24</v>
      </c>
      <c r="AC787" t="s">
        <v>37</v>
      </c>
      <c r="AD787" s="5">
        <f>VLOOKUP(LEFT(Y787,1),Sheet1!$A$4:$C$21,3,FALSE)</f>
        <v>13</v>
      </c>
      <c r="AE787">
        <f t="shared" si="84"/>
        <v>113</v>
      </c>
      <c r="AF787" s="6">
        <f t="shared" si="85"/>
        <v>8.4159292035398217</v>
      </c>
      <c r="AG787">
        <f t="shared" si="86"/>
        <v>1.0900000000000001</v>
      </c>
      <c r="AH787">
        <f t="shared" si="87"/>
        <v>11.35</v>
      </c>
      <c r="AI787">
        <f t="shared" si="88"/>
        <v>1.47</v>
      </c>
      <c r="AJ787">
        <f t="shared" si="89"/>
        <v>7.0289999999999999</v>
      </c>
      <c r="AK787" s="7">
        <f t="shared" si="90"/>
        <v>5.9390000000000001</v>
      </c>
    </row>
    <row r="788" spans="1:37" x14ac:dyDescent="0.2">
      <c r="A788" s="1">
        <v>44957</v>
      </c>
      <c r="B788" s="11">
        <v>30355557452141</v>
      </c>
      <c r="C788" t="s">
        <v>669</v>
      </c>
      <c r="D788" t="s">
        <v>670</v>
      </c>
      <c r="E788" s="11">
        <v>9781250265791</v>
      </c>
      <c r="F788" t="s">
        <v>671</v>
      </c>
      <c r="G788" t="s">
        <v>672</v>
      </c>
      <c r="H788" t="s">
        <v>454</v>
      </c>
      <c r="I788">
        <v>1</v>
      </c>
      <c r="J788" t="s">
        <v>184</v>
      </c>
      <c r="K788" t="s">
        <v>176</v>
      </c>
      <c r="L788">
        <v>12.64</v>
      </c>
      <c r="M788" t="s">
        <v>36</v>
      </c>
      <c r="N788">
        <v>10.99</v>
      </c>
      <c r="O788" t="s">
        <v>36</v>
      </c>
      <c r="P788">
        <v>9.51</v>
      </c>
      <c r="Q788" t="s">
        <v>37</v>
      </c>
      <c r="R788">
        <v>8.27</v>
      </c>
      <c r="S788" t="s">
        <v>37</v>
      </c>
      <c r="T788">
        <v>1.24</v>
      </c>
      <c r="U788" t="s">
        <v>37</v>
      </c>
      <c r="V788" t="s">
        <v>673</v>
      </c>
      <c r="W788" t="s">
        <v>199</v>
      </c>
      <c r="X788" t="s">
        <v>40</v>
      </c>
      <c r="Y788" t="s">
        <v>674</v>
      </c>
      <c r="Z788">
        <v>5.79</v>
      </c>
      <c r="AA788" t="s">
        <v>37</v>
      </c>
      <c r="AB788">
        <v>1.24</v>
      </c>
      <c r="AC788" t="s">
        <v>37</v>
      </c>
      <c r="AD788" s="5">
        <f>VLOOKUP(LEFT(Y788,1),Sheet1!$A$4:$C$21,3,FALSE)</f>
        <v>13</v>
      </c>
      <c r="AE788">
        <f t="shared" si="84"/>
        <v>113</v>
      </c>
      <c r="AF788" s="6">
        <f t="shared" si="85"/>
        <v>8.4159292035398217</v>
      </c>
      <c r="AG788">
        <f t="shared" si="86"/>
        <v>1.0900000000000001</v>
      </c>
      <c r="AH788">
        <f t="shared" si="87"/>
        <v>11.35</v>
      </c>
      <c r="AI788">
        <f t="shared" si="88"/>
        <v>1.47</v>
      </c>
      <c r="AJ788">
        <f t="shared" si="89"/>
        <v>7.0289999999999999</v>
      </c>
      <c r="AK788" s="7">
        <f t="shared" si="90"/>
        <v>5.9390000000000001</v>
      </c>
    </row>
    <row r="789" spans="1:37" x14ac:dyDescent="0.2">
      <c r="A789" s="1">
        <v>44957</v>
      </c>
      <c r="B789" s="11">
        <v>30355593982141</v>
      </c>
      <c r="C789" t="s">
        <v>675</v>
      </c>
      <c r="D789" t="s">
        <v>676</v>
      </c>
      <c r="E789" s="11">
        <v>9781644451915</v>
      </c>
      <c r="F789" t="s">
        <v>677</v>
      </c>
      <c r="G789" t="s">
        <v>678</v>
      </c>
      <c r="H789" t="s">
        <v>368</v>
      </c>
      <c r="I789">
        <v>1</v>
      </c>
      <c r="J789" t="s">
        <v>184</v>
      </c>
      <c r="K789" t="s">
        <v>176</v>
      </c>
      <c r="L789">
        <v>12.64</v>
      </c>
      <c r="M789" t="s">
        <v>36</v>
      </c>
      <c r="N789">
        <v>10.99</v>
      </c>
      <c r="O789" t="s">
        <v>36</v>
      </c>
      <c r="P789">
        <v>9.51</v>
      </c>
      <c r="Q789" t="s">
        <v>37</v>
      </c>
      <c r="R789">
        <v>8.27</v>
      </c>
      <c r="S789" t="s">
        <v>37</v>
      </c>
      <c r="T789">
        <v>1.24</v>
      </c>
      <c r="U789" t="s">
        <v>37</v>
      </c>
      <c r="V789" t="s">
        <v>122</v>
      </c>
      <c r="W789" t="s">
        <v>76</v>
      </c>
      <c r="X789" t="s">
        <v>40</v>
      </c>
      <c r="Y789" t="s">
        <v>573</v>
      </c>
      <c r="Z789">
        <v>5.79</v>
      </c>
      <c r="AA789" t="s">
        <v>37</v>
      </c>
      <c r="AB789">
        <v>1.24</v>
      </c>
      <c r="AC789" t="s">
        <v>37</v>
      </c>
      <c r="AD789" s="5">
        <f>VLOOKUP(LEFT(Y789,1),Sheet1!$A$4:$C$21,3,FALSE)</f>
        <v>13</v>
      </c>
      <c r="AE789">
        <f t="shared" si="84"/>
        <v>113</v>
      </c>
      <c r="AF789" s="6">
        <f t="shared" si="85"/>
        <v>8.4159292035398217</v>
      </c>
      <c r="AG789">
        <f t="shared" si="86"/>
        <v>1.0900000000000001</v>
      </c>
      <c r="AH789">
        <f t="shared" si="87"/>
        <v>11.35</v>
      </c>
      <c r="AI789">
        <f t="shared" si="88"/>
        <v>1.47</v>
      </c>
      <c r="AJ789">
        <f t="shared" si="89"/>
        <v>7.0289999999999999</v>
      </c>
      <c r="AK789" s="7">
        <f t="shared" si="90"/>
        <v>5.9390000000000001</v>
      </c>
    </row>
    <row r="790" spans="1:37" x14ac:dyDescent="0.2">
      <c r="A790" s="1">
        <v>44957</v>
      </c>
      <c r="B790" s="11">
        <v>30358671180141</v>
      </c>
      <c r="C790" t="s">
        <v>744</v>
      </c>
      <c r="D790" t="s">
        <v>745</v>
      </c>
      <c r="E790" s="11">
        <v>9780765391513</v>
      </c>
      <c r="F790" t="s">
        <v>746</v>
      </c>
      <c r="G790" t="s">
        <v>747</v>
      </c>
      <c r="H790" t="s">
        <v>748</v>
      </c>
      <c r="I790">
        <v>1</v>
      </c>
      <c r="J790" t="s">
        <v>184</v>
      </c>
      <c r="K790" t="s">
        <v>176</v>
      </c>
      <c r="L790">
        <v>12.64</v>
      </c>
      <c r="M790" t="s">
        <v>36</v>
      </c>
      <c r="N790">
        <v>10.99</v>
      </c>
      <c r="O790" t="s">
        <v>36</v>
      </c>
      <c r="P790">
        <v>9.51</v>
      </c>
      <c r="Q790" t="s">
        <v>37</v>
      </c>
      <c r="R790">
        <v>8.27</v>
      </c>
      <c r="S790" t="s">
        <v>37</v>
      </c>
      <c r="T790">
        <v>1.24</v>
      </c>
      <c r="U790" t="s">
        <v>37</v>
      </c>
      <c r="V790" t="s">
        <v>749</v>
      </c>
      <c r="W790" t="s">
        <v>76</v>
      </c>
      <c r="X790" t="s">
        <v>40</v>
      </c>
      <c r="Y790" t="s">
        <v>750</v>
      </c>
      <c r="Z790">
        <v>5.79</v>
      </c>
      <c r="AA790" t="s">
        <v>37</v>
      </c>
      <c r="AB790">
        <v>1.24</v>
      </c>
      <c r="AC790" t="s">
        <v>37</v>
      </c>
      <c r="AD790" s="5">
        <f>VLOOKUP(LEFT(Y790,1),Sheet1!$A$4:$C$21,3,FALSE)</f>
        <v>13</v>
      </c>
      <c r="AE790">
        <f t="shared" si="84"/>
        <v>113</v>
      </c>
      <c r="AF790" s="6">
        <f t="shared" si="85"/>
        <v>8.4159292035398217</v>
      </c>
      <c r="AG790">
        <f t="shared" si="86"/>
        <v>1.0900000000000001</v>
      </c>
      <c r="AH790">
        <f t="shared" si="87"/>
        <v>11.35</v>
      </c>
      <c r="AI790">
        <f t="shared" si="88"/>
        <v>1.47</v>
      </c>
      <c r="AJ790">
        <f t="shared" si="89"/>
        <v>7.0289999999999999</v>
      </c>
      <c r="AK790" s="7">
        <f t="shared" si="90"/>
        <v>5.9390000000000001</v>
      </c>
    </row>
    <row r="791" spans="1:37" x14ac:dyDescent="0.2">
      <c r="A791" s="1">
        <v>44957</v>
      </c>
      <c r="B791" s="11">
        <v>30360365537141</v>
      </c>
      <c r="C791" t="s">
        <v>770</v>
      </c>
      <c r="D791" t="s">
        <v>771</v>
      </c>
      <c r="E791" s="11">
        <v>9781250151384</v>
      </c>
      <c r="F791" t="s">
        <v>772</v>
      </c>
      <c r="G791" t="s">
        <v>773</v>
      </c>
      <c r="H791" t="s">
        <v>617</v>
      </c>
      <c r="I791">
        <v>1</v>
      </c>
      <c r="J791" t="s">
        <v>184</v>
      </c>
      <c r="K791" t="s">
        <v>176</v>
      </c>
      <c r="L791">
        <v>12.64</v>
      </c>
      <c r="M791" t="s">
        <v>36</v>
      </c>
      <c r="N791">
        <v>10.99</v>
      </c>
      <c r="O791" t="s">
        <v>36</v>
      </c>
      <c r="P791">
        <v>9.51</v>
      </c>
      <c r="Q791" t="s">
        <v>37</v>
      </c>
      <c r="R791">
        <v>8.27</v>
      </c>
      <c r="S791" t="s">
        <v>37</v>
      </c>
      <c r="T791">
        <v>1.24</v>
      </c>
      <c r="U791" t="s">
        <v>37</v>
      </c>
      <c r="V791" t="s">
        <v>774</v>
      </c>
      <c r="W791" t="s">
        <v>76</v>
      </c>
      <c r="X791" t="s">
        <v>40</v>
      </c>
      <c r="Y791" t="s">
        <v>775</v>
      </c>
      <c r="Z791">
        <v>5.79</v>
      </c>
      <c r="AA791" t="s">
        <v>37</v>
      </c>
      <c r="AB791">
        <v>1.24</v>
      </c>
      <c r="AC791" t="s">
        <v>37</v>
      </c>
      <c r="AD791" s="5">
        <f>VLOOKUP(LEFT(Y791,1),Sheet1!$A$4:$C$21,3,FALSE)</f>
        <v>13</v>
      </c>
      <c r="AE791">
        <f t="shared" si="84"/>
        <v>113</v>
      </c>
      <c r="AF791" s="6">
        <f t="shared" si="85"/>
        <v>8.4159292035398217</v>
      </c>
      <c r="AG791">
        <f t="shared" si="86"/>
        <v>1.0900000000000001</v>
      </c>
      <c r="AH791">
        <f t="shared" si="87"/>
        <v>11.35</v>
      </c>
      <c r="AI791">
        <f t="shared" si="88"/>
        <v>1.47</v>
      </c>
      <c r="AJ791">
        <f t="shared" si="89"/>
        <v>7.0289999999999999</v>
      </c>
      <c r="AK791" s="7">
        <f t="shared" si="90"/>
        <v>5.9390000000000001</v>
      </c>
    </row>
    <row r="792" spans="1:37" x14ac:dyDescent="0.2">
      <c r="A792" s="1">
        <v>44957</v>
      </c>
      <c r="B792" s="11">
        <v>30362166550141</v>
      </c>
      <c r="C792" t="s">
        <v>807</v>
      </c>
      <c r="D792" t="s">
        <v>808</v>
      </c>
      <c r="E792" s="11">
        <v>9781429992800</v>
      </c>
      <c r="F792" t="s">
        <v>809</v>
      </c>
      <c r="G792" t="s">
        <v>810</v>
      </c>
      <c r="H792" t="s">
        <v>141</v>
      </c>
      <c r="I792">
        <v>1</v>
      </c>
      <c r="J792" t="s">
        <v>184</v>
      </c>
      <c r="K792" t="s">
        <v>176</v>
      </c>
      <c r="L792">
        <v>12.64</v>
      </c>
      <c r="M792" t="s">
        <v>36</v>
      </c>
      <c r="N792">
        <v>10.99</v>
      </c>
      <c r="O792" t="s">
        <v>36</v>
      </c>
      <c r="P792">
        <v>9.51</v>
      </c>
      <c r="Q792" t="s">
        <v>37</v>
      </c>
      <c r="R792">
        <v>8.27</v>
      </c>
      <c r="S792" t="s">
        <v>37</v>
      </c>
      <c r="T792">
        <v>1.24</v>
      </c>
      <c r="U792" t="s">
        <v>37</v>
      </c>
      <c r="V792" t="s">
        <v>122</v>
      </c>
      <c r="W792" t="s">
        <v>76</v>
      </c>
      <c r="X792" t="s">
        <v>40</v>
      </c>
      <c r="Y792" t="s">
        <v>811</v>
      </c>
      <c r="Z792">
        <v>5.79</v>
      </c>
      <c r="AA792" t="s">
        <v>37</v>
      </c>
      <c r="AB792">
        <v>1.24</v>
      </c>
      <c r="AC792" t="s">
        <v>37</v>
      </c>
      <c r="AD792" s="5">
        <f>VLOOKUP(LEFT(Y792,1),Sheet1!$A$4:$C$21,3,FALSE)</f>
        <v>13</v>
      </c>
      <c r="AE792">
        <f t="shared" si="84"/>
        <v>113</v>
      </c>
      <c r="AF792" s="6">
        <f t="shared" si="85"/>
        <v>8.4159292035398217</v>
      </c>
      <c r="AG792">
        <f t="shared" si="86"/>
        <v>1.0900000000000001</v>
      </c>
      <c r="AH792">
        <f t="shared" si="87"/>
        <v>11.35</v>
      </c>
      <c r="AI792">
        <f t="shared" si="88"/>
        <v>1.47</v>
      </c>
      <c r="AJ792">
        <f t="shared" si="89"/>
        <v>7.0289999999999999</v>
      </c>
      <c r="AK792" s="7">
        <f t="shared" si="90"/>
        <v>5.9390000000000001</v>
      </c>
    </row>
    <row r="793" spans="1:37" x14ac:dyDescent="0.2">
      <c r="A793" s="1">
        <v>44957</v>
      </c>
      <c r="B793" s="11">
        <v>30363066428141</v>
      </c>
      <c r="C793" t="s">
        <v>847</v>
      </c>
      <c r="D793" t="s">
        <v>848</v>
      </c>
      <c r="E793" s="11">
        <v>9781250096029</v>
      </c>
      <c r="F793" t="s">
        <v>849</v>
      </c>
      <c r="G793" t="s">
        <v>850</v>
      </c>
      <c r="H793" t="s">
        <v>851</v>
      </c>
      <c r="I793">
        <v>1</v>
      </c>
      <c r="J793" t="s">
        <v>184</v>
      </c>
      <c r="K793" t="s">
        <v>176</v>
      </c>
      <c r="L793">
        <v>12.64</v>
      </c>
      <c r="M793" t="s">
        <v>36</v>
      </c>
      <c r="N793">
        <v>10.99</v>
      </c>
      <c r="O793" t="s">
        <v>36</v>
      </c>
      <c r="P793">
        <v>9.51</v>
      </c>
      <c r="Q793" t="s">
        <v>37</v>
      </c>
      <c r="R793">
        <v>8.27</v>
      </c>
      <c r="S793" t="s">
        <v>37</v>
      </c>
      <c r="T793">
        <v>1.24</v>
      </c>
      <c r="U793" t="s">
        <v>37</v>
      </c>
      <c r="V793" t="s">
        <v>852</v>
      </c>
      <c r="W793" t="s">
        <v>76</v>
      </c>
      <c r="X793" t="s">
        <v>40</v>
      </c>
      <c r="Y793" t="s">
        <v>853</v>
      </c>
      <c r="Z793">
        <v>5.79</v>
      </c>
      <c r="AA793" t="s">
        <v>37</v>
      </c>
      <c r="AB793">
        <v>1.24</v>
      </c>
      <c r="AC793" t="s">
        <v>37</v>
      </c>
      <c r="AD793" s="5">
        <f>VLOOKUP(LEFT(Y793,1),Sheet1!$A$4:$C$21,3,FALSE)</f>
        <v>13</v>
      </c>
      <c r="AE793">
        <f t="shared" si="84"/>
        <v>113</v>
      </c>
      <c r="AF793" s="6">
        <f t="shared" si="85"/>
        <v>8.4159292035398217</v>
      </c>
      <c r="AG793">
        <f t="shared" si="86"/>
        <v>1.0900000000000001</v>
      </c>
      <c r="AH793">
        <f t="shared" si="87"/>
        <v>11.35</v>
      </c>
      <c r="AI793">
        <f t="shared" si="88"/>
        <v>1.47</v>
      </c>
      <c r="AJ793">
        <f t="shared" si="89"/>
        <v>7.0289999999999999</v>
      </c>
      <c r="AK793" s="7">
        <f t="shared" si="90"/>
        <v>5.9390000000000001</v>
      </c>
    </row>
    <row r="794" spans="1:37" x14ac:dyDescent="0.2">
      <c r="A794" s="1">
        <v>44957</v>
      </c>
      <c r="B794" s="11">
        <v>30363928343141</v>
      </c>
      <c r="C794" t="s">
        <v>881</v>
      </c>
      <c r="D794" t="s">
        <v>882</v>
      </c>
      <c r="E794" s="11">
        <v>9781250069849</v>
      </c>
      <c r="F794" t="s">
        <v>381</v>
      </c>
      <c r="G794" t="s">
        <v>382</v>
      </c>
      <c r="H794" t="s">
        <v>383</v>
      </c>
      <c r="I794">
        <v>1</v>
      </c>
      <c r="J794" t="s">
        <v>184</v>
      </c>
      <c r="K794" t="s">
        <v>176</v>
      </c>
      <c r="L794">
        <v>12.64</v>
      </c>
      <c r="M794" t="s">
        <v>36</v>
      </c>
      <c r="N794">
        <v>10.99</v>
      </c>
      <c r="O794" t="s">
        <v>36</v>
      </c>
      <c r="P794">
        <v>9.51</v>
      </c>
      <c r="Q794" t="s">
        <v>37</v>
      </c>
      <c r="R794">
        <v>8.27</v>
      </c>
      <c r="S794" t="s">
        <v>37</v>
      </c>
      <c r="T794">
        <v>1.24</v>
      </c>
      <c r="U794" t="s">
        <v>37</v>
      </c>
      <c r="V794" t="s">
        <v>122</v>
      </c>
      <c r="W794" t="s">
        <v>76</v>
      </c>
      <c r="X794" t="s">
        <v>40</v>
      </c>
      <c r="Y794" t="s">
        <v>883</v>
      </c>
      <c r="Z794">
        <v>5.79</v>
      </c>
      <c r="AA794" t="s">
        <v>37</v>
      </c>
      <c r="AB794">
        <v>1.24</v>
      </c>
      <c r="AC794" t="s">
        <v>37</v>
      </c>
      <c r="AD794" s="5">
        <f>VLOOKUP(LEFT(Y794,1),Sheet1!$A$4:$C$21,3,FALSE)</f>
        <v>13</v>
      </c>
      <c r="AE794">
        <f t="shared" si="84"/>
        <v>113</v>
      </c>
      <c r="AF794" s="6">
        <f t="shared" si="85"/>
        <v>8.4159292035398217</v>
      </c>
      <c r="AG794">
        <f t="shared" si="86"/>
        <v>1.0900000000000001</v>
      </c>
      <c r="AH794">
        <f t="shared" si="87"/>
        <v>11.35</v>
      </c>
      <c r="AI794">
        <f t="shared" si="88"/>
        <v>1.47</v>
      </c>
      <c r="AJ794">
        <f t="shared" si="89"/>
        <v>7.0289999999999999</v>
      </c>
      <c r="AK794" s="7">
        <f t="shared" si="90"/>
        <v>5.9390000000000001</v>
      </c>
    </row>
    <row r="795" spans="1:37" x14ac:dyDescent="0.2">
      <c r="A795" s="1">
        <v>44957</v>
      </c>
      <c r="B795" s="11">
        <v>30364116422141</v>
      </c>
      <c r="C795" t="s">
        <v>887</v>
      </c>
      <c r="D795" t="s">
        <v>888</v>
      </c>
      <c r="E795" s="11">
        <v>9780374717087</v>
      </c>
      <c r="F795" t="s">
        <v>889</v>
      </c>
      <c r="G795" t="s">
        <v>890</v>
      </c>
      <c r="H795" t="s">
        <v>891</v>
      </c>
      <c r="I795">
        <v>1</v>
      </c>
      <c r="J795" t="s">
        <v>184</v>
      </c>
      <c r="K795" t="s">
        <v>176</v>
      </c>
      <c r="L795">
        <v>12.64</v>
      </c>
      <c r="M795" t="s">
        <v>36</v>
      </c>
      <c r="N795">
        <v>10.99</v>
      </c>
      <c r="O795" t="s">
        <v>36</v>
      </c>
      <c r="P795">
        <v>9.51</v>
      </c>
      <c r="Q795" t="s">
        <v>37</v>
      </c>
      <c r="R795">
        <v>8.27</v>
      </c>
      <c r="S795" t="s">
        <v>37</v>
      </c>
      <c r="T795">
        <v>1.24</v>
      </c>
      <c r="U795" t="s">
        <v>37</v>
      </c>
      <c r="V795" t="s">
        <v>122</v>
      </c>
      <c r="W795" t="s">
        <v>199</v>
      </c>
      <c r="X795" t="s">
        <v>40</v>
      </c>
      <c r="Y795" t="s">
        <v>892</v>
      </c>
      <c r="Z795">
        <v>5.79</v>
      </c>
      <c r="AA795" t="s">
        <v>37</v>
      </c>
      <c r="AB795">
        <v>1.24</v>
      </c>
      <c r="AC795" t="s">
        <v>37</v>
      </c>
      <c r="AD795" s="5">
        <f>VLOOKUP(LEFT(Y795,1),Sheet1!$A$4:$C$21,3,FALSE)</f>
        <v>13</v>
      </c>
      <c r="AE795">
        <f t="shared" si="84"/>
        <v>113</v>
      </c>
      <c r="AF795" s="6">
        <f t="shared" si="85"/>
        <v>8.4159292035398217</v>
      </c>
      <c r="AG795">
        <f t="shared" si="86"/>
        <v>1.0900000000000001</v>
      </c>
      <c r="AH795">
        <f t="shared" si="87"/>
        <v>11.35</v>
      </c>
      <c r="AI795">
        <f t="shared" si="88"/>
        <v>1.47</v>
      </c>
      <c r="AJ795">
        <f t="shared" si="89"/>
        <v>7.0289999999999999</v>
      </c>
      <c r="AK795" s="7">
        <f t="shared" si="90"/>
        <v>5.9390000000000001</v>
      </c>
    </row>
    <row r="796" spans="1:37" x14ac:dyDescent="0.2">
      <c r="A796" s="1">
        <v>44957</v>
      </c>
      <c r="B796" s="11">
        <v>30366306982141</v>
      </c>
      <c r="C796" t="s">
        <v>967</v>
      </c>
      <c r="D796" t="s">
        <v>968</v>
      </c>
      <c r="E796" s="11">
        <v>9781466873698</v>
      </c>
      <c r="F796" t="s">
        <v>969</v>
      </c>
      <c r="G796" t="s">
        <v>970</v>
      </c>
      <c r="H796" t="s">
        <v>489</v>
      </c>
      <c r="I796">
        <v>1</v>
      </c>
      <c r="J796" t="s">
        <v>184</v>
      </c>
      <c r="K796" t="s">
        <v>176</v>
      </c>
      <c r="L796">
        <v>12.64</v>
      </c>
      <c r="M796" t="s">
        <v>36</v>
      </c>
      <c r="N796">
        <v>10.99</v>
      </c>
      <c r="O796" t="s">
        <v>36</v>
      </c>
      <c r="P796">
        <v>9.51</v>
      </c>
      <c r="Q796" t="s">
        <v>37</v>
      </c>
      <c r="R796">
        <v>8.27</v>
      </c>
      <c r="S796" t="s">
        <v>37</v>
      </c>
      <c r="T796">
        <v>1.24</v>
      </c>
      <c r="U796" t="s">
        <v>37</v>
      </c>
      <c r="V796" t="s">
        <v>971</v>
      </c>
      <c r="W796" t="s">
        <v>76</v>
      </c>
      <c r="X796" t="s">
        <v>40</v>
      </c>
      <c r="Y796" t="s">
        <v>972</v>
      </c>
      <c r="Z796">
        <v>5.79</v>
      </c>
      <c r="AA796" t="s">
        <v>37</v>
      </c>
      <c r="AB796">
        <v>1.24</v>
      </c>
      <c r="AC796" t="s">
        <v>37</v>
      </c>
      <c r="AD796" s="5">
        <f>VLOOKUP(LEFT(Y796,1),Sheet1!$A$4:$C$21,3,FALSE)</f>
        <v>13</v>
      </c>
      <c r="AE796">
        <f t="shared" si="84"/>
        <v>113</v>
      </c>
      <c r="AF796" s="6">
        <f t="shared" si="85"/>
        <v>8.4159292035398217</v>
      </c>
      <c r="AG796">
        <f t="shared" si="86"/>
        <v>1.0900000000000001</v>
      </c>
      <c r="AH796">
        <f t="shared" si="87"/>
        <v>11.35</v>
      </c>
      <c r="AI796">
        <f t="shared" si="88"/>
        <v>1.47</v>
      </c>
      <c r="AJ796">
        <f t="shared" si="89"/>
        <v>7.0289999999999999</v>
      </c>
      <c r="AK796" s="7">
        <f t="shared" si="90"/>
        <v>5.9390000000000001</v>
      </c>
    </row>
    <row r="797" spans="1:37" x14ac:dyDescent="0.2">
      <c r="A797" s="1">
        <v>44957</v>
      </c>
      <c r="B797" s="11">
        <v>30369701572141</v>
      </c>
      <c r="C797" t="s">
        <v>1278</v>
      </c>
      <c r="D797" t="s">
        <v>1279</v>
      </c>
      <c r="E797" s="11">
        <v>9781250142917</v>
      </c>
      <c r="F797" t="s">
        <v>1280</v>
      </c>
      <c r="G797" t="s">
        <v>1281</v>
      </c>
      <c r="H797" t="s">
        <v>1282</v>
      </c>
      <c r="I797">
        <v>1</v>
      </c>
      <c r="J797" t="s">
        <v>184</v>
      </c>
      <c r="K797" t="s">
        <v>176</v>
      </c>
      <c r="L797">
        <v>12.64</v>
      </c>
      <c r="M797" t="s">
        <v>36</v>
      </c>
      <c r="N797">
        <v>10.99</v>
      </c>
      <c r="O797" t="s">
        <v>36</v>
      </c>
      <c r="P797">
        <v>9.51</v>
      </c>
      <c r="Q797" t="s">
        <v>37</v>
      </c>
      <c r="R797">
        <v>8.27</v>
      </c>
      <c r="S797" t="s">
        <v>37</v>
      </c>
      <c r="T797">
        <v>1.24</v>
      </c>
      <c r="U797" t="s">
        <v>37</v>
      </c>
      <c r="V797" t="s">
        <v>1283</v>
      </c>
      <c r="W797" t="s">
        <v>76</v>
      </c>
      <c r="X797" t="s">
        <v>40</v>
      </c>
      <c r="Y797" t="s">
        <v>1284</v>
      </c>
      <c r="Z797">
        <v>5.79</v>
      </c>
      <c r="AA797" t="s">
        <v>37</v>
      </c>
      <c r="AB797">
        <v>1.24</v>
      </c>
      <c r="AC797" t="s">
        <v>37</v>
      </c>
      <c r="AD797" s="5">
        <f>VLOOKUP(LEFT(Y797,1),Sheet1!$A$4:$C$21,3,FALSE)</f>
        <v>13</v>
      </c>
      <c r="AE797">
        <f t="shared" si="84"/>
        <v>113</v>
      </c>
      <c r="AF797" s="6">
        <f t="shared" si="85"/>
        <v>8.4159292035398217</v>
      </c>
      <c r="AG797">
        <f t="shared" si="86"/>
        <v>1.0900000000000001</v>
      </c>
      <c r="AH797">
        <f t="shared" si="87"/>
        <v>11.35</v>
      </c>
      <c r="AI797">
        <f t="shared" si="88"/>
        <v>1.47</v>
      </c>
      <c r="AJ797">
        <f t="shared" si="89"/>
        <v>7.0289999999999999</v>
      </c>
      <c r="AK797" s="7">
        <f t="shared" si="90"/>
        <v>5.9390000000000001</v>
      </c>
    </row>
    <row r="798" spans="1:37" x14ac:dyDescent="0.2">
      <c r="A798" s="1">
        <v>44957</v>
      </c>
      <c r="B798" s="11">
        <v>30370323847141</v>
      </c>
      <c r="C798" t="s">
        <v>1290</v>
      </c>
      <c r="D798" t="s">
        <v>1291</v>
      </c>
      <c r="E798" s="11">
        <v>9781429961813</v>
      </c>
      <c r="F798" t="s">
        <v>1292</v>
      </c>
      <c r="G798" t="s">
        <v>1293</v>
      </c>
      <c r="H798" t="s">
        <v>141</v>
      </c>
      <c r="I798">
        <v>1</v>
      </c>
      <c r="J798" t="s">
        <v>184</v>
      </c>
      <c r="K798" t="s">
        <v>176</v>
      </c>
      <c r="L798">
        <v>12.64</v>
      </c>
      <c r="M798" t="s">
        <v>36</v>
      </c>
      <c r="N798">
        <v>10.99</v>
      </c>
      <c r="O798" t="s">
        <v>36</v>
      </c>
      <c r="P798">
        <v>9.51</v>
      </c>
      <c r="Q798" t="s">
        <v>37</v>
      </c>
      <c r="R798">
        <v>8.27</v>
      </c>
      <c r="S798" t="s">
        <v>37</v>
      </c>
      <c r="T798">
        <v>1.24</v>
      </c>
      <c r="U798" t="s">
        <v>37</v>
      </c>
      <c r="V798" t="s">
        <v>1123</v>
      </c>
      <c r="W798" t="s">
        <v>1124</v>
      </c>
      <c r="X798" t="s">
        <v>40</v>
      </c>
      <c r="Y798" t="s">
        <v>1294</v>
      </c>
      <c r="Z798">
        <v>5.79</v>
      </c>
      <c r="AA798" t="s">
        <v>37</v>
      </c>
      <c r="AB798">
        <v>1.24</v>
      </c>
      <c r="AC798" t="s">
        <v>37</v>
      </c>
      <c r="AD798" s="5">
        <f>VLOOKUP(LEFT(Y798,1),Sheet1!$A$4:$C$21,3,FALSE)</f>
        <v>13</v>
      </c>
      <c r="AE798">
        <f t="shared" si="84"/>
        <v>113</v>
      </c>
      <c r="AF798" s="6">
        <f t="shared" si="85"/>
        <v>8.4159292035398217</v>
      </c>
      <c r="AG798">
        <f t="shared" si="86"/>
        <v>1.0900000000000001</v>
      </c>
      <c r="AH798">
        <f t="shared" si="87"/>
        <v>11.35</v>
      </c>
      <c r="AI798">
        <f t="shared" si="88"/>
        <v>1.47</v>
      </c>
      <c r="AJ798">
        <f t="shared" si="89"/>
        <v>7.0289999999999999</v>
      </c>
      <c r="AK798" s="7">
        <f t="shared" si="90"/>
        <v>5.9390000000000001</v>
      </c>
    </row>
    <row r="799" spans="1:37" x14ac:dyDescent="0.2">
      <c r="A799" s="1">
        <v>44957</v>
      </c>
      <c r="B799" s="11">
        <v>30371240092141</v>
      </c>
      <c r="C799" t="s">
        <v>1302</v>
      </c>
      <c r="D799" t="s">
        <v>1303</v>
      </c>
      <c r="E799" s="11">
        <v>9781250140272</v>
      </c>
      <c r="F799" t="s">
        <v>1304</v>
      </c>
      <c r="G799" t="s">
        <v>1305</v>
      </c>
      <c r="H799" t="s">
        <v>1306</v>
      </c>
      <c r="I799">
        <v>1</v>
      </c>
      <c r="J799" t="s">
        <v>184</v>
      </c>
      <c r="K799" t="s">
        <v>176</v>
      </c>
      <c r="L799">
        <v>12.64</v>
      </c>
      <c r="M799" t="s">
        <v>36</v>
      </c>
      <c r="N799">
        <v>10.99</v>
      </c>
      <c r="O799" t="s">
        <v>36</v>
      </c>
      <c r="P799">
        <v>9.51</v>
      </c>
      <c r="Q799" t="s">
        <v>37</v>
      </c>
      <c r="R799">
        <v>8.27</v>
      </c>
      <c r="S799" t="s">
        <v>37</v>
      </c>
      <c r="T799">
        <v>1.24</v>
      </c>
      <c r="U799" t="s">
        <v>37</v>
      </c>
      <c r="V799" t="s">
        <v>1307</v>
      </c>
      <c r="W799" t="s">
        <v>76</v>
      </c>
      <c r="X799" t="s">
        <v>40</v>
      </c>
      <c r="Y799" t="s">
        <v>1308</v>
      </c>
      <c r="Z799">
        <v>5.79</v>
      </c>
      <c r="AA799" t="s">
        <v>37</v>
      </c>
      <c r="AB799">
        <v>1.24</v>
      </c>
      <c r="AC799" t="s">
        <v>37</v>
      </c>
      <c r="AD799" s="5">
        <f>VLOOKUP(LEFT(Y799,1),Sheet1!$A$4:$C$21,3,FALSE)</f>
        <v>13</v>
      </c>
      <c r="AE799">
        <f t="shared" si="84"/>
        <v>113</v>
      </c>
      <c r="AF799" s="6">
        <f t="shared" si="85"/>
        <v>8.4159292035398217</v>
      </c>
      <c r="AG799">
        <f t="shared" si="86"/>
        <v>1.0900000000000001</v>
      </c>
      <c r="AH799">
        <f t="shared" si="87"/>
        <v>11.35</v>
      </c>
      <c r="AI799">
        <f t="shared" si="88"/>
        <v>1.47</v>
      </c>
      <c r="AJ799">
        <f t="shared" si="89"/>
        <v>7.0289999999999999</v>
      </c>
      <c r="AK799" s="7">
        <f t="shared" si="90"/>
        <v>5.9390000000000001</v>
      </c>
    </row>
    <row r="800" spans="1:37" x14ac:dyDescent="0.2">
      <c r="A800" s="1">
        <v>44957</v>
      </c>
      <c r="B800" s="11">
        <v>30374308679141</v>
      </c>
      <c r="C800" t="s">
        <v>1367</v>
      </c>
      <c r="D800" t="s">
        <v>1368</v>
      </c>
      <c r="E800" s="11">
        <v>9781250256898</v>
      </c>
      <c r="F800" t="s">
        <v>1369</v>
      </c>
      <c r="G800" t="s">
        <v>1370</v>
      </c>
      <c r="H800" t="s">
        <v>1371</v>
      </c>
      <c r="I800">
        <v>1</v>
      </c>
      <c r="J800" t="s">
        <v>184</v>
      </c>
      <c r="K800" t="s">
        <v>176</v>
      </c>
      <c r="L800">
        <v>12.64</v>
      </c>
      <c r="M800" t="s">
        <v>36</v>
      </c>
      <c r="N800">
        <v>10.99</v>
      </c>
      <c r="O800" t="s">
        <v>36</v>
      </c>
      <c r="P800">
        <v>9.51</v>
      </c>
      <c r="Q800" t="s">
        <v>37</v>
      </c>
      <c r="R800">
        <v>8.27</v>
      </c>
      <c r="S800" t="s">
        <v>37</v>
      </c>
      <c r="T800">
        <v>1.24</v>
      </c>
      <c r="U800" t="s">
        <v>37</v>
      </c>
      <c r="V800" t="s">
        <v>1372</v>
      </c>
      <c r="W800" t="s">
        <v>76</v>
      </c>
      <c r="X800" t="s">
        <v>40</v>
      </c>
      <c r="Y800" t="s">
        <v>1373</v>
      </c>
      <c r="Z800">
        <v>5.79</v>
      </c>
      <c r="AA800" t="s">
        <v>37</v>
      </c>
      <c r="AB800">
        <v>1.24</v>
      </c>
      <c r="AC800" t="s">
        <v>37</v>
      </c>
      <c r="AD800" s="5">
        <f>VLOOKUP(LEFT(Y800,1),Sheet1!$A$4:$C$21,3,FALSE)</f>
        <v>13</v>
      </c>
      <c r="AE800">
        <f t="shared" si="84"/>
        <v>113</v>
      </c>
      <c r="AF800" s="6">
        <f t="shared" si="85"/>
        <v>8.4159292035398217</v>
      </c>
      <c r="AG800">
        <f t="shared" si="86"/>
        <v>1.0900000000000001</v>
      </c>
      <c r="AH800">
        <f t="shared" si="87"/>
        <v>11.35</v>
      </c>
      <c r="AI800">
        <f t="shared" si="88"/>
        <v>1.47</v>
      </c>
      <c r="AJ800">
        <f t="shared" si="89"/>
        <v>7.0289999999999999</v>
      </c>
      <c r="AK800" s="7">
        <f t="shared" si="90"/>
        <v>5.9390000000000001</v>
      </c>
    </row>
    <row r="801" spans="1:37" x14ac:dyDescent="0.2">
      <c r="A801" s="1">
        <v>44957</v>
      </c>
      <c r="B801" s="11">
        <v>30376746011141</v>
      </c>
      <c r="C801" t="s">
        <v>1445</v>
      </c>
      <c r="D801" t="s">
        <v>1446</v>
      </c>
      <c r="E801" s="11">
        <v>9781429914710</v>
      </c>
      <c r="F801" t="s">
        <v>1447</v>
      </c>
      <c r="G801" t="s">
        <v>1448</v>
      </c>
      <c r="H801" t="s">
        <v>33</v>
      </c>
      <c r="I801">
        <v>1</v>
      </c>
      <c r="J801" t="s">
        <v>184</v>
      </c>
      <c r="K801" t="s">
        <v>176</v>
      </c>
      <c r="L801">
        <v>12.64</v>
      </c>
      <c r="M801" t="s">
        <v>36</v>
      </c>
      <c r="N801">
        <v>10.99</v>
      </c>
      <c r="O801" t="s">
        <v>36</v>
      </c>
      <c r="P801">
        <v>9.51</v>
      </c>
      <c r="Q801" t="s">
        <v>37</v>
      </c>
      <c r="R801">
        <v>8.27</v>
      </c>
      <c r="S801" t="s">
        <v>37</v>
      </c>
      <c r="T801">
        <v>1.24</v>
      </c>
      <c r="U801" t="s">
        <v>37</v>
      </c>
      <c r="V801" t="s">
        <v>611</v>
      </c>
      <c r="W801" t="s">
        <v>76</v>
      </c>
      <c r="X801" t="s">
        <v>40</v>
      </c>
      <c r="Y801" t="s">
        <v>1449</v>
      </c>
      <c r="Z801">
        <v>5.79</v>
      </c>
      <c r="AA801" t="s">
        <v>37</v>
      </c>
      <c r="AB801">
        <v>1.24</v>
      </c>
      <c r="AC801" t="s">
        <v>37</v>
      </c>
      <c r="AD801" s="5">
        <f>VLOOKUP(LEFT(Y801,1),Sheet1!$A$4:$C$21,3,FALSE)</f>
        <v>13</v>
      </c>
      <c r="AE801">
        <f t="shared" si="84"/>
        <v>113</v>
      </c>
      <c r="AF801" s="6">
        <f t="shared" si="85"/>
        <v>8.4159292035398217</v>
      </c>
      <c r="AG801">
        <f t="shared" si="86"/>
        <v>1.0900000000000001</v>
      </c>
      <c r="AH801">
        <f t="shared" si="87"/>
        <v>11.35</v>
      </c>
      <c r="AI801">
        <f t="shared" si="88"/>
        <v>1.47</v>
      </c>
      <c r="AJ801">
        <f t="shared" si="89"/>
        <v>7.0289999999999999</v>
      </c>
      <c r="AK801" s="7">
        <f t="shared" si="90"/>
        <v>5.9390000000000001</v>
      </c>
    </row>
    <row r="802" spans="1:37" x14ac:dyDescent="0.2">
      <c r="A802" s="1">
        <v>44957</v>
      </c>
      <c r="B802" s="11">
        <v>30378308140141</v>
      </c>
      <c r="C802" t="s">
        <v>1472</v>
      </c>
      <c r="D802" t="s">
        <v>1473</v>
      </c>
      <c r="E802" s="11">
        <v>9781250121011</v>
      </c>
      <c r="F802" t="s">
        <v>615</v>
      </c>
      <c r="G802" t="s">
        <v>616</v>
      </c>
      <c r="H802" t="s">
        <v>617</v>
      </c>
      <c r="I802">
        <v>1</v>
      </c>
      <c r="J802" t="s">
        <v>184</v>
      </c>
      <c r="K802" t="s">
        <v>176</v>
      </c>
      <c r="L802">
        <v>12.64</v>
      </c>
      <c r="M802" t="s">
        <v>36</v>
      </c>
      <c r="N802">
        <v>10.99</v>
      </c>
      <c r="O802" t="s">
        <v>36</v>
      </c>
      <c r="P802">
        <v>9.51</v>
      </c>
      <c r="Q802" t="s">
        <v>37</v>
      </c>
      <c r="R802">
        <v>8.27</v>
      </c>
      <c r="S802" t="s">
        <v>37</v>
      </c>
      <c r="T802">
        <v>1.24</v>
      </c>
      <c r="U802" t="s">
        <v>37</v>
      </c>
      <c r="V802" t="s">
        <v>618</v>
      </c>
      <c r="W802" t="s">
        <v>76</v>
      </c>
      <c r="X802" t="s">
        <v>40</v>
      </c>
      <c r="Y802" t="s">
        <v>1474</v>
      </c>
      <c r="Z802">
        <v>5.79</v>
      </c>
      <c r="AA802" t="s">
        <v>37</v>
      </c>
      <c r="AB802">
        <v>1.24</v>
      </c>
      <c r="AC802" t="s">
        <v>37</v>
      </c>
      <c r="AD802" s="5">
        <f>VLOOKUP(LEFT(Y802,1),Sheet1!$A$4:$C$21,3,FALSE)</f>
        <v>13</v>
      </c>
      <c r="AE802">
        <f t="shared" si="84"/>
        <v>113</v>
      </c>
      <c r="AF802" s="6">
        <f t="shared" si="85"/>
        <v>8.4159292035398217</v>
      </c>
      <c r="AG802">
        <f t="shared" si="86"/>
        <v>1.0900000000000001</v>
      </c>
      <c r="AH802">
        <f t="shared" si="87"/>
        <v>11.35</v>
      </c>
      <c r="AI802">
        <f t="shared" si="88"/>
        <v>1.47</v>
      </c>
      <c r="AJ802">
        <f t="shared" si="89"/>
        <v>7.0289999999999999</v>
      </c>
      <c r="AK802" s="7">
        <f t="shared" si="90"/>
        <v>5.9390000000000001</v>
      </c>
    </row>
    <row r="803" spans="1:37" x14ac:dyDescent="0.2">
      <c r="A803" s="1">
        <v>44957</v>
      </c>
      <c r="B803" s="11">
        <v>30380691557141</v>
      </c>
      <c r="C803" t="s">
        <v>1626</v>
      </c>
      <c r="D803" t="s">
        <v>1627</v>
      </c>
      <c r="E803" s="11">
        <v>9781466892682</v>
      </c>
      <c r="F803" t="s">
        <v>1628</v>
      </c>
      <c r="G803" t="s">
        <v>1629</v>
      </c>
      <c r="H803" t="s">
        <v>1630</v>
      </c>
      <c r="I803">
        <v>1</v>
      </c>
      <c r="J803" t="s">
        <v>184</v>
      </c>
      <c r="K803" t="s">
        <v>176</v>
      </c>
      <c r="L803">
        <v>12.64</v>
      </c>
      <c r="M803" t="s">
        <v>36</v>
      </c>
      <c r="N803">
        <v>10.99</v>
      </c>
      <c r="O803" t="s">
        <v>36</v>
      </c>
      <c r="P803">
        <v>9.51</v>
      </c>
      <c r="Q803" t="s">
        <v>37</v>
      </c>
      <c r="R803">
        <v>8.27</v>
      </c>
      <c r="S803" t="s">
        <v>37</v>
      </c>
      <c r="T803">
        <v>1.24</v>
      </c>
      <c r="U803" t="s">
        <v>37</v>
      </c>
      <c r="V803" t="s">
        <v>1372</v>
      </c>
      <c r="W803" t="s">
        <v>199</v>
      </c>
      <c r="X803" t="s">
        <v>40</v>
      </c>
      <c r="Y803" t="s">
        <v>1631</v>
      </c>
      <c r="Z803">
        <v>5.79</v>
      </c>
      <c r="AA803" t="s">
        <v>37</v>
      </c>
      <c r="AB803">
        <v>1.24</v>
      </c>
      <c r="AC803" t="s">
        <v>37</v>
      </c>
      <c r="AD803" s="5">
        <f>VLOOKUP(LEFT(Y803,1),Sheet1!$A$4:$C$21,3,FALSE)</f>
        <v>13</v>
      </c>
      <c r="AE803">
        <f t="shared" si="84"/>
        <v>113</v>
      </c>
      <c r="AF803" s="6">
        <f t="shared" si="85"/>
        <v>8.4159292035398217</v>
      </c>
      <c r="AG803">
        <f t="shared" si="86"/>
        <v>1.0900000000000001</v>
      </c>
      <c r="AH803">
        <f t="shared" si="87"/>
        <v>11.35</v>
      </c>
      <c r="AI803">
        <f t="shared" si="88"/>
        <v>1.47</v>
      </c>
      <c r="AJ803">
        <f t="shared" si="89"/>
        <v>7.0289999999999999</v>
      </c>
      <c r="AK803" s="7">
        <f t="shared" si="90"/>
        <v>5.9390000000000001</v>
      </c>
    </row>
    <row r="804" spans="1:37" x14ac:dyDescent="0.2">
      <c r="A804" s="1">
        <v>44957</v>
      </c>
      <c r="B804" s="11">
        <v>30380859290141</v>
      </c>
      <c r="C804" t="s">
        <v>1643</v>
      </c>
      <c r="D804" t="s">
        <v>1644</v>
      </c>
      <c r="E804" s="11">
        <v>9780765388223</v>
      </c>
      <c r="F804" t="s">
        <v>1645</v>
      </c>
      <c r="G804" t="s">
        <v>1646</v>
      </c>
      <c r="H804" t="s">
        <v>1647</v>
      </c>
      <c r="I804">
        <v>1</v>
      </c>
      <c r="J804" t="s">
        <v>184</v>
      </c>
      <c r="K804" t="s">
        <v>176</v>
      </c>
      <c r="L804">
        <v>12.64</v>
      </c>
      <c r="M804" t="s">
        <v>36</v>
      </c>
      <c r="N804">
        <v>10.99</v>
      </c>
      <c r="O804" t="s">
        <v>36</v>
      </c>
      <c r="P804">
        <v>9.51</v>
      </c>
      <c r="Q804" t="s">
        <v>37</v>
      </c>
      <c r="R804">
        <v>8.27</v>
      </c>
      <c r="S804" t="s">
        <v>37</v>
      </c>
      <c r="T804">
        <v>1.24</v>
      </c>
      <c r="U804" t="s">
        <v>37</v>
      </c>
      <c r="V804" t="s">
        <v>642</v>
      </c>
      <c r="W804" t="s">
        <v>76</v>
      </c>
      <c r="X804" t="s">
        <v>40</v>
      </c>
      <c r="Y804" t="s">
        <v>1648</v>
      </c>
      <c r="Z804">
        <v>5.79</v>
      </c>
      <c r="AA804" t="s">
        <v>37</v>
      </c>
      <c r="AB804">
        <v>1.24</v>
      </c>
      <c r="AC804" t="s">
        <v>37</v>
      </c>
      <c r="AD804" s="5">
        <f>VLOOKUP(LEFT(Y804,1),Sheet1!$A$4:$C$21,3,FALSE)</f>
        <v>13</v>
      </c>
      <c r="AE804">
        <f t="shared" si="84"/>
        <v>113</v>
      </c>
      <c r="AF804" s="6">
        <f t="shared" si="85"/>
        <v>8.4159292035398217</v>
      </c>
      <c r="AG804">
        <f t="shared" si="86"/>
        <v>1.0900000000000001</v>
      </c>
      <c r="AH804">
        <f t="shared" si="87"/>
        <v>11.35</v>
      </c>
      <c r="AI804">
        <f t="shared" si="88"/>
        <v>1.47</v>
      </c>
      <c r="AJ804">
        <f t="shared" si="89"/>
        <v>7.0289999999999999</v>
      </c>
      <c r="AK804" s="7">
        <f t="shared" si="90"/>
        <v>5.9390000000000001</v>
      </c>
    </row>
    <row r="805" spans="1:37" x14ac:dyDescent="0.2">
      <c r="A805" s="1">
        <v>44957</v>
      </c>
      <c r="B805" s="11">
        <v>30390741779141</v>
      </c>
      <c r="C805" t="s">
        <v>1910</v>
      </c>
      <c r="D805" t="s">
        <v>1911</v>
      </c>
      <c r="E805" s="11">
        <v>9781429961936</v>
      </c>
      <c r="F805" t="s">
        <v>1912</v>
      </c>
      <c r="G805" t="s">
        <v>1913</v>
      </c>
      <c r="H805" t="s">
        <v>1914</v>
      </c>
      <c r="I805">
        <v>1</v>
      </c>
      <c r="J805" t="s">
        <v>184</v>
      </c>
      <c r="K805" t="s">
        <v>176</v>
      </c>
      <c r="L805">
        <v>12.64</v>
      </c>
      <c r="M805" t="s">
        <v>36</v>
      </c>
      <c r="N805">
        <v>10.99</v>
      </c>
      <c r="O805" t="s">
        <v>36</v>
      </c>
      <c r="P805">
        <v>9.51</v>
      </c>
      <c r="Q805" t="s">
        <v>37</v>
      </c>
      <c r="R805">
        <v>8.27</v>
      </c>
      <c r="S805" t="s">
        <v>37</v>
      </c>
      <c r="T805">
        <v>1.24</v>
      </c>
      <c r="U805" t="s">
        <v>37</v>
      </c>
      <c r="V805" t="s">
        <v>1915</v>
      </c>
      <c r="W805" t="s">
        <v>76</v>
      </c>
      <c r="X805" t="s">
        <v>40</v>
      </c>
      <c r="Y805" t="s">
        <v>1916</v>
      </c>
      <c r="Z805">
        <v>5.79</v>
      </c>
      <c r="AA805" t="s">
        <v>37</v>
      </c>
      <c r="AB805">
        <v>1.24</v>
      </c>
      <c r="AC805" t="s">
        <v>37</v>
      </c>
      <c r="AD805" s="5">
        <f>VLOOKUP(LEFT(Y805,1),Sheet1!$A$4:$C$21,3,FALSE)</f>
        <v>13</v>
      </c>
      <c r="AE805">
        <f t="shared" si="84"/>
        <v>113</v>
      </c>
      <c r="AF805" s="6">
        <f t="shared" si="85"/>
        <v>8.4159292035398217</v>
      </c>
      <c r="AG805">
        <f t="shared" si="86"/>
        <v>1.0900000000000001</v>
      </c>
      <c r="AH805">
        <f t="shared" si="87"/>
        <v>11.35</v>
      </c>
      <c r="AI805">
        <f t="shared" si="88"/>
        <v>1.47</v>
      </c>
      <c r="AJ805">
        <f t="shared" si="89"/>
        <v>7.0289999999999999</v>
      </c>
      <c r="AK805" s="7">
        <f t="shared" si="90"/>
        <v>5.9390000000000001</v>
      </c>
    </row>
    <row r="806" spans="1:37" x14ac:dyDescent="0.2">
      <c r="A806" s="1">
        <v>44957</v>
      </c>
      <c r="B806" s="11">
        <v>30397406635141</v>
      </c>
      <c r="C806" t="s">
        <v>2132</v>
      </c>
      <c r="D806" t="s">
        <v>2133</v>
      </c>
      <c r="E806" s="11">
        <v>9781429984379</v>
      </c>
      <c r="F806" t="s">
        <v>2134</v>
      </c>
      <c r="G806" t="s">
        <v>2135</v>
      </c>
      <c r="H806" t="s">
        <v>264</v>
      </c>
      <c r="I806">
        <v>1</v>
      </c>
      <c r="J806" t="s">
        <v>184</v>
      </c>
      <c r="K806" t="s">
        <v>176</v>
      </c>
      <c r="L806">
        <v>12.64</v>
      </c>
      <c r="M806" t="s">
        <v>36</v>
      </c>
      <c r="N806">
        <v>10.99</v>
      </c>
      <c r="O806" t="s">
        <v>36</v>
      </c>
      <c r="P806">
        <v>9.51</v>
      </c>
      <c r="Q806" t="s">
        <v>37</v>
      </c>
      <c r="R806">
        <v>8.27</v>
      </c>
      <c r="S806" t="s">
        <v>37</v>
      </c>
      <c r="T806">
        <v>1.24</v>
      </c>
      <c r="U806" t="s">
        <v>37</v>
      </c>
      <c r="V806" t="s">
        <v>2136</v>
      </c>
      <c r="W806" t="s">
        <v>76</v>
      </c>
      <c r="X806" t="s">
        <v>40</v>
      </c>
      <c r="Y806" t="s">
        <v>2137</v>
      </c>
      <c r="Z806">
        <v>5.79</v>
      </c>
      <c r="AA806" t="s">
        <v>37</v>
      </c>
      <c r="AB806">
        <v>1.24</v>
      </c>
      <c r="AC806" t="s">
        <v>37</v>
      </c>
      <c r="AD806" s="5">
        <f>VLOOKUP(LEFT(Y806,1),Sheet1!$A$4:$C$21,3,FALSE)</f>
        <v>13</v>
      </c>
      <c r="AE806">
        <f t="shared" si="84"/>
        <v>113</v>
      </c>
      <c r="AF806" s="6">
        <f t="shared" si="85"/>
        <v>8.4159292035398217</v>
      </c>
      <c r="AG806">
        <f t="shared" si="86"/>
        <v>1.0900000000000001</v>
      </c>
      <c r="AH806">
        <f t="shared" si="87"/>
        <v>11.35</v>
      </c>
      <c r="AI806">
        <f t="shared" si="88"/>
        <v>1.47</v>
      </c>
      <c r="AJ806">
        <f t="shared" si="89"/>
        <v>7.0289999999999999</v>
      </c>
      <c r="AK806" s="7">
        <f t="shared" si="90"/>
        <v>5.9390000000000001</v>
      </c>
    </row>
    <row r="807" spans="1:37" x14ac:dyDescent="0.2">
      <c r="A807" s="1">
        <v>44957</v>
      </c>
      <c r="B807" s="11">
        <v>30403508716141</v>
      </c>
      <c r="C807" t="s">
        <v>2293</v>
      </c>
      <c r="D807" t="s">
        <v>2294</v>
      </c>
      <c r="E807" s="11">
        <v>9781250220165</v>
      </c>
      <c r="F807" t="s">
        <v>2295</v>
      </c>
      <c r="G807" t="s">
        <v>2296</v>
      </c>
      <c r="H807" t="s">
        <v>2169</v>
      </c>
      <c r="I807">
        <v>1</v>
      </c>
      <c r="J807" t="s">
        <v>184</v>
      </c>
      <c r="K807" t="s">
        <v>176</v>
      </c>
      <c r="L807">
        <v>12.64</v>
      </c>
      <c r="M807" t="s">
        <v>36</v>
      </c>
      <c r="N807">
        <v>10.99</v>
      </c>
      <c r="O807" t="s">
        <v>36</v>
      </c>
      <c r="P807">
        <v>9.51</v>
      </c>
      <c r="Q807" t="s">
        <v>37</v>
      </c>
      <c r="R807">
        <v>8.27</v>
      </c>
      <c r="S807" t="s">
        <v>37</v>
      </c>
      <c r="T807">
        <v>1.24</v>
      </c>
      <c r="U807" t="s">
        <v>37</v>
      </c>
      <c r="V807" t="s">
        <v>618</v>
      </c>
      <c r="W807" t="s">
        <v>76</v>
      </c>
      <c r="X807" t="s">
        <v>40</v>
      </c>
      <c r="Y807" t="s">
        <v>2297</v>
      </c>
      <c r="Z807">
        <v>5.79</v>
      </c>
      <c r="AA807" t="s">
        <v>37</v>
      </c>
      <c r="AB807">
        <v>1.24</v>
      </c>
      <c r="AC807" t="s">
        <v>37</v>
      </c>
      <c r="AD807" s="5">
        <f>VLOOKUP(LEFT(Y807,1),Sheet1!$A$4:$C$21,3,FALSE)</f>
        <v>13</v>
      </c>
      <c r="AE807">
        <f t="shared" si="84"/>
        <v>113</v>
      </c>
      <c r="AF807" s="6">
        <f t="shared" si="85"/>
        <v>8.4159292035398217</v>
      </c>
      <c r="AG807">
        <f t="shared" si="86"/>
        <v>1.0900000000000001</v>
      </c>
      <c r="AH807">
        <f t="shared" si="87"/>
        <v>11.35</v>
      </c>
      <c r="AI807">
        <f t="shared" si="88"/>
        <v>1.47</v>
      </c>
      <c r="AJ807">
        <f t="shared" si="89"/>
        <v>7.0289999999999999</v>
      </c>
      <c r="AK807" s="7">
        <f t="shared" si="90"/>
        <v>5.9390000000000001</v>
      </c>
    </row>
    <row r="808" spans="1:37" x14ac:dyDescent="0.2">
      <c r="A808" s="1">
        <v>44957</v>
      </c>
      <c r="B808" s="11">
        <v>30342137667141</v>
      </c>
      <c r="C808" t="s">
        <v>222</v>
      </c>
      <c r="D808" t="s">
        <v>223</v>
      </c>
      <c r="E808" s="11">
        <v>9781429922487</v>
      </c>
      <c r="F808" t="s">
        <v>224</v>
      </c>
      <c r="G808" t="s">
        <v>225</v>
      </c>
      <c r="H808" t="s">
        <v>226</v>
      </c>
      <c r="I808">
        <v>1</v>
      </c>
      <c r="J808" t="s">
        <v>184</v>
      </c>
      <c r="K808" t="s">
        <v>176</v>
      </c>
      <c r="L808">
        <v>12.64</v>
      </c>
      <c r="M808" t="s">
        <v>36</v>
      </c>
      <c r="N808">
        <v>10.99</v>
      </c>
      <c r="O808" t="s">
        <v>36</v>
      </c>
      <c r="P808">
        <v>9.51</v>
      </c>
      <c r="Q808" t="s">
        <v>37</v>
      </c>
      <c r="R808">
        <v>8.27</v>
      </c>
      <c r="S808" t="s">
        <v>37</v>
      </c>
      <c r="T808">
        <v>1.24</v>
      </c>
      <c r="U808" t="s">
        <v>37</v>
      </c>
      <c r="V808" t="s">
        <v>227</v>
      </c>
      <c r="W808" t="s">
        <v>228</v>
      </c>
      <c r="X808" t="s">
        <v>40</v>
      </c>
      <c r="Y808" t="s">
        <v>229</v>
      </c>
      <c r="Z808">
        <v>5.79</v>
      </c>
      <c r="AA808" t="s">
        <v>37</v>
      </c>
      <c r="AB808">
        <v>1.24</v>
      </c>
      <c r="AC808" t="s">
        <v>37</v>
      </c>
      <c r="AD808" s="5">
        <f>VLOOKUP(LEFT(Y808,1),Sheet1!$A$4:$C$21,3,FALSE)</f>
        <v>15</v>
      </c>
      <c r="AE808">
        <f t="shared" si="84"/>
        <v>115</v>
      </c>
      <c r="AF808" s="6">
        <f t="shared" si="85"/>
        <v>8.269565217391305</v>
      </c>
      <c r="AG808">
        <f t="shared" si="86"/>
        <v>1.24</v>
      </c>
      <c r="AH808">
        <f t="shared" si="87"/>
        <v>11.15</v>
      </c>
      <c r="AI808">
        <f t="shared" si="88"/>
        <v>1.67</v>
      </c>
      <c r="AJ808">
        <f t="shared" si="89"/>
        <v>7.0289999999999999</v>
      </c>
      <c r="AK808" s="7">
        <f t="shared" si="90"/>
        <v>5.7889999999999997</v>
      </c>
    </row>
    <row r="809" spans="1:37" x14ac:dyDescent="0.2">
      <c r="A809" s="1">
        <v>44957</v>
      </c>
      <c r="B809" s="11">
        <v>30347504224141</v>
      </c>
      <c r="C809" t="s">
        <v>324</v>
      </c>
      <c r="D809" t="s">
        <v>325</v>
      </c>
      <c r="E809" s="11">
        <v>9781466881150</v>
      </c>
      <c r="F809" t="s">
        <v>326</v>
      </c>
      <c r="G809" t="s">
        <v>327</v>
      </c>
      <c r="H809" t="s">
        <v>328</v>
      </c>
      <c r="I809">
        <v>1</v>
      </c>
      <c r="J809" t="s">
        <v>184</v>
      </c>
      <c r="K809" t="s">
        <v>176</v>
      </c>
      <c r="L809">
        <v>12.64</v>
      </c>
      <c r="M809" t="s">
        <v>36</v>
      </c>
      <c r="N809">
        <v>10.99</v>
      </c>
      <c r="O809" t="s">
        <v>36</v>
      </c>
      <c r="P809">
        <v>9.51</v>
      </c>
      <c r="Q809" t="s">
        <v>37</v>
      </c>
      <c r="R809">
        <v>8.27</v>
      </c>
      <c r="S809" t="s">
        <v>37</v>
      </c>
      <c r="T809">
        <v>1.24</v>
      </c>
      <c r="U809" t="s">
        <v>37</v>
      </c>
      <c r="V809" t="s">
        <v>329</v>
      </c>
      <c r="W809" t="s">
        <v>228</v>
      </c>
      <c r="X809" t="s">
        <v>40</v>
      </c>
      <c r="Y809" t="s">
        <v>330</v>
      </c>
      <c r="Z809">
        <v>5.79</v>
      </c>
      <c r="AA809" t="s">
        <v>37</v>
      </c>
      <c r="AB809">
        <v>1.24</v>
      </c>
      <c r="AC809" t="s">
        <v>37</v>
      </c>
      <c r="AD809" s="5">
        <f>VLOOKUP(LEFT(Y809,1),Sheet1!$A$4:$C$21,3,FALSE)</f>
        <v>15</v>
      </c>
      <c r="AE809">
        <f t="shared" si="84"/>
        <v>115</v>
      </c>
      <c r="AF809" s="6">
        <f t="shared" si="85"/>
        <v>8.269565217391305</v>
      </c>
      <c r="AG809">
        <f t="shared" si="86"/>
        <v>1.24</v>
      </c>
      <c r="AH809">
        <f t="shared" si="87"/>
        <v>11.15</v>
      </c>
      <c r="AI809">
        <f t="shared" si="88"/>
        <v>1.67</v>
      </c>
      <c r="AJ809">
        <f t="shared" si="89"/>
        <v>7.0289999999999999</v>
      </c>
      <c r="AK809" s="7">
        <f t="shared" si="90"/>
        <v>5.7889999999999997</v>
      </c>
    </row>
    <row r="810" spans="1:37" x14ac:dyDescent="0.2">
      <c r="A810" s="1">
        <v>44957</v>
      </c>
      <c r="B810" s="11">
        <v>30354257695141</v>
      </c>
      <c r="C810" t="s">
        <v>514</v>
      </c>
      <c r="D810" t="s">
        <v>515</v>
      </c>
      <c r="E810" s="11">
        <v>9781250208422</v>
      </c>
      <c r="F810" t="s">
        <v>516</v>
      </c>
      <c r="G810" t="s">
        <v>517</v>
      </c>
      <c r="H810" t="s">
        <v>518</v>
      </c>
      <c r="I810">
        <v>1</v>
      </c>
      <c r="J810" t="s">
        <v>184</v>
      </c>
      <c r="K810" t="s">
        <v>176</v>
      </c>
      <c r="L810">
        <v>12.64</v>
      </c>
      <c r="M810" t="s">
        <v>36</v>
      </c>
      <c r="N810">
        <v>10.99</v>
      </c>
      <c r="O810" t="s">
        <v>36</v>
      </c>
      <c r="P810">
        <v>9.5299999999999994</v>
      </c>
      <c r="Q810" t="s">
        <v>37</v>
      </c>
      <c r="R810">
        <v>8.2899999999999991</v>
      </c>
      <c r="S810" t="s">
        <v>37</v>
      </c>
      <c r="T810">
        <v>1.24</v>
      </c>
      <c r="U810" t="s">
        <v>37</v>
      </c>
      <c r="V810" t="s">
        <v>519</v>
      </c>
      <c r="W810" t="s">
        <v>76</v>
      </c>
      <c r="X810" t="s">
        <v>40</v>
      </c>
      <c r="Y810" t="s">
        <v>520</v>
      </c>
      <c r="Z810">
        <v>5.8</v>
      </c>
      <c r="AA810" t="s">
        <v>37</v>
      </c>
      <c r="AB810">
        <v>1.24</v>
      </c>
      <c r="AC810" t="s">
        <v>37</v>
      </c>
      <c r="AD810" s="5">
        <f>VLOOKUP(LEFT(Y810,1),Sheet1!$A$4:$C$21,3,FALSE)</f>
        <v>13</v>
      </c>
      <c r="AE810">
        <f t="shared" si="84"/>
        <v>113</v>
      </c>
      <c r="AF810" s="6">
        <f t="shared" si="85"/>
        <v>8.4336283185840699</v>
      </c>
      <c r="AG810">
        <f t="shared" si="86"/>
        <v>1.0900000000000001</v>
      </c>
      <c r="AH810">
        <f t="shared" si="87"/>
        <v>11.37</v>
      </c>
      <c r="AI810">
        <f t="shared" si="88"/>
        <v>1.47</v>
      </c>
      <c r="AJ810">
        <f t="shared" si="89"/>
        <v>7.0429999999999993</v>
      </c>
      <c r="AK810" s="7">
        <f t="shared" si="90"/>
        <v>5.9529999999999994</v>
      </c>
    </row>
    <row r="811" spans="1:37" x14ac:dyDescent="0.2">
      <c r="A811" s="1">
        <v>44957</v>
      </c>
      <c r="B811" s="11">
        <v>30432850584141</v>
      </c>
      <c r="C811" t="s">
        <v>3219</v>
      </c>
      <c r="D811" t="s">
        <v>3220</v>
      </c>
      <c r="E811" s="11">
        <v>9781429960595</v>
      </c>
      <c r="F811" t="s">
        <v>3221</v>
      </c>
      <c r="G811" t="s">
        <v>3222</v>
      </c>
      <c r="H811" t="s">
        <v>298</v>
      </c>
      <c r="I811">
        <v>1</v>
      </c>
      <c r="J811" t="s">
        <v>184</v>
      </c>
      <c r="K811" t="s">
        <v>176</v>
      </c>
      <c r="L811">
        <v>12.64</v>
      </c>
      <c r="M811" t="s">
        <v>36</v>
      </c>
      <c r="N811">
        <v>10.99</v>
      </c>
      <c r="O811" t="s">
        <v>36</v>
      </c>
      <c r="P811">
        <v>9.59</v>
      </c>
      <c r="Q811" t="s">
        <v>37</v>
      </c>
      <c r="R811">
        <v>8.34</v>
      </c>
      <c r="S811" t="s">
        <v>37</v>
      </c>
      <c r="T811">
        <v>1.25</v>
      </c>
      <c r="U811" t="s">
        <v>37</v>
      </c>
      <c r="V811" t="s">
        <v>47</v>
      </c>
      <c r="W811" t="s">
        <v>48</v>
      </c>
      <c r="X811" t="s">
        <v>40</v>
      </c>
      <c r="Y811" t="s">
        <v>3223</v>
      </c>
      <c r="Z811">
        <v>5.84</v>
      </c>
      <c r="AA811" t="s">
        <v>37</v>
      </c>
      <c r="AB811">
        <v>1.25</v>
      </c>
      <c r="AC811" t="s">
        <v>37</v>
      </c>
      <c r="AD811" s="5">
        <f>VLOOKUP(LEFT(Y811,1),Sheet1!$A$4:$C$21,3,FALSE)</f>
        <v>5</v>
      </c>
      <c r="AE811">
        <f t="shared" si="84"/>
        <v>105</v>
      </c>
      <c r="AF811" s="6">
        <f t="shared" si="85"/>
        <v>9.1333333333333329</v>
      </c>
      <c r="AG811">
        <f t="shared" si="86"/>
        <v>0.45</v>
      </c>
      <c r="AH811">
        <f t="shared" si="87"/>
        <v>12.32</v>
      </c>
      <c r="AI811">
        <f t="shared" si="88"/>
        <v>0.6</v>
      </c>
      <c r="AJ811">
        <f t="shared" si="89"/>
        <v>7.0879999999999992</v>
      </c>
      <c r="AK811" s="7">
        <f t="shared" si="90"/>
        <v>6.637999999999999</v>
      </c>
    </row>
    <row r="812" spans="1:37" x14ac:dyDescent="0.2">
      <c r="A812" s="1">
        <v>44957</v>
      </c>
      <c r="B812" s="11">
        <v>30432855411141</v>
      </c>
      <c r="C812" t="s">
        <v>3224</v>
      </c>
      <c r="D812" t="s">
        <v>3225</v>
      </c>
      <c r="E812" s="11">
        <v>9781250264572</v>
      </c>
      <c r="F812" t="s">
        <v>3226</v>
      </c>
      <c r="G812" t="s">
        <v>3227</v>
      </c>
      <c r="H812" t="s">
        <v>3228</v>
      </c>
      <c r="I812">
        <v>1</v>
      </c>
      <c r="J812" t="s">
        <v>184</v>
      </c>
      <c r="K812" t="s">
        <v>176</v>
      </c>
      <c r="L812">
        <v>12.64</v>
      </c>
      <c r="M812" t="s">
        <v>36</v>
      </c>
      <c r="N812">
        <v>10.99</v>
      </c>
      <c r="O812" t="s">
        <v>36</v>
      </c>
      <c r="P812">
        <v>9.59</v>
      </c>
      <c r="Q812" t="s">
        <v>37</v>
      </c>
      <c r="R812">
        <v>8.34</v>
      </c>
      <c r="S812" t="s">
        <v>37</v>
      </c>
      <c r="T812">
        <v>1.25</v>
      </c>
      <c r="U812" t="s">
        <v>37</v>
      </c>
      <c r="V812" t="s">
        <v>3229</v>
      </c>
      <c r="W812" t="s">
        <v>434</v>
      </c>
      <c r="X812" t="s">
        <v>40</v>
      </c>
      <c r="Y812" t="s">
        <v>3230</v>
      </c>
      <c r="Z812">
        <v>5.84</v>
      </c>
      <c r="AA812" t="s">
        <v>37</v>
      </c>
      <c r="AB812">
        <v>1.25</v>
      </c>
      <c r="AC812" t="s">
        <v>37</v>
      </c>
      <c r="AD812" s="5">
        <f>VLOOKUP(LEFT(Y812,1),Sheet1!$A$4:$C$21,3,FALSE)</f>
        <v>5</v>
      </c>
      <c r="AE812">
        <f t="shared" si="84"/>
        <v>105</v>
      </c>
      <c r="AF812" s="6">
        <f t="shared" si="85"/>
        <v>9.1333333333333329</v>
      </c>
      <c r="AG812">
        <f t="shared" si="86"/>
        <v>0.45</v>
      </c>
      <c r="AH812">
        <f t="shared" si="87"/>
        <v>12.32</v>
      </c>
      <c r="AI812">
        <f t="shared" si="88"/>
        <v>0.6</v>
      </c>
      <c r="AJ812">
        <f t="shared" si="89"/>
        <v>7.0879999999999992</v>
      </c>
      <c r="AK812" s="7">
        <f t="shared" si="90"/>
        <v>6.637999999999999</v>
      </c>
    </row>
    <row r="813" spans="1:37" x14ac:dyDescent="0.2">
      <c r="A813" s="1">
        <v>44957</v>
      </c>
      <c r="B813" s="11">
        <v>30435680954141</v>
      </c>
      <c r="C813" t="s">
        <v>3293</v>
      </c>
      <c r="D813" t="s">
        <v>3294</v>
      </c>
      <c r="E813" s="11">
        <v>9780765399830</v>
      </c>
      <c r="F813" t="s">
        <v>3295</v>
      </c>
      <c r="G813" t="s">
        <v>3296</v>
      </c>
      <c r="H813" t="s">
        <v>141</v>
      </c>
      <c r="I813">
        <v>1</v>
      </c>
      <c r="J813" t="s">
        <v>184</v>
      </c>
      <c r="K813" t="s">
        <v>176</v>
      </c>
      <c r="L813">
        <v>12.64</v>
      </c>
      <c r="M813" t="s">
        <v>36</v>
      </c>
      <c r="N813">
        <v>10.99</v>
      </c>
      <c r="O813" t="s">
        <v>36</v>
      </c>
      <c r="P813">
        <v>9.59</v>
      </c>
      <c r="Q813" t="s">
        <v>37</v>
      </c>
      <c r="R813">
        <v>8.34</v>
      </c>
      <c r="S813" t="s">
        <v>37</v>
      </c>
      <c r="T813">
        <v>1.25</v>
      </c>
      <c r="U813" t="s">
        <v>37</v>
      </c>
      <c r="V813" t="s">
        <v>3297</v>
      </c>
      <c r="W813" t="s">
        <v>101</v>
      </c>
      <c r="X813" t="s">
        <v>40</v>
      </c>
      <c r="Y813" t="s">
        <v>3298</v>
      </c>
      <c r="Z813">
        <v>5.84</v>
      </c>
      <c r="AA813" t="s">
        <v>37</v>
      </c>
      <c r="AB813">
        <v>1.25</v>
      </c>
      <c r="AC813" t="s">
        <v>37</v>
      </c>
      <c r="AD813" s="5">
        <f>VLOOKUP(LEFT(Y813,1),Sheet1!$A$4:$C$21,3,FALSE)</f>
        <v>5</v>
      </c>
      <c r="AE813">
        <f t="shared" si="84"/>
        <v>105</v>
      </c>
      <c r="AF813" s="6">
        <f t="shared" si="85"/>
        <v>9.1333333333333329</v>
      </c>
      <c r="AG813">
        <f t="shared" si="86"/>
        <v>0.45</v>
      </c>
      <c r="AH813">
        <f t="shared" si="87"/>
        <v>12.32</v>
      </c>
      <c r="AI813">
        <f t="shared" si="88"/>
        <v>0.6</v>
      </c>
      <c r="AJ813">
        <f t="shared" si="89"/>
        <v>7.0879999999999992</v>
      </c>
      <c r="AK813" s="7">
        <f t="shared" si="90"/>
        <v>6.637999999999999</v>
      </c>
    </row>
    <row r="814" spans="1:37" x14ac:dyDescent="0.2">
      <c r="A814" s="1">
        <v>44957</v>
      </c>
      <c r="B814" s="11">
        <v>30438462022141</v>
      </c>
      <c r="C814" t="s">
        <v>3370</v>
      </c>
      <c r="D814" t="s">
        <v>3371</v>
      </c>
      <c r="E814" s="11">
        <v>9781466873711</v>
      </c>
      <c r="F814" t="s">
        <v>2664</v>
      </c>
      <c r="G814" t="s">
        <v>2665</v>
      </c>
      <c r="H814" t="s">
        <v>489</v>
      </c>
      <c r="I814">
        <v>1</v>
      </c>
      <c r="J814" t="s">
        <v>184</v>
      </c>
      <c r="K814" t="s">
        <v>176</v>
      </c>
      <c r="L814">
        <v>12.64</v>
      </c>
      <c r="M814" t="s">
        <v>36</v>
      </c>
      <c r="N814">
        <v>10.99</v>
      </c>
      <c r="O814" t="s">
        <v>36</v>
      </c>
      <c r="P814">
        <v>9.59</v>
      </c>
      <c r="Q814" t="s">
        <v>37</v>
      </c>
      <c r="R814">
        <v>8.34</v>
      </c>
      <c r="S814" t="s">
        <v>37</v>
      </c>
      <c r="T814">
        <v>1.25</v>
      </c>
      <c r="U814" t="s">
        <v>37</v>
      </c>
      <c r="V814" t="s">
        <v>47</v>
      </c>
      <c r="W814" t="s">
        <v>48</v>
      </c>
      <c r="X814" t="s">
        <v>40</v>
      </c>
      <c r="Y814" t="s">
        <v>540</v>
      </c>
      <c r="Z814">
        <v>5.84</v>
      </c>
      <c r="AA814" t="s">
        <v>37</v>
      </c>
      <c r="AB814">
        <v>1.25</v>
      </c>
      <c r="AC814" t="s">
        <v>37</v>
      </c>
      <c r="AD814" s="5">
        <f>VLOOKUP(LEFT(Y814,1),Sheet1!$A$4:$C$21,3,FALSE)</f>
        <v>5</v>
      </c>
      <c r="AE814">
        <f t="shared" si="84"/>
        <v>105</v>
      </c>
      <c r="AF814" s="6">
        <f t="shared" si="85"/>
        <v>9.1333333333333329</v>
      </c>
      <c r="AG814">
        <f t="shared" si="86"/>
        <v>0.45</v>
      </c>
      <c r="AH814">
        <f t="shared" si="87"/>
        <v>12.32</v>
      </c>
      <c r="AI814">
        <f t="shared" si="88"/>
        <v>0.6</v>
      </c>
      <c r="AJ814">
        <f t="shared" si="89"/>
        <v>7.0879999999999992</v>
      </c>
      <c r="AK814" s="7">
        <f t="shared" si="90"/>
        <v>6.637999999999999</v>
      </c>
    </row>
    <row r="815" spans="1:37" x14ac:dyDescent="0.2">
      <c r="A815" s="1">
        <v>44957</v>
      </c>
      <c r="B815" s="11">
        <v>30438538766141</v>
      </c>
      <c r="C815" t="s">
        <v>3372</v>
      </c>
      <c r="D815" t="s">
        <v>3373</v>
      </c>
      <c r="E815" s="11">
        <v>9781250762900</v>
      </c>
      <c r="F815" t="s">
        <v>2300</v>
      </c>
      <c r="G815" t="s">
        <v>2301</v>
      </c>
      <c r="H815" t="s">
        <v>2302</v>
      </c>
      <c r="I815">
        <v>1</v>
      </c>
      <c r="J815" t="s">
        <v>184</v>
      </c>
      <c r="K815" t="s">
        <v>176</v>
      </c>
      <c r="L815">
        <v>12.64</v>
      </c>
      <c r="M815" t="s">
        <v>36</v>
      </c>
      <c r="N815">
        <v>10.99</v>
      </c>
      <c r="O815" t="s">
        <v>36</v>
      </c>
      <c r="P815">
        <v>9.59</v>
      </c>
      <c r="Q815" t="s">
        <v>37</v>
      </c>
      <c r="R815">
        <v>8.34</v>
      </c>
      <c r="S815" t="s">
        <v>37</v>
      </c>
      <c r="T815">
        <v>1.25</v>
      </c>
      <c r="U815" t="s">
        <v>37</v>
      </c>
      <c r="V815" t="s">
        <v>1255</v>
      </c>
      <c r="W815" t="s">
        <v>39</v>
      </c>
      <c r="X815" t="s">
        <v>40</v>
      </c>
      <c r="Y815" t="s">
        <v>3374</v>
      </c>
      <c r="Z815">
        <v>5.84</v>
      </c>
      <c r="AA815" t="s">
        <v>37</v>
      </c>
      <c r="AB815">
        <v>1.25</v>
      </c>
      <c r="AC815" t="s">
        <v>37</v>
      </c>
      <c r="AD815" s="5">
        <f>VLOOKUP(LEFT(Y815,1),Sheet1!$A$4:$C$21,3,FALSE)</f>
        <v>5</v>
      </c>
      <c r="AE815">
        <f t="shared" si="84"/>
        <v>105</v>
      </c>
      <c r="AF815" s="6">
        <f t="shared" si="85"/>
        <v>9.1333333333333329</v>
      </c>
      <c r="AG815">
        <f t="shared" si="86"/>
        <v>0.45</v>
      </c>
      <c r="AH815">
        <f t="shared" si="87"/>
        <v>12.32</v>
      </c>
      <c r="AI815">
        <f t="shared" si="88"/>
        <v>0.6</v>
      </c>
      <c r="AJ815">
        <f t="shared" si="89"/>
        <v>7.0879999999999992</v>
      </c>
      <c r="AK815" s="7">
        <f t="shared" si="90"/>
        <v>6.637999999999999</v>
      </c>
    </row>
    <row r="816" spans="1:37" x14ac:dyDescent="0.2">
      <c r="A816" s="1">
        <v>44957</v>
      </c>
      <c r="B816" s="11">
        <v>30440486718141</v>
      </c>
      <c r="C816" t="s">
        <v>3410</v>
      </c>
      <c r="D816" t="s">
        <v>3411</v>
      </c>
      <c r="E816" s="11">
        <v>9781429960830</v>
      </c>
      <c r="F816" t="s">
        <v>2790</v>
      </c>
      <c r="G816" t="s">
        <v>2791</v>
      </c>
      <c r="H816" t="s">
        <v>298</v>
      </c>
      <c r="I816">
        <v>1</v>
      </c>
      <c r="J816" t="s">
        <v>184</v>
      </c>
      <c r="K816" t="s">
        <v>176</v>
      </c>
      <c r="L816">
        <v>12.64</v>
      </c>
      <c r="M816" t="s">
        <v>36</v>
      </c>
      <c r="N816">
        <v>10.99</v>
      </c>
      <c r="O816" t="s">
        <v>36</v>
      </c>
      <c r="P816">
        <v>9.59</v>
      </c>
      <c r="Q816" t="s">
        <v>37</v>
      </c>
      <c r="R816">
        <v>8.34</v>
      </c>
      <c r="S816" t="s">
        <v>37</v>
      </c>
      <c r="T816">
        <v>1.25</v>
      </c>
      <c r="U816" t="s">
        <v>37</v>
      </c>
      <c r="V816" t="s">
        <v>1084</v>
      </c>
      <c r="W816" t="s">
        <v>178</v>
      </c>
      <c r="X816" t="s">
        <v>40</v>
      </c>
      <c r="Y816" t="s">
        <v>1085</v>
      </c>
      <c r="Z816">
        <v>5.84</v>
      </c>
      <c r="AA816" t="s">
        <v>37</v>
      </c>
      <c r="AB816">
        <v>1.25</v>
      </c>
      <c r="AC816" t="s">
        <v>37</v>
      </c>
      <c r="AD816" s="5">
        <f>VLOOKUP(LEFT(Y816,1),Sheet1!$A$4:$C$21,3,FALSE)</f>
        <v>5</v>
      </c>
      <c r="AE816">
        <f t="shared" si="84"/>
        <v>105</v>
      </c>
      <c r="AF816" s="6">
        <f t="shared" si="85"/>
        <v>9.1333333333333329</v>
      </c>
      <c r="AG816">
        <f t="shared" si="86"/>
        <v>0.45</v>
      </c>
      <c r="AH816">
        <f t="shared" si="87"/>
        <v>12.32</v>
      </c>
      <c r="AI816">
        <f t="shared" si="88"/>
        <v>0.6</v>
      </c>
      <c r="AJ816">
        <f t="shared" si="89"/>
        <v>7.0879999999999992</v>
      </c>
      <c r="AK816" s="7">
        <f t="shared" si="90"/>
        <v>6.637999999999999</v>
      </c>
    </row>
    <row r="817" spans="1:37" x14ac:dyDescent="0.2">
      <c r="A817" s="1">
        <v>44957</v>
      </c>
      <c r="B817" s="11">
        <v>30442068425141</v>
      </c>
      <c r="C817" t="s">
        <v>3528</v>
      </c>
      <c r="D817" t="s">
        <v>3529</v>
      </c>
      <c r="E817" s="11">
        <v>9781429914550</v>
      </c>
      <c r="F817" t="s">
        <v>3530</v>
      </c>
      <c r="G817" t="s">
        <v>3531</v>
      </c>
      <c r="H817" t="s">
        <v>141</v>
      </c>
      <c r="I817">
        <v>1</v>
      </c>
      <c r="J817" t="s">
        <v>184</v>
      </c>
      <c r="K817" t="s">
        <v>176</v>
      </c>
      <c r="L817">
        <v>12.64</v>
      </c>
      <c r="M817" t="s">
        <v>36</v>
      </c>
      <c r="N817">
        <v>10.99</v>
      </c>
      <c r="O817" t="s">
        <v>36</v>
      </c>
      <c r="P817">
        <v>9.59</v>
      </c>
      <c r="Q817" t="s">
        <v>37</v>
      </c>
      <c r="R817">
        <v>8.34</v>
      </c>
      <c r="S817" t="s">
        <v>37</v>
      </c>
      <c r="T817">
        <v>1.25</v>
      </c>
      <c r="U817" t="s">
        <v>37</v>
      </c>
      <c r="V817" t="s">
        <v>177</v>
      </c>
      <c r="W817" t="s">
        <v>178</v>
      </c>
      <c r="X817" t="s">
        <v>40</v>
      </c>
      <c r="Y817" t="s">
        <v>3532</v>
      </c>
      <c r="Z817">
        <v>5.84</v>
      </c>
      <c r="AA817" t="s">
        <v>37</v>
      </c>
      <c r="AB817">
        <v>1.25</v>
      </c>
      <c r="AC817" t="s">
        <v>37</v>
      </c>
      <c r="AD817" s="5">
        <f>VLOOKUP(LEFT(Y817,1),Sheet1!$A$4:$C$21,3,FALSE)</f>
        <v>5</v>
      </c>
      <c r="AE817">
        <f t="shared" si="84"/>
        <v>105</v>
      </c>
      <c r="AF817" s="6">
        <f t="shared" si="85"/>
        <v>9.1333333333333329</v>
      </c>
      <c r="AG817">
        <f t="shared" si="86"/>
        <v>0.45</v>
      </c>
      <c r="AH817">
        <f t="shared" si="87"/>
        <v>12.32</v>
      </c>
      <c r="AI817">
        <f t="shared" si="88"/>
        <v>0.6</v>
      </c>
      <c r="AJ817">
        <f t="shared" si="89"/>
        <v>7.0879999999999992</v>
      </c>
      <c r="AK817" s="7">
        <f t="shared" si="90"/>
        <v>6.637999999999999</v>
      </c>
    </row>
    <row r="818" spans="1:37" x14ac:dyDescent="0.2">
      <c r="A818" s="1">
        <v>44957</v>
      </c>
      <c r="B818" s="11">
        <v>30431598550141</v>
      </c>
      <c r="C818" t="s">
        <v>3180</v>
      </c>
      <c r="D818" t="s">
        <v>3181</v>
      </c>
      <c r="E818" s="11">
        <v>9781250121011</v>
      </c>
      <c r="F818" t="s">
        <v>615</v>
      </c>
      <c r="G818" t="s">
        <v>616</v>
      </c>
      <c r="H818" t="s">
        <v>617</v>
      </c>
      <c r="I818">
        <v>1</v>
      </c>
      <c r="J818" t="s">
        <v>184</v>
      </c>
      <c r="K818" t="s">
        <v>176</v>
      </c>
      <c r="L818">
        <v>12.64</v>
      </c>
      <c r="M818" t="s">
        <v>36</v>
      </c>
      <c r="N818">
        <v>10.99</v>
      </c>
      <c r="O818" t="s">
        <v>36</v>
      </c>
      <c r="P818">
        <v>9.59</v>
      </c>
      <c r="Q818" t="s">
        <v>37</v>
      </c>
      <c r="R818">
        <v>8.34</v>
      </c>
      <c r="S818" t="s">
        <v>37</v>
      </c>
      <c r="T818">
        <v>1.25</v>
      </c>
      <c r="U818" t="s">
        <v>37</v>
      </c>
      <c r="V818" t="s">
        <v>1908</v>
      </c>
      <c r="W818" t="s">
        <v>76</v>
      </c>
      <c r="X818" t="s">
        <v>40</v>
      </c>
      <c r="Y818" t="s">
        <v>3182</v>
      </c>
      <c r="Z818">
        <v>5.84</v>
      </c>
      <c r="AA818" t="s">
        <v>37</v>
      </c>
      <c r="AB818">
        <v>1.25</v>
      </c>
      <c r="AC818" t="s">
        <v>37</v>
      </c>
      <c r="AD818" s="5">
        <f>VLOOKUP(LEFT(Y818,1),Sheet1!$A$4:$C$21,3,FALSE)</f>
        <v>13</v>
      </c>
      <c r="AE818">
        <f t="shared" si="84"/>
        <v>113</v>
      </c>
      <c r="AF818" s="6">
        <f t="shared" si="85"/>
        <v>8.4867256637168147</v>
      </c>
      <c r="AG818">
        <f t="shared" si="86"/>
        <v>1.1000000000000001</v>
      </c>
      <c r="AH818">
        <f t="shared" si="87"/>
        <v>11.45</v>
      </c>
      <c r="AI818">
        <f t="shared" si="88"/>
        <v>1.48</v>
      </c>
      <c r="AJ818">
        <f t="shared" si="89"/>
        <v>7.0879999999999992</v>
      </c>
      <c r="AK818" s="7">
        <f t="shared" si="90"/>
        <v>5.9879999999999995</v>
      </c>
    </row>
    <row r="819" spans="1:37" x14ac:dyDescent="0.2">
      <c r="A819" s="1">
        <v>44957</v>
      </c>
      <c r="B819" s="11">
        <v>30432371167141</v>
      </c>
      <c r="C819" t="s">
        <v>3205</v>
      </c>
      <c r="D819" t="s">
        <v>3206</v>
      </c>
      <c r="E819" s="11">
        <v>9781627795227</v>
      </c>
      <c r="F819" t="s">
        <v>2027</v>
      </c>
      <c r="G819" t="s">
        <v>2028</v>
      </c>
      <c r="H819" t="s">
        <v>147</v>
      </c>
      <c r="I819">
        <v>1</v>
      </c>
      <c r="J819" t="s">
        <v>184</v>
      </c>
      <c r="K819" t="s">
        <v>176</v>
      </c>
      <c r="L819">
        <v>12.64</v>
      </c>
      <c r="M819" t="s">
        <v>36</v>
      </c>
      <c r="N819">
        <v>10.99</v>
      </c>
      <c r="O819" t="s">
        <v>36</v>
      </c>
      <c r="P819">
        <v>9.59</v>
      </c>
      <c r="Q819" t="s">
        <v>37</v>
      </c>
      <c r="R819">
        <v>8.34</v>
      </c>
      <c r="S819" t="s">
        <v>37</v>
      </c>
      <c r="T819">
        <v>1.25</v>
      </c>
      <c r="U819" t="s">
        <v>37</v>
      </c>
      <c r="V819" t="s">
        <v>185</v>
      </c>
      <c r="W819" t="s">
        <v>76</v>
      </c>
      <c r="X819" t="s">
        <v>40</v>
      </c>
      <c r="Y819" t="s">
        <v>186</v>
      </c>
      <c r="Z819">
        <v>5.84</v>
      </c>
      <c r="AA819" t="s">
        <v>37</v>
      </c>
      <c r="AB819">
        <v>1.25</v>
      </c>
      <c r="AC819" t="s">
        <v>37</v>
      </c>
      <c r="AD819" s="5">
        <f>VLOOKUP(LEFT(Y819,1),Sheet1!$A$4:$C$21,3,FALSE)</f>
        <v>13</v>
      </c>
      <c r="AE819">
        <f t="shared" si="84"/>
        <v>113</v>
      </c>
      <c r="AF819" s="6">
        <f t="shared" si="85"/>
        <v>8.4867256637168147</v>
      </c>
      <c r="AG819">
        <f t="shared" si="86"/>
        <v>1.1000000000000001</v>
      </c>
      <c r="AH819">
        <f t="shared" si="87"/>
        <v>11.45</v>
      </c>
      <c r="AI819">
        <f t="shared" si="88"/>
        <v>1.48</v>
      </c>
      <c r="AJ819">
        <f t="shared" si="89"/>
        <v>7.0879999999999992</v>
      </c>
      <c r="AK819" s="7">
        <f t="shared" si="90"/>
        <v>5.9879999999999995</v>
      </c>
    </row>
    <row r="820" spans="1:37" x14ac:dyDescent="0.2">
      <c r="A820" s="1">
        <v>44957</v>
      </c>
      <c r="B820" s="11">
        <v>30435798075141</v>
      </c>
      <c r="C820" t="s">
        <v>3299</v>
      </c>
      <c r="D820" t="s">
        <v>3300</v>
      </c>
      <c r="E820" s="11">
        <v>9781250272829</v>
      </c>
      <c r="F820" t="s">
        <v>3301</v>
      </c>
      <c r="G820" t="s">
        <v>3302</v>
      </c>
      <c r="H820" t="s">
        <v>545</v>
      </c>
      <c r="I820">
        <v>1</v>
      </c>
      <c r="J820" t="s">
        <v>184</v>
      </c>
      <c r="K820" t="s">
        <v>176</v>
      </c>
      <c r="L820">
        <v>12.64</v>
      </c>
      <c r="M820" t="s">
        <v>36</v>
      </c>
      <c r="N820">
        <v>10.99</v>
      </c>
      <c r="O820" t="s">
        <v>36</v>
      </c>
      <c r="P820">
        <v>9.59</v>
      </c>
      <c r="Q820" t="s">
        <v>37</v>
      </c>
      <c r="R820">
        <v>8.34</v>
      </c>
      <c r="S820" t="s">
        <v>37</v>
      </c>
      <c r="T820">
        <v>1.25</v>
      </c>
      <c r="U820" t="s">
        <v>37</v>
      </c>
      <c r="V820" t="s">
        <v>2125</v>
      </c>
      <c r="W820" t="s">
        <v>199</v>
      </c>
      <c r="X820" t="s">
        <v>40</v>
      </c>
      <c r="Y820" t="s">
        <v>2126</v>
      </c>
      <c r="Z820">
        <v>5.84</v>
      </c>
      <c r="AA820" t="s">
        <v>37</v>
      </c>
      <c r="AB820">
        <v>1.25</v>
      </c>
      <c r="AC820" t="s">
        <v>37</v>
      </c>
      <c r="AD820" s="5">
        <f>VLOOKUP(LEFT(Y820,1),Sheet1!$A$4:$C$21,3,FALSE)</f>
        <v>13</v>
      </c>
      <c r="AE820">
        <f t="shared" si="84"/>
        <v>113</v>
      </c>
      <c r="AF820" s="6">
        <f t="shared" si="85"/>
        <v>8.4867256637168147</v>
      </c>
      <c r="AG820">
        <f t="shared" si="86"/>
        <v>1.1000000000000001</v>
      </c>
      <c r="AH820">
        <f t="shared" si="87"/>
        <v>11.45</v>
      </c>
      <c r="AI820">
        <f t="shared" si="88"/>
        <v>1.48</v>
      </c>
      <c r="AJ820">
        <f t="shared" si="89"/>
        <v>7.0879999999999992</v>
      </c>
      <c r="AK820" s="7">
        <f t="shared" si="90"/>
        <v>5.9879999999999995</v>
      </c>
    </row>
    <row r="821" spans="1:37" x14ac:dyDescent="0.2">
      <c r="A821" s="1">
        <v>44957</v>
      </c>
      <c r="B821" s="11">
        <v>30437765677141</v>
      </c>
      <c r="C821" t="s">
        <v>3342</v>
      </c>
      <c r="D821" t="s">
        <v>3343</v>
      </c>
      <c r="E821" s="11">
        <v>9781627797917</v>
      </c>
      <c r="F821" t="s">
        <v>3344</v>
      </c>
      <c r="G821" t="s">
        <v>3345</v>
      </c>
      <c r="H821" t="s">
        <v>147</v>
      </c>
      <c r="I821">
        <v>1</v>
      </c>
      <c r="J821" t="s">
        <v>184</v>
      </c>
      <c r="K821" t="s">
        <v>176</v>
      </c>
      <c r="L821">
        <v>12.64</v>
      </c>
      <c r="M821" t="s">
        <v>36</v>
      </c>
      <c r="N821">
        <v>10.99</v>
      </c>
      <c r="O821" t="s">
        <v>36</v>
      </c>
      <c r="P821">
        <v>9.59</v>
      </c>
      <c r="Q821" t="s">
        <v>37</v>
      </c>
      <c r="R821">
        <v>8.34</v>
      </c>
      <c r="S821" t="s">
        <v>37</v>
      </c>
      <c r="T821">
        <v>1.25</v>
      </c>
      <c r="U821" t="s">
        <v>37</v>
      </c>
      <c r="V821" t="s">
        <v>185</v>
      </c>
      <c r="W821" t="s">
        <v>76</v>
      </c>
      <c r="X821" t="s">
        <v>40</v>
      </c>
      <c r="Y821" t="s">
        <v>186</v>
      </c>
      <c r="Z821">
        <v>5.84</v>
      </c>
      <c r="AA821" t="s">
        <v>37</v>
      </c>
      <c r="AB821">
        <v>1.25</v>
      </c>
      <c r="AC821" t="s">
        <v>37</v>
      </c>
      <c r="AD821" s="5">
        <f>VLOOKUP(LEFT(Y821,1),Sheet1!$A$4:$C$21,3,FALSE)</f>
        <v>13</v>
      </c>
      <c r="AE821">
        <f t="shared" si="84"/>
        <v>113</v>
      </c>
      <c r="AF821" s="6">
        <f t="shared" si="85"/>
        <v>8.4867256637168147</v>
      </c>
      <c r="AG821">
        <f t="shared" si="86"/>
        <v>1.1000000000000001</v>
      </c>
      <c r="AH821">
        <f t="shared" si="87"/>
        <v>11.45</v>
      </c>
      <c r="AI821">
        <f t="shared" si="88"/>
        <v>1.48</v>
      </c>
      <c r="AJ821">
        <f t="shared" si="89"/>
        <v>7.0879999999999992</v>
      </c>
      <c r="AK821" s="7">
        <f t="shared" si="90"/>
        <v>5.9879999999999995</v>
      </c>
    </row>
    <row r="822" spans="1:37" x14ac:dyDescent="0.2">
      <c r="A822" s="1">
        <v>44957</v>
      </c>
      <c r="B822" s="11">
        <v>30440678893141</v>
      </c>
      <c r="C822" t="s">
        <v>3430</v>
      </c>
      <c r="D822" t="s">
        <v>3431</v>
      </c>
      <c r="E822" s="11">
        <v>9780765399830</v>
      </c>
      <c r="F822" t="s">
        <v>3295</v>
      </c>
      <c r="G822" t="s">
        <v>3296</v>
      </c>
      <c r="H822" t="s">
        <v>141</v>
      </c>
      <c r="I822">
        <v>1</v>
      </c>
      <c r="J822" t="s">
        <v>184</v>
      </c>
      <c r="K822" t="s">
        <v>176</v>
      </c>
      <c r="L822">
        <v>12.64</v>
      </c>
      <c r="M822" t="s">
        <v>36</v>
      </c>
      <c r="N822">
        <v>10.99</v>
      </c>
      <c r="O822" t="s">
        <v>36</v>
      </c>
      <c r="P822">
        <v>9.59</v>
      </c>
      <c r="Q822" t="s">
        <v>37</v>
      </c>
      <c r="R822">
        <v>8.34</v>
      </c>
      <c r="S822" t="s">
        <v>37</v>
      </c>
      <c r="T822">
        <v>1.25</v>
      </c>
      <c r="U822" t="s">
        <v>37</v>
      </c>
      <c r="V822" t="s">
        <v>122</v>
      </c>
      <c r="W822" t="s">
        <v>76</v>
      </c>
      <c r="X822" t="s">
        <v>40</v>
      </c>
      <c r="Y822" t="s">
        <v>3432</v>
      </c>
      <c r="Z822">
        <v>5.84</v>
      </c>
      <c r="AA822" t="s">
        <v>37</v>
      </c>
      <c r="AB822">
        <v>1.25</v>
      </c>
      <c r="AC822" t="s">
        <v>37</v>
      </c>
      <c r="AD822" s="5">
        <f>VLOOKUP(LEFT(Y822,1),Sheet1!$A$4:$C$21,3,FALSE)</f>
        <v>13</v>
      </c>
      <c r="AE822">
        <f t="shared" si="84"/>
        <v>113</v>
      </c>
      <c r="AF822" s="6">
        <f t="shared" si="85"/>
        <v>8.4867256637168147</v>
      </c>
      <c r="AG822">
        <f t="shared" si="86"/>
        <v>1.1000000000000001</v>
      </c>
      <c r="AH822">
        <f t="shared" si="87"/>
        <v>11.45</v>
      </c>
      <c r="AI822">
        <f t="shared" si="88"/>
        <v>1.48</v>
      </c>
      <c r="AJ822">
        <f t="shared" si="89"/>
        <v>7.0879999999999992</v>
      </c>
      <c r="AK822" s="7">
        <f t="shared" si="90"/>
        <v>5.9879999999999995</v>
      </c>
    </row>
    <row r="823" spans="1:37" x14ac:dyDescent="0.2">
      <c r="A823" s="1">
        <v>44957</v>
      </c>
      <c r="B823" s="11">
        <v>30441216564141</v>
      </c>
      <c r="C823" t="s">
        <v>3468</v>
      </c>
      <c r="D823" t="s">
        <v>3469</v>
      </c>
      <c r="E823" s="11">
        <v>9781429960373</v>
      </c>
      <c r="F823" t="s">
        <v>3009</v>
      </c>
      <c r="G823" t="s">
        <v>3010</v>
      </c>
      <c r="H823" t="s">
        <v>298</v>
      </c>
      <c r="I823">
        <v>1</v>
      </c>
      <c r="J823" t="s">
        <v>184</v>
      </c>
      <c r="K823" t="s">
        <v>176</v>
      </c>
      <c r="L823">
        <v>12.64</v>
      </c>
      <c r="M823" t="s">
        <v>36</v>
      </c>
      <c r="N823">
        <v>10.99</v>
      </c>
      <c r="O823" t="s">
        <v>36</v>
      </c>
      <c r="P823">
        <v>9.59</v>
      </c>
      <c r="Q823" t="s">
        <v>37</v>
      </c>
      <c r="R823">
        <v>8.34</v>
      </c>
      <c r="S823" t="s">
        <v>37</v>
      </c>
      <c r="T823">
        <v>1.25</v>
      </c>
      <c r="U823" t="s">
        <v>37</v>
      </c>
      <c r="V823" t="s">
        <v>409</v>
      </c>
      <c r="W823" t="s">
        <v>76</v>
      </c>
      <c r="X823" t="s">
        <v>40</v>
      </c>
      <c r="Y823" t="s">
        <v>3470</v>
      </c>
      <c r="Z823">
        <v>5.84</v>
      </c>
      <c r="AA823" t="s">
        <v>37</v>
      </c>
      <c r="AB823">
        <v>1.25</v>
      </c>
      <c r="AC823" t="s">
        <v>37</v>
      </c>
      <c r="AD823" s="5">
        <f>VLOOKUP(LEFT(Y823,1),Sheet1!$A$4:$C$21,3,FALSE)</f>
        <v>13</v>
      </c>
      <c r="AE823">
        <f t="shared" si="84"/>
        <v>113</v>
      </c>
      <c r="AF823" s="6">
        <f t="shared" si="85"/>
        <v>8.4867256637168147</v>
      </c>
      <c r="AG823">
        <f t="shared" si="86"/>
        <v>1.1000000000000001</v>
      </c>
      <c r="AH823">
        <f t="shared" si="87"/>
        <v>11.45</v>
      </c>
      <c r="AI823">
        <f t="shared" si="88"/>
        <v>1.48</v>
      </c>
      <c r="AJ823">
        <f t="shared" si="89"/>
        <v>7.0879999999999992</v>
      </c>
      <c r="AK823" s="7">
        <f t="shared" si="90"/>
        <v>5.9879999999999995</v>
      </c>
    </row>
    <row r="824" spans="1:37" x14ac:dyDescent="0.2">
      <c r="A824" s="1">
        <v>44957</v>
      </c>
      <c r="B824" s="11">
        <v>30441346404141</v>
      </c>
      <c r="C824" t="s">
        <v>3482</v>
      </c>
      <c r="D824" t="s">
        <v>3483</v>
      </c>
      <c r="E824" s="11">
        <v>9781250145284</v>
      </c>
      <c r="F824" t="s">
        <v>3052</v>
      </c>
      <c r="G824" t="s">
        <v>3053</v>
      </c>
      <c r="H824" t="s">
        <v>489</v>
      </c>
      <c r="I824">
        <v>1</v>
      </c>
      <c r="J824" t="s">
        <v>184</v>
      </c>
      <c r="K824" t="s">
        <v>176</v>
      </c>
      <c r="L824">
        <v>12.64</v>
      </c>
      <c r="M824" t="s">
        <v>36</v>
      </c>
      <c r="N824">
        <v>10.99</v>
      </c>
      <c r="O824" t="s">
        <v>36</v>
      </c>
      <c r="P824">
        <v>9.59</v>
      </c>
      <c r="Q824" t="s">
        <v>37</v>
      </c>
      <c r="R824">
        <v>8.34</v>
      </c>
      <c r="S824" t="s">
        <v>37</v>
      </c>
      <c r="T824">
        <v>1.25</v>
      </c>
      <c r="U824" t="s">
        <v>37</v>
      </c>
      <c r="V824" t="s">
        <v>369</v>
      </c>
      <c r="W824" t="s">
        <v>76</v>
      </c>
      <c r="X824" t="s">
        <v>40</v>
      </c>
      <c r="Y824" t="s">
        <v>3484</v>
      </c>
      <c r="Z824">
        <v>5.84</v>
      </c>
      <c r="AA824" t="s">
        <v>37</v>
      </c>
      <c r="AB824">
        <v>1.25</v>
      </c>
      <c r="AC824" t="s">
        <v>37</v>
      </c>
      <c r="AD824" s="5">
        <f>VLOOKUP(LEFT(Y824,1),Sheet1!$A$4:$C$21,3,FALSE)</f>
        <v>13</v>
      </c>
      <c r="AE824">
        <f t="shared" si="84"/>
        <v>113</v>
      </c>
      <c r="AF824" s="6">
        <f t="shared" si="85"/>
        <v>8.4867256637168147</v>
      </c>
      <c r="AG824">
        <f t="shared" si="86"/>
        <v>1.1000000000000001</v>
      </c>
      <c r="AH824">
        <f t="shared" si="87"/>
        <v>11.45</v>
      </c>
      <c r="AI824">
        <f t="shared" si="88"/>
        <v>1.48</v>
      </c>
      <c r="AJ824">
        <f t="shared" si="89"/>
        <v>7.0879999999999992</v>
      </c>
      <c r="AK824" s="7">
        <f t="shared" si="90"/>
        <v>5.9879999999999995</v>
      </c>
    </row>
    <row r="825" spans="1:37" x14ac:dyDescent="0.2">
      <c r="A825" s="1">
        <v>44957</v>
      </c>
      <c r="B825" s="11">
        <v>30432989643141</v>
      </c>
      <c r="C825" t="s">
        <v>3231</v>
      </c>
      <c r="D825" t="s">
        <v>3232</v>
      </c>
      <c r="E825" s="11">
        <v>9781429914567</v>
      </c>
      <c r="F825" t="s">
        <v>3233</v>
      </c>
      <c r="G825" t="s">
        <v>3234</v>
      </c>
      <c r="H825" t="s">
        <v>141</v>
      </c>
      <c r="I825">
        <v>1</v>
      </c>
      <c r="J825" t="s">
        <v>184</v>
      </c>
      <c r="K825" t="s">
        <v>176</v>
      </c>
      <c r="L825">
        <v>12.64</v>
      </c>
      <c r="M825" t="s">
        <v>36</v>
      </c>
      <c r="N825">
        <v>10.99</v>
      </c>
      <c r="O825" t="s">
        <v>36</v>
      </c>
      <c r="P825">
        <v>9.59</v>
      </c>
      <c r="Q825" t="s">
        <v>37</v>
      </c>
      <c r="R825">
        <v>8.34</v>
      </c>
      <c r="S825" t="s">
        <v>37</v>
      </c>
      <c r="T825">
        <v>1.25</v>
      </c>
      <c r="U825" t="s">
        <v>37</v>
      </c>
      <c r="V825" t="s">
        <v>227</v>
      </c>
      <c r="W825" t="s">
        <v>228</v>
      </c>
      <c r="X825" t="s">
        <v>40</v>
      </c>
      <c r="Y825" t="s">
        <v>3235</v>
      </c>
      <c r="Z825">
        <v>5.84</v>
      </c>
      <c r="AA825" t="s">
        <v>37</v>
      </c>
      <c r="AB825">
        <v>1.25</v>
      </c>
      <c r="AC825" t="s">
        <v>37</v>
      </c>
      <c r="AD825" s="5">
        <f>VLOOKUP(LEFT(Y825,1),Sheet1!$A$4:$C$21,3,FALSE)</f>
        <v>15</v>
      </c>
      <c r="AE825">
        <f t="shared" si="84"/>
        <v>115</v>
      </c>
      <c r="AF825" s="6">
        <f t="shared" si="85"/>
        <v>8.339130434782609</v>
      </c>
      <c r="AG825">
        <f t="shared" si="86"/>
        <v>1.25</v>
      </c>
      <c r="AH825">
        <f t="shared" si="87"/>
        <v>11.25</v>
      </c>
      <c r="AI825">
        <f t="shared" si="88"/>
        <v>1.68</v>
      </c>
      <c r="AJ825">
        <f t="shared" si="89"/>
        <v>7.0879999999999992</v>
      </c>
      <c r="AK825" s="7">
        <f t="shared" si="90"/>
        <v>5.8379999999999992</v>
      </c>
    </row>
    <row r="826" spans="1:37" x14ac:dyDescent="0.2">
      <c r="A826" s="1">
        <v>44957</v>
      </c>
      <c r="B826" s="11">
        <v>30536538778141</v>
      </c>
      <c r="C826" t="s">
        <v>5809</v>
      </c>
      <c r="D826" t="s">
        <v>5810</v>
      </c>
      <c r="E826" s="11">
        <v>9781250769060</v>
      </c>
      <c r="F826" t="s">
        <v>5811</v>
      </c>
      <c r="G826" t="s">
        <v>5812</v>
      </c>
      <c r="H826" t="s">
        <v>1037</v>
      </c>
      <c r="I826">
        <v>1</v>
      </c>
      <c r="J826" t="s">
        <v>184</v>
      </c>
      <c r="K826" t="s">
        <v>176</v>
      </c>
      <c r="L826">
        <v>13.79</v>
      </c>
      <c r="M826" t="s">
        <v>36</v>
      </c>
      <c r="N826">
        <v>11.99</v>
      </c>
      <c r="O826" t="s">
        <v>36</v>
      </c>
      <c r="P826">
        <v>10.130000000000001</v>
      </c>
      <c r="Q826" t="s">
        <v>37</v>
      </c>
      <c r="R826">
        <v>8.81</v>
      </c>
      <c r="S826" t="s">
        <v>37</v>
      </c>
      <c r="T826">
        <v>1.32</v>
      </c>
      <c r="U826" t="s">
        <v>37</v>
      </c>
      <c r="V826" t="s">
        <v>198</v>
      </c>
      <c r="W826" t="s">
        <v>76</v>
      </c>
      <c r="X826" t="s">
        <v>40</v>
      </c>
      <c r="Y826" t="s">
        <v>5813</v>
      </c>
      <c r="Z826">
        <v>6.17</v>
      </c>
      <c r="AA826" t="s">
        <v>37</v>
      </c>
      <c r="AB826">
        <v>1.32</v>
      </c>
      <c r="AC826" t="s">
        <v>37</v>
      </c>
      <c r="AD826" s="5">
        <f>VLOOKUP(LEFT(Y826,1),Sheet1!$A$4:$C$21,3,FALSE)</f>
        <v>13</v>
      </c>
      <c r="AE826">
        <f t="shared" si="84"/>
        <v>113</v>
      </c>
      <c r="AF826" s="6">
        <f t="shared" si="85"/>
        <v>8.9646017699115053</v>
      </c>
      <c r="AG826">
        <f t="shared" si="86"/>
        <v>1.1599999999999999</v>
      </c>
      <c r="AH826">
        <f t="shared" si="87"/>
        <v>12.09</v>
      </c>
      <c r="AI826">
        <f t="shared" si="88"/>
        <v>1.56</v>
      </c>
      <c r="AJ826">
        <f t="shared" si="89"/>
        <v>7.4870000000000001</v>
      </c>
      <c r="AK826" s="7">
        <f t="shared" si="90"/>
        <v>6.327</v>
      </c>
    </row>
    <row r="827" spans="1:37" x14ac:dyDescent="0.2">
      <c r="A827" s="1">
        <v>44957</v>
      </c>
      <c r="B827" s="11">
        <v>30410345636141</v>
      </c>
      <c r="C827" t="s">
        <v>2503</v>
      </c>
      <c r="D827" t="s">
        <v>2504</v>
      </c>
      <c r="E827" s="11">
        <v>9781250109156</v>
      </c>
      <c r="F827" t="s">
        <v>2505</v>
      </c>
      <c r="G827" t="s">
        <v>2506</v>
      </c>
      <c r="H827" t="s">
        <v>2507</v>
      </c>
      <c r="I827">
        <v>1</v>
      </c>
      <c r="J827" t="s">
        <v>184</v>
      </c>
      <c r="K827" t="s">
        <v>176</v>
      </c>
      <c r="L827">
        <v>13.79</v>
      </c>
      <c r="M827" t="s">
        <v>36</v>
      </c>
      <c r="N827">
        <v>11.99</v>
      </c>
      <c r="O827" t="s">
        <v>36</v>
      </c>
      <c r="P827">
        <v>10.29</v>
      </c>
      <c r="Q827" t="s">
        <v>37</v>
      </c>
      <c r="R827">
        <v>8.9499999999999993</v>
      </c>
      <c r="S827" t="s">
        <v>37</v>
      </c>
      <c r="T827">
        <v>1.34</v>
      </c>
      <c r="U827" t="s">
        <v>37</v>
      </c>
      <c r="V827" t="s">
        <v>2508</v>
      </c>
      <c r="W827" t="s">
        <v>178</v>
      </c>
      <c r="X827" t="s">
        <v>40</v>
      </c>
      <c r="Y827" t="s">
        <v>2509</v>
      </c>
      <c r="Z827">
        <v>6.27</v>
      </c>
      <c r="AA827" t="s">
        <v>37</v>
      </c>
      <c r="AB827">
        <v>1.34</v>
      </c>
      <c r="AC827" t="s">
        <v>37</v>
      </c>
      <c r="AD827" s="5">
        <f>VLOOKUP(LEFT(Y827,1),Sheet1!$A$4:$C$21,3,FALSE)</f>
        <v>5</v>
      </c>
      <c r="AE827">
        <f t="shared" si="84"/>
        <v>105</v>
      </c>
      <c r="AF827" s="6">
        <f t="shared" si="85"/>
        <v>9.7999999999999989</v>
      </c>
      <c r="AG827">
        <f t="shared" si="86"/>
        <v>0.49</v>
      </c>
      <c r="AH827">
        <f t="shared" si="87"/>
        <v>13.22</v>
      </c>
      <c r="AI827">
        <f t="shared" si="88"/>
        <v>0.66</v>
      </c>
      <c r="AJ827">
        <f t="shared" si="89"/>
        <v>7.6049999999999986</v>
      </c>
      <c r="AK827" s="7">
        <f t="shared" si="90"/>
        <v>7.1149999999999984</v>
      </c>
    </row>
    <row r="828" spans="1:37" x14ac:dyDescent="0.2">
      <c r="A828" s="1">
        <v>44957</v>
      </c>
      <c r="B828" s="11">
        <v>30403085142141</v>
      </c>
      <c r="C828" t="s">
        <v>2261</v>
      </c>
      <c r="D828" t="s">
        <v>2262</v>
      </c>
      <c r="E828" s="11">
        <v>9781250185464</v>
      </c>
      <c r="F828" t="s">
        <v>2263</v>
      </c>
      <c r="G828" t="s">
        <v>2264</v>
      </c>
      <c r="H828" t="s">
        <v>461</v>
      </c>
      <c r="I828">
        <v>1</v>
      </c>
      <c r="J828" t="s">
        <v>184</v>
      </c>
      <c r="K828" t="s">
        <v>176</v>
      </c>
      <c r="L828">
        <v>13.79</v>
      </c>
      <c r="M828" t="s">
        <v>36</v>
      </c>
      <c r="N828">
        <v>11.99</v>
      </c>
      <c r="O828" t="s">
        <v>36</v>
      </c>
      <c r="P828">
        <v>10.29</v>
      </c>
      <c r="Q828" t="s">
        <v>37</v>
      </c>
      <c r="R828">
        <v>8.9499999999999993</v>
      </c>
      <c r="S828" t="s">
        <v>37</v>
      </c>
      <c r="T828">
        <v>1.34</v>
      </c>
      <c r="U828" t="s">
        <v>37</v>
      </c>
      <c r="V828" t="s">
        <v>122</v>
      </c>
      <c r="W828" t="s">
        <v>76</v>
      </c>
      <c r="X828" t="s">
        <v>40</v>
      </c>
      <c r="Y828" t="s">
        <v>573</v>
      </c>
      <c r="Z828">
        <v>6.27</v>
      </c>
      <c r="AA828" t="s">
        <v>37</v>
      </c>
      <c r="AB828">
        <v>1.34</v>
      </c>
      <c r="AC828" t="s">
        <v>37</v>
      </c>
      <c r="AD828" s="5">
        <f>VLOOKUP(LEFT(Y828,1),Sheet1!$A$4:$C$21,3,FALSE)</f>
        <v>13</v>
      </c>
      <c r="AE828">
        <f t="shared" si="84"/>
        <v>113</v>
      </c>
      <c r="AF828" s="6">
        <f t="shared" si="85"/>
        <v>9.106194690265486</v>
      </c>
      <c r="AG828">
        <f t="shared" si="86"/>
        <v>1.18</v>
      </c>
      <c r="AH828">
        <f t="shared" si="87"/>
        <v>12.28</v>
      </c>
      <c r="AI828">
        <f t="shared" si="88"/>
        <v>1.59</v>
      </c>
      <c r="AJ828">
        <f t="shared" si="89"/>
        <v>7.6049999999999986</v>
      </c>
      <c r="AK828" s="7">
        <f t="shared" si="90"/>
        <v>6.4249999999999989</v>
      </c>
    </row>
    <row r="829" spans="1:37" x14ac:dyDescent="0.2">
      <c r="A829" s="1">
        <v>44957</v>
      </c>
      <c r="B829" s="11">
        <v>30391955749141</v>
      </c>
      <c r="C829" t="s">
        <v>1999</v>
      </c>
      <c r="D829" t="s">
        <v>2000</v>
      </c>
      <c r="E829" s="11">
        <v>9781250244468</v>
      </c>
      <c r="F829" t="s">
        <v>2001</v>
      </c>
      <c r="G829" t="s">
        <v>2002</v>
      </c>
      <c r="H829" t="s">
        <v>285</v>
      </c>
      <c r="I829">
        <v>1</v>
      </c>
      <c r="J829" t="s">
        <v>184</v>
      </c>
      <c r="K829" t="s">
        <v>176</v>
      </c>
      <c r="L829">
        <v>13.79</v>
      </c>
      <c r="M829" t="s">
        <v>36</v>
      </c>
      <c r="N829">
        <v>11.99</v>
      </c>
      <c r="O829" t="s">
        <v>36</v>
      </c>
      <c r="P829">
        <v>10.36</v>
      </c>
      <c r="Q829" t="s">
        <v>37</v>
      </c>
      <c r="R829">
        <v>9.01</v>
      </c>
      <c r="S829" t="s">
        <v>37</v>
      </c>
      <c r="T829">
        <v>1.35</v>
      </c>
      <c r="U829" t="s">
        <v>37</v>
      </c>
      <c r="V829" t="s">
        <v>2003</v>
      </c>
      <c r="W829" t="s">
        <v>101</v>
      </c>
      <c r="X829" t="s">
        <v>40</v>
      </c>
      <c r="Y829" t="s">
        <v>2004</v>
      </c>
      <c r="Z829">
        <v>6.31</v>
      </c>
      <c r="AA829" t="s">
        <v>37</v>
      </c>
      <c r="AB829">
        <v>1.35</v>
      </c>
      <c r="AC829" t="s">
        <v>37</v>
      </c>
      <c r="AD829" s="5">
        <f>VLOOKUP(LEFT(Y829,1),Sheet1!$A$4:$C$21,3,FALSE)</f>
        <v>5</v>
      </c>
      <c r="AE829">
        <f t="shared" si="84"/>
        <v>105</v>
      </c>
      <c r="AF829" s="6">
        <f t="shared" si="85"/>
        <v>9.8666666666666671</v>
      </c>
      <c r="AG829">
        <f t="shared" si="86"/>
        <v>0.49</v>
      </c>
      <c r="AH829">
        <f t="shared" si="87"/>
        <v>13.31</v>
      </c>
      <c r="AI829">
        <f t="shared" si="88"/>
        <v>0.66</v>
      </c>
      <c r="AJ829">
        <f t="shared" si="89"/>
        <v>7.657</v>
      </c>
      <c r="AK829" s="7">
        <f t="shared" si="90"/>
        <v>7.1669999999999998</v>
      </c>
    </row>
    <row r="830" spans="1:37" x14ac:dyDescent="0.2">
      <c r="A830" s="1">
        <v>44957</v>
      </c>
      <c r="B830" s="11">
        <v>30392450532141</v>
      </c>
      <c r="C830" t="s">
        <v>2037</v>
      </c>
      <c r="D830" t="s">
        <v>2038</v>
      </c>
      <c r="E830" s="11">
        <v>9781250268419</v>
      </c>
      <c r="F830" t="s">
        <v>2039</v>
      </c>
      <c r="G830" t="s">
        <v>2040</v>
      </c>
      <c r="H830" t="s">
        <v>2041</v>
      </c>
      <c r="I830">
        <v>1</v>
      </c>
      <c r="J830" t="s">
        <v>184</v>
      </c>
      <c r="K830" t="s">
        <v>176</v>
      </c>
      <c r="L830">
        <v>13.79</v>
      </c>
      <c r="M830" t="s">
        <v>36</v>
      </c>
      <c r="N830">
        <v>11.99</v>
      </c>
      <c r="O830" t="s">
        <v>36</v>
      </c>
      <c r="P830">
        <v>10.36</v>
      </c>
      <c r="Q830" t="s">
        <v>37</v>
      </c>
      <c r="R830">
        <v>9.01</v>
      </c>
      <c r="S830" t="s">
        <v>37</v>
      </c>
      <c r="T830">
        <v>1.35</v>
      </c>
      <c r="U830" t="s">
        <v>37</v>
      </c>
      <c r="V830" t="s">
        <v>2042</v>
      </c>
      <c r="W830" t="s">
        <v>101</v>
      </c>
      <c r="X830" t="s">
        <v>40</v>
      </c>
      <c r="Y830" t="s">
        <v>2043</v>
      </c>
      <c r="Z830">
        <v>6.31</v>
      </c>
      <c r="AA830" t="s">
        <v>37</v>
      </c>
      <c r="AB830">
        <v>1.35</v>
      </c>
      <c r="AC830" t="s">
        <v>37</v>
      </c>
      <c r="AD830" s="5">
        <f>VLOOKUP(LEFT(Y830,1),Sheet1!$A$4:$C$21,3,FALSE)</f>
        <v>5</v>
      </c>
      <c r="AE830">
        <f t="shared" si="84"/>
        <v>105</v>
      </c>
      <c r="AF830" s="6">
        <f t="shared" si="85"/>
        <v>9.8666666666666671</v>
      </c>
      <c r="AG830">
        <f t="shared" si="86"/>
        <v>0.49</v>
      </c>
      <c r="AH830">
        <f t="shared" si="87"/>
        <v>13.31</v>
      </c>
      <c r="AI830">
        <f t="shared" si="88"/>
        <v>0.66</v>
      </c>
      <c r="AJ830">
        <f t="shared" si="89"/>
        <v>7.657</v>
      </c>
      <c r="AK830" s="7">
        <f t="shared" si="90"/>
        <v>7.1669999999999998</v>
      </c>
    </row>
    <row r="831" spans="1:37" x14ac:dyDescent="0.2">
      <c r="A831" s="1">
        <v>44957</v>
      </c>
      <c r="B831" s="11">
        <v>30392586441141</v>
      </c>
      <c r="C831" t="s">
        <v>2047</v>
      </c>
      <c r="D831" t="s">
        <v>2048</v>
      </c>
      <c r="E831" s="11">
        <v>9781250268389</v>
      </c>
      <c r="F831" t="s">
        <v>2049</v>
      </c>
      <c r="G831" t="s">
        <v>2050</v>
      </c>
      <c r="H831" t="s">
        <v>2041</v>
      </c>
      <c r="I831">
        <v>1</v>
      </c>
      <c r="J831" t="s">
        <v>184</v>
      </c>
      <c r="K831" t="s">
        <v>176</v>
      </c>
      <c r="L831">
        <v>13.79</v>
      </c>
      <c r="M831" t="s">
        <v>36</v>
      </c>
      <c r="N831">
        <v>11.99</v>
      </c>
      <c r="O831" t="s">
        <v>36</v>
      </c>
      <c r="P831">
        <v>10.36</v>
      </c>
      <c r="Q831" t="s">
        <v>37</v>
      </c>
      <c r="R831">
        <v>9.01</v>
      </c>
      <c r="S831" t="s">
        <v>37</v>
      </c>
      <c r="T831">
        <v>1.35</v>
      </c>
      <c r="U831" t="s">
        <v>37</v>
      </c>
      <c r="V831" t="s">
        <v>2042</v>
      </c>
      <c r="W831" t="s">
        <v>101</v>
      </c>
      <c r="X831" t="s">
        <v>40</v>
      </c>
      <c r="Y831" t="s">
        <v>2043</v>
      </c>
      <c r="Z831">
        <v>6.31</v>
      </c>
      <c r="AA831" t="s">
        <v>37</v>
      </c>
      <c r="AB831">
        <v>1.35</v>
      </c>
      <c r="AC831" t="s">
        <v>37</v>
      </c>
      <c r="AD831" s="5">
        <f>VLOOKUP(LEFT(Y831,1),Sheet1!$A$4:$C$21,3,FALSE)</f>
        <v>5</v>
      </c>
      <c r="AE831">
        <f t="shared" si="84"/>
        <v>105</v>
      </c>
      <c r="AF831" s="6">
        <f t="shared" si="85"/>
        <v>9.8666666666666671</v>
      </c>
      <c r="AG831">
        <f t="shared" si="86"/>
        <v>0.49</v>
      </c>
      <c r="AH831">
        <f t="shared" si="87"/>
        <v>13.31</v>
      </c>
      <c r="AI831">
        <f t="shared" si="88"/>
        <v>0.66</v>
      </c>
      <c r="AJ831">
        <f t="shared" si="89"/>
        <v>7.657</v>
      </c>
      <c r="AK831" s="7">
        <f t="shared" si="90"/>
        <v>7.1669999999999998</v>
      </c>
    </row>
    <row r="832" spans="1:37" x14ac:dyDescent="0.2">
      <c r="A832" s="1">
        <v>44957</v>
      </c>
      <c r="B832" s="11">
        <v>30429114929141</v>
      </c>
      <c r="C832" t="s">
        <v>3072</v>
      </c>
      <c r="D832" t="s">
        <v>3073</v>
      </c>
      <c r="E832" s="11">
        <v>9781250766571</v>
      </c>
      <c r="F832" t="s">
        <v>3074</v>
      </c>
      <c r="G832" t="s">
        <v>3075</v>
      </c>
      <c r="H832" t="s">
        <v>3076</v>
      </c>
      <c r="I832">
        <v>1</v>
      </c>
      <c r="J832" t="s">
        <v>184</v>
      </c>
      <c r="K832" t="s">
        <v>176</v>
      </c>
      <c r="L832">
        <v>13.79</v>
      </c>
      <c r="M832" t="s">
        <v>36</v>
      </c>
      <c r="N832">
        <v>11.99</v>
      </c>
      <c r="O832" t="s">
        <v>36</v>
      </c>
      <c r="P832">
        <v>10.37</v>
      </c>
      <c r="Q832" t="s">
        <v>37</v>
      </c>
      <c r="R832">
        <v>9.01</v>
      </c>
      <c r="S832" t="s">
        <v>37</v>
      </c>
      <c r="T832">
        <v>1.36</v>
      </c>
      <c r="U832" t="s">
        <v>37</v>
      </c>
      <c r="V832" t="s">
        <v>376</v>
      </c>
      <c r="W832" t="s">
        <v>377</v>
      </c>
      <c r="X832" t="s">
        <v>40</v>
      </c>
      <c r="Y832" t="s">
        <v>3077</v>
      </c>
      <c r="Z832">
        <v>6.31</v>
      </c>
      <c r="AA832" t="s">
        <v>37</v>
      </c>
      <c r="AB832">
        <v>1.36</v>
      </c>
      <c r="AC832" t="s">
        <v>37</v>
      </c>
      <c r="AD832" s="5">
        <f>VLOOKUP(LEFT(Y832,1),Sheet1!$A$4:$C$21,3,FALSE)</f>
        <v>5</v>
      </c>
      <c r="AE832">
        <f t="shared" si="84"/>
        <v>105</v>
      </c>
      <c r="AF832" s="6">
        <f t="shared" si="85"/>
        <v>9.8761904761904766</v>
      </c>
      <c r="AG832">
        <f t="shared" si="86"/>
        <v>0.49</v>
      </c>
      <c r="AH832">
        <f t="shared" si="87"/>
        <v>13.32</v>
      </c>
      <c r="AI832">
        <f t="shared" si="88"/>
        <v>0.66</v>
      </c>
      <c r="AJ832">
        <f t="shared" si="89"/>
        <v>7.6669999999999998</v>
      </c>
      <c r="AK832" s="7">
        <f t="shared" si="90"/>
        <v>7.1769999999999996</v>
      </c>
    </row>
    <row r="833" spans="1:37" x14ac:dyDescent="0.2">
      <c r="A833" s="1">
        <v>44957</v>
      </c>
      <c r="B833" s="11">
        <v>30441352233141</v>
      </c>
      <c r="C833" t="s">
        <v>3485</v>
      </c>
      <c r="D833" t="s">
        <v>3486</v>
      </c>
      <c r="E833" s="11">
        <v>9781250794147</v>
      </c>
      <c r="F833" t="s">
        <v>3487</v>
      </c>
      <c r="G833" t="s">
        <v>3488</v>
      </c>
      <c r="H833" t="s">
        <v>3489</v>
      </c>
      <c r="I833">
        <v>1</v>
      </c>
      <c r="J833" t="s">
        <v>184</v>
      </c>
      <c r="K833" t="s">
        <v>176</v>
      </c>
      <c r="L833">
        <v>13.79</v>
      </c>
      <c r="M833" t="s">
        <v>36</v>
      </c>
      <c r="N833">
        <v>11.99</v>
      </c>
      <c r="O833" t="s">
        <v>36</v>
      </c>
      <c r="P833">
        <v>10.37</v>
      </c>
      <c r="Q833" t="s">
        <v>37</v>
      </c>
      <c r="R833">
        <v>9.01</v>
      </c>
      <c r="S833" t="s">
        <v>37</v>
      </c>
      <c r="T833">
        <v>1.36</v>
      </c>
      <c r="U833" t="s">
        <v>37</v>
      </c>
      <c r="V833" t="s">
        <v>3490</v>
      </c>
      <c r="W833" t="s">
        <v>434</v>
      </c>
      <c r="X833" t="s">
        <v>40</v>
      </c>
      <c r="Y833" t="s">
        <v>3491</v>
      </c>
      <c r="Z833">
        <v>6.31</v>
      </c>
      <c r="AA833" t="s">
        <v>37</v>
      </c>
      <c r="AB833">
        <v>1.36</v>
      </c>
      <c r="AC833" t="s">
        <v>37</v>
      </c>
      <c r="AD833" s="5">
        <f>VLOOKUP(LEFT(Y833,1),Sheet1!$A$4:$C$21,3,FALSE)</f>
        <v>5</v>
      </c>
      <c r="AE833">
        <f t="shared" si="84"/>
        <v>105</v>
      </c>
      <c r="AF833" s="6">
        <f t="shared" si="85"/>
        <v>9.8761904761904766</v>
      </c>
      <c r="AG833">
        <f t="shared" si="86"/>
        <v>0.49</v>
      </c>
      <c r="AH833">
        <f t="shared" si="87"/>
        <v>13.32</v>
      </c>
      <c r="AI833">
        <f t="shared" si="88"/>
        <v>0.66</v>
      </c>
      <c r="AJ833">
        <f t="shared" si="89"/>
        <v>7.6669999999999998</v>
      </c>
      <c r="AK833" s="7">
        <f t="shared" si="90"/>
        <v>7.1769999999999996</v>
      </c>
    </row>
    <row r="834" spans="1:37" x14ac:dyDescent="0.2">
      <c r="A834" s="1">
        <v>44957</v>
      </c>
      <c r="B834" s="11">
        <v>30452715442141</v>
      </c>
      <c r="C834" t="s">
        <v>3890</v>
      </c>
      <c r="D834" t="s">
        <v>3891</v>
      </c>
      <c r="E834" s="11">
        <v>9781466819009</v>
      </c>
      <c r="F834" t="s">
        <v>3892</v>
      </c>
      <c r="G834" t="s">
        <v>3893</v>
      </c>
      <c r="H834" t="s">
        <v>3894</v>
      </c>
      <c r="I834">
        <v>1</v>
      </c>
      <c r="J834" t="s">
        <v>184</v>
      </c>
      <c r="K834" t="s">
        <v>176</v>
      </c>
      <c r="L834">
        <v>13.79</v>
      </c>
      <c r="M834" t="s">
        <v>36</v>
      </c>
      <c r="N834">
        <v>11.99</v>
      </c>
      <c r="O834" t="s">
        <v>36</v>
      </c>
      <c r="P834">
        <v>10.37</v>
      </c>
      <c r="Q834" t="s">
        <v>37</v>
      </c>
      <c r="R834">
        <v>9.01</v>
      </c>
      <c r="S834" t="s">
        <v>37</v>
      </c>
      <c r="T834">
        <v>1.36</v>
      </c>
      <c r="U834" t="s">
        <v>37</v>
      </c>
      <c r="V834" t="s">
        <v>279</v>
      </c>
      <c r="W834" t="s">
        <v>101</v>
      </c>
      <c r="X834" t="s">
        <v>40</v>
      </c>
      <c r="Y834" t="s">
        <v>3895</v>
      </c>
      <c r="Z834">
        <v>6.31</v>
      </c>
      <c r="AA834" t="s">
        <v>37</v>
      </c>
      <c r="AB834">
        <v>1.36</v>
      </c>
      <c r="AC834" t="s">
        <v>37</v>
      </c>
      <c r="AD834" s="5">
        <f>VLOOKUP(LEFT(Y834,1),Sheet1!$A$4:$C$21,3,FALSE)</f>
        <v>5</v>
      </c>
      <c r="AE834">
        <f t="shared" ref="AE834:AE897" si="91">AD834+100</f>
        <v>105</v>
      </c>
      <c r="AF834" s="6">
        <f t="shared" ref="AF834:AF897" si="92">((P834/AE834)*100)*ABS(I834)</f>
        <v>9.8761904761904766</v>
      </c>
      <c r="AG834">
        <f t="shared" ref="AG834:AG897" si="93">(TRUNC((AF834*AD834/100),2))</f>
        <v>0.49</v>
      </c>
      <c r="AH834">
        <f t="shared" ref="AH834:AH897" si="94">TRUNC(AF834*1.3492,2)</f>
        <v>13.32</v>
      </c>
      <c r="AI834">
        <f t="shared" ref="AI834:AI897" si="95">TRUNC(AG834*
1.3492,2)</f>
        <v>0.66</v>
      </c>
      <c r="AJ834">
        <f t="shared" ref="AJ834:AJ897" si="96">((P834-T834)*0.7+T834)*ABS(I834)</f>
        <v>7.6669999999999998</v>
      </c>
      <c r="AK834" s="7">
        <f t="shared" ref="AK834:AK897" si="97">IF(K834="REFUND",(-1*(AJ834-AG834)),(AJ834-AG834))</f>
        <v>7.1769999999999996</v>
      </c>
    </row>
    <row r="835" spans="1:37" x14ac:dyDescent="0.2">
      <c r="A835" s="1">
        <v>44957</v>
      </c>
      <c r="B835" s="11">
        <v>30678660685141</v>
      </c>
      <c r="C835" t="s">
        <v>8978</v>
      </c>
      <c r="D835" t="s">
        <v>8979</v>
      </c>
      <c r="E835" s="11">
        <v>9780374608309</v>
      </c>
      <c r="F835" t="s">
        <v>8980</v>
      </c>
      <c r="G835" t="s">
        <v>8981</v>
      </c>
      <c r="H835" t="s">
        <v>8901</v>
      </c>
      <c r="I835">
        <v>1</v>
      </c>
      <c r="J835" t="s">
        <v>184</v>
      </c>
      <c r="K835" t="s">
        <v>176</v>
      </c>
      <c r="L835">
        <v>13.79</v>
      </c>
      <c r="M835" t="s">
        <v>36</v>
      </c>
      <c r="N835">
        <v>11.99</v>
      </c>
      <c r="O835" t="s">
        <v>36</v>
      </c>
      <c r="P835">
        <v>10.37</v>
      </c>
      <c r="Q835" t="s">
        <v>37</v>
      </c>
      <c r="R835">
        <v>9.01</v>
      </c>
      <c r="S835" t="s">
        <v>37</v>
      </c>
      <c r="T835">
        <v>1.36</v>
      </c>
      <c r="U835" t="s">
        <v>37</v>
      </c>
      <c r="V835" t="s">
        <v>252</v>
      </c>
      <c r="W835" t="s">
        <v>101</v>
      </c>
      <c r="X835" t="s">
        <v>40</v>
      </c>
      <c r="Y835" t="s">
        <v>8902</v>
      </c>
      <c r="Z835">
        <v>6.31</v>
      </c>
      <c r="AA835" t="s">
        <v>37</v>
      </c>
      <c r="AB835">
        <v>1.36</v>
      </c>
      <c r="AC835" t="s">
        <v>37</v>
      </c>
      <c r="AD835" s="5">
        <f>VLOOKUP(LEFT(Y835,1),Sheet1!$A$4:$C$21,3,FALSE)</f>
        <v>5</v>
      </c>
      <c r="AE835">
        <f t="shared" si="91"/>
        <v>105</v>
      </c>
      <c r="AF835" s="6">
        <f t="shared" si="92"/>
        <v>9.8761904761904766</v>
      </c>
      <c r="AG835">
        <f t="shared" si="93"/>
        <v>0.49</v>
      </c>
      <c r="AH835">
        <f t="shared" si="94"/>
        <v>13.32</v>
      </c>
      <c r="AI835">
        <f t="shared" si="95"/>
        <v>0.66</v>
      </c>
      <c r="AJ835">
        <f t="shared" si="96"/>
        <v>7.6669999999999998</v>
      </c>
      <c r="AK835" s="7">
        <f t="shared" si="97"/>
        <v>7.1769999999999996</v>
      </c>
    </row>
    <row r="836" spans="1:37" x14ac:dyDescent="0.2">
      <c r="A836" s="1">
        <v>44957</v>
      </c>
      <c r="B836" s="11">
        <v>30415785804141</v>
      </c>
      <c r="C836" t="s">
        <v>2673</v>
      </c>
      <c r="D836" t="s">
        <v>2674</v>
      </c>
      <c r="E836" s="11">
        <v>9781250122483</v>
      </c>
      <c r="F836" t="s">
        <v>2675</v>
      </c>
      <c r="G836" t="s">
        <v>2676</v>
      </c>
      <c r="H836" t="s">
        <v>617</v>
      </c>
      <c r="I836">
        <v>1</v>
      </c>
      <c r="J836" t="s">
        <v>184</v>
      </c>
      <c r="K836" t="s">
        <v>176</v>
      </c>
      <c r="L836">
        <v>13.79</v>
      </c>
      <c r="M836" t="s">
        <v>36</v>
      </c>
      <c r="N836">
        <v>11.99</v>
      </c>
      <c r="O836" t="s">
        <v>36</v>
      </c>
      <c r="P836">
        <v>10.37</v>
      </c>
      <c r="Q836" t="s">
        <v>37</v>
      </c>
      <c r="R836">
        <v>9.01</v>
      </c>
      <c r="S836" t="s">
        <v>37</v>
      </c>
      <c r="T836">
        <v>1.36</v>
      </c>
      <c r="U836" t="s">
        <v>37</v>
      </c>
      <c r="V836" t="s">
        <v>409</v>
      </c>
      <c r="W836" t="s">
        <v>76</v>
      </c>
      <c r="X836" t="s">
        <v>40</v>
      </c>
      <c r="Y836" t="s">
        <v>2677</v>
      </c>
      <c r="Z836">
        <v>6.31</v>
      </c>
      <c r="AA836" t="s">
        <v>37</v>
      </c>
      <c r="AB836">
        <v>1.36</v>
      </c>
      <c r="AC836" t="s">
        <v>37</v>
      </c>
      <c r="AD836" s="5">
        <f>VLOOKUP(LEFT(Y836,1),Sheet1!$A$4:$C$21,3,FALSE)</f>
        <v>13</v>
      </c>
      <c r="AE836">
        <f t="shared" si="91"/>
        <v>113</v>
      </c>
      <c r="AF836" s="6">
        <f t="shared" si="92"/>
        <v>9.1769911504424773</v>
      </c>
      <c r="AG836">
        <f t="shared" si="93"/>
        <v>1.19</v>
      </c>
      <c r="AH836">
        <f t="shared" si="94"/>
        <v>12.38</v>
      </c>
      <c r="AI836">
        <f t="shared" si="95"/>
        <v>1.6</v>
      </c>
      <c r="AJ836">
        <f t="shared" si="96"/>
        <v>7.6669999999999998</v>
      </c>
      <c r="AK836" s="7">
        <f t="shared" si="97"/>
        <v>6.4770000000000003</v>
      </c>
    </row>
    <row r="837" spans="1:37" x14ac:dyDescent="0.2">
      <c r="A837" s="1">
        <v>44957</v>
      </c>
      <c r="B837" s="11">
        <v>30433536230141</v>
      </c>
      <c r="C837" t="s">
        <v>3241</v>
      </c>
      <c r="D837" t="s">
        <v>3242</v>
      </c>
      <c r="E837" s="11">
        <v>9781250113122</v>
      </c>
      <c r="F837" t="s">
        <v>3243</v>
      </c>
      <c r="G837" t="s">
        <v>3244</v>
      </c>
      <c r="H837" t="s">
        <v>3245</v>
      </c>
      <c r="I837">
        <v>1</v>
      </c>
      <c r="J837" t="s">
        <v>184</v>
      </c>
      <c r="K837" t="s">
        <v>176</v>
      </c>
      <c r="L837">
        <v>13.79</v>
      </c>
      <c r="M837" t="s">
        <v>36</v>
      </c>
      <c r="N837">
        <v>11.99</v>
      </c>
      <c r="O837" t="s">
        <v>36</v>
      </c>
      <c r="P837">
        <v>10.37</v>
      </c>
      <c r="Q837" t="s">
        <v>37</v>
      </c>
      <c r="R837">
        <v>9.01</v>
      </c>
      <c r="S837" t="s">
        <v>37</v>
      </c>
      <c r="T837">
        <v>1.36</v>
      </c>
      <c r="U837" t="s">
        <v>37</v>
      </c>
      <c r="V837" t="s">
        <v>122</v>
      </c>
      <c r="W837" t="s">
        <v>199</v>
      </c>
      <c r="X837" t="s">
        <v>40</v>
      </c>
      <c r="Y837" t="s">
        <v>3246</v>
      </c>
      <c r="Z837">
        <v>6.31</v>
      </c>
      <c r="AA837" t="s">
        <v>37</v>
      </c>
      <c r="AB837">
        <v>1.36</v>
      </c>
      <c r="AC837" t="s">
        <v>37</v>
      </c>
      <c r="AD837" s="5">
        <f>VLOOKUP(LEFT(Y837,1),Sheet1!$A$4:$C$21,3,FALSE)</f>
        <v>13</v>
      </c>
      <c r="AE837">
        <f t="shared" si="91"/>
        <v>113</v>
      </c>
      <c r="AF837" s="6">
        <f t="shared" si="92"/>
        <v>9.1769911504424773</v>
      </c>
      <c r="AG837">
        <f t="shared" si="93"/>
        <v>1.19</v>
      </c>
      <c r="AH837">
        <f t="shared" si="94"/>
        <v>12.38</v>
      </c>
      <c r="AI837">
        <f t="shared" si="95"/>
        <v>1.6</v>
      </c>
      <c r="AJ837">
        <f t="shared" si="96"/>
        <v>7.6669999999999998</v>
      </c>
      <c r="AK837" s="7">
        <f t="shared" si="97"/>
        <v>6.4770000000000003</v>
      </c>
    </row>
    <row r="838" spans="1:37" x14ac:dyDescent="0.2">
      <c r="A838" s="1">
        <v>44957</v>
      </c>
      <c r="B838" s="11">
        <v>30442141654141</v>
      </c>
      <c r="C838" t="s">
        <v>3537</v>
      </c>
      <c r="D838" t="s">
        <v>3538</v>
      </c>
      <c r="E838" s="11">
        <v>9781250205926</v>
      </c>
      <c r="F838" t="s">
        <v>3539</v>
      </c>
      <c r="G838" t="s">
        <v>3540</v>
      </c>
      <c r="H838" t="s">
        <v>3541</v>
      </c>
      <c r="I838">
        <v>1</v>
      </c>
      <c r="J838" t="s">
        <v>184</v>
      </c>
      <c r="K838" t="s">
        <v>176</v>
      </c>
      <c r="L838">
        <v>13.79</v>
      </c>
      <c r="M838" t="s">
        <v>36</v>
      </c>
      <c r="N838">
        <v>11.99</v>
      </c>
      <c r="O838" t="s">
        <v>36</v>
      </c>
      <c r="P838">
        <v>10.37</v>
      </c>
      <c r="Q838" t="s">
        <v>37</v>
      </c>
      <c r="R838">
        <v>9.01</v>
      </c>
      <c r="S838" t="s">
        <v>37</v>
      </c>
      <c r="T838">
        <v>1.36</v>
      </c>
      <c r="U838" t="s">
        <v>37</v>
      </c>
      <c r="V838" t="s">
        <v>3542</v>
      </c>
      <c r="W838" t="s">
        <v>860</v>
      </c>
      <c r="X838" t="s">
        <v>40</v>
      </c>
      <c r="Y838" t="s">
        <v>3543</v>
      </c>
      <c r="Z838">
        <v>6.31</v>
      </c>
      <c r="AA838" t="s">
        <v>37</v>
      </c>
      <c r="AB838">
        <v>1.36</v>
      </c>
      <c r="AC838" t="s">
        <v>37</v>
      </c>
      <c r="AD838" s="5">
        <f>VLOOKUP(LEFT(Y838,1),Sheet1!$A$4:$C$21,3,FALSE)</f>
        <v>13</v>
      </c>
      <c r="AE838">
        <f t="shared" si="91"/>
        <v>113</v>
      </c>
      <c r="AF838" s="6">
        <f t="shared" si="92"/>
        <v>9.1769911504424773</v>
      </c>
      <c r="AG838">
        <f t="shared" si="93"/>
        <v>1.19</v>
      </c>
      <c r="AH838">
        <f t="shared" si="94"/>
        <v>12.38</v>
      </c>
      <c r="AI838">
        <f t="shared" si="95"/>
        <v>1.6</v>
      </c>
      <c r="AJ838">
        <f t="shared" si="96"/>
        <v>7.6669999999999998</v>
      </c>
      <c r="AK838" s="7">
        <f t="shared" si="97"/>
        <v>6.4770000000000003</v>
      </c>
    </row>
    <row r="839" spans="1:37" x14ac:dyDescent="0.2">
      <c r="A839" s="1">
        <v>44957</v>
      </c>
      <c r="B839" s="11">
        <v>30454638741141</v>
      </c>
      <c r="C839" t="s">
        <v>4010</v>
      </c>
      <c r="D839" t="s">
        <v>4011</v>
      </c>
      <c r="E839" s="11">
        <v>9780374605094</v>
      </c>
      <c r="F839" t="s">
        <v>4012</v>
      </c>
      <c r="G839" t="s">
        <v>4013</v>
      </c>
      <c r="H839" t="s">
        <v>4014</v>
      </c>
      <c r="I839">
        <v>1</v>
      </c>
      <c r="J839" t="s">
        <v>184</v>
      </c>
      <c r="K839" t="s">
        <v>176</v>
      </c>
      <c r="L839">
        <v>13.79</v>
      </c>
      <c r="M839" t="s">
        <v>36</v>
      </c>
      <c r="N839">
        <v>11.99</v>
      </c>
      <c r="O839" t="s">
        <v>36</v>
      </c>
      <c r="P839">
        <v>10.37</v>
      </c>
      <c r="Q839" t="s">
        <v>37</v>
      </c>
      <c r="R839">
        <v>9.01</v>
      </c>
      <c r="S839" t="s">
        <v>37</v>
      </c>
      <c r="T839">
        <v>1.36</v>
      </c>
      <c r="U839" t="s">
        <v>37</v>
      </c>
      <c r="V839" t="s">
        <v>4015</v>
      </c>
      <c r="W839" t="s">
        <v>76</v>
      </c>
      <c r="X839" t="s">
        <v>40</v>
      </c>
      <c r="Y839" t="s">
        <v>4016</v>
      </c>
      <c r="Z839">
        <v>6.31</v>
      </c>
      <c r="AA839" t="s">
        <v>37</v>
      </c>
      <c r="AB839">
        <v>1.36</v>
      </c>
      <c r="AC839" t="s">
        <v>37</v>
      </c>
      <c r="AD839" s="5">
        <f>VLOOKUP(LEFT(Y839,1),Sheet1!$A$4:$C$21,3,FALSE)</f>
        <v>13</v>
      </c>
      <c r="AE839">
        <f t="shared" si="91"/>
        <v>113</v>
      </c>
      <c r="AF839" s="6">
        <f t="shared" si="92"/>
        <v>9.1769911504424773</v>
      </c>
      <c r="AG839">
        <f t="shared" si="93"/>
        <v>1.19</v>
      </c>
      <c r="AH839">
        <f t="shared" si="94"/>
        <v>12.38</v>
      </c>
      <c r="AI839">
        <f t="shared" si="95"/>
        <v>1.6</v>
      </c>
      <c r="AJ839">
        <f t="shared" si="96"/>
        <v>7.6669999999999998</v>
      </c>
      <c r="AK839" s="7">
        <f t="shared" si="97"/>
        <v>6.4770000000000003</v>
      </c>
    </row>
    <row r="840" spans="1:37" x14ac:dyDescent="0.2">
      <c r="A840" s="1">
        <v>44957</v>
      </c>
      <c r="B840" s="11">
        <v>30347622354141</v>
      </c>
      <c r="C840" t="s">
        <v>331</v>
      </c>
      <c r="D840" t="s">
        <v>332</v>
      </c>
      <c r="E840" s="11">
        <v>9781250144836</v>
      </c>
      <c r="F840" t="s">
        <v>333</v>
      </c>
      <c r="G840" t="s">
        <v>334</v>
      </c>
      <c r="H840" t="s">
        <v>335</v>
      </c>
      <c r="I840">
        <v>1</v>
      </c>
      <c r="J840" t="s">
        <v>184</v>
      </c>
      <c r="K840" t="s">
        <v>176</v>
      </c>
      <c r="L840">
        <v>13.79</v>
      </c>
      <c r="M840" t="s">
        <v>36</v>
      </c>
      <c r="N840">
        <v>11.99</v>
      </c>
      <c r="O840" t="s">
        <v>36</v>
      </c>
      <c r="P840">
        <v>10.38</v>
      </c>
      <c r="Q840" t="s">
        <v>37</v>
      </c>
      <c r="R840">
        <v>9.02</v>
      </c>
      <c r="S840" t="s">
        <v>37</v>
      </c>
      <c r="T840">
        <v>1.36</v>
      </c>
      <c r="U840" t="s">
        <v>37</v>
      </c>
      <c r="V840" t="s">
        <v>336</v>
      </c>
      <c r="W840" t="s">
        <v>178</v>
      </c>
      <c r="X840" t="s">
        <v>40</v>
      </c>
      <c r="Y840" t="s">
        <v>337</v>
      </c>
      <c r="Z840">
        <v>6.31</v>
      </c>
      <c r="AA840" t="s">
        <v>37</v>
      </c>
      <c r="AB840">
        <v>1.36</v>
      </c>
      <c r="AC840" t="s">
        <v>37</v>
      </c>
      <c r="AD840" s="5">
        <f>VLOOKUP(LEFT(Y840,1),Sheet1!$A$4:$C$21,3,FALSE)</f>
        <v>5</v>
      </c>
      <c r="AE840">
        <f t="shared" si="91"/>
        <v>105</v>
      </c>
      <c r="AF840" s="6">
        <f t="shared" si="92"/>
        <v>9.8857142857142861</v>
      </c>
      <c r="AG840">
        <f t="shared" si="93"/>
        <v>0.49</v>
      </c>
      <c r="AH840">
        <f t="shared" si="94"/>
        <v>13.33</v>
      </c>
      <c r="AI840">
        <f t="shared" si="95"/>
        <v>0.66</v>
      </c>
      <c r="AJ840">
        <f t="shared" si="96"/>
        <v>7.6740000000000013</v>
      </c>
      <c r="AK840" s="7">
        <f t="shared" si="97"/>
        <v>7.1840000000000011</v>
      </c>
    </row>
    <row r="841" spans="1:37" x14ac:dyDescent="0.2">
      <c r="A841" s="1">
        <v>44957</v>
      </c>
      <c r="B841" s="11">
        <v>30350263857141</v>
      </c>
      <c r="C841" t="s">
        <v>399</v>
      </c>
      <c r="D841" t="s">
        <v>400</v>
      </c>
      <c r="E841" s="11">
        <v>9781250796202</v>
      </c>
      <c r="F841" t="s">
        <v>401</v>
      </c>
      <c r="G841" t="s">
        <v>402</v>
      </c>
      <c r="H841" t="s">
        <v>403</v>
      </c>
      <c r="I841">
        <v>1</v>
      </c>
      <c r="J841" t="s">
        <v>184</v>
      </c>
      <c r="K841" t="s">
        <v>176</v>
      </c>
      <c r="L841">
        <v>13.79</v>
      </c>
      <c r="M841" t="s">
        <v>36</v>
      </c>
      <c r="N841">
        <v>11.99</v>
      </c>
      <c r="O841" t="s">
        <v>36</v>
      </c>
      <c r="P841">
        <v>10.38</v>
      </c>
      <c r="Q841" t="s">
        <v>37</v>
      </c>
      <c r="R841">
        <v>9.02</v>
      </c>
      <c r="S841" t="s">
        <v>37</v>
      </c>
      <c r="T841">
        <v>1.36</v>
      </c>
      <c r="U841" t="s">
        <v>37</v>
      </c>
      <c r="V841" t="s">
        <v>279</v>
      </c>
      <c r="W841" t="s">
        <v>101</v>
      </c>
      <c r="X841" t="s">
        <v>40</v>
      </c>
      <c r="Y841" t="s">
        <v>404</v>
      </c>
      <c r="Z841">
        <v>6.31</v>
      </c>
      <c r="AA841" t="s">
        <v>37</v>
      </c>
      <c r="AB841">
        <v>1.36</v>
      </c>
      <c r="AC841" t="s">
        <v>37</v>
      </c>
      <c r="AD841" s="5">
        <f>VLOOKUP(LEFT(Y841,1),Sheet1!$A$4:$C$21,3,FALSE)</f>
        <v>5</v>
      </c>
      <c r="AE841">
        <f t="shared" si="91"/>
        <v>105</v>
      </c>
      <c r="AF841" s="6">
        <f t="shared" si="92"/>
        <v>9.8857142857142861</v>
      </c>
      <c r="AG841">
        <f t="shared" si="93"/>
        <v>0.49</v>
      </c>
      <c r="AH841">
        <f t="shared" si="94"/>
        <v>13.33</v>
      </c>
      <c r="AI841">
        <f t="shared" si="95"/>
        <v>0.66</v>
      </c>
      <c r="AJ841">
        <f t="shared" si="96"/>
        <v>7.6740000000000013</v>
      </c>
      <c r="AK841" s="7">
        <f t="shared" si="97"/>
        <v>7.1840000000000011</v>
      </c>
    </row>
    <row r="842" spans="1:37" x14ac:dyDescent="0.2">
      <c r="A842" s="1">
        <v>44957</v>
      </c>
      <c r="B842" s="11">
        <v>30354682707141</v>
      </c>
      <c r="C842" t="s">
        <v>549</v>
      </c>
      <c r="D842" t="s">
        <v>550</v>
      </c>
      <c r="E842" s="11">
        <v>9781250125736</v>
      </c>
      <c r="F842" t="s">
        <v>551</v>
      </c>
      <c r="G842" t="s">
        <v>552</v>
      </c>
      <c r="H842" t="s">
        <v>495</v>
      </c>
      <c r="I842">
        <v>1</v>
      </c>
      <c r="J842" t="s">
        <v>184</v>
      </c>
      <c r="K842" t="s">
        <v>176</v>
      </c>
      <c r="L842">
        <v>13.79</v>
      </c>
      <c r="M842" t="s">
        <v>36</v>
      </c>
      <c r="N842">
        <v>11.99</v>
      </c>
      <c r="O842" t="s">
        <v>36</v>
      </c>
      <c r="P842">
        <v>10.38</v>
      </c>
      <c r="Q842" t="s">
        <v>37</v>
      </c>
      <c r="R842">
        <v>9.02</v>
      </c>
      <c r="S842" t="s">
        <v>37</v>
      </c>
      <c r="T842">
        <v>1.36</v>
      </c>
      <c r="U842" t="s">
        <v>37</v>
      </c>
      <c r="V842" t="s">
        <v>362</v>
      </c>
      <c r="W842" t="s">
        <v>101</v>
      </c>
      <c r="X842" t="s">
        <v>40</v>
      </c>
      <c r="Y842" t="s">
        <v>496</v>
      </c>
      <c r="Z842">
        <v>6.31</v>
      </c>
      <c r="AA842" t="s">
        <v>37</v>
      </c>
      <c r="AB842">
        <v>1.36</v>
      </c>
      <c r="AC842" t="s">
        <v>37</v>
      </c>
      <c r="AD842" s="5">
        <f>VLOOKUP(LEFT(Y842,1),Sheet1!$A$4:$C$21,3,FALSE)</f>
        <v>5</v>
      </c>
      <c r="AE842">
        <f t="shared" si="91"/>
        <v>105</v>
      </c>
      <c r="AF842" s="6">
        <f t="shared" si="92"/>
        <v>9.8857142857142861</v>
      </c>
      <c r="AG842">
        <f t="shared" si="93"/>
        <v>0.49</v>
      </c>
      <c r="AH842">
        <f t="shared" si="94"/>
        <v>13.33</v>
      </c>
      <c r="AI842">
        <f t="shared" si="95"/>
        <v>0.66</v>
      </c>
      <c r="AJ842">
        <f t="shared" si="96"/>
        <v>7.6740000000000013</v>
      </c>
      <c r="AK842" s="7">
        <f t="shared" si="97"/>
        <v>7.1840000000000011</v>
      </c>
    </row>
    <row r="843" spans="1:37" x14ac:dyDescent="0.2">
      <c r="A843" s="1">
        <v>44957</v>
      </c>
      <c r="B843" s="11">
        <v>30355028818141</v>
      </c>
      <c r="C843" t="s">
        <v>574</v>
      </c>
      <c r="D843" t="s">
        <v>575</v>
      </c>
      <c r="E843" s="11">
        <v>9781250257185</v>
      </c>
      <c r="F843" t="s">
        <v>576</v>
      </c>
      <c r="G843" t="s">
        <v>577</v>
      </c>
      <c r="H843" t="s">
        <v>578</v>
      </c>
      <c r="I843">
        <v>1</v>
      </c>
      <c r="J843" t="s">
        <v>184</v>
      </c>
      <c r="K843" t="s">
        <v>176</v>
      </c>
      <c r="L843">
        <v>13.79</v>
      </c>
      <c r="M843" t="s">
        <v>36</v>
      </c>
      <c r="N843">
        <v>11.99</v>
      </c>
      <c r="O843" t="s">
        <v>36</v>
      </c>
      <c r="P843">
        <v>10.38</v>
      </c>
      <c r="Q843" t="s">
        <v>37</v>
      </c>
      <c r="R843">
        <v>9.02</v>
      </c>
      <c r="S843" t="s">
        <v>37</v>
      </c>
      <c r="T843">
        <v>1.36</v>
      </c>
      <c r="U843" t="s">
        <v>37</v>
      </c>
      <c r="V843" t="s">
        <v>100</v>
      </c>
      <c r="W843" t="s">
        <v>434</v>
      </c>
      <c r="X843" t="s">
        <v>40</v>
      </c>
      <c r="Y843" t="s">
        <v>579</v>
      </c>
      <c r="Z843">
        <v>6.31</v>
      </c>
      <c r="AA843" t="s">
        <v>37</v>
      </c>
      <c r="AB843">
        <v>1.36</v>
      </c>
      <c r="AC843" t="s">
        <v>37</v>
      </c>
      <c r="AD843" s="5">
        <f>VLOOKUP(LEFT(Y843,1),Sheet1!$A$4:$C$21,3,FALSE)</f>
        <v>5</v>
      </c>
      <c r="AE843">
        <f t="shared" si="91"/>
        <v>105</v>
      </c>
      <c r="AF843" s="6">
        <f t="shared" si="92"/>
        <v>9.8857142857142861</v>
      </c>
      <c r="AG843">
        <f t="shared" si="93"/>
        <v>0.49</v>
      </c>
      <c r="AH843">
        <f t="shared" si="94"/>
        <v>13.33</v>
      </c>
      <c r="AI843">
        <f t="shared" si="95"/>
        <v>0.66</v>
      </c>
      <c r="AJ843">
        <f t="shared" si="96"/>
        <v>7.6740000000000013</v>
      </c>
      <c r="AK843" s="7">
        <f t="shared" si="97"/>
        <v>7.1840000000000011</v>
      </c>
    </row>
    <row r="844" spans="1:37" x14ac:dyDescent="0.2">
      <c r="A844" s="1">
        <v>44957</v>
      </c>
      <c r="B844" s="11">
        <v>30355406678141</v>
      </c>
      <c r="C844" t="s">
        <v>630</v>
      </c>
      <c r="D844" t="s">
        <v>631</v>
      </c>
      <c r="E844" s="11">
        <v>9781250236227</v>
      </c>
      <c r="F844" t="s">
        <v>632</v>
      </c>
      <c r="G844" t="s">
        <v>633</v>
      </c>
      <c r="H844" t="s">
        <v>634</v>
      </c>
      <c r="I844">
        <v>1</v>
      </c>
      <c r="J844" t="s">
        <v>184</v>
      </c>
      <c r="K844" t="s">
        <v>176</v>
      </c>
      <c r="L844">
        <v>13.79</v>
      </c>
      <c r="M844" t="s">
        <v>36</v>
      </c>
      <c r="N844">
        <v>11.99</v>
      </c>
      <c r="O844" t="s">
        <v>36</v>
      </c>
      <c r="P844">
        <v>10.38</v>
      </c>
      <c r="Q844" t="s">
        <v>37</v>
      </c>
      <c r="R844">
        <v>9.02</v>
      </c>
      <c r="S844" t="s">
        <v>37</v>
      </c>
      <c r="T844">
        <v>1.36</v>
      </c>
      <c r="U844" t="s">
        <v>37</v>
      </c>
      <c r="V844" t="s">
        <v>635</v>
      </c>
      <c r="W844" t="s">
        <v>101</v>
      </c>
      <c r="X844" t="s">
        <v>40</v>
      </c>
      <c r="Y844" t="s">
        <v>636</v>
      </c>
      <c r="Z844">
        <v>6.31</v>
      </c>
      <c r="AA844" t="s">
        <v>37</v>
      </c>
      <c r="AB844">
        <v>1.36</v>
      </c>
      <c r="AC844" t="s">
        <v>37</v>
      </c>
      <c r="AD844" s="5">
        <f>VLOOKUP(LEFT(Y844,1),Sheet1!$A$4:$C$21,3,FALSE)</f>
        <v>5</v>
      </c>
      <c r="AE844">
        <f t="shared" si="91"/>
        <v>105</v>
      </c>
      <c r="AF844" s="6">
        <f t="shared" si="92"/>
        <v>9.8857142857142861</v>
      </c>
      <c r="AG844">
        <f t="shared" si="93"/>
        <v>0.49</v>
      </c>
      <c r="AH844">
        <f t="shared" si="94"/>
        <v>13.33</v>
      </c>
      <c r="AI844">
        <f t="shared" si="95"/>
        <v>0.66</v>
      </c>
      <c r="AJ844">
        <f t="shared" si="96"/>
        <v>7.6740000000000013</v>
      </c>
      <c r="AK844" s="7">
        <f t="shared" si="97"/>
        <v>7.1840000000000011</v>
      </c>
    </row>
    <row r="845" spans="1:37" x14ac:dyDescent="0.2">
      <c r="A845" s="1">
        <v>44957</v>
      </c>
      <c r="B845" s="11">
        <v>30356895818141</v>
      </c>
      <c r="C845" t="s">
        <v>710</v>
      </c>
      <c r="D845" t="s">
        <v>711</v>
      </c>
      <c r="E845" s="11">
        <v>9781250144836</v>
      </c>
      <c r="F845" t="s">
        <v>333</v>
      </c>
      <c r="G845" t="s">
        <v>334</v>
      </c>
      <c r="H845" t="s">
        <v>335</v>
      </c>
      <c r="I845">
        <v>1</v>
      </c>
      <c r="J845" t="s">
        <v>184</v>
      </c>
      <c r="K845" t="s">
        <v>176</v>
      </c>
      <c r="L845">
        <v>13.79</v>
      </c>
      <c r="M845" t="s">
        <v>36</v>
      </c>
      <c r="N845">
        <v>11.99</v>
      </c>
      <c r="O845" t="s">
        <v>36</v>
      </c>
      <c r="P845">
        <v>10.38</v>
      </c>
      <c r="Q845" t="s">
        <v>37</v>
      </c>
      <c r="R845">
        <v>9.02</v>
      </c>
      <c r="S845" t="s">
        <v>37</v>
      </c>
      <c r="T845">
        <v>1.36</v>
      </c>
      <c r="U845" t="s">
        <v>37</v>
      </c>
      <c r="V845" t="s">
        <v>712</v>
      </c>
      <c r="W845" t="s">
        <v>434</v>
      </c>
      <c r="X845" t="s">
        <v>40</v>
      </c>
      <c r="Y845" t="s">
        <v>713</v>
      </c>
      <c r="Z845">
        <v>6.31</v>
      </c>
      <c r="AA845" t="s">
        <v>37</v>
      </c>
      <c r="AB845">
        <v>1.36</v>
      </c>
      <c r="AC845" t="s">
        <v>37</v>
      </c>
      <c r="AD845" s="5">
        <f>VLOOKUP(LEFT(Y845,1),Sheet1!$A$4:$C$21,3,FALSE)</f>
        <v>5</v>
      </c>
      <c r="AE845">
        <f t="shared" si="91"/>
        <v>105</v>
      </c>
      <c r="AF845" s="6">
        <f t="shared" si="92"/>
        <v>9.8857142857142861</v>
      </c>
      <c r="AG845">
        <f t="shared" si="93"/>
        <v>0.49</v>
      </c>
      <c r="AH845">
        <f t="shared" si="94"/>
        <v>13.33</v>
      </c>
      <c r="AI845">
        <f t="shared" si="95"/>
        <v>0.66</v>
      </c>
      <c r="AJ845">
        <f t="shared" si="96"/>
        <v>7.6740000000000013</v>
      </c>
      <c r="AK845" s="7">
        <f t="shared" si="97"/>
        <v>7.1840000000000011</v>
      </c>
    </row>
    <row r="846" spans="1:37" x14ac:dyDescent="0.2">
      <c r="A846" s="1">
        <v>44957</v>
      </c>
      <c r="B846" s="11">
        <v>30362771692141</v>
      </c>
      <c r="C846" t="s">
        <v>837</v>
      </c>
      <c r="D846" t="s">
        <v>838</v>
      </c>
      <c r="E846" s="11">
        <v>9781250027948</v>
      </c>
      <c r="F846" t="s">
        <v>839</v>
      </c>
      <c r="G846" t="s">
        <v>840</v>
      </c>
      <c r="H846" t="s">
        <v>841</v>
      </c>
      <c r="I846">
        <v>1</v>
      </c>
      <c r="J846" t="s">
        <v>184</v>
      </c>
      <c r="K846" t="s">
        <v>176</v>
      </c>
      <c r="L846">
        <v>13.79</v>
      </c>
      <c r="M846" t="s">
        <v>36</v>
      </c>
      <c r="N846">
        <v>11.99</v>
      </c>
      <c r="O846" t="s">
        <v>36</v>
      </c>
      <c r="P846">
        <v>10.38</v>
      </c>
      <c r="Q846" t="s">
        <v>37</v>
      </c>
      <c r="R846">
        <v>9.02</v>
      </c>
      <c r="S846" t="s">
        <v>37</v>
      </c>
      <c r="T846">
        <v>1.36</v>
      </c>
      <c r="U846" t="s">
        <v>37</v>
      </c>
      <c r="V846" t="s">
        <v>336</v>
      </c>
      <c r="W846" t="s">
        <v>178</v>
      </c>
      <c r="X846" t="s">
        <v>40</v>
      </c>
      <c r="Y846" t="s">
        <v>842</v>
      </c>
      <c r="Z846">
        <v>6.31</v>
      </c>
      <c r="AA846" t="s">
        <v>37</v>
      </c>
      <c r="AB846">
        <v>1.36</v>
      </c>
      <c r="AC846" t="s">
        <v>37</v>
      </c>
      <c r="AD846" s="5">
        <f>VLOOKUP(LEFT(Y846,1),Sheet1!$A$4:$C$21,3,FALSE)</f>
        <v>5</v>
      </c>
      <c r="AE846">
        <f t="shared" si="91"/>
        <v>105</v>
      </c>
      <c r="AF846" s="6">
        <f t="shared" si="92"/>
        <v>9.8857142857142861</v>
      </c>
      <c r="AG846">
        <f t="shared" si="93"/>
        <v>0.49</v>
      </c>
      <c r="AH846">
        <f t="shared" si="94"/>
        <v>13.33</v>
      </c>
      <c r="AI846">
        <f t="shared" si="95"/>
        <v>0.66</v>
      </c>
      <c r="AJ846">
        <f t="shared" si="96"/>
        <v>7.6740000000000013</v>
      </c>
      <c r="AK846" s="7">
        <f t="shared" si="97"/>
        <v>7.1840000000000011</v>
      </c>
    </row>
    <row r="847" spans="1:37" x14ac:dyDescent="0.2">
      <c r="A847" s="1">
        <v>44957</v>
      </c>
      <c r="B847" s="11">
        <v>30366211636141</v>
      </c>
      <c r="C847" t="s">
        <v>945</v>
      </c>
      <c r="D847" t="s">
        <v>946</v>
      </c>
      <c r="E847" s="11">
        <v>9781250105646</v>
      </c>
      <c r="F847" t="s">
        <v>947</v>
      </c>
      <c r="G847" t="s">
        <v>948</v>
      </c>
      <c r="H847" t="s">
        <v>949</v>
      </c>
      <c r="I847">
        <v>1</v>
      </c>
      <c r="J847" t="s">
        <v>184</v>
      </c>
      <c r="K847" t="s">
        <v>176</v>
      </c>
      <c r="L847">
        <v>13.79</v>
      </c>
      <c r="M847" t="s">
        <v>36</v>
      </c>
      <c r="N847">
        <v>11.99</v>
      </c>
      <c r="O847" t="s">
        <v>36</v>
      </c>
      <c r="P847">
        <v>10.38</v>
      </c>
      <c r="Q847" t="s">
        <v>37</v>
      </c>
      <c r="R847">
        <v>9.02</v>
      </c>
      <c r="S847" t="s">
        <v>37</v>
      </c>
      <c r="T847">
        <v>1.36</v>
      </c>
      <c r="U847" t="s">
        <v>37</v>
      </c>
      <c r="V847" t="s">
        <v>950</v>
      </c>
      <c r="W847" t="s">
        <v>951</v>
      </c>
      <c r="X847" t="s">
        <v>40</v>
      </c>
      <c r="Y847" t="s">
        <v>952</v>
      </c>
      <c r="Z847">
        <v>6.31</v>
      </c>
      <c r="AA847" t="s">
        <v>37</v>
      </c>
      <c r="AB847">
        <v>1.36</v>
      </c>
      <c r="AC847" t="s">
        <v>37</v>
      </c>
      <c r="AD847" s="5">
        <f>VLOOKUP(LEFT(Y847,1),Sheet1!$A$4:$C$21,3,FALSE)</f>
        <v>5</v>
      </c>
      <c r="AE847">
        <f t="shared" si="91"/>
        <v>105</v>
      </c>
      <c r="AF847" s="6">
        <f t="shared" si="92"/>
        <v>9.8857142857142861</v>
      </c>
      <c r="AG847">
        <f t="shared" si="93"/>
        <v>0.49</v>
      </c>
      <c r="AH847">
        <f t="shared" si="94"/>
        <v>13.33</v>
      </c>
      <c r="AI847">
        <f t="shared" si="95"/>
        <v>0.66</v>
      </c>
      <c r="AJ847">
        <f t="shared" si="96"/>
        <v>7.6740000000000013</v>
      </c>
      <c r="AK847" s="7">
        <f t="shared" si="97"/>
        <v>7.1840000000000011</v>
      </c>
    </row>
    <row r="848" spans="1:37" x14ac:dyDescent="0.2">
      <c r="A848" s="1">
        <v>44957</v>
      </c>
      <c r="B848" s="11">
        <v>30368400131141</v>
      </c>
      <c r="C848" t="s">
        <v>1162</v>
      </c>
      <c r="D848" t="s">
        <v>1163</v>
      </c>
      <c r="E848" s="11">
        <v>9781250099730</v>
      </c>
      <c r="F848" t="s">
        <v>1164</v>
      </c>
      <c r="G848" t="s">
        <v>1165</v>
      </c>
      <c r="H848" t="s">
        <v>841</v>
      </c>
      <c r="I848">
        <v>1</v>
      </c>
      <c r="J848" t="s">
        <v>184</v>
      </c>
      <c r="K848" t="s">
        <v>176</v>
      </c>
      <c r="L848">
        <v>13.79</v>
      </c>
      <c r="M848" t="s">
        <v>36</v>
      </c>
      <c r="N848">
        <v>11.99</v>
      </c>
      <c r="O848" t="s">
        <v>36</v>
      </c>
      <c r="P848">
        <v>10.38</v>
      </c>
      <c r="Q848" t="s">
        <v>37</v>
      </c>
      <c r="R848">
        <v>9.02</v>
      </c>
      <c r="S848" t="s">
        <v>37</v>
      </c>
      <c r="T848">
        <v>1.36</v>
      </c>
      <c r="U848" t="s">
        <v>37</v>
      </c>
      <c r="V848" t="s">
        <v>659</v>
      </c>
      <c r="W848" t="s">
        <v>434</v>
      </c>
      <c r="X848" t="s">
        <v>40</v>
      </c>
      <c r="Y848" t="s">
        <v>1166</v>
      </c>
      <c r="Z848">
        <v>6.31</v>
      </c>
      <c r="AA848" t="s">
        <v>37</v>
      </c>
      <c r="AB848">
        <v>1.36</v>
      </c>
      <c r="AC848" t="s">
        <v>37</v>
      </c>
      <c r="AD848" s="5">
        <f>VLOOKUP(LEFT(Y848,1),Sheet1!$A$4:$C$21,3,FALSE)</f>
        <v>5</v>
      </c>
      <c r="AE848">
        <f t="shared" si="91"/>
        <v>105</v>
      </c>
      <c r="AF848" s="6">
        <f t="shared" si="92"/>
        <v>9.8857142857142861</v>
      </c>
      <c r="AG848">
        <f t="shared" si="93"/>
        <v>0.49</v>
      </c>
      <c r="AH848">
        <f t="shared" si="94"/>
        <v>13.33</v>
      </c>
      <c r="AI848">
        <f t="shared" si="95"/>
        <v>0.66</v>
      </c>
      <c r="AJ848">
        <f t="shared" si="96"/>
        <v>7.6740000000000013</v>
      </c>
      <c r="AK848" s="7">
        <f t="shared" si="97"/>
        <v>7.1840000000000011</v>
      </c>
    </row>
    <row r="849" spans="1:37" x14ac:dyDescent="0.2">
      <c r="A849" s="1">
        <v>44957</v>
      </c>
      <c r="B849" s="11">
        <v>30368802054141</v>
      </c>
      <c r="C849" t="s">
        <v>1213</v>
      </c>
      <c r="D849" t="s">
        <v>1214</v>
      </c>
      <c r="E849" s="11">
        <v>9781250091741</v>
      </c>
      <c r="F849" t="s">
        <v>1215</v>
      </c>
      <c r="G849" t="s">
        <v>1216</v>
      </c>
      <c r="H849" t="s">
        <v>1217</v>
      </c>
      <c r="I849">
        <v>1</v>
      </c>
      <c r="J849" t="s">
        <v>184</v>
      </c>
      <c r="K849" t="s">
        <v>176</v>
      </c>
      <c r="L849">
        <v>13.79</v>
      </c>
      <c r="M849" t="s">
        <v>36</v>
      </c>
      <c r="N849">
        <v>11.99</v>
      </c>
      <c r="O849" t="s">
        <v>36</v>
      </c>
      <c r="P849">
        <v>10.38</v>
      </c>
      <c r="Q849" t="s">
        <v>37</v>
      </c>
      <c r="R849">
        <v>9.02</v>
      </c>
      <c r="S849" t="s">
        <v>37</v>
      </c>
      <c r="T849">
        <v>1.36</v>
      </c>
      <c r="U849" t="s">
        <v>37</v>
      </c>
      <c r="V849" t="s">
        <v>1218</v>
      </c>
      <c r="W849" t="s">
        <v>101</v>
      </c>
      <c r="X849" t="s">
        <v>40</v>
      </c>
      <c r="Y849" t="s">
        <v>1219</v>
      </c>
      <c r="Z849">
        <v>6.31</v>
      </c>
      <c r="AA849" t="s">
        <v>37</v>
      </c>
      <c r="AB849">
        <v>1.36</v>
      </c>
      <c r="AC849" t="s">
        <v>37</v>
      </c>
      <c r="AD849" s="5">
        <f>VLOOKUP(LEFT(Y849,1),Sheet1!$A$4:$C$21,3,FALSE)</f>
        <v>5</v>
      </c>
      <c r="AE849">
        <f t="shared" si="91"/>
        <v>105</v>
      </c>
      <c r="AF849" s="6">
        <f t="shared" si="92"/>
        <v>9.8857142857142861</v>
      </c>
      <c r="AG849">
        <f t="shared" si="93"/>
        <v>0.49</v>
      </c>
      <c r="AH849">
        <f t="shared" si="94"/>
        <v>13.33</v>
      </c>
      <c r="AI849">
        <f t="shared" si="95"/>
        <v>0.66</v>
      </c>
      <c r="AJ849">
        <f t="shared" si="96"/>
        <v>7.6740000000000013</v>
      </c>
      <c r="AK849" s="7">
        <f t="shared" si="97"/>
        <v>7.1840000000000011</v>
      </c>
    </row>
    <row r="850" spans="1:37" x14ac:dyDescent="0.2">
      <c r="A850" s="1">
        <v>44957</v>
      </c>
      <c r="B850" s="11">
        <v>30374281778141</v>
      </c>
      <c r="C850" t="s">
        <v>1361</v>
      </c>
      <c r="D850" t="s">
        <v>1362</v>
      </c>
      <c r="E850" s="11">
        <v>9781250118523</v>
      </c>
      <c r="F850" t="s">
        <v>1363</v>
      </c>
      <c r="G850" t="s">
        <v>1364</v>
      </c>
      <c r="H850" t="s">
        <v>1365</v>
      </c>
      <c r="I850">
        <v>1</v>
      </c>
      <c r="J850" t="s">
        <v>184</v>
      </c>
      <c r="K850" t="s">
        <v>176</v>
      </c>
      <c r="L850">
        <v>13.79</v>
      </c>
      <c r="M850" t="s">
        <v>36</v>
      </c>
      <c r="N850">
        <v>11.99</v>
      </c>
      <c r="O850" t="s">
        <v>36</v>
      </c>
      <c r="P850">
        <v>10.38</v>
      </c>
      <c r="Q850" t="s">
        <v>37</v>
      </c>
      <c r="R850">
        <v>9.02</v>
      </c>
      <c r="S850" t="s">
        <v>37</v>
      </c>
      <c r="T850">
        <v>1.36</v>
      </c>
      <c r="U850" t="s">
        <v>37</v>
      </c>
      <c r="V850" t="s">
        <v>47</v>
      </c>
      <c r="W850" t="s">
        <v>48</v>
      </c>
      <c r="X850" t="s">
        <v>40</v>
      </c>
      <c r="Y850" t="s">
        <v>1366</v>
      </c>
      <c r="Z850">
        <v>6.31</v>
      </c>
      <c r="AA850" t="s">
        <v>37</v>
      </c>
      <c r="AB850">
        <v>1.36</v>
      </c>
      <c r="AC850" t="s">
        <v>37</v>
      </c>
      <c r="AD850" s="5">
        <f>VLOOKUP(LEFT(Y850,1),Sheet1!$A$4:$C$21,3,FALSE)</f>
        <v>5</v>
      </c>
      <c r="AE850">
        <f t="shared" si="91"/>
        <v>105</v>
      </c>
      <c r="AF850" s="6">
        <f t="shared" si="92"/>
        <v>9.8857142857142861</v>
      </c>
      <c r="AG850">
        <f t="shared" si="93"/>
        <v>0.49</v>
      </c>
      <c r="AH850">
        <f t="shared" si="94"/>
        <v>13.33</v>
      </c>
      <c r="AI850">
        <f t="shared" si="95"/>
        <v>0.66</v>
      </c>
      <c r="AJ850">
        <f t="shared" si="96"/>
        <v>7.6740000000000013</v>
      </c>
      <c r="AK850" s="7">
        <f t="shared" si="97"/>
        <v>7.1840000000000011</v>
      </c>
    </row>
    <row r="851" spans="1:37" x14ac:dyDescent="0.2">
      <c r="A851" s="1">
        <v>44957</v>
      </c>
      <c r="B851" s="11">
        <v>30380086919141</v>
      </c>
      <c r="C851" t="s">
        <v>1564</v>
      </c>
      <c r="D851" t="s">
        <v>1565</v>
      </c>
      <c r="E851" s="11">
        <v>9781250145116</v>
      </c>
      <c r="F851" t="s">
        <v>1566</v>
      </c>
      <c r="G851" t="s">
        <v>1567</v>
      </c>
      <c r="H851" t="s">
        <v>1568</v>
      </c>
      <c r="I851">
        <v>1</v>
      </c>
      <c r="J851" t="s">
        <v>184</v>
      </c>
      <c r="K851" t="s">
        <v>176</v>
      </c>
      <c r="L851">
        <v>13.79</v>
      </c>
      <c r="M851" t="s">
        <v>36</v>
      </c>
      <c r="N851">
        <v>11.99</v>
      </c>
      <c r="O851" t="s">
        <v>36</v>
      </c>
      <c r="P851">
        <v>10.38</v>
      </c>
      <c r="Q851" t="s">
        <v>37</v>
      </c>
      <c r="R851">
        <v>9.02</v>
      </c>
      <c r="S851" t="s">
        <v>37</v>
      </c>
      <c r="T851">
        <v>1.36</v>
      </c>
      <c r="U851" t="s">
        <v>37</v>
      </c>
      <c r="V851" t="s">
        <v>1569</v>
      </c>
      <c r="W851" t="s">
        <v>975</v>
      </c>
      <c r="X851" t="s">
        <v>40</v>
      </c>
      <c r="Y851" t="s">
        <v>1570</v>
      </c>
      <c r="Z851">
        <v>6.31</v>
      </c>
      <c r="AA851" t="s">
        <v>37</v>
      </c>
      <c r="AB851">
        <v>1.36</v>
      </c>
      <c r="AC851" t="s">
        <v>37</v>
      </c>
      <c r="AD851" s="5">
        <f>VLOOKUP(LEFT(Y851,1),Sheet1!$A$4:$C$21,3,FALSE)</f>
        <v>5</v>
      </c>
      <c r="AE851">
        <f t="shared" si="91"/>
        <v>105</v>
      </c>
      <c r="AF851" s="6">
        <f t="shared" si="92"/>
        <v>9.8857142857142861</v>
      </c>
      <c r="AG851">
        <f t="shared" si="93"/>
        <v>0.49</v>
      </c>
      <c r="AH851">
        <f t="shared" si="94"/>
        <v>13.33</v>
      </c>
      <c r="AI851">
        <f t="shared" si="95"/>
        <v>0.66</v>
      </c>
      <c r="AJ851">
        <f t="shared" si="96"/>
        <v>7.6740000000000013</v>
      </c>
      <c r="AK851" s="7">
        <f t="shared" si="97"/>
        <v>7.1840000000000011</v>
      </c>
    </row>
    <row r="852" spans="1:37" x14ac:dyDescent="0.2">
      <c r="A852" s="1">
        <v>44957</v>
      </c>
      <c r="B852" s="11">
        <v>30537098376141</v>
      </c>
      <c r="C852" t="s">
        <v>5846</v>
      </c>
      <c r="D852" t="s">
        <v>5847</v>
      </c>
      <c r="E852" s="11">
        <v>9781250769060</v>
      </c>
      <c r="F852" t="s">
        <v>5811</v>
      </c>
      <c r="G852" t="s">
        <v>5812</v>
      </c>
      <c r="H852" t="s">
        <v>1037</v>
      </c>
      <c r="I852">
        <v>1</v>
      </c>
      <c r="J852" t="s">
        <v>184</v>
      </c>
      <c r="K852" t="s">
        <v>176</v>
      </c>
      <c r="L852">
        <v>13.79</v>
      </c>
      <c r="M852" t="s">
        <v>36</v>
      </c>
      <c r="N852">
        <v>11.99</v>
      </c>
      <c r="O852" t="s">
        <v>36</v>
      </c>
      <c r="P852">
        <v>10.38</v>
      </c>
      <c r="Q852" t="s">
        <v>37</v>
      </c>
      <c r="R852">
        <v>9.02</v>
      </c>
      <c r="S852" t="s">
        <v>37</v>
      </c>
      <c r="T852">
        <v>1.36</v>
      </c>
      <c r="U852" t="s">
        <v>37</v>
      </c>
      <c r="V852" t="s">
        <v>441</v>
      </c>
      <c r="W852" t="s">
        <v>547</v>
      </c>
      <c r="X852" t="s">
        <v>40</v>
      </c>
      <c r="Y852" t="s">
        <v>5848</v>
      </c>
      <c r="Z852">
        <v>6.31</v>
      </c>
      <c r="AA852" t="s">
        <v>37</v>
      </c>
      <c r="AB852">
        <v>1.36</v>
      </c>
      <c r="AC852" t="s">
        <v>37</v>
      </c>
      <c r="AD852" s="5">
        <f>VLOOKUP(LEFT(Y852,1),Sheet1!$A$4:$C$21,3,FALSE)</f>
        <v>5</v>
      </c>
      <c r="AE852">
        <f t="shared" si="91"/>
        <v>105</v>
      </c>
      <c r="AF852" s="6">
        <f t="shared" si="92"/>
        <v>9.8857142857142861</v>
      </c>
      <c r="AG852">
        <f t="shared" si="93"/>
        <v>0.49</v>
      </c>
      <c r="AH852">
        <f t="shared" si="94"/>
        <v>13.33</v>
      </c>
      <c r="AI852">
        <f t="shared" si="95"/>
        <v>0.66</v>
      </c>
      <c r="AJ852">
        <f t="shared" si="96"/>
        <v>7.6740000000000013</v>
      </c>
      <c r="AK852" s="7">
        <f t="shared" si="97"/>
        <v>7.1840000000000011</v>
      </c>
    </row>
    <row r="853" spans="1:37" x14ac:dyDescent="0.2">
      <c r="A853" s="1">
        <v>44957</v>
      </c>
      <c r="B853" s="11">
        <v>30346076749141</v>
      </c>
      <c r="C853" t="s">
        <v>281</v>
      </c>
      <c r="D853" t="s">
        <v>282</v>
      </c>
      <c r="E853" s="11">
        <v>9781250760333</v>
      </c>
      <c r="F853" t="s">
        <v>283</v>
      </c>
      <c r="G853" t="s">
        <v>284</v>
      </c>
      <c r="H853" t="s">
        <v>285</v>
      </c>
      <c r="I853">
        <v>1</v>
      </c>
      <c r="J853" t="s">
        <v>184</v>
      </c>
      <c r="K853" t="s">
        <v>176</v>
      </c>
      <c r="L853">
        <v>13.79</v>
      </c>
      <c r="M853" t="s">
        <v>36</v>
      </c>
      <c r="N853">
        <v>11.99</v>
      </c>
      <c r="O853" t="s">
        <v>36</v>
      </c>
      <c r="P853">
        <v>10.38</v>
      </c>
      <c r="Q853" t="s">
        <v>37</v>
      </c>
      <c r="R853">
        <v>9.02</v>
      </c>
      <c r="S853" t="s">
        <v>37</v>
      </c>
      <c r="T853">
        <v>1.36</v>
      </c>
      <c r="U853" t="s">
        <v>37</v>
      </c>
      <c r="V853" t="s">
        <v>272</v>
      </c>
      <c r="W853" t="s">
        <v>76</v>
      </c>
      <c r="X853" t="s">
        <v>40</v>
      </c>
      <c r="Y853" t="s">
        <v>286</v>
      </c>
      <c r="Z853">
        <v>6.31</v>
      </c>
      <c r="AA853" t="s">
        <v>37</v>
      </c>
      <c r="AB853">
        <v>1.36</v>
      </c>
      <c r="AC853" t="s">
        <v>37</v>
      </c>
      <c r="AD853" s="5">
        <f>VLOOKUP(LEFT(Y853,1),Sheet1!$A$4:$C$21,3,FALSE)</f>
        <v>13</v>
      </c>
      <c r="AE853">
        <f t="shared" si="91"/>
        <v>113</v>
      </c>
      <c r="AF853" s="6">
        <f t="shared" si="92"/>
        <v>9.1858407079646032</v>
      </c>
      <c r="AG853">
        <f t="shared" si="93"/>
        <v>1.19</v>
      </c>
      <c r="AH853">
        <f t="shared" si="94"/>
        <v>12.39</v>
      </c>
      <c r="AI853">
        <f t="shared" si="95"/>
        <v>1.6</v>
      </c>
      <c r="AJ853">
        <f t="shared" si="96"/>
        <v>7.6740000000000013</v>
      </c>
      <c r="AK853" s="7">
        <f t="shared" si="97"/>
        <v>6.4840000000000018</v>
      </c>
    </row>
    <row r="854" spans="1:37" x14ac:dyDescent="0.2">
      <c r="A854" s="1">
        <v>44957</v>
      </c>
      <c r="B854" s="11">
        <v>30354536475141</v>
      </c>
      <c r="C854" t="s">
        <v>529</v>
      </c>
      <c r="D854" t="s">
        <v>530</v>
      </c>
      <c r="E854" s="11">
        <v>9781250194114</v>
      </c>
      <c r="F854" t="s">
        <v>531</v>
      </c>
      <c r="G854" t="s">
        <v>532</v>
      </c>
      <c r="H854" t="s">
        <v>533</v>
      </c>
      <c r="I854">
        <v>1</v>
      </c>
      <c r="J854" t="s">
        <v>184</v>
      </c>
      <c r="K854" t="s">
        <v>176</v>
      </c>
      <c r="L854">
        <v>13.79</v>
      </c>
      <c r="M854" t="s">
        <v>36</v>
      </c>
      <c r="N854">
        <v>11.99</v>
      </c>
      <c r="O854" t="s">
        <v>36</v>
      </c>
      <c r="P854">
        <v>10.38</v>
      </c>
      <c r="Q854" t="s">
        <v>37</v>
      </c>
      <c r="R854">
        <v>9.02</v>
      </c>
      <c r="S854" t="s">
        <v>37</v>
      </c>
      <c r="T854">
        <v>1.36</v>
      </c>
      <c r="U854" t="s">
        <v>37</v>
      </c>
      <c r="V854" t="s">
        <v>534</v>
      </c>
      <c r="W854" t="s">
        <v>76</v>
      </c>
      <c r="X854" t="s">
        <v>40</v>
      </c>
      <c r="Y854" t="s">
        <v>535</v>
      </c>
      <c r="Z854">
        <v>6.31</v>
      </c>
      <c r="AA854" t="s">
        <v>37</v>
      </c>
      <c r="AB854">
        <v>1.36</v>
      </c>
      <c r="AC854" t="s">
        <v>37</v>
      </c>
      <c r="AD854" s="5">
        <f>VLOOKUP(LEFT(Y854,1),Sheet1!$A$4:$C$21,3,FALSE)</f>
        <v>13</v>
      </c>
      <c r="AE854">
        <f t="shared" si="91"/>
        <v>113</v>
      </c>
      <c r="AF854" s="6">
        <f t="shared" si="92"/>
        <v>9.1858407079646032</v>
      </c>
      <c r="AG854">
        <f t="shared" si="93"/>
        <v>1.19</v>
      </c>
      <c r="AH854">
        <f t="shared" si="94"/>
        <v>12.39</v>
      </c>
      <c r="AI854">
        <f t="shared" si="95"/>
        <v>1.6</v>
      </c>
      <c r="AJ854">
        <f t="shared" si="96"/>
        <v>7.6740000000000013</v>
      </c>
      <c r="AK854" s="7">
        <f t="shared" si="97"/>
        <v>6.4840000000000018</v>
      </c>
    </row>
    <row r="855" spans="1:37" x14ac:dyDescent="0.2">
      <c r="A855" s="1">
        <v>44957</v>
      </c>
      <c r="B855" s="11">
        <v>30354908452141</v>
      </c>
      <c r="C855" t="s">
        <v>569</v>
      </c>
      <c r="D855" t="s">
        <v>570</v>
      </c>
      <c r="E855" s="11">
        <v>9781250186935</v>
      </c>
      <c r="F855" t="s">
        <v>571</v>
      </c>
      <c r="G855" t="s">
        <v>572</v>
      </c>
      <c r="H855" t="s">
        <v>461</v>
      </c>
      <c r="I855">
        <v>1</v>
      </c>
      <c r="J855" t="s">
        <v>184</v>
      </c>
      <c r="K855" t="s">
        <v>176</v>
      </c>
      <c r="L855">
        <v>13.79</v>
      </c>
      <c r="M855" t="s">
        <v>36</v>
      </c>
      <c r="N855">
        <v>11.99</v>
      </c>
      <c r="O855" t="s">
        <v>36</v>
      </c>
      <c r="P855">
        <v>10.38</v>
      </c>
      <c r="Q855" t="s">
        <v>37</v>
      </c>
      <c r="R855">
        <v>9.02</v>
      </c>
      <c r="S855" t="s">
        <v>37</v>
      </c>
      <c r="T855">
        <v>1.36</v>
      </c>
      <c r="U855" t="s">
        <v>37</v>
      </c>
      <c r="V855" t="s">
        <v>122</v>
      </c>
      <c r="W855" t="s">
        <v>76</v>
      </c>
      <c r="X855" t="s">
        <v>40</v>
      </c>
      <c r="Y855" t="s">
        <v>573</v>
      </c>
      <c r="Z855">
        <v>6.31</v>
      </c>
      <c r="AA855" t="s">
        <v>37</v>
      </c>
      <c r="AB855">
        <v>1.36</v>
      </c>
      <c r="AC855" t="s">
        <v>37</v>
      </c>
      <c r="AD855" s="5">
        <f>VLOOKUP(LEFT(Y855,1),Sheet1!$A$4:$C$21,3,FALSE)</f>
        <v>13</v>
      </c>
      <c r="AE855">
        <f t="shared" si="91"/>
        <v>113</v>
      </c>
      <c r="AF855" s="6">
        <f t="shared" si="92"/>
        <v>9.1858407079646032</v>
      </c>
      <c r="AG855">
        <f t="shared" si="93"/>
        <v>1.19</v>
      </c>
      <c r="AH855">
        <f t="shared" si="94"/>
        <v>12.39</v>
      </c>
      <c r="AI855">
        <f t="shared" si="95"/>
        <v>1.6</v>
      </c>
      <c r="AJ855">
        <f t="shared" si="96"/>
        <v>7.6740000000000013</v>
      </c>
      <c r="AK855" s="7">
        <f t="shared" si="97"/>
        <v>6.4840000000000018</v>
      </c>
    </row>
    <row r="856" spans="1:37" x14ac:dyDescent="0.2">
      <c r="A856" s="1">
        <v>44957</v>
      </c>
      <c r="B856" s="11">
        <v>30355277011141</v>
      </c>
      <c r="C856" t="s">
        <v>606</v>
      </c>
      <c r="D856" t="s">
        <v>607</v>
      </c>
      <c r="E856" s="11">
        <v>9781250301123</v>
      </c>
      <c r="F856" t="s">
        <v>608</v>
      </c>
      <c r="G856" t="s">
        <v>609</v>
      </c>
      <c r="H856" t="s">
        <v>610</v>
      </c>
      <c r="I856">
        <v>1</v>
      </c>
      <c r="J856" t="s">
        <v>184</v>
      </c>
      <c r="K856" t="s">
        <v>176</v>
      </c>
      <c r="L856">
        <v>13.79</v>
      </c>
      <c r="M856" t="s">
        <v>36</v>
      </c>
      <c r="N856">
        <v>11.99</v>
      </c>
      <c r="O856" t="s">
        <v>36</v>
      </c>
      <c r="P856">
        <v>10.38</v>
      </c>
      <c r="Q856" t="s">
        <v>37</v>
      </c>
      <c r="R856">
        <v>9.02</v>
      </c>
      <c r="S856" t="s">
        <v>37</v>
      </c>
      <c r="T856">
        <v>1.36</v>
      </c>
      <c r="U856" t="s">
        <v>37</v>
      </c>
      <c r="V856" t="s">
        <v>611</v>
      </c>
      <c r="W856" t="s">
        <v>76</v>
      </c>
      <c r="X856" t="s">
        <v>40</v>
      </c>
      <c r="Y856" t="s">
        <v>612</v>
      </c>
      <c r="Z856">
        <v>6.31</v>
      </c>
      <c r="AA856" t="s">
        <v>37</v>
      </c>
      <c r="AB856">
        <v>1.36</v>
      </c>
      <c r="AC856" t="s">
        <v>37</v>
      </c>
      <c r="AD856" s="5">
        <f>VLOOKUP(LEFT(Y856,1),Sheet1!$A$4:$C$21,3,FALSE)</f>
        <v>13</v>
      </c>
      <c r="AE856">
        <f t="shared" si="91"/>
        <v>113</v>
      </c>
      <c r="AF856" s="6">
        <f t="shared" si="92"/>
        <v>9.1858407079646032</v>
      </c>
      <c r="AG856">
        <f t="shared" si="93"/>
        <v>1.19</v>
      </c>
      <c r="AH856">
        <f t="shared" si="94"/>
        <v>12.39</v>
      </c>
      <c r="AI856">
        <f t="shared" si="95"/>
        <v>1.6</v>
      </c>
      <c r="AJ856">
        <f t="shared" si="96"/>
        <v>7.6740000000000013</v>
      </c>
      <c r="AK856" s="7">
        <f t="shared" si="97"/>
        <v>6.4840000000000018</v>
      </c>
    </row>
    <row r="857" spans="1:37" x14ac:dyDescent="0.2">
      <c r="A857" s="1">
        <v>44957</v>
      </c>
      <c r="B857" s="11">
        <v>30361654467141</v>
      </c>
      <c r="C857" t="s">
        <v>803</v>
      </c>
      <c r="D857" t="s">
        <v>804</v>
      </c>
      <c r="E857" s="11">
        <v>9781250185433</v>
      </c>
      <c r="F857" t="s">
        <v>805</v>
      </c>
      <c r="G857" t="s">
        <v>806</v>
      </c>
      <c r="H857" t="s">
        <v>461</v>
      </c>
      <c r="I857">
        <v>1</v>
      </c>
      <c r="J857" t="s">
        <v>184</v>
      </c>
      <c r="K857" t="s">
        <v>176</v>
      </c>
      <c r="L857">
        <v>13.79</v>
      </c>
      <c r="M857" t="s">
        <v>36</v>
      </c>
      <c r="N857">
        <v>11.99</v>
      </c>
      <c r="O857" t="s">
        <v>36</v>
      </c>
      <c r="P857">
        <v>10.38</v>
      </c>
      <c r="Q857" t="s">
        <v>37</v>
      </c>
      <c r="R857">
        <v>9.02</v>
      </c>
      <c r="S857" t="s">
        <v>37</v>
      </c>
      <c r="T857">
        <v>1.36</v>
      </c>
      <c r="U857" t="s">
        <v>37</v>
      </c>
      <c r="V857" t="s">
        <v>122</v>
      </c>
      <c r="W857" t="s">
        <v>76</v>
      </c>
      <c r="X857" t="s">
        <v>40</v>
      </c>
      <c r="Y857" t="s">
        <v>573</v>
      </c>
      <c r="Z857">
        <v>6.31</v>
      </c>
      <c r="AA857" t="s">
        <v>37</v>
      </c>
      <c r="AB857">
        <v>1.36</v>
      </c>
      <c r="AC857" t="s">
        <v>37</v>
      </c>
      <c r="AD857" s="5">
        <f>VLOOKUP(LEFT(Y857,1),Sheet1!$A$4:$C$21,3,FALSE)</f>
        <v>13</v>
      </c>
      <c r="AE857">
        <f t="shared" si="91"/>
        <v>113</v>
      </c>
      <c r="AF857" s="6">
        <f t="shared" si="92"/>
        <v>9.1858407079646032</v>
      </c>
      <c r="AG857">
        <f t="shared" si="93"/>
        <v>1.19</v>
      </c>
      <c r="AH857">
        <f t="shared" si="94"/>
        <v>12.39</v>
      </c>
      <c r="AI857">
        <f t="shared" si="95"/>
        <v>1.6</v>
      </c>
      <c r="AJ857">
        <f t="shared" si="96"/>
        <v>7.6740000000000013</v>
      </c>
      <c r="AK857" s="7">
        <f t="shared" si="97"/>
        <v>6.4840000000000018</v>
      </c>
    </row>
    <row r="858" spans="1:37" x14ac:dyDescent="0.2">
      <c r="A858" s="1">
        <v>44957</v>
      </c>
      <c r="B858" s="11">
        <v>30368165945141</v>
      </c>
      <c r="C858" t="s">
        <v>1118</v>
      </c>
      <c r="D858" t="s">
        <v>1119</v>
      </c>
      <c r="E858" s="11">
        <v>9781250624482</v>
      </c>
      <c r="F858" t="s">
        <v>1120</v>
      </c>
      <c r="G858" t="s">
        <v>1121</v>
      </c>
      <c r="H858" t="s">
        <v>1122</v>
      </c>
      <c r="I858">
        <v>1</v>
      </c>
      <c r="J858" t="s">
        <v>184</v>
      </c>
      <c r="K858" t="s">
        <v>176</v>
      </c>
      <c r="L858">
        <v>13.79</v>
      </c>
      <c r="M858" t="s">
        <v>36</v>
      </c>
      <c r="N858">
        <v>11.99</v>
      </c>
      <c r="O858" t="s">
        <v>36</v>
      </c>
      <c r="P858">
        <v>10.38</v>
      </c>
      <c r="Q858" t="s">
        <v>37</v>
      </c>
      <c r="R858">
        <v>9.02</v>
      </c>
      <c r="S858" t="s">
        <v>37</v>
      </c>
      <c r="T858">
        <v>1.36</v>
      </c>
      <c r="U858" t="s">
        <v>37</v>
      </c>
      <c r="V858" t="s">
        <v>1123</v>
      </c>
      <c r="W858" t="s">
        <v>1124</v>
      </c>
      <c r="X858" t="s">
        <v>40</v>
      </c>
      <c r="Y858" t="s">
        <v>1125</v>
      </c>
      <c r="Z858">
        <v>6.31</v>
      </c>
      <c r="AA858" t="s">
        <v>37</v>
      </c>
      <c r="AB858">
        <v>1.36</v>
      </c>
      <c r="AC858" t="s">
        <v>37</v>
      </c>
      <c r="AD858" s="5">
        <f>VLOOKUP(LEFT(Y858,1),Sheet1!$A$4:$C$21,3,FALSE)</f>
        <v>13</v>
      </c>
      <c r="AE858">
        <f t="shared" si="91"/>
        <v>113</v>
      </c>
      <c r="AF858" s="6">
        <f t="shared" si="92"/>
        <v>9.1858407079646032</v>
      </c>
      <c r="AG858">
        <f t="shared" si="93"/>
        <v>1.19</v>
      </c>
      <c r="AH858">
        <f t="shared" si="94"/>
        <v>12.39</v>
      </c>
      <c r="AI858">
        <f t="shared" si="95"/>
        <v>1.6</v>
      </c>
      <c r="AJ858">
        <f t="shared" si="96"/>
        <v>7.6740000000000013</v>
      </c>
      <c r="AK858" s="7">
        <f t="shared" si="97"/>
        <v>6.4840000000000018</v>
      </c>
    </row>
    <row r="859" spans="1:37" x14ac:dyDescent="0.2">
      <c r="A859" s="1">
        <v>44957</v>
      </c>
      <c r="B859" s="11">
        <v>30379258788141</v>
      </c>
      <c r="C859" t="s">
        <v>1527</v>
      </c>
      <c r="D859" t="s">
        <v>1531</v>
      </c>
      <c r="E859" s="11">
        <v>9781250186935</v>
      </c>
      <c r="F859" t="s">
        <v>571</v>
      </c>
      <c r="G859" t="s">
        <v>572</v>
      </c>
      <c r="H859" t="s">
        <v>461</v>
      </c>
      <c r="I859">
        <v>1</v>
      </c>
      <c r="J859" t="s">
        <v>184</v>
      </c>
      <c r="K859" t="s">
        <v>176</v>
      </c>
      <c r="L859">
        <v>13.79</v>
      </c>
      <c r="M859" t="s">
        <v>36</v>
      </c>
      <c r="N859">
        <v>11.99</v>
      </c>
      <c r="O859" t="s">
        <v>36</v>
      </c>
      <c r="P859">
        <v>10.38</v>
      </c>
      <c r="Q859" t="s">
        <v>37</v>
      </c>
      <c r="R859">
        <v>9.02</v>
      </c>
      <c r="S859" t="s">
        <v>37</v>
      </c>
      <c r="T859">
        <v>1.36</v>
      </c>
      <c r="U859" t="s">
        <v>37</v>
      </c>
      <c r="V859" t="s">
        <v>1529</v>
      </c>
      <c r="W859" t="s">
        <v>199</v>
      </c>
      <c r="X859" t="s">
        <v>40</v>
      </c>
      <c r="Y859" t="s">
        <v>1530</v>
      </c>
      <c r="Z859">
        <v>6.31</v>
      </c>
      <c r="AA859" t="s">
        <v>37</v>
      </c>
      <c r="AB859">
        <v>1.36</v>
      </c>
      <c r="AC859" t="s">
        <v>37</v>
      </c>
      <c r="AD859" s="5">
        <f>VLOOKUP(LEFT(Y859,1),Sheet1!$A$4:$C$21,3,FALSE)</f>
        <v>13</v>
      </c>
      <c r="AE859">
        <f t="shared" si="91"/>
        <v>113</v>
      </c>
      <c r="AF859" s="6">
        <f t="shared" si="92"/>
        <v>9.1858407079646032</v>
      </c>
      <c r="AG859">
        <f t="shared" si="93"/>
        <v>1.19</v>
      </c>
      <c r="AH859">
        <f t="shared" si="94"/>
        <v>12.39</v>
      </c>
      <c r="AI859">
        <f t="shared" si="95"/>
        <v>1.6</v>
      </c>
      <c r="AJ859">
        <f t="shared" si="96"/>
        <v>7.6740000000000013</v>
      </c>
      <c r="AK859" s="7">
        <f t="shared" si="97"/>
        <v>6.4840000000000018</v>
      </c>
    </row>
    <row r="860" spans="1:37" x14ac:dyDescent="0.2">
      <c r="A860" s="1">
        <v>44957</v>
      </c>
      <c r="B860" s="11">
        <v>30385090220141</v>
      </c>
      <c r="C860" t="s">
        <v>1759</v>
      </c>
      <c r="D860" t="s">
        <v>1760</v>
      </c>
      <c r="E860" s="11">
        <v>9780374716394</v>
      </c>
      <c r="F860" t="s">
        <v>1761</v>
      </c>
      <c r="G860" t="s">
        <v>1762</v>
      </c>
      <c r="H860" t="s">
        <v>1763</v>
      </c>
      <c r="I860">
        <v>1</v>
      </c>
      <c r="J860" t="s">
        <v>184</v>
      </c>
      <c r="K860" t="s">
        <v>176</v>
      </c>
      <c r="L860">
        <v>13.79</v>
      </c>
      <c r="M860" t="s">
        <v>36</v>
      </c>
      <c r="N860">
        <v>11.99</v>
      </c>
      <c r="O860" t="s">
        <v>36</v>
      </c>
      <c r="P860">
        <v>10.38</v>
      </c>
      <c r="Q860" t="s">
        <v>37</v>
      </c>
      <c r="R860">
        <v>9.02</v>
      </c>
      <c r="S860" t="s">
        <v>37</v>
      </c>
      <c r="T860">
        <v>1.36</v>
      </c>
      <c r="U860" t="s">
        <v>37</v>
      </c>
      <c r="V860" t="s">
        <v>122</v>
      </c>
      <c r="W860" t="s">
        <v>199</v>
      </c>
      <c r="X860" t="s">
        <v>40</v>
      </c>
      <c r="Y860" t="s">
        <v>1764</v>
      </c>
      <c r="Z860">
        <v>6.31</v>
      </c>
      <c r="AA860" t="s">
        <v>37</v>
      </c>
      <c r="AB860">
        <v>1.36</v>
      </c>
      <c r="AC860" t="s">
        <v>37</v>
      </c>
      <c r="AD860" s="5">
        <f>VLOOKUP(LEFT(Y860,1),Sheet1!$A$4:$C$21,3,FALSE)</f>
        <v>13</v>
      </c>
      <c r="AE860">
        <f t="shared" si="91"/>
        <v>113</v>
      </c>
      <c r="AF860" s="6">
        <f t="shared" si="92"/>
        <v>9.1858407079646032</v>
      </c>
      <c r="AG860">
        <f t="shared" si="93"/>
        <v>1.19</v>
      </c>
      <c r="AH860">
        <f t="shared" si="94"/>
        <v>12.39</v>
      </c>
      <c r="AI860">
        <f t="shared" si="95"/>
        <v>1.6</v>
      </c>
      <c r="AJ860">
        <f t="shared" si="96"/>
        <v>7.6740000000000013</v>
      </c>
      <c r="AK860" s="7">
        <f t="shared" si="97"/>
        <v>6.4840000000000018</v>
      </c>
    </row>
    <row r="861" spans="1:37" x14ac:dyDescent="0.2">
      <c r="A861" s="1">
        <v>44957</v>
      </c>
      <c r="B861" s="11">
        <v>30388158057141</v>
      </c>
      <c r="C861" t="s">
        <v>1844</v>
      </c>
      <c r="D861" t="s">
        <v>1845</v>
      </c>
      <c r="E861" s="11">
        <v>9780374306519</v>
      </c>
      <c r="F861" t="s">
        <v>1846</v>
      </c>
      <c r="G861" t="s">
        <v>1847</v>
      </c>
      <c r="H861" t="s">
        <v>1848</v>
      </c>
      <c r="I861">
        <v>1</v>
      </c>
      <c r="J861" t="s">
        <v>184</v>
      </c>
      <c r="K861" t="s">
        <v>176</v>
      </c>
      <c r="L861">
        <v>13.79</v>
      </c>
      <c r="M861" t="s">
        <v>36</v>
      </c>
      <c r="N861">
        <v>11.99</v>
      </c>
      <c r="O861" t="s">
        <v>36</v>
      </c>
      <c r="P861">
        <v>10.4</v>
      </c>
      <c r="Q861" t="s">
        <v>37</v>
      </c>
      <c r="R861">
        <v>9.0399999999999991</v>
      </c>
      <c r="S861" t="s">
        <v>37</v>
      </c>
      <c r="T861">
        <v>1.36</v>
      </c>
      <c r="U861" t="s">
        <v>37</v>
      </c>
      <c r="V861" t="s">
        <v>1849</v>
      </c>
      <c r="W861" t="s">
        <v>377</v>
      </c>
      <c r="X861" t="s">
        <v>40</v>
      </c>
      <c r="Y861" t="s">
        <v>1850</v>
      </c>
      <c r="Z861">
        <v>6.33</v>
      </c>
      <c r="AA861" t="s">
        <v>37</v>
      </c>
      <c r="AB861">
        <v>1.36</v>
      </c>
      <c r="AC861" t="s">
        <v>37</v>
      </c>
      <c r="AD861" s="5">
        <f>VLOOKUP(LEFT(Y861,1),Sheet1!$A$4:$C$21,3,FALSE)</f>
        <v>5</v>
      </c>
      <c r="AE861">
        <f t="shared" si="91"/>
        <v>105</v>
      </c>
      <c r="AF861" s="6">
        <f t="shared" si="92"/>
        <v>9.9047619047619051</v>
      </c>
      <c r="AG861">
        <f t="shared" si="93"/>
        <v>0.49</v>
      </c>
      <c r="AH861">
        <f t="shared" si="94"/>
        <v>13.36</v>
      </c>
      <c r="AI861">
        <f t="shared" si="95"/>
        <v>0.66</v>
      </c>
      <c r="AJ861">
        <f t="shared" si="96"/>
        <v>7.6880000000000006</v>
      </c>
      <c r="AK861" s="7">
        <f t="shared" si="97"/>
        <v>7.1980000000000004</v>
      </c>
    </row>
    <row r="862" spans="1:37" x14ac:dyDescent="0.2">
      <c r="A862" s="1">
        <v>44957</v>
      </c>
      <c r="B862" s="11">
        <v>30571371670141</v>
      </c>
      <c r="C862" t="s">
        <v>6602</v>
      </c>
      <c r="D862" t="s">
        <v>6603</v>
      </c>
      <c r="E862" s="11">
        <v>9781250272829</v>
      </c>
      <c r="F862" t="s">
        <v>3301</v>
      </c>
      <c r="G862" t="s">
        <v>3302</v>
      </c>
      <c r="H862" t="s">
        <v>545</v>
      </c>
      <c r="I862">
        <v>1</v>
      </c>
      <c r="J862" t="s">
        <v>184</v>
      </c>
      <c r="K862" t="s">
        <v>176</v>
      </c>
      <c r="L862">
        <v>13.79</v>
      </c>
      <c r="M862" t="s">
        <v>36</v>
      </c>
      <c r="N862">
        <v>11.99</v>
      </c>
      <c r="O862" t="s">
        <v>36</v>
      </c>
      <c r="P862">
        <v>10.45</v>
      </c>
      <c r="Q862" t="s">
        <v>37</v>
      </c>
      <c r="R862">
        <v>9.08</v>
      </c>
      <c r="S862" t="s">
        <v>37</v>
      </c>
      <c r="T862">
        <v>1.37</v>
      </c>
      <c r="U862" t="s">
        <v>37</v>
      </c>
      <c r="V862" t="s">
        <v>279</v>
      </c>
      <c r="W862" t="s">
        <v>101</v>
      </c>
      <c r="X862" t="s">
        <v>40</v>
      </c>
      <c r="Y862" t="s">
        <v>6604</v>
      </c>
      <c r="Z862">
        <v>6.36</v>
      </c>
      <c r="AA862" t="s">
        <v>37</v>
      </c>
      <c r="AB862">
        <v>1.37</v>
      </c>
      <c r="AC862" t="s">
        <v>37</v>
      </c>
      <c r="AD862" s="5">
        <f>VLOOKUP(LEFT(Y862,1),Sheet1!$A$4:$C$21,3,FALSE)</f>
        <v>5</v>
      </c>
      <c r="AE862">
        <f t="shared" si="91"/>
        <v>105</v>
      </c>
      <c r="AF862" s="6">
        <f t="shared" si="92"/>
        <v>9.9523809523809508</v>
      </c>
      <c r="AG862">
        <f t="shared" si="93"/>
        <v>0.49</v>
      </c>
      <c r="AH862">
        <f t="shared" si="94"/>
        <v>13.42</v>
      </c>
      <c r="AI862">
        <f t="shared" si="95"/>
        <v>0.66</v>
      </c>
      <c r="AJ862">
        <f t="shared" si="96"/>
        <v>7.7259999999999982</v>
      </c>
      <c r="AK862" s="7">
        <f t="shared" si="97"/>
        <v>7.235999999999998</v>
      </c>
    </row>
    <row r="863" spans="1:37" x14ac:dyDescent="0.2">
      <c r="A863" s="1">
        <v>44957</v>
      </c>
      <c r="B863" s="11">
        <v>30577543523141</v>
      </c>
      <c r="C863" t="s">
        <v>6729</v>
      </c>
      <c r="D863" t="s">
        <v>6730</v>
      </c>
      <c r="E863" s="11">
        <v>9781250278241</v>
      </c>
      <c r="F863" t="s">
        <v>543</v>
      </c>
      <c r="G863" t="s">
        <v>544</v>
      </c>
      <c r="H863" t="s">
        <v>545</v>
      </c>
      <c r="I863">
        <v>1</v>
      </c>
      <c r="J863" t="s">
        <v>184</v>
      </c>
      <c r="K863" t="s">
        <v>176</v>
      </c>
      <c r="L863">
        <v>13.79</v>
      </c>
      <c r="M863" t="s">
        <v>36</v>
      </c>
      <c r="N863">
        <v>11.99</v>
      </c>
      <c r="O863" t="s">
        <v>36</v>
      </c>
      <c r="P863">
        <v>10.45</v>
      </c>
      <c r="Q863" t="s">
        <v>37</v>
      </c>
      <c r="R863">
        <v>9.08</v>
      </c>
      <c r="S863" t="s">
        <v>37</v>
      </c>
      <c r="T863">
        <v>1.37</v>
      </c>
      <c r="U863" t="s">
        <v>37</v>
      </c>
      <c r="V863" t="s">
        <v>455</v>
      </c>
      <c r="W863" t="s">
        <v>48</v>
      </c>
      <c r="X863" t="s">
        <v>40</v>
      </c>
      <c r="Y863" t="s">
        <v>6731</v>
      </c>
      <c r="Z863">
        <v>6.36</v>
      </c>
      <c r="AA863" t="s">
        <v>37</v>
      </c>
      <c r="AB863">
        <v>1.37</v>
      </c>
      <c r="AC863" t="s">
        <v>37</v>
      </c>
      <c r="AD863" s="5">
        <f>VLOOKUP(LEFT(Y863,1),Sheet1!$A$4:$C$21,3,FALSE)</f>
        <v>5</v>
      </c>
      <c r="AE863">
        <f t="shared" si="91"/>
        <v>105</v>
      </c>
      <c r="AF863" s="6">
        <f t="shared" si="92"/>
        <v>9.9523809523809508</v>
      </c>
      <c r="AG863">
        <f t="shared" si="93"/>
        <v>0.49</v>
      </c>
      <c r="AH863">
        <f t="shared" si="94"/>
        <v>13.42</v>
      </c>
      <c r="AI863">
        <f t="shared" si="95"/>
        <v>0.66</v>
      </c>
      <c r="AJ863">
        <f t="shared" si="96"/>
        <v>7.7259999999999982</v>
      </c>
      <c r="AK863" s="7">
        <f t="shared" si="97"/>
        <v>7.235999999999998</v>
      </c>
    </row>
    <row r="864" spans="1:37" x14ac:dyDescent="0.2">
      <c r="A864" s="1">
        <v>44957</v>
      </c>
      <c r="B864" s="11">
        <v>30577954617141</v>
      </c>
      <c r="C864" t="s">
        <v>6742</v>
      </c>
      <c r="D864" t="s">
        <v>6743</v>
      </c>
      <c r="E864" s="11">
        <v>9780374128760</v>
      </c>
      <c r="F864" t="s">
        <v>6744</v>
      </c>
      <c r="G864" t="s">
        <v>6745</v>
      </c>
      <c r="H864" t="s">
        <v>6746</v>
      </c>
      <c r="I864">
        <v>1</v>
      </c>
      <c r="J864" t="s">
        <v>184</v>
      </c>
      <c r="K864" t="s">
        <v>176</v>
      </c>
      <c r="L864">
        <v>13.79</v>
      </c>
      <c r="M864" t="s">
        <v>36</v>
      </c>
      <c r="N864">
        <v>11.99</v>
      </c>
      <c r="O864" t="s">
        <v>36</v>
      </c>
      <c r="P864">
        <v>10.45</v>
      </c>
      <c r="Q864" t="s">
        <v>37</v>
      </c>
      <c r="R864">
        <v>9.08</v>
      </c>
      <c r="S864" t="s">
        <v>37</v>
      </c>
      <c r="T864">
        <v>1.37</v>
      </c>
      <c r="U864" t="s">
        <v>37</v>
      </c>
      <c r="V864" t="s">
        <v>47</v>
      </c>
      <c r="W864" t="s">
        <v>48</v>
      </c>
      <c r="X864" t="s">
        <v>40</v>
      </c>
      <c r="Y864" t="s">
        <v>6747</v>
      </c>
      <c r="Z864">
        <v>6.36</v>
      </c>
      <c r="AA864" t="s">
        <v>37</v>
      </c>
      <c r="AB864">
        <v>1.37</v>
      </c>
      <c r="AC864" t="s">
        <v>37</v>
      </c>
      <c r="AD864" s="5">
        <f>VLOOKUP(LEFT(Y864,1),Sheet1!$A$4:$C$21,3,FALSE)</f>
        <v>5</v>
      </c>
      <c r="AE864">
        <f t="shared" si="91"/>
        <v>105</v>
      </c>
      <c r="AF864" s="6">
        <f t="shared" si="92"/>
        <v>9.9523809523809508</v>
      </c>
      <c r="AG864">
        <f t="shared" si="93"/>
        <v>0.49</v>
      </c>
      <c r="AH864">
        <f t="shared" si="94"/>
        <v>13.42</v>
      </c>
      <c r="AI864">
        <f t="shared" si="95"/>
        <v>0.66</v>
      </c>
      <c r="AJ864">
        <f t="shared" si="96"/>
        <v>7.7259999999999982</v>
      </c>
      <c r="AK864" s="7">
        <f t="shared" si="97"/>
        <v>7.235999999999998</v>
      </c>
    </row>
    <row r="865" spans="1:37" x14ac:dyDescent="0.2">
      <c r="A865" s="1">
        <v>44957</v>
      </c>
      <c r="B865" s="11">
        <v>30578843323141</v>
      </c>
      <c r="C865" t="s">
        <v>6763</v>
      </c>
      <c r="D865" t="s">
        <v>6764</v>
      </c>
      <c r="E865" s="11">
        <v>9781429960373</v>
      </c>
      <c r="F865" t="s">
        <v>3009</v>
      </c>
      <c r="G865" t="s">
        <v>3010</v>
      </c>
      <c r="H865" t="s">
        <v>298</v>
      </c>
      <c r="I865">
        <v>1</v>
      </c>
      <c r="J865" t="s">
        <v>184</v>
      </c>
      <c r="K865" t="s">
        <v>176</v>
      </c>
      <c r="L865">
        <v>13.79</v>
      </c>
      <c r="M865" t="s">
        <v>36</v>
      </c>
      <c r="N865">
        <v>11.99</v>
      </c>
      <c r="O865" t="s">
        <v>36</v>
      </c>
      <c r="P865">
        <v>10.45</v>
      </c>
      <c r="Q865" t="s">
        <v>37</v>
      </c>
      <c r="R865">
        <v>9.08</v>
      </c>
      <c r="S865" t="s">
        <v>37</v>
      </c>
      <c r="T865">
        <v>1.37</v>
      </c>
      <c r="U865" t="s">
        <v>37</v>
      </c>
      <c r="V865" t="s">
        <v>279</v>
      </c>
      <c r="W865" t="s">
        <v>101</v>
      </c>
      <c r="X865" t="s">
        <v>40</v>
      </c>
      <c r="Y865" t="s">
        <v>6765</v>
      </c>
      <c r="Z865">
        <v>6.36</v>
      </c>
      <c r="AA865" t="s">
        <v>37</v>
      </c>
      <c r="AB865">
        <v>1.37</v>
      </c>
      <c r="AC865" t="s">
        <v>37</v>
      </c>
      <c r="AD865" s="5">
        <f>VLOOKUP(LEFT(Y865,1),Sheet1!$A$4:$C$21,3,FALSE)</f>
        <v>5</v>
      </c>
      <c r="AE865">
        <f t="shared" si="91"/>
        <v>105</v>
      </c>
      <c r="AF865" s="6">
        <f t="shared" si="92"/>
        <v>9.9523809523809508</v>
      </c>
      <c r="AG865">
        <f t="shared" si="93"/>
        <v>0.49</v>
      </c>
      <c r="AH865">
        <f t="shared" si="94"/>
        <v>13.42</v>
      </c>
      <c r="AI865">
        <f t="shared" si="95"/>
        <v>0.66</v>
      </c>
      <c r="AJ865">
        <f t="shared" si="96"/>
        <v>7.7259999999999982</v>
      </c>
      <c r="AK865" s="7">
        <f t="shared" si="97"/>
        <v>7.235999999999998</v>
      </c>
    </row>
    <row r="866" spans="1:37" x14ac:dyDescent="0.2">
      <c r="A866" s="1">
        <v>44957</v>
      </c>
      <c r="B866" s="11">
        <v>30582508243141</v>
      </c>
      <c r="C866" t="s">
        <v>6829</v>
      </c>
      <c r="D866" t="s">
        <v>6830</v>
      </c>
      <c r="E866" s="11">
        <v>9781466847712</v>
      </c>
      <c r="F866" t="s">
        <v>6831</v>
      </c>
      <c r="G866" t="s">
        <v>6832</v>
      </c>
      <c r="H866" t="s">
        <v>1842</v>
      </c>
      <c r="I866">
        <v>1</v>
      </c>
      <c r="J866" t="s">
        <v>184</v>
      </c>
      <c r="K866" t="s">
        <v>176</v>
      </c>
      <c r="L866">
        <v>13.79</v>
      </c>
      <c r="M866" t="s">
        <v>36</v>
      </c>
      <c r="N866">
        <v>11.99</v>
      </c>
      <c r="O866" t="s">
        <v>36</v>
      </c>
      <c r="P866">
        <v>10.45</v>
      </c>
      <c r="Q866" t="s">
        <v>37</v>
      </c>
      <c r="R866">
        <v>9.08</v>
      </c>
      <c r="S866" t="s">
        <v>37</v>
      </c>
      <c r="T866">
        <v>1.37</v>
      </c>
      <c r="U866" t="s">
        <v>37</v>
      </c>
      <c r="V866" t="s">
        <v>4100</v>
      </c>
      <c r="W866" t="s">
        <v>101</v>
      </c>
      <c r="X866" t="s">
        <v>40</v>
      </c>
      <c r="Y866" t="s">
        <v>6833</v>
      </c>
      <c r="Z866">
        <v>6.36</v>
      </c>
      <c r="AA866" t="s">
        <v>37</v>
      </c>
      <c r="AB866">
        <v>1.37</v>
      </c>
      <c r="AC866" t="s">
        <v>37</v>
      </c>
      <c r="AD866" s="5">
        <f>VLOOKUP(LEFT(Y866,1),Sheet1!$A$4:$C$21,3,FALSE)</f>
        <v>5</v>
      </c>
      <c r="AE866">
        <f t="shared" si="91"/>
        <v>105</v>
      </c>
      <c r="AF866" s="6">
        <f t="shared" si="92"/>
        <v>9.9523809523809508</v>
      </c>
      <c r="AG866">
        <f t="shared" si="93"/>
        <v>0.49</v>
      </c>
      <c r="AH866">
        <f t="shared" si="94"/>
        <v>13.42</v>
      </c>
      <c r="AI866">
        <f t="shared" si="95"/>
        <v>0.66</v>
      </c>
      <c r="AJ866">
        <f t="shared" si="96"/>
        <v>7.7259999999999982</v>
      </c>
      <c r="AK866" s="7">
        <f t="shared" si="97"/>
        <v>7.235999999999998</v>
      </c>
    </row>
    <row r="867" spans="1:37" x14ac:dyDescent="0.2">
      <c r="A867" s="1">
        <v>44957</v>
      </c>
      <c r="B867" s="11">
        <v>30582760245141</v>
      </c>
      <c r="C867" t="s">
        <v>6834</v>
      </c>
      <c r="D867" t="s">
        <v>6835</v>
      </c>
      <c r="E867" s="11">
        <v>9781250278227</v>
      </c>
      <c r="F867" t="s">
        <v>3643</v>
      </c>
      <c r="G867" t="s">
        <v>3644</v>
      </c>
      <c r="H867" t="s">
        <v>545</v>
      </c>
      <c r="I867">
        <v>1</v>
      </c>
      <c r="J867" t="s">
        <v>184</v>
      </c>
      <c r="K867" t="s">
        <v>176</v>
      </c>
      <c r="L867">
        <v>13.79</v>
      </c>
      <c r="M867" t="s">
        <v>36</v>
      </c>
      <c r="N867">
        <v>11.99</v>
      </c>
      <c r="O867" t="s">
        <v>36</v>
      </c>
      <c r="P867">
        <v>10.45</v>
      </c>
      <c r="Q867" t="s">
        <v>37</v>
      </c>
      <c r="R867">
        <v>9.08</v>
      </c>
      <c r="S867" t="s">
        <v>37</v>
      </c>
      <c r="T867">
        <v>1.37</v>
      </c>
      <c r="U867" t="s">
        <v>37</v>
      </c>
      <c r="V867" t="s">
        <v>455</v>
      </c>
      <c r="W867" t="s">
        <v>48</v>
      </c>
      <c r="X867" t="s">
        <v>40</v>
      </c>
      <c r="Y867" t="s">
        <v>6731</v>
      </c>
      <c r="Z867">
        <v>6.36</v>
      </c>
      <c r="AA867" t="s">
        <v>37</v>
      </c>
      <c r="AB867">
        <v>1.37</v>
      </c>
      <c r="AC867" t="s">
        <v>37</v>
      </c>
      <c r="AD867" s="5">
        <f>VLOOKUP(LEFT(Y867,1),Sheet1!$A$4:$C$21,3,FALSE)</f>
        <v>5</v>
      </c>
      <c r="AE867">
        <f t="shared" si="91"/>
        <v>105</v>
      </c>
      <c r="AF867" s="6">
        <f t="shared" si="92"/>
        <v>9.9523809523809508</v>
      </c>
      <c r="AG867">
        <f t="shared" si="93"/>
        <v>0.49</v>
      </c>
      <c r="AH867">
        <f t="shared" si="94"/>
        <v>13.42</v>
      </c>
      <c r="AI867">
        <f t="shared" si="95"/>
        <v>0.66</v>
      </c>
      <c r="AJ867">
        <f t="shared" si="96"/>
        <v>7.7259999999999982</v>
      </c>
      <c r="AK867" s="7">
        <f t="shared" si="97"/>
        <v>7.235999999999998</v>
      </c>
    </row>
    <row r="868" spans="1:37" x14ac:dyDescent="0.2">
      <c r="A868" s="1">
        <v>44957</v>
      </c>
      <c r="B868" s="11">
        <v>30583261618141</v>
      </c>
      <c r="C868" t="s">
        <v>6839</v>
      </c>
      <c r="D868" t="s">
        <v>6840</v>
      </c>
      <c r="E868" s="11">
        <v>9781429960632</v>
      </c>
      <c r="F868" t="s">
        <v>5197</v>
      </c>
      <c r="G868" t="s">
        <v>5198</v>
      </c>
      <c r="H868" t="s">
        <v>298</v>
      </c>
      <c r="I868">
        <v>1</v>
      </c>
      <c r="J868" t="s">
        <v>184</v>
      </c>
      <c r="K868" t="s">
        <v>176</v>
      </c>
      <c r="L868">
        <v>13.79</v>
      </c>
      <c r="M868" t="s">
        <v>36</v>
      </c>
      <c r="N868">
        <v>11.99</v>
      </c>
      <c r="O868" t="s">
        <v>36</v>
      </c>
      <c r="P868">
        <v>10.45</v>
      </c>
      <c r="Q868" t="s">
        <v>37</v>
      </c>
      <c r="R868">
        <v>9.08</v>
      </c>
      <c r="S868" t="s">
        <v>37</v>
      </c>
      <c r="T868">
        <v>1.37</v>
      </c>
      <c r="U868" t="s">
        <v>37</v>
      </c>
      <c r="V868" t="s">
        <v>279</v>
      </c>
      <c r="W868" t="s">
        <v>101</v>
      </c>
      <c r="X868" t="s">
        <v>40</v>
      </c>
      <c r="Y868" t="s">
        <v>6841</v>
      </c>
      <c r="Z868">
        <v>6.36</v>
      </c>
      <c r="AA868" t="s">
        <v>37</v>
      </c>
      <c r="AB868">
        <v>1.37</v>
      </c>
      <c r="AC868" t="s">
        <v>37</v>
      </c>
      <c r="AD868" s="5">
        <f>VLOOKUP(LEFT(Y868,1),Sheet1!$A$4:$C$21,3,FALSE)</f>
        <v>5</v>
      </c>
      <c r="AE868">
        <f t="shared" si="91"/>
        <v>105</v>
      </c>
      <c r="AF868" s="6">
        <f t="shared" si="92"/>
        <v>9.9523809523809508</v>
      </c>
      <c r="AG868">
        <f t="shared" si="93"/>
        <v>0.49</v>
      </c>
      <c r="AH868">
        <f t="shared" si="94"/>
        <v>13.42</v>
      </c>
      <c r="AI868">
        <f t="shared" si="95"/>
        <v>0.66</v>
      </c>
      <c r="AJ868">
        <f t="shared" si="96"/>
        <v>7.7259999999999982</v>
      </c>
      <c r="AK868" s="7">
        <f t="shared" si="97"/>
        <v>7.235999999999998</v>
      </c>
    </row>
    <row r="869" spans="1:37" x14ac:dyDescent="0.2">
      <c r="A869" s="1">
        <v>44957</v>
      </c>
      <c r="B869" s="11">
        <v>30583386416141</v>
      </c>
      <c r="C869" t="s">
        <v>6849</v>
      </c>
      <c r="D869" t="s">
        <v>6850</v>
      </c>
      <c r="E869" s="11">
        <v>9781429991216</v>
      </c>
      <c r="F869" t="s">
        <v>6851</v>
      </c>
      <c r="G869" t="s">
        <v>6852</v>
      </c>
      <c r="H869" t="s">
        <v>652</v>
      </c>
      <c r="I869">
        <v>1</v>
      </c>
      <c r="J869" t="s">
        <v>184</v>
      </c>
      <c r="K869" t="s">
        <v>176</v>
      </c>
      <c r="L869">
        <v>13.79</v>
      </c>
      <c r="M869" t="s">
        <v>36</v>
      </c>
      <c r="N869">
        <v>11.99</v>
      </c>
      <c r="O869" t="s">
        <v>36</v>
      </c>
      <c r="P869">
        <v>10.45</v>
      </c>
      <c r="Q869" t="s">
        <v>37</v>
      </c>
      <c r="R869">
        <v>9.08</v>
      </c>
      <c r="S869" t="s">
        <v>37</v>
      </c>
      <c r="T869">
        <v>1.37</v>
      </c>
      <c r="U869" t="s">
        <v>37</v>
      </c>
      <c r="V869" t="s">
        <v>279</v>
      </c>
      <c r="W869" t="s">
        <v>101</v>
      </c>
      <c r="X869" t="s">
        <v>40</v>
      </c>
      <c r="Y869" t="s">
        <v>6853</v>
      </c>
      <c r="Z869">
        <v>6.36</v>
      </c>
      <c r="AA869" t="s">
        <v>37</v>
      </c>
      <c r="AB869">
        <v>1.37</v>
      </c>
      <c r="AC869" t="s">
        <v>37</v>
      </c>
      <c r="AD869" s="5">
        <f>VLOOKUP(LEFT(Y869,1),Sheet1!$A$4:$C$21,3,FALSE)</f>
        <v>5</v>
      </c>
      <c r="AE869">
        <f t="shared" si="91"/>
        <v>105</v>
      </c>
      <c r="AF869" s="6">
        <f t="shared" si="92"/>
        <v>9.9523809523809508</v>
      </c>
      <c r="AG869">
        <f t="shared" si="93"/>
        <v>0.49</v>
      </c>
      <c r="AH869">
        <f t="shared" si="94"/>
        <v>13.42</v>
      </c>
      <c r="AI869">
        <f t="shared" si="95"/>
        <v>0.66</v>
      </c>
      <c r="AJ869">
        <f t="shared" si="96"/>
        <v>7.7259999999999982</v>
      </c>
      <c r="AK869" s="7">
        <f t="shared" si="97"/>
        <v>7.235999999999998</v>
      </c>
    </row>
    <row r="870" spans="1:37" x14ac:dyDescent="0.2">
      <c r="A870" s="1">
        <v>44957</v>
      </c>
      <c r="B870" s="11">
        <v>30583838767141</v>
      </c>
      <c r="C870" t="s">
        <v>6863</v>
      </c>
      <c r="D870" t="s">
        <v>6864</v>
      </c>
      <c r="E870" s="11">
        <v>9781429960632</v>
      </c>
      <c r="F870" t="s">
        <v>5197</v>
      </c>
      <c r="G870" t="s">
        <v>5198</v>
      </c>
      <c r="H870" t="s">
        <v>298</v>
      </c>
      <c r="I870">
        <v>1</v>
      </c>
      <c r="J870" t="s">
        <v>184</v>
      </c>
      <c r="K870" t="s">
        <v>176</v>
      </c>
      <c r="L870">
        <v>13.79</v>
      </c>
      <c r="M870" t="s">
        <v>36</v>
      </c>
      <c r="N870">
        <v>11.99</v>
      </c>
      <c r="O870" t="s">
        <v>36</v>
      </c>
      <c r="P870">
        <v>10.45</v>
      </c>
      <c r="Q870" t="s">
        <v>37</v>
      </c>
      <c r="R870">
        <v>9.08</v>
      </c>
      <c r="S870" t="s">
        <v>37</v>
      </c>
      <c r="T870">
        <v>1.37</v>
      </c>
      <c r="U870" t="s">
        <v>37</v>
      </c>
      <c r="V870" t="s">
        <v>3340</v>
      </c>
      <c r="W870" t="s">
        <v>101</v>
      </c>
      <c r="X870" t="s">
        <v>40</v>
      </c>
      <c r="Y870" t="s">
        <v>6865</v>
      </c>
      <c r="Z870">
        <v>6.36</v>
      </c>
      <c r="AA870" t="s">
        <v>37</v>
      </c>
      <c r="AB870">
        <v>1.37</v>
      </c>
      <c r="AC870" t="s">
        <v>37</v>
      </c>
      <c r="AD870" s="5">
        <f>VLOOKUP(LEFT(Y870,1),Sheet1!$A$4:$C$21,3,FALSE)</f>
        <v>5</v>
      </c>
      <c r="AE870">
        <f t="shared" si="91"/>
        <v>105</v>
      </c>
      <c r="AF870" s="6">
        <f t="shared" si="92"/>
        <v>9.9523809523809508</v>
      </c>
      <c r="AG870">
        <f t="shared" si="93"/>
        <v>0.49</v>
      </c>
      <c r="AH870">
        <f t="shared" si="94"/>
        <v>13.42</v>
      </c>
      <c r="AI870">
        <f t="shared" si="95"/>
        <v>0.66</v>
      </c>
      <c r="AJ870">
        <f t="shared" si="96"/>
        <v>7.7259999999999982</v>
      </c>
      <c r="AK870" s="7">
        <f t="shared" si="97"/>
        <v>7.235999999999998</v>
      </c>
    </row>
    <row r="871" spans="1:37" x14ac:dyDescent="0.2">
      <c r="A871" s="1">
        <v>44957</v>
      </c>
      <c r="B871" s="11">
        <v>30584363646141</v>
      </c>
      <c r="C871" t="s">
        <v>6878</v>
      </c>
      <c r="D871" t="s">
        <v>6879</v>
      </c>
      <c r="E871" s="11">
        <v>9781250022127</v>
      </c>
      <c r="F871" t="s">
        <v>538</v>
      </c>
      <c r="G871" t="s">
        <v>539</v>
      </c>
      <c r="H871" t="s">
        <v>489</v>
      </c>
      <c r="I871">
        <v>1</v>
      </c>
      <c r="J871" t="s">
        <v>184</v>
      </c>
      <c r="K871" t="s">
        <v>176</v>
      </c>
      <c r="L871">
        <v>13.79</v>
      </c>
      <c r="M871" t="s">
        <v>36</v>
      </c>
      <c r="N871">
        <v>11.99</v>
      </c>
      <c r="O871" t="s">
        <v>36</v>
      </c>
      <c r="P871">
        <v>10.45</v>
      </c>
      <c r="Q871" t="s">
        <v>37</v>
      </c>
      <c r="R871">
        <v>9.08</v>
      </c>
      <c r="S871" t="s">
        <v>37</v>
      </c>
      <c r="T871">
        <v>1.37</v>
      </c>
      <c r="U871" t="s">
        <v>37</v>
      </c>
      <c r="V871" t="s">
        <v>433</v>
      </c>
      <c r="W871" t="s">
        <v>434</v>
      </c>
      <c r="X871" t="s">
        <v>40</v>
      </c>
      <c r="Y871" t="s">
        <v>6880</v>
      </c>
      <c r="Z871">
        <v>6.36</v>
      </c>
      <c r="AA871" t="s">
        <v>37</v>
      </c>
      <c r="AB871">
        <v>1.37</v>
      </c>
      <c r="AC871" t="s">
        <v>37</v>
      </c>
      <c r="AD871" s="5">
        <f>VLOOKUP(LEFT(Y871,1),Sheet1!$A$4:$C$21,3,FALSE)</f>
        <v>5</v>
      </c>
      <c r="AE871">
        <f t="shared" si="91"/>
        <v>105</v>
      </c>
      <c r="AF871" s="6">
        <f t="shared" si="92"/>
        <v>9.9523809523809508</v>
      </c>
      <c r="AG871">
        <f t="shared" si="93"/>
        <v>0.49</v>
      </c>
      <c r="AH871">
        <f t="shared" si="94"/>
        <v>13.42</v>
      </c>
      <c r="AI871">
        <f t="shared" si="95"/>
        <v>0.66</v>
      </c>
      <c r="AJ871">
        <f t="shared" si="96"/>
        <v>7.7259999999999982</v>
      </c>
      <c r="AK871" s="7">
        <f t="shared" si="97"/>
        <v>7.235999999999998</v>
      </c>
    </row>
    <row r="872" spans="1:37" x14ac:dyDescent="0.2">
      <c r="A872" s="1">
        <v>44957</v>
      </c>
      <c r="B872" s="11">
        <v>30590442048141</v>
      </c>
      <c r="C872" t="s">
        <v>7001</v>
      </c>
      <c r="D872" t="s">
        <v>7002</v>
      </c>
      <c r="E872" s="11">
        <v>9781429961936</v>
      </c>
      <c r="F872" t="s">
        <v>1912</v>
      </c>
      <c r="G872" t="s">
        <v>1913</v>
      </c>
      <c r="H872" t="s">
        <v>1914</v>
      </c>
      <c r="I872">
        <v>1</v>
      </c>
      <c r="J872" t="s">
        <v>184</v>
      </c>
      <c r="K872" t="s">
        <v>176</v>
      </c>
      <c r="L872">
        <v>13.79</v>
      </c>
      <c r="M872" t="s">
        <v>36</v>
      </c>
      <c r="N872">
        <v>11.99</v>
      </c>
      <c r="O872" t="s">
        <v>36</v>
      </c>
      <c r="P872">
        <v>10.45</v>
      </c>
      <c r="Q872" t="s">
        <v>37</v>
      </c>
      <c r="R872">
        <v>9.08</v>
      </c>
      <c r="S872" t="s">
        <v>37</v>
      </c>
      <c r="T872">
        <v>1.37</v>
      </c>
      <c r="U872" t="s">
        <v>37</v>
      </c>
      <c r="V872" t="s">
        <v>1025</v>
      </c>
      <c r="W872" t="s">
        <v>434</v>
      </c>
      <c r="X872" t="s">
        <v>40</v>
      </c>
      <c r="Y872" t="s">
        <v>6916</v>
      </c>
      <c r="Z872">
        <v>6.36</v>
      </c>
      <c r="AA872" t="s">
        <v>37</v>
      </c>
      <c r="AB872">
        <v>1.37</v>
      </c>
      <c r="AC872" t="s">
        <v>37</v>
      </c>
      <c r="AD872" s="5">
        <f>VLOOKUP(LEFT(Y872,1),Sheet1!$A$4:$C$21,3,FALSE)</f>
        <v>5</v>
      </c>
      <c r="AE872">
        <f t="shared" si="91"/>
        <v>105</v>
      </c>
      <c r="AF872" s="6">
        <f t="shared" si="92"/>
        <v>9.9523809523809508</v>
      </c>
      <c r="AG872">
        <f t="shared" si="93"/>
        <v>0.49</v>
      </c>
      <c r="AH872">
        <f t="shared" si="94"/>
        <v>13.42</v>
      </c>
      <c r="AI872">
        <f t="shared" si="95"/>
        <v>0.66</v>
      </c>
      <c r="AJ872">
        <f t="shared" si="96"/>
        <v>7.7259999999999982</v>
      </c>
      <c r="AK872" s="7">
        <f t="shared" si="97"/>
        <v>7.235999999999998</v>
      </c>
    </row>
    <row r="873" spans="1:37" x14ac:dyDescent="0.2">
      <c r="A873" s="1">
        <v>44957</v>
      </c>
      <c r="B873" s="11">
        <v>30588258467141</v>
      </c>
      <c r="C873" t="s">
        <v>6975</v>
      </c>
      <c r="D873" t="s">
        <v>6976</v>
      </c>
      <c r="E873" s="11">
        <v>9781250278227</v>
      </c>
      <c r="F873" t="s">
        <v>3643</v>
      </c>
      <c r="G873" t="s">
        <v>3644</v>
      </c>
      <c r="H873" t="s">
        <v>545</v>
      </c>
      <c r="I873">
        <v>1</v>
      </c>
      <c r="J873" t="s">
        <v>184</v>
      </c>
      <c r="K873" t="s">
        <v>176</v>
      </c>
      <c r="L873">
        <v>13.79</v>
      </c>
      <c r="M873" t="s">
        <v>36</v>
      </c>
      <c r="N873">
        <v>11.99</v>
      </c>
      <c r="O873" t="s">
        <v>36</v>
      </c>
      <c r="P873">
        <v>10.45</v>
      </c>
      <c r="Q873" t="s">
        <v>37</v>
      </c>
      <c r="R873">
        <v>9.08</v>
      </c>
      <c r="S873" t="s">
        <v>37</v>
      </c>
      <c r="T873">
        <v>1.37</v>
      </c>
      <c r="U873" t="s">
        <v>37</v>
      </c>
      <c r="V873" t="s">
        <v>3018</v>
      </c>
      <c r="W873" t="s">
        <v>76</v>
      </c>
      <c r="X873" t="s">
        <v>40</v>
      </c>
      <c r="Y873" t="s">
        <v>3019</v>
      </c>
      <c r="Z873">
        <v>6.36</v>
      </c>
      <c r="AA873" t="s">
        <v>37</v>
      </c>
      <c r="AB873">
        <v>1.37</v>
      </c>
      <c r="AC873" t="s">
        <v>37</v>
      </c>
      <c r="AD873" s="5">
        <f>VLOOKUP(LEFT(Y873,1),Sheet1!$A$4:$C$21,3,FALSE)</f>
        <v>13</v>
      </c>
      <c r="AE873">
        <f t="shared" si="91"/>
        <v>113</v>
      </c>
      <c r="AF873" s="6">
        <f t="shared" si="92"/>
        <v>9.2477876106194685</v>
      </c>
      <c r="AG873">
        <f t="shared" si="93"/>
        <v>1.2</v>
      </c>
      <c r="AH873">
        <f t="shared" si="94"/>
        <v>12.47</v>
      </c>
      <c r="AI873">
        <f t="shared" si="95"/>
        <v>1.61</v>
      </c>
      <c r="AJ873">
        <f t="shared" si="96"/>
        <v>7.7259999999999982</v>
      </c>
      <c r="AK873" s="7">
        <f t="shared" si="97"/>
        <v>6.525999999999998</v>
      </c>
    </row>
    <row r="874" spans="1:37" x14ac:dyDescent="0.2">
      <c r="A874" s="1">
        <v>44957</v>
      </c>
      <c r="B874" s="11">
        <v>30597728562141</v>
      </c>
      <c r="C874" t="s">
        <v>7247</v>
      </c>
      <c r="D874" t="s">
        <v>7248</v>
      </c>
      <c r="E874" s="11">
        <v>9780765388926</v>
      </c>
      <c r="F874" t="s">
        <v>7249</v>
      </c>
      <c r="G874" t="s">
        <v>7250</v>
      </c>
      <c r="H874" t="s">
        <v>33</v>
      </c>
      <c r="I874">
        <v>1</v>
      </c>
      <c r="J874" t="s">
        <v>184</v>
      </c>
      <c r="K874" t="s">
        <v>176</v>
      </c>
      <c r="L874">
        <v>13.79</v>
      </c>
      <c r="M874" t="s">
        <v>36</v>
      </c>
      <c r="N874">
        <v>11.99</v>
      </c>
      <c r="O874" t="s">
        <v>36</v>
      </c>
      <c r="P874">
        <v>10.45</v>
      </c>
      <c r="Q874" t="s">
        <v>37</v>
      </c>
      <c r="R874">
        <v>9.08</v>
      </c>
      <c r="S874" t="s">
        <v>37</v>
      </c>
      <c r="T874">
        <v>1.37</v>
      </c>
      <c r="U874" t="s">
        <v>37</v>
      </c>
      <c r="V874" t="s">
        <v>618</v>
      </c>
      <c r="W874" t="s">
        <v>76</v>
      </c>
      <c r="X874" t="s">
        <v>40</v>
      </c>
      <c r="Y874" t="s">
        <v>7251</v>
      </c>
      <c r="Z874">
        <v>6.36</v>
      </c>
      <c r="AA874" t="s">
        <v>37</v>
      </c>
      <c r="AB874">
        <v>1.37</v>
      </c>
      <c r="AC874" t="s">
        <v>37</v>
      </c>
      <c r="AD874" s="5">
        <f>VLOOKUP(LEFT(Y874,1),Sheet1!$A$4:$C$21,3,FALSE)</f>
        <v>13</v>
      </c>
      <c r="AE874">
        <f t="shared" si="91"/>
        <v>113</v>
      </c>
      <c r="AF874" s="6">
        <f t="shared" si="92"/>
        <v>9.2477876106194685</v>
      </c>
      <c r="AG874">
        <f t="shared" si="93"/>
        <v>1.2</v>
      </c>
      <c r="AH874">
        <f t="shared" si="94"/>
        <v>12.47</v>
      </c>
      <c r="AI874">
        <f t="shared" si="95"/>
        <v>1.61</v>
      </c>
      <c r="AJ874">
        <f t="shared" si="96"/>
        <v>7.7259999999999982</v>
      </c>
      <c r="AK874" s="7">
        <f t="shared" si="97"/>
        <v>6.525999999999998</v>
      </c>
    </row>
    <row r="875" spans="1:37" x14ac:dyDescent="0.2">
      <c r="A875" s="1">
        <v>44957</v>
      </c>
      <c r="B875" s="11">
        <v>30609739779141</v>
      </c>
      <c r="C875" t="s">
        <v>7481</v>
      </c>
      <c r="D875" t="s">
        <v>7482</v>
      </c>
      <c r="E875" s="11">
        <v>9781429961936</v>
      </c>
      <c r="F875" t="s">
        <v>1912</v>
      </c>
      <c r="G875" t="s">
        <v>1913</v>
      </c>
      <c r="H875" t="s">
        <v>1914</v>
      </c>
      <c r="I875">
        <v>1</v>
      </c>
      <c r="J875" t="s">
        <v>184</v>
      </c>
      <c r="K875" t="s">
        <v>176</v>
      </c>
      <c r="L875">
        <v>13.79</v>
      </c>
      <c r="M875" t="s">
        <v>36</v>
      </c>
      <c r="N875">
        <v>11.99</v>
      </c>
      <c r="O875" t="s">
        <v>36</v>
      </c>
      <c r="P875">
        <v>10.45</v>
      </c>
      <c r="Q875" t="s">
        <v>37</v>
      </c>
      <c r="R875">
        <v>9.08</v>
      </c>
      <c r="S875" t="s">
        <v>37</v>
      </c>
      <c r="T875">
        <v>1.37</v>
      </c>
      <c r="U875" t="s">
        <v>37</v>
      </c>
      <c r="V875" t="s">
        <v>7483</v>
      </c>
      <c r="W875" t="s">
        <v>76</v>
      </c>
      <c r="X875" t="s">
        <v>40</v>
      </c>
      <c r="Y875" t="s">
        <v>7484</v>
      </c>
      <c r="Z875">
        <v>6.36</v>
      </c>
      <c r="AA875" t="s">
        <v>37</v>
      </c>
      <c r="AB875">
        <v>1.37</v>
      </c>
      <c r="AC875" t="s">
        <v>37</v>
      </c>
      <c r="AD875" s="5">
        <f>VLOOKUP(LEFT(Y875,1),Sheet1!$A$4:$C$21,3,FALSE)</f>
        <v>13</v>
      </c>
      <c r="AE875">
        <f t="shared" si="91"/>
        <v>113</v>
      </c>
      <c r="AF875" s="6">
        <f t="shared" si="92"/>
        <v>9.2477876106194685</v>
      </c>
      <c r="AG875">
        <f t="shared" si="93"/>
        <v>1.2</v>
      </c>
      <c r="AH875">
        <f t="shared" si="94"/>
        <v>12.47</v>
      </c>
      <c r="AI875">
        <f t="shared" si="95"/>
        <v>1.61</v>
      </c>
      <c r="AJ875">
        <f t="shared" si="96"/>
        <v>7.7259999999999982</v>
      </c>
      <c r="AK875" s="7">
        <f t="shared" si="97"/>
        <v>6.525999999999998</v>
      </c>
    </row>
    <row r="876" spans="1:37" x14ac:dyDescent="0.2">
      <c r="A876" s="1">
        <v>44957</v>
      </c>
      <c r="B876" s="11">
        <v>30435598851141</v>
      </c>
      <c r="C876" t="s">
        <v>3287</v>
      </c>
      <c r="D876" t="s">
        <v>3288</v>
      </c>
      <c r="E876" s="11">
        <v>9781250114075</v>
      </c>
      <c r="F876" t="s">
        <v>3289</v>
      </c>
      <c r="G876" t="s">
        <v>3290</v>
      </c>
      <c r="H876" t="s">
        <v>3291</v>
      </c>
      <c r="I876">
        <v>1</v>
      </c>
      <c r="J876" t="s">
        <v>184</v>
      </c>
      <c r="K876" t="s">
        <v>176</v>
      </c>
      <c r="L876">
        <v>13.79</v>
      </c>
      <c r="M876" t="s">
        <v>36</v>
      </c>
      <c r="N876">
        <v>11.99</v>
      </c>
      <c r="O876" t="s">
        <v>36</v>
      </c>
      <c r="P876">
        <v>10.46</v>
      </c>
      <c r="Q876" t="s">
        <v>37</v>
      </c>
      <c r="R876">
        <v>9.1</v>
      </c>
      <c r="S876" t="s">
        <v>37</v>
      </c>
      <c r="T876">
        <v>1.36</v>
      </c>
      <c r="U876" t="s">
        <v>37</v>
      </c>
      <c r="V876" t="s">
        <v>801</v>
      </c>
      <c r="W876" t="s">
        <v>48</v>
      </c>
      <c r="X876" t="s">
        <v>40</v>
      </c>
      <c r="Y876" t="s">
        <v>3292</v>
      </c>
      <c r="Z876">
        <v>6.37</v>
      </c>
      <c r="AA876" t="s">
        <v>37</v>
      </c>
      <c r="AB876">
        <v>1.36</v>
      </c>
      <c r="AC876" t="s">
        <v>37</v>
      </c>
      <c r="AD876" s="5">
        <f>VLOOKUP(LEFT(Y876,1),Sheet1!$A$4:$C$21,3,FALSE)</f>
        <v>5</v>
      </c>
      <c r="AE876">
        <f t="shared" si="91"/>
        <v>105</v>
      </c>
      <c r="AF876" s="6">
        <f t="shared" si="92"/>
        <v>9.961904761904762</v>
      </c>
      <c r="AG876">
        <f t="shared" si="93"/>
        <v>0.49</v>
      </c>
      <c r="AH876">
        <f t="shared" si="94"/>
        <v>13.44</v>
      </c>
      <c r="AI876">
        <f t="shared" si="95"/>
        <v>0.66</v>
      </c>
      <c r="AJ876">
        <f t="shared" si="96"/>
        <v>7.7300000000000013</v>
      </c>
      <c r="AK876" s="7">
        <f t="shared" si="97"/>
        <v>7.2400000000000011</v>
      </c>
    </row>
    <row r="877" spans="1:37" x14ac:dyDescent="0.2">
      <c r="A877" s="1">
        <v>44957</v>
      </c>
      <c r="B877" s="11">
        <v>30440808274141</v>
      </c>
      <c r="C877" t="s">
        <v>3440</v>
      </c>
      <c r="D877" t="s">
        <v>3441</v>
      </c>
      <c r="E877" s="11">
        <v>9781250766571</v>
      </c>
      <c r="F877" t="s">
        <v>3074</v>
      </c>
      <c r="G877" t="s">
        <v>3075</v>
      </c>
      <c r="H877" t="s">
        <v>3076</v>
      </c>
      <c r="I877">
        <v>1</v>
      </c>
      <c r="J877" t="s">
        <v>184</v>
      </c>
      <c r="K877" t="s">
        <v>176</v>
      </c>
      <c r="L877">
        <v>13.79</v>
      </c>
      <c r="M877" t="s">
        <v>36</v>
      </c>
      <c r="N877">
        <v>11.99</v>
      </c>
      <c r="O877" t="s">
        <v>36</v>
      </c>
      <c r="P877">
        <v>10.46</v>
      </c>
      <c r="Q877" t="s">
        <v>37</v>
      </c>
      <c r="R877">
        <v>9.1</v>
      </c>
      <c r="S877" t="s">
        <v>37</v>
      </c>
      <c r="T877">
        <v>1.36</v>
      </c>
      <c r="U877" t="s">
        <v>37</v>
      </c>
      <c r="V877" t="s">
        <v>3442</v>
      </c>
      <c r="W877" t="s">
        <v>48</v>
      </c>
      <c r="X877" t="s">
        <v>40</v>
      </c>
      <c r="Y877" t="s">
        <v>3443</v>
      </c>
      <c r="Z877">
        <v>6.37</v>
      </c>
      <c r="AA877" t="s">
        <v>37</v>
      </c>
      <c r="AB877">
        <v>1.36</v>
      </c>
      <c r="AC877" t="s">
        <v>37</v>
      </c>
      <c r="AD877" s="5">
        <f>VLOOKUP(LEFT(Y877,1),Sheet1!$A$4:$C$21,3,FALSE)</f>
        <v>5</v>
      </c>
      <c r="AE877">
        <f t="shared" si="91"/>
        <v>105</v>
      </c>
      <c r="AF877" s="6">
        <f t="shared" si="92"/>
        <v>9.961904761904762</v>
      </c>
      <c r="AG877">
        <f t="shared" si="93"/>
        <v>0.49</v>
      </c>
      <c r="AH877">
        <f t="shared" si="94"/>
        <v>13.44</v>
      </c>
      <c r="AI877">
        <f t="shared" si="95"/>
        <v>0.66</v>
      </c>
      <c r="AJ877">
        <f t="shared" si="96"/>
        <v>7.7300000000000013</v>
      </c>
      <c r="AK877" s="7">
        <f t="shared" si="97"/>
        <v>7.2400000000000011</v>
      </c>
    </row>
    <row r="878" spans="1:37" x14ac:dyDescent="0.2">
      <c r="A878" s="1">
        <v>44957</v>
      </c>
      <c r="B878" s="11">
        <v>30441588019141</v>
      </c>
      <c r="C878" t="s">
        <v>3496</v>
      </c>
      <c r="D878" t="s">
        <v>3497</v>
      </c>
      <c r="E878" s="11">
        <v>9781429983495</v>
      </c>
      <c r="F878" t="s">
        <v>3498</v>
      </c>
      <c r="G878" t="s">
        <v>3499</v>
      </c>
      <c r="H878" t="s">
        <v>226</v>
      </c>
      <c r="I878">
        <v>1</v>
      </c>
      <c r="J878" t="s">
        <v>184</v>
      </c>
      <c r="K878" t="s">
        <v>176</v>
      </c>
      <c r="L878">
        <v>13.79</v>
      </c>
      <c r="M878" t="s">
        <v>36</v>
      </c>
      <c r="N878">
        <v>11.99</v>
      </c>
      <c r="O878" t="s">
        <v>36</v>
      </c>
      <c r="P878">
        <v>10.46</v>
      </c>
      <c r="Q878" t="s">
        <v>37</v>
      </c>
      <c r="R878">
        <v>9.1</v>
      </c>
      <c r="S878" t="s">
        <v>37</v>
      </c>
      <c r="T878">
        <v>1.36</v>
      </c>
      <c r="U878" t="s">
        <v>37</v>
      </c>
      <c r="V878" t="s">
        <v>1582</v>
      </c>
      <c r="W878" t="s">
        <v>101</v>
      </c>
      <c r="X878" t="s">
        <v>40</v>
      </c>
      <c r="Y878" t="s">
        <v>1583</v>
      </c>
      <c r="Z878">
        <v>6.37</v>
      </c>
      <c r="AA878" t="s">
        <v>37</v>
      </c>
      <c r="AB878">
        <v>1.36</v>
      </c>
      <c r="AC878" t="s">
        <v>37</v>
      </c>
      <c r="AD878" s="5">
        <f>VLOOKUP(LEFT(Y878,1),Sheet1!$A$4:$C$21,3,FALSE)</f>
        <v>5</v>
      </c>
      <c r="AE878">
        <f t="shared" si="91"/>
        <v>105</v>
      </c>
      <c r="AF878" s="6">
        <f t="shared" si="92"/>
        <v>9.961904761904762</v>
      </c>
      <c r="AG878">
        <f t="shared" si="93"/>
        <v>0.49</v>
      </c>
      <c r="AH878">
        <f t="shared" si="94"/>
        <v>13.44</v>
      </c>
      <c r="AI878">
        <f t="shared" si="95"/>
        <v>0.66</v>
      </c>
      <c r="AJ878">
        <f t="shared" si="96"/>
        <v>7.7300000000000013</v>
      </c>
      <c r="AK878" s="7">
        <f t="shared" si="97"/>
        <v>7.2400000000000011</v>
      </c>
    </row>
    <row r="879" spans="1:37" x14ac:dyDescent="0.2">
      <c r="A879" s="1">
        <v>44957</v>
      </c>
      <c r="B879" s="11">
        <v>30445139581141</v>
      </c>
      <c r="C879" t="s">
        <v>3626</v>
      </c>
      <c r="D879" t="s">
        <v>3627</v>
      </c>
      <c r="E879" s="11">
        <v>9781250200815</v>
      </c>
      <c r="F879" t="s">
        <v>1925</v>
      </c>
      <c r="G879" t="s">
        <v>1926</v>
      </c>
      <c r="H879" t="s">
        <v>264</v>
      </c>
      <c r="I879">
        <v>1</v>
      </c>
      <c r="J879" t="s">
        <v>184</v>
      </c>
      <c r="K879" t="s">
        <v>176</v>
      </c>
      <c r="L879">
        <v>13.79</v>
      </c>
      <c r="M879" t="s">
        <v>36</v>
      </c>
      <c r="N879">
        <v>11.99</v>
      </c>
      <c r="O879" t="s">
        <v>36</v>
      </c>
      <c r="P879">
        <v>10.46</v>
      </c>
      <c r="Q879" t="s">
        <v>37</v>
      </c>
      <c r="R879">
        <v>9.1</v>
      </c>
      <c r="S879" t="s">
        <v>37</v>
      </c>
      <c r="T879">
        <v>1.36</v>
      </c>
      <c r="U879" t="s">
        <v>37</v>
      </c>
      <c r="V879" t="s">
        <v>47</v>
      </c>
      <c r="W879" t="s">
        <v>48</v>
      </c>
      <c r="X879" t="s">
        <v>40</v>
      </c>
      <c r="Y879" t="s">
        <v>2146</v>
      </c>
      <c r="Z879">
        <v>6.37</v>
      </c>
      <c r="AA879" t="s">
        <v>37</v>
      </c>
      <c r="AB879">
        <v>1.36</v>
      </c>
      <c r="AC879" t="s">
        <v>37</v>
      </c>
      <c r="AD879" s="5">
        <f>VLOOKUP(LEFT(Y879,1),Sheet1!$A$4:$C$21,3,FALSE)</f>
        <v>5</v>
      </c>
      <c r="AE879">
        <f t="shared" si="91"/>
        <v>105</v>
      </c>
      <c r="AF879" s="6">
        <f t="shared" si="92"/>
        <v>9.961904761904762</v>
      </c>
      <c r="AG879">
        <f t="shared" si="93"/>
        <v>0.49</v>
      </c>
      <c r="AH879">
        <f t="shared" si="94"/>
        <v>13.44</v>
      </c>
      <c r="AI879">
        <f t="shared" si="95"/>
        <v>0.66</v>
      </c>
      <c r="AJ879">
        <f t="shared" si="96"/>
        <v>7.7300000000000013</v>
      </c>
      <c r="AK879" s="7">
        <f t="shared" si="97"/>
        <v>7.2400000000000011</v>
      </c>
    </row>
    <row r="880" spans="1:37" x14ac:dyDescent="0.2">
      <c r="A880" s="1">
        <v>44957</v>
      </c>
      <c r="B880" s="11">
        <v>30448714064141</v>
      </c>
      <c r="C880" t="s">
        <v>3717</v>
      </c>
      <c r="D880" t="s">
        <v>3718</v>
      </c>
      <c r="E880" s="11">
        <v>9781250313089</v>
      </c>
      <c r="F880" t="s">
        <v>2246</v>
      </c>
      <c r="G880" t="s">
        <v>2247</v>
      </c>
      <c r="H880" t="s">
        <v>147</v>
      </c>
      <c r="I880">
        <v>1</v>
      </c>
      <c r="J880" t="s">
        <v>184</v>
      </c>
      <c r="K880" t="s">
        <v>176</v>
      </c>
      <c r="L880">
        <v>13.79</v>
      </c>
      <c r="M880" t="s">
        <v>36</v>
      </c>
      <c r="N880">
        <v>11.99</v>
      </c>
      <c r="O880" t="s">
        <v>36</v>
      </c>
      <c r="P880">
        <v>10.46</v>
      </c>
      <c r="Q880" t="s">
        <v>37</v>
      </c>
      <c r="R880">
        <v>9.1</v>
      </c>
      <c r="S880" t="s">
        <v>37</v>
      </c>
      <c r="T880">
        <v>1.36</v>
      </c>
      <c r="U880" t="s">
        <v>37</v>
      </c>
      <c r="V880" t="s">
        <v>3719</v>
      </c>
      <c r="W880" t="s">
        <v>975</v>
      </c>
      <c r="X880" t="s">
        <v>40</v>
      </c>
      <c r="Y880" t="s">
        <v>3720</v>
      </c>
      <c r="Z880">
        <v>6.37</v>
      </c>
      <c r="AA880" t="s">
        <v>37</v>
      </c>
      <c r="AB880">
        <v>1.36</v>
      </c>
      <c r="AC880" t="s">
        <v>37</v>
      </c>
      <c r="AD880" s="5">
        <f>VLOOKUP(LEFT(Y880,1),Sheet1!$A$4:$C$21,3,FALSE)</f>
        <v>5</v>
      </c>
      <c r="AE880">
        <f t="shared" si="91"/>
        <v>105</v>
      </c>
      <c r="AF880" s="6">
        <f t="shared" si="92"/>
        <v>9.961904761904762</v>
      </c>
      <c r="AG880">
        <f t="shared" si="93"/>
        <v>0.49</v>
      </c>
      <c r="AH880">
        <f t="shared" si="94"/>
        <v>13.44</v>
      </c>
      <c r="AI880">
        <f t="shared" si="95"/>
        <v>0.66</v>
      </c>
      <c r="AJ880">
        <f t="shared" si="96"/>
        <v>7.7300000000000013</v>
      </c>
      <c r="AK880" s="7">
        <f t="shared" si="97"/>
        <v>7.2400000000000011</v>
      </c>
    </row>
    <row r="881" spans="1:37" x14ac:dyDescent="0.2">
      <c r="A881" s="1">
        <v>44957</v>
      </c>
      <c r="B881" s="11">
        <v>30451899631141</v>
      </c>
      <c r="C881" t="s">
        <v>3815</v>
      </c>
      <c r="D881" t="s">
        <v>3816</v>
      </c>
      <c r="E881" s="11">
        <v>9781644451564</v>
      </c>
      <c r="F881" t="s">
        <v>366</v>
      </c>
      <c r="G881" t="s">
        <v>367</v>
      </c>
      <c r="H881" t="s">
        <v>368</v>
      </c>
      <c r="I881">
        <v>1</v>
      </c>
      <c r="J881" t="s">
        <v>184</v>
      </c>
      <c r="K881" t="s">
        <v>176</v>
      </c>
      <c r="L881">
        <v>13.79</v>
      </c>
      <c r="M881" t="s">
        <v>36</v>
      </c>
      <c r="N881">
        <v>11.99</v>
      </c>
      <c r="O881" t="s">
        <v>36</v>
      </c>
      <c r="P881">
        <v>10.46</v>
      </c>
      <c r="Q881" t="s">
        <v>37</v>
      </c>
      <c r="R881">
        <v>9.1</v>
      </c>
      <c r="S881" t="s">
        <v>37</v>
      </c>
      <c r="T881">
        <v>1.36</v>
      </c>
      <c r="U881" t="s">
        <v>37</v>
      </c>
      <c r="V881" t="s">
        <v>279</v>
      </c>
      <c r="W881" t="s">
        <v>101</v>
      </c>
      <c r="X881" t="s">
        <v>40</v>
      </c>
      <c r="Y881" t="s">
        <v>3817</v>
      </c>
      <c r="Z881">
        <v>6.37</v>
      </c>
      <c r="AA881" t="s">
        <v>37</v>
      </c>
      <c r="AB881">
        <v>1.36</v>
      </c>
      <c r="AC881" t="s">
        <v>37</v>
      </c>
      <c r="AD881" s="5">
        <f>VLOOKUP(LEFT(Y881,1),Sheet1!$A$4:$C$21,3,FALSE)</f>
        <v>5</v>
      </c>
      <c r="AE881">
        <f t="shared" si="91"/>
        <v>105</v>
      </c>
      <c r="AF881" s="6">
        <f t="shared" si="92"/>
        <v>9.961904761904762</v>
      </c>
      <c r="AG881">
        <f t="shared" si="93"/>
        <v>0.49</v>
      </c>
      <c r="AH881">
        <f t="shared" si="94"/>
        <v>13.44</v>
      </c>
      <c r="AI881">
        <f t="shared" si="95"/>
        <v>0.66</v>
      </c>
      <c r="AJ881">
        <f t="shared" si="96"/>
        <v>7.7300000000000013</v>
      </c>
      <c r="AK881" s="7">
        <f t="shared" si="97"/>
        <v>7.2400000000000011</v>
      </c>
    </row>
    <row r="882" spans="1:37" x14ac:dyDescent="0.2">
      <c r="A882" s="1">
        <v>44957</v>
      </c>
      <c r="B882" s="11">
        <v>30452353306141</v>
      </c>
      <c r="C882" t="s">
        <v>3840</v>
      </c>
      <c r="D882" t="s">
        <v>3841</v>
      </c>
      <c r="E882" s="11">
        <v>9781250145253</v>
      </c>
      <c r="F882" t="s">
        <v>2670</v>
      </c>
      <c r="G882" t="s">
        <v>2671</v>
      </c>
      <c r="H882" t="s">
        <v>489</v>
      </c>
      <c r="I882">
        <v>1</v>
      </c>
      <c r="J882" t="s">
        <v>184</v>
      </c>
      <c r="K882" t="s">
        <v>176</v>
      </c>
      <c r="L882">
        <v>13.79</v>
      </c>
      <c r="M882" t="s">
        <v>36</v>
      </c>
      <c r="N882">
        <v>11.99</v>
      </c>
      <c r="O882" t="s">
        <v>36</v>
      </c>
      <c r="P882">
        <v>10.46</v>
      </c>
      <c r="Q882" t="s">
        <v>37</v>
      </c>
      <c r="R882">
        <v>9.1</v>
      </c>
      <c r="S882" t="s">
        <v>37</v>
      </c>
      <c r="T882">
        <v>1.36</v>
      </c>
      <c r="U882" t="s">
        <v>37</v>
      </c>
      <c r="V882" t="s">
        <v>47</v>
      </c>
      <c r="W882" t="s">
        <v>48</v>
      </c>
      <c r="X882" t="s">
        <v>40</v>
      </c>
      <c r="Y882" t="s">
        <v>540</v>
      </c>
      <c r="Z882">
        <v>6.37</v>
      </c>
      <c r="AA882" t="s">
        <v>37</v>
      </c>
      <c r="AB882">
        <v>1.36</v>
      </c>
      <c r="AC882" t="s">
        <v>37</v>
      </c>
      <c r="AD882" s="5">
        <f>VLOOKUP(LEFT(Y882,1),Sheet1!$A$4:$C$21,3,FALSE)</f>
        <v>5</v>
      </c>
      <c r="AE882">
        <f t="shared" si="91"/>
        <v>105</v>
      </c>
      <c r="AF882" s="6">
        <f t="shared" si="92"/>
        <v>9.961904761904762</v>
      </c>
      <c r="AG882">
        <f t="shared" si="93"/>
        <v>0.49</v>
      </c>
      <c r="AH882">
        <f t="shared" si="94"/>
        <v>13.44</v>
      </c>
      <c r="AI882">
        <f t="shared" si="95"/>
        <v>0.66</v>
      </c>
      <c r="AJ882">
        <f t="shared" si="96"/>
        <v>7.7300000000000013</v>
      </c>
      <c r="AK882" s="7">
        <f t="shared" si="97"/>
        <v>7.2400000000000011</v>
      </c>
    </row>
    <row r="883" spans="1:37" x14ac:dyDescent="0.2">
      <c r="A883" s="1">
        <v>44957</v>
      </c>
      <c r="B883" s="11">
        <v>30452532739141</v>
      </c>
      <c r="C883" t="s">
        <v>3855</v>
      </c>
      <c r="D883" t="s">
        <v>3856</v>
      </c>
      <c r="E883" s="11">
        <v>9781429994897</v>
      </c>
      <c r="F883" t="s">
        <v>1906</v>
      </c>
      <c r="G883" t="s">
        <v>1907</v>
      </c>
      <c r="H883" t="s">
        <v>141</v>
      </c>
      <c r="I883">
        <v>1</v>
      </c>
      <c r="J883" t="s">
        <v>184</v>
      </c>
      <c r="K883" t="s">
        <v>176</v>
      </c>
      <c r="L883">
        <v>13.79</v>
      </c>
      <c r="M883" t="s">
        <v>36</v>
      </c>
      <c r="N883">
        <v>11.99</v>
      </c>
      <c r="O883" t="s">
        <v>36</v>
      </c>
      <c r="P883">
        <v>10.46</v>
      </c>
      <c r="Q883" t="s">
        <v>37</v>
      </c>
      <c r="R883">
        <v>9.1</v>
      </c>
      <c r="S883" t="s">
        <v>37</v>
      </c>
      <c r="T883">
        <v>1.36</v>
      </c>
      <c r="U883" t="s">
        <v>37</v>
      </c>
      <c r="V883" t="s">
        <v>279</v>
      </c>
      <c r="W883" t="s">
        <v>101</v>
      </c>
      <c r="X883" t="s">
        <v>40</v>
      </c>
      <c r="Y883" t="s">
        <v>3857</v>
      </c>
      <c r="Z883">
        <v>6.37</v>
      </c>
      <c r="AA883" t="s">
        <v>37</v>
      </c>
      <c r="AB883">
        <v>1.36</v>
      </c>
      <c r="AC883" t="s">
        <v>37</v>
      </c>
      <c r="AD883" s="5">
        <f>VLOOKUP(LEFT(Y883,1),Sheet1!$A$4:$C$21,3,FALSE)</f>
        <v>5</v>
      </c>
      <c r="AE883">
        <f t="shared" si="91"/>
        <v>105</v>
      </c>
      <c r="AF883" s="6">
        <f t="shared" si="92"/>
        <v>9.961904761904762</v>
      </c>
      <c r="AG883">
        <f t="shared" si="93"/>
        <v>0.49</v>
      </c>
      <c r="AH883">
        <f t="shared" si="94"/>
        <v>13.44</v>
      </c>
      <c r="AI883">
        <f t="shared" si="95"/>
        <v>0.66</v>
      </c>
      <c r="AJ883">
        <f t="shared" si="96"/>
        <v>7.7300000000000013</v>
      </c>
      <c r="AK883" s="7">
        <f t="shared" si="97"/>
        <v>7.2400000000000011</v>
      </c>
    </row>
    <row r="884" spans="1:37" x14ac:dyDescent="0.2">
      <c r="A884" s="1">
        <v>44957</v>
      </c>
      <c r="B884" s="11">
        <v>30453908489141</v>
      </c>
      <c r="C884" t="s">
        <v>3996</v>
      </c>
      <c r="D884" t="s">
        <v>3997</v>
      </c>
      <c r="E884" s="11">
        <v>9781250120946</v>
      </c>
      <c r="F884" t="s">
        <v>3998</v>
      </c>
      <c r="G884" t="s">
        <v>3999</v>
      </c>
      <c r="H884" t="s">
        <v>483</v>
      </c>
      <c r="I884">
        <v>1</v>
      </c>
      <c r="J884" t="s">
        <v>184</v>
      </c>
      <c r="K884" t="s">
        <v>176</v>
      </c>
      <c r="L884">
        <v>13.79</v>
      </c>
      <c r="M884" t="s">
        <v>36</v>
      </c>
      <c r="N884">
        <v>11.99</v>
      </c>
      <c r="O884" t="s">
        <v>36</v>
      </c>
      <c r="P884">
        <v>10.46</v>
      </c>
      <c r="Q884" t="s">
        <v>37</v>
      </c>
      <c r="R884">
        <v>9.1</v>
      </c>
      <c r="S884" t="s">
        <v>37</v>
      </c>
      <c r="T884">
        <v>1.36</v>
      </c>
      <c r="U884" t="s">
        <v>37</v>
      </c>
      <c r="V884" t="s">
        <v>279</v>
      </c>
      <c r="W884" t="s">
        <v>434</v>
      </c>
      <c r="X884" t="s">
        <v>40</v>
      </c>
      <c r="Y884" t="s">
        <v>4000</v>
      </c>
      <c r="Z884">
        <v>6.37</v>
      </c>
      <c r="AA884" t="s">
        <v>37</v>
      </c>
      <c r="AB884">
        <v>1.36</v>
      </c>
      <c r="AC884" t="s">
        <v>37</v>
      </c>
      <c r="AD884" s="5">
        <f>VLOOKUP(LEFT(Y884,1),Sheet1!$A$4:$C$21,3,FALSE)</f>
        <v>5</v>
      </c>
      <c r="AE884">
        <f t="shared" si="91"/>
        <v>105</v>
      </c>
      <c r="AF884" s="6">
        <f t="shared" si="92"/>
        <v>9.961904761904762</v>
      </c>
      <c r="AG884">
        <f t="shared" si="93"/>
        <v>0.49</v>
      </c>
      <c r="AH884">
        <f t="shared" si="94"/>
        <v>13.44</v>
      </c>
      <c r="AI884">
        <f t="shared" si="95"/>
        <v>0.66</v>
      </c>
      <c r="AJ884">
        <f t="shared" si="96"/>
        <v>7.7300000000000013</v>
      </c>
      <c r="AK884" s="7">
        <f t="shared" si="97"/>
        <v>7.2400000000000011</v>
      </c>
    </row>
    <row r="885" spans="1:37" x14ac:dyDescent="0.2">
      <c r="A885" s="1">
        <v>44957</v>
      </c>
      <c r="B885" s="11">
        <v>30458610663141</v>
      </c>
      <c r="C885" t="s">
        <v>4088</v>
      </c>
      <c r="D885" t="s">
        <v>4089</v>
      </c>
      <c r="E885" s="11">
        <v>9781466892187</v>
      </c>
      <c r="F885" t="s">
        <v>4090</v>
      </c>
      <c r="G885" t="s">
        <v>4091</v>
      </c>
      <c r="H885" t="s">
        <v>4092</v>
      </c>
      <c r="I885">
        <v>1</v>
      </c>
      <c r="J885" t="s">
        <v>184</v>
      </c>
      <c r="K885" t="s">
        <v>176</v>
      </c>
      <c r="L885">
        <v>13.79</v>
      </c>
      <c r="M885" t="s">
        <v>36</v>
      </c>
      <c r="N885">
        <v>11.99</v>
      </c>
      <c r="O885" t="s">
        <v>36</v>
      </c>
      <c r="P885">
        <v>10.46</v>
      </c>
      <c r="Q885" t="s">
        <v>37</v>
      </c>
      <c r="R885">
        <v>9.1</v>
      </c>
      <c r="S885" t="s">
        <v>37</v>
      </c>
      <c r="T885">
        <v>1.36</v>
      </c>
      <c r="U885" t="s">
        <v>37</v>
      </c>
      <c r="V885" t="s">
        <v>177</v>
      </c>
      <c r="W885" t="s">
        <v>178</v>
      </c>
      <c r="X885" t="s">
        <v>40</v>
      </c>
      <c r="Y885" t="s">
        <v>4093</v>
      </c>
      <c r="Z885">
        <v>6.37</v>
      </c>
      <c r="AA885" t="s">
        <v>37</v>
      </c>
      <c r="AB885">
        <v>1.36</v>
      </c>
      <c r="AC885" t="s">
        <v>37</v>
      </c>
      <c r="AD885" s="5">
        <f>VLOOKUP(LEFT(Y885,1),Sheet1!$A$4:$C$21,3,FALSE)</f>
        <v>5</v>
      </c>
      <c r="AE885">
        <f t="shared" si="91"/>
        <v>105</v>
      </c>
      <c r="AF885" s="6">
        <f t="shared" si="92"/>
        <v>9.961904761904762</v>
      </c>
      <c r="AG885">
        <f t="shared" si="93"/>
        <v>0.49</v>
      </c>
      <c r="AH885">
        <f t="shared" si="94"/>
        <v>13.44</v>
      </c>
      <c r="AI885">
        <f t="shared" si="95"/>
        <v>0.66</v>
      </c>
      <c r="AJ885">
        <f t="shared" si="96"/>
        <v>7.7300000000000013</v>
      </c>
      <c r="AK885" s="7">
        <f t="shared" si="97"/>
        <v>7.2400000000000011</v>
      </c>
    </row>
    <row r="886" spans="1:37" x14ac:dyDescent="0.2">
      <c r="A886" s="1">
        <v>44957</v>
      </c>
      <c r="B886" s="11">
        <v>30462891917141</v>
      </c>
      <c r="C886" t="s">
        <v>4167</v>
      </c>
      <c r="D886" t="s">
        <v>4168</v>
      </c>
      <c r="E886" s="11">
        <v>9781429945424</v>
      </c>
      <c r="F886" t="s">
        <v>4169</v>
      </c>
      <c r="G886" t="s">
        <v>4170</v>
      </c>
      <c r="H886" t="s">
        <v>226</v>
      </c>
      <c r="I886">
        <v>1</v>
      </c>
      <c r="J886" t="s">
        <v>184</v>
      </c>
      <c r="K886" t="s">
        <v>176</v>
      </c>
      <c r="L886">
        <v>13.79</v>
      </c>
      <c r="M886" t="s">
        <v>36</v>
      </c>
      <c r="N886">
        <v>11.99</v>
      </c>
      <c r="O886" t="s">
        <v>36</v>
      </c>
      <c r="P886">
        <v>10.46</v>
      </c>
      <c r="Q886" t="s">
        <v>37</v>
      </c>
      <c r="R886">
        <v>9.1</v>
      </c>
      <c r="S886" t="s">
        <v>37</v>
      </c>
      <c r="T886">
        <v>1.36</v>
      </c>
      <c r="U886" t="s">
        <v>37</v>
      </c>
      <c r="V886" t="s">
        <v>4171</v>
      </c>
      <c r="W886" t="s">
        <v>547</v>
      </c>
      <c r="X886" t="s">
        <v>40</v>
      </c>
      <c r="Y886" t="s">
        <v>4172</v>
      </c>
      <c r="Z886">
        <v>6.37</v>
      </c>
      <c r="AA886" t="s">
        <v>37</v>
      </c>
      <c r="AB886">
        <v>1.36</v>
      </c>
      <c r="AC886" t="s">
        <v>37</v>
      </c>
      <c r="AD886" s="5">
        <f>VLOOKUP(LEFT(Y886,1),Sheet1!$A$4:$C$21,3,FALSE)</f>
        <v>5</v>
      </c>
      <c r="AE886">
        <f t="shared" si="91"/>
        <v>105</v>
      </c>
      <c r="AF886" s="6">
        <f t="shared" si="92"/>
        <v>9.961904761904762</v>
      </c>
      <c r="AG886">
        <f t="shared" si="93"/>
        <v>0.49</v>
      </c>
      <c r="AH886">
        <f t="shared" si="94"/>
        <v>13.44</v>
      </c>
      <c r="AI886">
        <f t="shared" si="95"/>
        <v>0.66</v>
      </c>
      <c r="AJ886">
        <f t="shared" si="96"/>
        <v>7.7300000000000013</v>
      </c>
      <c r="AK886" s="7">
        <f t="shared" si="97"/>
        <v>7.2400000000000011</v>
      </c>
    </row>
    <row r="887" spans="1:37" x14ac:dyDescent="0.2">
      <c r="A887" s="1">
        <v>44957</v>
      </c>
      <c r="B887" s="11">
        <v>30475328549141</v>
      </c>
      <c r="C887" t="s">
        <v>4480</v>
      </c>
      <c r="D887" t="s">
        <v>4481</v>
      </c>
      <c r="E887" s="11">
        <v>9781429921435</v>
      </c>
      <c r="F887" t="s">
        <v>4482</v>
      </c>
      <c r="G887" t="s">
        <v>4483</v>
      </c>
      <c r="H887" t="s">
        <v>4484</v>
      </c>
      <c r="I887">
        <v>1</v>
      </c>
      <c r="J887" t="s">
        <v>184</v>
      </c>
      <c r="K887" t="s">
        <v>176</v>
      </c>
      <c r="L887">
        <v>13.79</v>
      </c>
      <c r="M887" t="s">
        <v>36</v>
      </c>
      <c r="N887">
        <v>11.99</v>
      </c>
      <c r="O887" t="s">
        <v>36</v>
      </c>
      <c r="P887">
        <v>10.46</v>
      </c>
      <c r="Q887" t="s">
        <v>37</v>
      </c>
      <c r="R887">
        <v>9.1</v>
      </c>
      <c r="S887" t="s">
        <v>37</v>
      </c>
      <c r="T887">
        <v>1.36</v>
      </c>
      <c r="U887" t="s">
        <v>37</v>
      </c>
      <c r="V887" t="s">
        <v>4485</v>
      </c>
      <c r="W887" t="s">
        <v>101</v>
      </c>
      <c r="X887" t="s">
        <v>40</v>
      </c>
      <c r="Y887" t="s">
        <v>4486</v>
      </c>
      <c r="Z887">
        <v>6.37</v>
      </c>
      <c r="AA887" t="s">
        <v>37</v>
      </c>
      <c r="AB887">
        <v>1.36</v>
      </c>
      <c r="AC887" t="s">
        <v>37</v>
      </c>
      <c r="AD887" s="5">
        <f>VLOOKUP(LEFT(Y887,1),Sheet1!$A$4:$C$21,3,FALSE)</f>
        <v>5</v>
      </c>
      <c r="AE887">
        <f t="shared" si="91"/>
        <v>105</v>
      </c>
      <c r="AF887" s="6">
        <f t="shared" si="92"/>
        <v>9.961904761904762</v>
      </c>
      <c r="AG887">
        <f t="shared" si="93"/>
        <v>0.49</v>
      </c>
      <c r="AH887">
        <f t="shared" si="94"/>
        <v>13.44</v>
      </c>
      <c r="AI887">
        <f t="shared" si="95"/>
        <v>0.66</v>
      </c>
      <c r="AJ887">
        <f t="shared" si="96"/>
        <v>7.7300000000000013</v>
      </c>
      <c r="AK887" s="7">
        <f t="shared" si="97"/>
        <v>7.2400000000000011</v>
      </c>
    </row>
    <row r="888" spans="1:37" x14ac:dyDescent="0.2">
      <c r="A888" s="1">
        <v>44957</v>
      </c>
      <c r="B888" s="11">
        <v>30475443727141</v>
      </c>
      <c r="C888" t="s">
        <v>4490</v>
      </c>
      <c r="D888" t="s">
        <v>4491</v>
      </c>
      <c r="E888" s="11">
        <v>9781250221711</v>
      </c>
      <c r="F888" t="s">
        <v>4492</v>
      </c>
      <c r="G888" t="s">
        <v>4493</v>
      </c>
      <c r="H888" t="s">
        <v>4494</v>
      </c>
      <c r="I888">
        <v>1</v>
      </c>
      <c r="J888" t="s">
        <v>184</v>
      </c>
      <c r="K888" t="s">
        <v>176</v>
      </c>
      <c r="L888">
        <v>13.79</v>
      </c>
      <c r="M888" t="s">
        <v>36</v>
      </c>
      <c r="N888">
        <v>11.99</v>
      </c>
      <c r="O888" t="s">
        <v>36</v>
      </c>
      <c r="P888">
        <v>10.46</v>
      </c>
      <c r="Q888" t="s">
        <v>37</v>
      </c>
      <c r="R888">
        <v>9.1</v>
      </c>
      <c r="S888" t="s">
        <v>37</v>
      </c>
      <c r="T888">
        <v>1.36</v>
      </c>
      <c r="U888" t="s">
        <v>37</v>
      </c>
      <c r="V888" t="s">
        <v>4495</v>
      </c>
      <c r="W888" t="s">
        <v>48</v>
      </c>
      <c r="X888" t="s">
        <v>40</v>
      </c>
      <c r="Y888" t="s">
        <v>4496</v>
      </c>
      <c r="Z888">
        <v>6.37</v>
      </c>
      <c r="AA888" t="s">
        <v>37</v>
      </c>
      <c r="AB888">
        <v>1.36</v>
      </c>
      <c r="AC888" t="s">
        <v>37</v>
      </c>
      <c r="AD888" s="5">
        <f>VLOOKUP(LEFT(Y888,1),Sheet1!$A$4:$C$21,3,FALSE)</f>
        <v>5</v>
      </c>
      <c r="AE888">
        <f t="shared" si="91"/>
        <v>105</v>
      </c>
      <c r="AF888" s="6">
        <f t="shared" si="92"/>
        <v>9.961904761904762</v>
      </c>
      <c r="AG888">
        <f t="shared" si="93"/>
        <v>0.49</v>
      </c>
      <c r="AH888">
        <f t="shared" si="94"/>
        <v>13.44</v>
      </c>
      <c r="AI888">
        <f t="shared" si="95"/>
        <v>0.66</v>
      </c>
      <c r="AJ888">
        <f t="shared" si="96"/>
        <v>7.7300000000000013</v>
      </c>
      <c r="AK888" s="7">
        <f t="shared" si="97"/>
        <v>7.2400000000000011</v>
      </c>
    </row>
    <row r="889" spans="1:37" x14ac:dyDescent="0.2">
      <c r="A889" s="1">
        <v>44957</v>
      </c>
      <c r="B889" s="11">
        <v>30478576139141</v>
      </c>
      <c r="C889" t="s">
        <v>4579</v>
      </c>
      <c r="D889" t="s">
        <v>4580</v>
      </c>
      <c r="E889" s="11">
        <v>9781555973483</v>
      </c>
      <c r="F889" t="s">
        <v>4581</v>
      </c>
      <c r="G889" t="s">
        <v>4582</v>
      </c>
      <c r="H889" t="s">
        <v>4583</v>
      </c>
      <c r="I889">
        <v>1</v>
      </c>
      <c r="J889" t="s">
        <v>184</v>
      </c>
      <c r="K889" t="s">
        <v>176</v>
      </c>
      <c r="L889">
        <v>13.79</v>
      </c>
      <c r="M889" t="s">
        <v>36</v>
      </c>
      <c r="N889">
        <v>11.99</v>
      </c>
      <c r="O889" t="s">
        <v>36</v>
      </c>
      <c r="P889">
        <v>10.46</v>
      </c>
      <c r="Q889" t="s">
        <v>37</v>
      </c>
      <c r="R889">
        <v>9.1</v>
      </c>
      <c r="S889" t="s">
        <v>37</v>
      </c>
      <c r="T889">
        <v>1.36</v>
      </c>
      <c r="U889" t="s">
        <v>37</v>
      </c>
      <c r="V889" t="s">
        <v>1084</v>
      </c>
      <c r="W889" t="s">
        <v>178</v>
      </c>
      <c r="X889" t="s">
        <v>40</v>
      </c>
      <c r="Y889" t="s">
        <v>4584</v>
      </c>
      <c r="Z889">
        <v>6.37</v>
      </c>
      <c r="AA889" t="s">
        <v>37</v>
      </c>
      <c r="AB889">
        <v>1.36</v>
      </c>
      <c r="AC889" t="s">
        <v>37</v>
      </c>
      <c r="AD889" s="5">
        <f>VLOOKUP(LEFT(Y889,1),Sheet1!$A$4:$C$21,3,FALSE)</f>
        <v>5</v>
      </c>
      <c r="AE889">
        <f t="shared" si="91"/>
        <v>105</v>
      </c>
      <c r="AF889" s="6">
        <f t="shared" si="92"/>
        <v>9.961904761904762</v>
      </c>
      <c r="AG889">
        <f t="shared" si="93"/>
        <v>0.49</v>
      </c>
      <c r="AH889">
        <f t="shared" si="94"/>
        <v>13.44</v>
      </c>
      <c r="AI889">
        <f t="shared" si="95"/>
        <v>0.66</v>
      </c>
      <c r="AJ889">
        <f t="shared" si="96"/>
        <v>7.7300000000000013</v>
      </c>
      <c r="AK889" s="7">
        <f t="shared" si="97"/>
        <v>7.2400000000000011</v>
      </c>
    </row>
    <row r="890" spans="1:37" x14ac:dyDescent="0.2">
      <c r="A890" s="1">
        <v>44957</v>
      </c>
      <c r="B890" s="11">
        <v>30484955595141</v>
      </c>
      <c r="C890" t="s">
        <v>4633</v>
      </c>
      <c r="D890" t="s">
        <v>4634</v>
      </c>
      <c r="E890" s="11">
        <v>9781555973483</v>
      </c>
      <c r="F890" t="s">
        <v>4581</v>
      </c>
      <c r="G890" t="s">
        <v>4582</v>
      </c>
      <c r="H890" t="s">
        <v>4583</v>
      </c>
      <c r="I890">
        <v>1</v>
      </c>
      <c r="J890" t="s">
        <v>184</v>
      </c>
      <c r="K890" t="s">
        <v>176</v>
      </c>
      <c r="L890">
        <v>13.79</v>
      </c>
      <c r="M890" t="s">
        <v>36</v>
      </c>
      <c r="N890">
        <v>11.99</v>
      </c>
      <c r="O890" t="s">
        <v>36</v>
      </c>
      <c r="P890">
        <v>10.46</v>
      </c>
      <c r="Q890" t="s">
        <v>37</v>
      </c>
      <c r="R890">
        <v>9.1</v>
      </c>
      <c r="S890" t="s">
        <v>37</v>
      </c>
      <c r="T890">
        <v>1.36</v>
      </c>
      <c r="U890" t="s">
        <v>37</v>
      </c>
      <c r="V890" t="s">
        <v>177</v>
      </c>
      <c r="W890" t="s">
        <v>178</v>
      </c>
      <c r="X890" t="s">
        <v>40</v>
      </c>
      <c r="Y890" t="s">
        <v>4635</v>
      </c>
      <c r="Z890">
        <v>6.37</v>
      </c>
      <c r="AA890" t="s">
        <v>37</v>
      </c>
      <c r="AB890">
        <v>1.36</v>
      </c>
      <c r="AC890" t="s">
        <v>37</v>
      </c>
      <c r="AD890" s="5">
        <f>VLOOKUP(LEFT(Y890,1),Sheet1!$A$4:$C$21,3,FALSE)</f>
        <v>5</v>
      </c>
      <c r="AE890">
        <f t="shared" si="91"/>
        <v>105</v>
      </c>
      <c r="AF890" s="6">
        <f t="shared" si="92"/>
        <v>9.961904761904762</v>
      </c>
      <c r="AG890">
        <f t="shared" si="93"/>
        <v>0.49</v>
      </c>
      <c r="AH890">
        <f t="shared" si="94"/>
        <v>13.44</v>
      </c>
      <c r="AI890">
        <f t="shared" si="95"/>
        <v>0.66</v>
      </c>
      <c r="AJ890">
        <f t="shared" si="96"/>
        <v>7.7300000000000013</v>
      </c>
      <c r="AK890" s="7">
        <f t="shared" si="97"/>
        <v>7.2400000000000011</v>
      </c>
    </row>
    <row r="891" spans="1:37" x14ac:dyDescent="0.2">
      <c r="A891" s="1">
        <v>44957</v>
      </c>
      <c r="B891" s="11">
        <v>30547414330141</v>
      </c>
      <c r="C891" t="s">
        <v>6058</v>
      </c>
      <c r="D891" t="s">
        <v>6059</v>
      </c>
      <c r="E891" s="11">
        <v>9781429922593</v>
      </c>
      <c r="F891" t="s">
        <v>6060</v>
      </c>
      <c r="G891" t="s">
        <v>6061</v>
      </c>
      <c r="H891" t="s">
        <v>909</v>
      </c>
      <c r="I891">
        <v>1</v>
      </c>
      <c r="J891" t="s">
        <v>184</v>
      </c>
      <c r="K891" t="s">
        <v>176</v>
      </c>
      <c r="L891">
        <v>13.79</v>
      </c>
      <c r="M891" t="s">
        <v>36</v>
      </c>
      <c r="N891">
        <v>11.99</v>
      </c>
      <c r="O891" t="s">
        <v>36</v>
      </c>
      <c r="P891">
        <v>10.46</v>
      </c>
      <c r="Q891" t="s">
        <v>37</v>
      </c>
      <c r="R891">
        <v>9.1</v>
      </c>
      <c r="S891" t="s">
        <v>37</v>
      </c>
      <c r="T891">
        <v>1.36</v>
      </c>
      <c r="U891" t="s">
        <v>37</v>
      </c>
      <c r="V891" t="s">
        <v>47</v>
      </c>
      <c r="W891" t="s">
        <v>48</v>
      </c>
      <c r="X891" t="s">
        <v>40</v>
      </c>
      <c r="Y891" t="s">
        <v>1272</v>
      </c>
      <c r="Z891">
        <v>6.37</v>
      </c>
      <c r="AA891" t="s">
        <v>37</v>
      </c>
      <c r="AB891">
        <v>1.36</v>
      </c>
      <c r="AC891" t="s">
        <v>37</v>
      </c>
      <c r="AD891" s="5">
        <f>VLOOKUP(LEFT(Y891,1),Sheet1!$A$4:$C$21,3,FALSE)</f>
        <v>5</v>
      </c>
      <c r="AE891">
        <f t="shared" si="91"/>
        <v>105</v>
      </c>
      <c r="AF891" s="6">
        <f t="shared" si="92"/>
        <v>9.961904761904762</v>
      </c>
      <c r="AG891">
        <f t="shared" si="93"/>
        <v>0.49</v>
      </c>
      <c r="AH891">
        <f t="shared" si="94"/>
        <v>13.44</v>
      </c>
      <c r="AI891">
        <f t="shared" si="95"/>
        <v>0.66</v>
      </c>
      <c r="AJ891">
        <f t="shared" si="96"/>
        <v>7.7300000000000013</v>
      </c>
      <c r="AK891" s="7">
        <f t="shared" si="97"/>
        <v>7.2400000000000011</v>
      </c>
    </row>
    <row r="892" spans="1:37" x14ac:dyDescent="0.2">
      <c r="A892" s="1">
        <v>44957</v>
      </c>
      <c r="B892" s="11">
        <v>30446056004141</v>
      </c>
      <c r="C892" t="s">
        <v>3641</v>
      </c>
      <c r="D892" t="s">
        <v>3642</v>
      </c>
      <c r="E892" s="11">
        <v>9781250278227</v>
      </c>
      <c r="F892" t="s">
        <v>3643</v>
      </c>
      <c r="G892" t="s">
        <v>3644</v>
      </c>
      <c r="H892" t="s">
        <v>545</v>
      </c>
      <c r="I892">
        <v>1</v>
      </c>
      <c r="J892" t="s">
        <v>184</v>
      </c>
      <c r="K892" t="s">
        <v>176</v>
      </c>
      <c r="L892">
        <v>13.79</v>
      </c>
      <c r="M892" t="s">
        <v>36</v>
      </c>
      <c r="N892">
        <v>11.99</v>
      </c>
      <c r="O892" t="s">
        <v>36</v>
      </c>
      <c r="P892">
        <v>10.46</v>
      </c>
      <c r="Q892" t="s">
        <v>37</v>
      </c>
      <c r="R892">
        <v>9.1</v>
      </c>
      <c r="S892" t="s">
        <v>37</v>
      </c>
      <c r="T892">
        <v>1.36</v>
      </c>
      <c r="U892" t="s">
        <v>37</v>
      </c>
      <c r="V892" t="s">
        <v>2125</v>
      </c>
      <c r="W892" t="s">
        <v>199</v>
      </c>
      <c r="X892" t="s">
        <v>40</v>
      </c>
      <c r="Y892" t="s">
        <v>2126</v>
      </c>
      <c r="Z892">
        <v>6.37</v>
      </c>
      <c r="AA892" t="s">
        <v>37</v>
      </c>
      <c r="AB892">
        <v>1.36</v>
      </c>
      <c r="AC892" t="s">
        <v>37</v>
      </c>
      <c r="AD892" s="5">
        <f>VLOOKUP(LEFT(Y892,1),Sheet1!$A$4:$C$21,3,FALSE)</f>
        <v>13</v>
      </c>
      <c r="AE892">
        <f t="shared" si="91"/>
        <v>113</v>
      </c>
      <c r="AF892" s="6">
        <f t="shared" si="92"/>
        <v>9.2566371681415927</v>
      </c>
      <c r="AG892">
        <f t="shared" si="93"/>
        <v>1.2</v>
      </c>
      <c r="AH892">
        <f t="shared" si="94"/>
        <v>12.48</v>
      </c>
      <c r="AI892">
        <f t="shared" si="95"/>
        <v>1.61</v>
      </c>
      <c r="AJ892">
        <f t="shared" si="96"/>
        <v>7.7300000000000013</v>
      </c>
      <c r="AK892" s="7">
        <f t="shared" si="97"/>
        <v>6.5300000000000011</v>
      </c>
    </row>
    <row r="893" spans="1:37" x14ac:dyDescent="0.2">
      <c r="A893" s="1">
        <v>44957</v>
      </c>
      <c r="B893" s="11">
        <v>30446833664141</v>
      </c>
      <c r="C893" t="s">
        <v>3654</v>
      </c>
      <c r="D893" t="s">
        <v>3655</v>
      </c>
      <c r="E893" s="11">
        <v>9781250624482</v>
      </c>
      <c r="F893" t="s">
        <v>1120</v>
      </c>
      <c r="G893" t="s">
        <v>1121</v>
      </c>
      <c r="H893" t="s">
        <v>1122</v>
      </c>
      <c r="I893">
        <v>1</v>
      </c>
      <c r="J893" t="s">
        <v>184</v>
      </c>
      <c r="K893" t="s">
        <v>176</v>
      </c>
      <c r="L893">
        <v>13.79</v>
      </c>
      <c r="M893" t="s">
        <v>36</v>
      </c>
      <c r="N893">
        <v>11.99</v>
      </c>
      <c r="O893" t="s">
        <v>36</v>
      </c>
      <c r="P893">
        <v>10.46</v>
      </c>
      <c r="Q893" t="s">
        <v>37</v>
      </c>
      <c r="R893">
        <v>9.1</v>
      </c>
      <c r="S893" t="s">
        <v>37</v>
      </c>
      <c r="T893">
        <v>1.36</v>
      </c>
      <c r="U893" t="s">
        <v>37</v>
      </c>
      <c r="V893" t="s">
        <v>3656</v>
      </c>
      <c r="W893" t="s">
        <v>76</v>
      </c>
      <c r="X893" t="s">
        <v>40</v>
      </c>
      <c r="Y893" t="s">
        <v>3657</v>
      </c>
      <c r="Z893">
        <v>6.37</v>
      </c>
      <c r="AA893" t="s">
        <v>37</v>
      </c>
      <c r="AB893">
        <v>1.36</v>
      </c>
      <c r="AC893" t="s">
        <v>37</v>
      </c>
      <c r="AD893" s="5">
        <f>VLOOKUP(LEFT(Y893,1),Sheet1!$A$4:$C$21,3,FALSE)</f>
        <v>13</v>
      </c>
      <c r="AE893">
        <f t="shared" si="91"/>
        <v>113</v>
      </c>
      <c r="AF893" s="6">
        <f t="shared" si="92"/>
        <v>9.2566371681415927</v>
      </c>
      <c r="AG893">
        <f t="shared" si="93"/>
        <v>1.2</v>
      </c>
      <c r="AH893">
        <f t="shared" si="94"/>
        <v>12.48</v>
      </c>
      <c r="AI893">
        <f t="shared" si="95"/>
        <v>1.61</v>
      </c>
      <c r="AJ893">
        <f t="shared" si="96"/>
        <v>7.7300000000000013</v>
      </c>
      <c r="AK893" s="7">
        <f t="shared" si="97"/>
        <v>6.5300000000000011</v>
      </c>
    </row>
    <row r="894" spans="1:37" x14ac:dyDescent="0.2">
      <c r="A894" s="1">
        <v>44957</v>
      </c>
      <c r="B894" s="11">
        <v>30448642581141</v>
      </c>
      <c r="C894" t="s">
        <v>3704</v>
      </c>
      <c r="D894" t="s">
        <v>3705</v>
      </c>
      <c r="E894" s="11">
        <v>9781250237286</v>
      </c>
      <c r="F894" t="s">
        <v>3706</v>
      </c>
      <c r="G894" t="s">
        <v>3707</v>
      </c>
      <c r="H894" t="s">
        <v>3708</v>
      </c>
      <c r="I894">
        <v>1</v>
      </c>
      <c r="J894" t="s">
        <v>184</v>
      </c>
      <c r="K894" t="s">
        <v>176</v>
      </c>
      <c r="L894">
        <v>13.79</v>
      </c>
      <c r="M894" t="s">
        <v>36</v>
      </c>
      <c r="N894">
        <v>11.99</v>
      </c>
      <c r="O894" t="s">
        <v>36</v>
      </c>
      <c r="P894">
        <v>10.46</v>
      </c>
      <c r="Q894" t="s">
        <v>37</v>
      </c>
      <c r="R894">
        <v>9.1</v>
      </c>
      <c r="S894" t="s">
        <v>37</v>
      </c>
      <c r="T894">
        <v>1.36</v>
      </c>
      <c r="U894" t="s">
        <v>37</v>
      </c>
      <c r="V894" t="s">
        <v>122</v>
      </c>
      <c r="W894" t="s">
        <v>76</v>
      </c>
      <c r="X894" t="s">
        <v>40</v>
      </c>
      <c r="Y894" t="s">
        <v>3709</v>
      </c>
      <c r="Z894">
        <v>6.37</v>
      </c>
      <c r="AA894" t="s">
        <v>37</v>
      </c>
      <c r="AB894">
        <v>1.36</v>
      </c>
      <c r="AC894" t="s">
        <v>37</v>
      </c>
      <c r="AD894" s="5">
        <f>VLOOKUP(LEFT(Y894,1),Sheet1!$A$4:$C$21,3,FALSE)</f>
        <v>13</v>
      </c>
      <c r="AE894">
        <f t="shared" si="91"/>
        <v>113</v>
      </c>
      <c r="AF894" s="6">
        <f t="shared" si="92"/>
        <v>9.2566371681415927</v>
      </c>
      <c r="AG894">
        <f t="shared" si="93"/>
        <v>1.2</v>
      </c>
      <c r="AH894">
        <f t="shared" si="94"/>
        <v>12.48</v>
      </c>
      <c r="AI894">
        <f t="shared" si="95"/>
        <v>1.61</v>
      </c>
      <c r="AJ894">
        <f t="shared" si="96"/>
        <v>7.7300000000000013</v>
      </c>
      <c r="AK894" s="7">
        <f t="shared" si="97"/>
        <v>6.5300000000000011</v>
      </c>
    </row>
    <row r="895" spans="1:37" x14ac:dyDescent="0.2">
      <c r="A895" s="1">
        <v>44957</v>
      </c>
      <c r="B895" s="11">
        <v>30451791414141</v>
      </c>
      <c r="C895" t="s">
        <v>3806</v>
      </c>
      <c r="D895" t="s">
        <v>3807</v>
      </c>
      <c r="E895" s="11">
        <v>9781429997171</v>
      </c>
      <c r="F895" t="s">
        <v>296</v>
      </c>
      <c r="G895" t="s">
        <v>297</v>
      </c>
      <c r="H895" t="s">
        <v>298</v>
      </c>
      <c r="I895">
        <v>1</v>
      </c>
      <c r="J895" t="s">
        <v>184</v>
      </c>
      <c r="K895" t="s">
        <v>176</v>
      </c>
      <c r="L895">
        <v>13.79</v>
      </c>
      <c r="M895" t="s">
        <v>36</v>
      </c>
      <c r="N895">
        <v>11.99</v>
      </c>
      <c r="O895" t="s">
        <v>36</v>
      </c>
      <c r="P895">
        <v>10.46</v>
      </c>
      <c r="Q895" t="s">
        <v>37</v>
      </c>
      <c r="R895">
        <v>9.1</v>
      </c>
      <c r="S895" t="s">
        <v>37</v>
      </c>
      <c r="T895">
        <v>1.36</v>
      </c>
      <c r="U895" t="s">
        <v>37</v>
      </c>
      <c r="V895" t="s">
        <v>735</v>
      </c>
      <c r="W895" t="s">
        <v>736</v>
      </c>
      <c r="X895" t="s">
        <v>40</v>
      </c>
      <c r="Y895" t="s">
        <v>3808</v>
      </c>
      <c r="Z895">
        <v>6.37</v>
      </c>
      <c r="AA895" t="s">
        <v>37</v>
      </c>
      <c r="AB895">
        <v>1.36</v>
      </c>
      <c r="AC895" t="s">
        <v>37</v>
      </c>
      <c r="AD895" s="5">
        <f>VLOOKUP(LEFT(Y895,1),Sheet1!$A$4:$C$21,3,FALSE)</f>
        <v>13</v>
      </c>
      <c r="AE895">
        <f t="shared" si="91"/>
        <v>113</v>
      </c>
      <c r="AF895" s="6">
        <f t="shared" si="92"/>
        <v>9.2566371681415927</v>
      </c>
      <c r="AG895">
        <f t="shared" si="93"/>
        <v>1.2</v>
      </c>
      <c r="AH895">
        <f t="shared" si="94"/>
        <v>12.48</v>
      </c>
      <c r="AI895">
        <f t="shared" si="95"/>
        <v>1.61</v>
      </c>
      <c r="AJ895">
        <f t="shared" si="96"/>
        <v>7.7300000000000013</v>
      </c>
      <c r="AK895" s="7">
        <f t="shared" si="97"/>
        <v>6.5300000000000011</v>
      </c>
    </row>
    <row r="896" spans="1:37" x14ac:dyDescent="0.2">
      <c r="A896" s="1">
        <v>44957</v>
      </c>
      <c r="B896" s="11">
        <v>30462060506141</v>
      </c>
      <c r="C896" t="s">
        <v>4141</v>
      </c>
      <c r="D896" t="s">
        <v>4142</v>
      </c>
      <c r="E896" s="11">
        <v>9781466850378</v>
      </c>
      <c r="F896" t="s">
        <v>4143</v>
      </c>
      <c r="G896" t="s">
        <v>4144</v>
      </c>
      <c r="H896" t="s">
        <v>1954</v>
      </c>
      <c r="I896">
        <v>1</v>
      </c>
      <c r="J896" t="s">
        <v>184</v>
      </c>
      <c r="K896" t="s">
        <v>176</v>
      </c>
      <c r="L896">
        <v>13.79</v>
      </c>
      <c r="M896" t="s">
        <v>36</v>
      </c>
      <c r="N896">
        <v>11.99</v>
      </c>
      <c r="O896" t="s">
        <v>36</v>
      </c>
      <c r="P896">
        <v>10.46</v>
      </c>
      <c r="Q896" t="s">
        <v>37</v>
      </c>
      <c r="R896">
        <v>9.1</v>
      </c>
      <c r="S896" t="s">
        <v>37</v>
      </c>
      <c r="T896">
        <v>1.36</v>
      </c>
      <c r="U896" t="s">
        <v>37</v>
      </c>
      <c r="V896" t="s">
        <v>122</v>
      </c>
      <c r="W896" t="s">
        <v>76</v>
      </c>
      <c r="X896" t="s">
        <v>40</v>
      </c>
      <c r="Y896" t="s">
        <v>4145</v>
      </c>
      <c r="Z896">
        <v>6.37</v>
      </c>
      <c r="AA896" t="s">
        <v>37</v>
      </c>
      <c r="AB896">
        <v>1.36</v>
      </c>
      <c r="AC896" t="s">
        <v>37</v>
      </c>
      <c r="AD896" s="5">
        <f>VLOOKUP(LEFT(Y896,1),Sheet1!$A$4:$C$21,3,FALSE)</f>
        <v>13</v>
      </c>
      <c r="AE896">
        <f t="shared" si="91"/>
        <v>113</v>
      </c>
      <c r="AF896" s="6">
        <f t="shared" si="92"/>
        <v>9.2566371681415927</v>
      </c>
      <c r="AG896">
        <f t="shared" si="93"/>
        <v>1.2</v>
      </c>
      <c r="AH896">
        <f t="shared" si="94"/>
        <v>12.48</v>
      </c>
      <c r="AI896">
        <f t="shared" si="95"/>
        <v>1.61</v>
      </c>
      <c r="AJ896">
        <f t="shared" si="96"/>
        <v>7.7300000000000013</v>
      </c>
      <c r="AK896" s="7">
        <f t="shared" si="97"/>
        <v>6.5300000000000011</v>
      </c>
    </row>
    <row r="897" spans="1:37" x14ac:dyDescent="0.2">
      <c r="A897" s="1">
        <v>44957</v>
      </c>
      <c r="B897" s="11">
        <v>30472924659141</v>
      </c>
      <c r="C897" t="s">
        <v>4383</v>
      </c>
      <c r="D897" t="s">
        <v>4384</v>
      </c>
      <c r="E897" s="11">
        <v>9781429967204</v>
      </c>
      <c r="F897" t="s">
        <v>4385</v>
      </c>
      <c r="G897" t="s">
        <v>4386</v>
      </c>
      <c r="H897" t="s">
        <v>264</v>
      </c>
      <c r="I897">
        <v>1</v>
      </c>
      <c r="J897" t="s">
        <v>184</v>
      </c>
      <c r="K897" t="s">
        <v>176</v>
      </c>
      <c r="L897">
        <v>13.79</v>
      </c>
      <c r="M897" t="s">
        <v>36</v>
      </c>
      <c r="N897">
        <v>11.99</v>
      </c>
      <c r="O897" t="s">
        <v>36</v>
      </c>
      <c r="P897">
        <v>10.46</v>
      </c>
      <c r="Q897" t="s">
        <v>37</v>
      </c>
      <c r="R897">
        <v>9.1</v>
      </c>
      <c r="S897" t="s">
        <v>37</v>
      </c>
      <c r="T897">
        <v>1.36</v>
      </c>
      <c r="U897" t="s">
        <v>37</v>
      </c>
      <c r="V897" t="s">
        <v>316</v>
      </c>
      <c r="W897" t="s">
        <v>76</v>
      </c>
      <c r="X897" t="s">
        <v>40</v>
      </c>
      <c r="Y897" t="s">
        <v>4387</v>
      </c>
      <c r="Z897">
        <v>6.37</v>
      </c>
      <c r="AA897" t="s">
        <v>37</v>
      </c>
      <c r="AB897">
        <v>1.36</v>
      </c>
      <c r="AC897" t="s">
        <v>37</v>
      </c>
      <c r="AD897" s="5">
        <f>VLOOKUP(LEFT(Y897,1),Sheet1!$A$4:$C$21,3,FALSE)</f>
        <v>13</v>
      </c>
      <c r="AE897">
        <f t="shared" si="91"/>
        <v>113</v>
      </c>
      <c r="AF897" s="6">
        <f t="shared" si="92"/>
        <v>9.2566371681415927</v>
      </c>
      <c r="AG897">
        <f t="shared" si="93"/>
        <v>1.2</v>
      </c>
      <c r="AH897">
        <f t="shared" si="94"/>
        <v>12.48</v>
      </c>
      <c r="AI897">
        <f t="shared" si="95"/>
        <v>1.61</v>
      </c>
      <c r="AJ897">
        <f t="shared" si="96"/>
        <v>7.7300000000000013</v>
      </c>
      <c r="AK897" s="7">
        <f t="shared" si="97"/>
        <v>6.5300000000000011</v>
      </c>
    </row>
    <row r="898" spans="1:37" x14ac:dyDescent="0.2">
      <c r="A898" s="1">
        <v>44957</v>
      </c>
      <c r="B898" s="11">
        <v>30473573110141</v>
      </c>
      <c r="C898" t="s">
        <v>4398</v>
      </c>
      <c r="D898" t="s">
        <v>4399</v>
      </c>
      <c r="E898" s="11">
        <v>9780805096699</v>
      </c>
      <c r="F898" t="s">
        <v>4400</v>
      </c>
      <c r="G898" t="s">
        <v>4401</v>
      </c>
      <c r="H898" t="s">
        <v>191</v>
      </c>
      <c r="I898">
        <v>1</v>
      </c>
      <c r="J898" t="s">
        <v>184</v>
      </c>
      <c r="K898" t="s">
        <v>176</v>
      </c>
      <c r="L898">
        <v>13.79</v>
      </c>
      <c r="M898" t="s">
        <v>36</v>
      </c>
      <c r="N898">
        <v>11.99</v>
      </c>
      <c r="O898" t="s">
        <v>36</v>
      </c>
      <c r="P898">
        <v>10.46</v>
      </c>
      <c r="Q898" t="s">
        <v>37</v>
      </c>
      <c r="R898">
        <v>9.1</v>
      </c>
      <c r="S898" t="s">
        <v>37</v>
      </c>
      <c r="T898">
        <v>1.36</v>
      </c>
      <c r="U898" t="s">
        <v>37</v>
      </c>
      <c r="V898" t="s">
        <v>4402</v>
      </c>
      <c r="W898" t="s">
        <v>76</v>
      </c>
      <c r="X898" t="s">
        <v>40</v>
      </c>
      <c r="Y898" t="s">
        <v>4403</v>
      </c>
      <c r="Z898">
        <v>6.37</v>
      </c>
      <c r="AA898" t="s">
        <v>37</v>
      </c>
      <c r="AB898">
        <v>1.36</v>
      </c>
      <c r="AC898" t="s">
        <v>37</v>
      </c>
      <c r="AD898" s="5">
        <f>VLOOKUP(LEFT(Y898,1),Sheet1!$A$4:$C$21,3,FALSE)</f>
        <v>13</v>
      </c>
      <c r="AE898">
        <f t="shared" ref="AE898:AE961" si="98">AD898+100</f>
        <v>113</v>
      </c>
      <c r="AF898" s="6">
        <f t="shared" ref="AF898:AF961" si="99">((P898/AE898)*100)*ABS(I898)</f>
        <v>9.2566371681415927</v>
      </c>
      <c r="AG898">
        <f t="shared" ref="AG898:AG961" si="100">(TRUNC((AF898*AD898/100),2))</f>
        <v>1.2</v>
      </c>
      <c r="AH898">
        <f t="shared" ref="AH898:AH961" si="101">TRUNC(AF898*1.3492,2)</f>
        <v>12.48</v>
      </c>
      <c r="AI898">
        <f t="shared" ref="AI898:AI961" si="102">TRUNC(AG898*
1.3492,2)</f>
        <v>1.61</v>
      </c>
      <c r="AJ898">
        <f t="shared" ref="AJ898:AJ961" si="103">((P898-T898)*0.7+T898)*ABS(I898)</f>
        <v>7.7300000000000013</v>
      </c>
      <c r="AK898" s="7">
        <f t="shared" ref="AK898:AK961" si="104">IF(K898="REFUND",(-1*(AJ898-AG898)),(AJ898-AG898))</f>
        <v>6.5300000000000011</v>
      </c>
    </row>
    <row r="899" spans="1:37" x14ac:dyDescent="0.2">
      <c r="A899" s="1">
        <v>44957</v>
      </c>
      <c r="B899" s="11">
        <v>30474775479141</v>
      </c>
      <c r="C899" t="s">
        <v>4455</v>
      </c>
      <c r="D899" t="s">
        <v>4456</v>
      </c>
      <c r="E899" s="11">
        <v>9780374720476</v>
      </c>
      <c r="F899" t="s">
        <v>4457</v>
      </c>
      <c r="G899" t="s">
        <v>4458</v>
      </c>
      <c r="H899" t="s">
        <v>4459</v>
      </c>
      <c r="I899">
        <v>1</v>
      </c>
      <c r="J899" t="s">
        <v>184</v>
      </c>
      <c r="K899" t="s">
        <v>176</v>
      </c>
      <c r="L899">
        <v>13.79</v>
      </c>
      <c r="M899" t="s">
        <v>36</v>
      </c>
      <c r="N899">
        <v>11.99</v>
      </c>
      <c r="O899" t="s">
        <v>36</v>
      </c>
      <c r="P899">
        <v>10.46</v>
      </c>
      <c r="Q899" t="s">
        <v>37</v>
      </c>
      <c r="R899">
        <v>9.1</v>
      </c>
      <c r="S899" t="s">
        <v>37</v>
      </c>
      <c r="T899">
        <v>1.36</v>
      </c>
      <c r="U899" t="s">
        <v>37</v>
      </c>
      <c r="V899" t="s">
        <v>122</v>
      </c>
      <c r="W899" t="s">
        <v>76</v>
      </c>
      <c r="X899" t="s">
        <v>40</v>
      </c>
      <c r="Y899" t="s">
        <v>4460</v>
      </c>
      <c r="Z899">
        <v>6.37</v>
      </c>
      <c r="AA899" t="s">
        <v>37</v>
      </c>
      <c r="AB899">
        <v>1.36</v>
      </c>
      <c r="AC899" t="s">
        <v>37</v>
      </c>
      <c r="AD899" s="5">
        <f>VLOOKUP(LEFT(Y899,1),Sheet1!$A$4:$C$21,3,FALSE)</f>
        <v>13</v>
      </c>
      <c r="AE899">
        <f t="shared" si="98"/>
        <v>113</v>
      </c>
      <c r="AF899" s="6">
        <f t="shared" si="99"/>
        <v>9.2566371681415927</v>
      </c>
      <c r="AG899">
        <f t="shared" si="100"/>
        <v>1.2</v>
      </c>
      <c r="AH899">
        <f t="shared" si="101"/>
        <v>12.48</v>
      </c>
      <c r="AI899">
        <f t="shared" si="102"/>
        <v>1.61</v>
      </c>
      <c r="AJ899">
        <f t="shared" si="103"/>
        <v>7.7300000000000013</v>
      </c>
      <c r="AK899" s="7">
        <f t="shared" si="104"/>
        <v>6.5300000000000011</v>
      </c>
    </row>
    <row r="900" spans="1:37" x14ac:dyDescent="0.2">
      <c r="A900" s="1">
        <v>44957</v>
      </c>
      <c r="B900" s="11">
        <v>30476880577141</v>
      </c>
      <c r="C900" t="s">
        <v>4552</v>
      </c>
      <c r="D900" t="s">
        <v>4553</v>
      </c>
      <c r="E900" s="11">
        <v>9781250194817</v>
      </c>
      <c r="F900" t="s">
        <v>4554</v>
      </c>
      <c r="G900" t="s">
        <v>4555</v>
      </c>
      <c r="H900" t="s">
        <v>1647</v>
      </c>
      <c r="I900">
        <v>1</v>
      </c>
      <c r="J900" t="s">
        <v>184</v>
      </c>
      <c r="K900" t="s">
        <v>176</v>
      </c>
      <c r="L900">
        <v>13.79</v>
      </c>
      <c r="M900" t="s">
        <v>36</v>
      </c>
      <c r="N900">
        <v>11.99</v>
      </c>
      <c r="O900" t="s">
        <v>36</v>
      </c>
      <c r="P900">
        <v>10.46</v>
      </c>
      <c r="Q900" t="s">
        <v>37</v>
      </c>
      <c r="R900">
        <v>9.1</v>
      </c>
      <c r="S900" t="s">
        <v>37</v>
      </c>
      <c r="T900">
        <v>1.36</v>
      </c>
      <c r="U900" t="s">
        <v>37</v>
      </c>
      <c r="V900" t="s">
        <v>4556</v>
      </c>
      <c r="W900" t="s">
        <v>76</v>
      </c>
      <c r="X900" t="s">
        <v>40</v>
      </c>
      <c r="Y900" t="s">
        <v>4557</v>
      </c>
      <c r="Z900">
        <v>6.37</v>
      </c>
      <c r="AA900" t="s">
        <v>37</v>
      </c>
      <c r="AB900">
        <v>1.36</v>
      </c>
      <c r="AC900" t="s">
        <v>37</v>
      </c>
      <c r="AD900" s="5">
        <f>VLOOKUP(LEFT(Y900,1),Sheet1!$A$4:$C$21,3,FALSE)</f>
        <v>13</v>
      </c>
      <c r="AE900">
        <f t="shared" si="98"/>
        <v>113</v>
      </c>
      <c r="AF900" s="6">
        <f t="shared" si="99"/>
        <v>9.2566371681415927</v>
      </c>
      <c r="AG900">
        <f t="shared" si="100"/>
        <v>1.2</v>
      </c>
      <c r="AH900">
        <f t="shared" si="101"/>
        <v>12.48</v>
      </c>
      <c r="AI900">
        <f t="shared" si="102"/>
        <v>1.61</v>
      </c>
      <c r="AJ900">
        <f t="shared" si="103"/>
        <v>7.7300000000000013</v>
      </c>
      <c r="AK900" s="7">
        <f t="shared" si="104"/>
        <v>6.5300000000000011</v>
      </c>
    </row>
    <row r="901" spans="1:37" x14ac:dyDescent="0.2">
      <c r="A901" s="1">
        <v>44957</v>
      </c>
      <c r="B901" s="11">
        <v>30483434213141</v>
      </c>
      <c r="C901" t="s">
        <v>4619</v>
      </c>
      <c r="D901" t="s">
        <v>4620</v>
      </c>
      <c r="E901" s="11">
        <v>9781250179999</v>
      </c>
      <c r="F901" t="s">
        <v>4621</v>
      </c>
      <c r="G901" t="s">
        <v>4622</v>
      </c>
      <c r="H901" t="s">
        <v>4092</v>
      </c>
      <c r="I901">
        <v>1</v>
      </c>
      <c r="J901" t="s">
        <v>184</v>
      </c>
      <c r="K901" t="s">
        <v>176</v>
      </c>
      <c r="L901">
        <v>13.79</v>
      </c>
      <c r="M901" t="s">
        <v>36</v>
      </c>
      <c r="N901">
        <v>11.99</v>
      </c>
      <c r="O901" t="s">
        <v>36</v>
      </c>
      <c r="P901">
        <v>10.46</v>
      </c>
      <c r="Q901" t="s">
        <v>37</v>
      </c>
      <c r="R901">
        <v>9.1</v>
      </c>
      <c r="S901" t="s">
        <v>37</v>
      </c>
      <c r="T901">
        <v>1.36</v>
      </c>
      <c r="U901" t="s">
        <v>37</v>
      </c>
      <c r="V901" t="s">
        <v>122</v>
      </c>
      <c r="W901" t="s">
        <v>76</v>
      </c>
      <c r="X901" t="s">
        <v>40</v>
      </c>
      <c r="Y901" t="s">
        <v>4623</v>
      </c>
      <c r="Z901">
        <v>6.37</v>
      </c>
      <c r="AA901" t="s">
        <v>37</v>
      </c>
      <c r="AB901">
        <v>1.36</v>
      </c>
      <c r="AC901" t="s">
        <v>37</v>
      </c>
      <c r="AD901" s="5">
        <f>VLOOKUP(LEFT(Y901,1),Sheet1!$A$4:$C$21,3,FALSE)</f>
        <v>13</v>
      </c>
      <c r="AE901">
        <f t="shared" si="98"/>
        <v>113</v>
      </c>
      <c r="AF901" s="6">
        <f t="shared" si="99"/>
        <v>9.2566371681415927</v>
      </c>
      <c r="AG901">
        <f t="shared" si="100"/>
        <v>1.2</v>
      </c>
      <c r="AH901">
        <f t="shared" si="101"/>
        <v>12.48</v>
      </c>
      <c r="AI901">
        <f t="shared" si="102"/>
        <v>1.61</v>
      </c>
      <c r="AJ901">
        <f t="shared" si="103"/>
        <v>7.7300000000000013</v>
      </c>
      <c r="AK901" s="7">
        <f t="shared" si="104"/>
        <v>6.5300000000000011</v>
      </c>
    </row>
    <row r="902" spans="1:37" x14ac:dyDescent="0.2">
      <c r="A902" s="1">
        <v>44957</v>
      </c>
      <c r="B902" s="11">
        <v>30572044896141</v>
      </c>
      <c r="C902" t="s">
        <v>6624</v>
      </c>
      <c r="D902" t="s">
        <v>6625</v>
      </c>
      <c r="E902" s="11">
        <v>9781250190369</v>
      </c>
      <c r="F902" t="s">
        <v>6626</v>
      </c>
      <c r="G902" t="s">
        <v>6627</v>
      </c>
      <c r="H902" t="s">
        <v>6628</v>
      </c>
      <c r="I902">
        <v>1</v>
      </c>
      <c r="J902" t="s">
        <v>184</v>
      </c>
      <c r="K902" t="s">
        <v>176</v>
      </c>
      <c r="L902">
        <v>13.79</v>
      </c>
      <c r="M902" t="s">
        <v>36</v>
      </c>
      <c r="N902">
        <v>11.99</v>
      </c>
      <c r="O902" t="s">
        <v>36</v>
      </c>
      <c r="P902">
        <v>10.46</v>
      </c>
      <c r="Q902" t="s">
        <v>37</v>
      </c>
      <c r="R902">
        <v>9.1</v>
      </c>
      <c r="S902" t="s">
        <v>37</v>
      </c>
      <c r="T902">
        <v>1.36</v>
      </c>
      <c r="U902" t="s">
        <v>37</v>
      </c>
      <c r="V902" t="s">
        <v>6629</v>
      </c>
      <c r="W902" t="s">
        <v>76</v>
      </c>
      <c r="X902" t="s">
        <v>40</v>
      </c>
      <c r="Y902" t="s">
        <v>6630</v>
      </c>
      <c r="Z902">
        <v>6.37</v>
      </c>
      <c r="AA902" t="s">
        <v>37</v>
      </c>
      <c r="AB902">
        <v>1.36</v>
      </c>
      <c r="AC902" t="s">
        <v>37</v>
      </c>
      <c r="AD902" s="5">
        <f>VLOOKUP(LEFT(Y902,1),Sheet1!$A$4:$C$21,3,FALSE)</f>
        <v>13</v>
      </c>
      <c r="AE902">
        <f t="shared" si="98"/>
        <v>113</v>
      </c>
      <c r="AF902" s="6">
        <f t="shared" si="99"/>
        <v>9.2566371681415927</v>
      </c>
      <c r="AG902">
        <f t="shared" si="100"/>
        <v>1.2</v>
      </c>
      <c r="AH902">
        <f t="shared" si="101"/>
        <v>12.48</v>
      </c>
      <c r="AI902">
        <f t="shared" si="102"/>
        <v>1.61</v>
      </c>
      <c r="AJ902">
        <f t="shared" si="103"/>
        <v>7.7300000000000013</v>
      </c>
      <c r="AK902" s="7">
        <f t="shared" si="104"/>
        <v>6.5300000000000011</v>
      </c>
    </row>
    <row r="903" spans="1:37" x14ac:dyDescent="0.2">
      <c r="A903" s="1">
        <v>44957</v>
      </c>
      <c r="B903" s="11">
        <v>30591828917141</v>
      </c>
      <c r="C903" t="s">
        <v>7032</v>
      </c>
      <c r="D903" t="s">
        <v>7033</v>
      </c>
      <c r="E903" s="11">
        <v>9781250175496</v>
      </c>
      <c r="F903" t="s">
        <v>7034</v>
      </c>
      <c r="G903" t="s">
        <v>7035</v>
      </c>
      <c r="H903" t="s">
        <v>7036</v>
      </c>
      <c r="I903">
        <v>1</v>
      </c>
      <c r="J903" t="s">
        <v>184</v>
      </c>
      <c r="K903" t="s">
        <v>176</v>
      </c>
      <c r="L903">
        <v>13.79</v>
      </c>
      <c r="M903" t="s">
        <v>36</v>
      </c>
      <c r="N903">
        <v>11.99</v>
      </c>
      <c r="O903" t="s">
        <v>36</v>
      </c>
      <c r="P903">
        <v>10.46</v>
      </c>
      <c r="Q903" t="s">
        <v>37</v>
      </c>
      <c r="R903">
        <v>9.1</v>
      </c>
      <c r="S903" t="s">
        <v>37</v>
      </c>
      <c r="T903">
        <v>1.36</v>
      </c>
      <c r="U903" t="s">
        <v>37</v>
      </c>
      <c r="V903" t="s">
        <v>6754</v>
      </c>
      <c r="W903" t="s">
        <v>228</v>
      </c>
      <c r="X903" t="s">
        <v>40</v>
      </c>
      <c r="Y903" t="s">
        <v>6755</v>
      </c>
      <c r="Z903">
        <v>6.37</v>
      </c>
      <c r="AA903" t="s">
        <v>37</v>
      </c>
      <c r="AB903">
        <v>1.36</v>
      </c>
      <c r="AC903" t="s">
        <v>37</v>
      </c>
      <c r="AD903" s="5">
        <f>VLOOKUP(LEFT(Y903,1),Sheet1!$A$4:$C$21,3,FALSE)</f>
        <v>15</v>
      </c>
      <c r="AE903">
        <f t="shared" si="98"/>
        <v>115</v>
      </c>
      <c r="AF903" s="6">
        <f t="shared" si="99"/>
        <v>9.0956521739130434</v>
      </c>
      <c r="AG903">
        <f t="shared" si="100"/>
        <v>1.36</v>
      </c>
      <c r="AH903">
        <f t="shared" si="101"/>
        <v>12.27</v>
      </c>
      <c r="AI903">
        <f t="shared" si="102"/>
        <v>1.83</v>
      </c>
      <c r="AJ903">
        <f t="shared" si="103"/>
        <v>7.7300000000000013</v>
      </c>
      <c r="AK903" s="7">
        <f t="shared" si="104"/>
        <v>6.370000000000001</v>
      </c>
    </row>
    <row r="904" spans="1:37" x14ac:dyDescent="0.2">
      <c r="A904" s="1">
        <v>44957</v>
      </c>
      <c r="B904" s="11">
        <v>30465873937141</v>
      </c>
      <c r="C904" t="s">
        <v>4255</v>
      </c>
      <c r="D904" t="s">
        <v>4256</v>
      </c>
      <c r="E904" s="11">
        <v>9781429960571</v>
      </c>
      <c r="F904" t="s">
        <v>4257</v>
      </c>
      <c r="G904" t="s">
        <v>4258</v>
      </c>
      <c r="H904" t="s">
        <v>298</v>
      </c>
      <c r="I904">
        <v>1</v>
      </c>
      <c r="J904" t="s">
        <v>184</v>
      </c>
      <c r="K904" t="s">
        <v>176</v>
      </c>
      <c r="L904">
        <v>13.79</v>
      </c>
      <c r="M904" t="s">
        <v>36</v>
      </c>
      <c r="N904">
        <v>11.99</v>
      </c>
      <c r="O904" t="s">
        <v>36</v>
      </c>
      <c r="P904">
        <v>10.48</v>
      </c>
      <c r="Q904" t="s">
        <v>37</v>
      </c>
      <c r="R904">
        <v>9.11</v>
      </c>
      <c r="S904" t="s">
        <v>37</v>
      </c>
      <c r="T904">
        <v>1.37</v>
      </c>
      <c r="U904" t="s">
        <v>37</v>
      </c>
      <c r="V904" t="s">
        <v>4259</v>
      </c>
      <c r="W904" t="s">
        <v>4260</v>
      </c>
      <c r="X904" t="s">
        <v>40</v>
      </c>
      <c r="Y904" t="s">
        <v>4261</v>
      </c>
      <c r="Z904">
        <v>6.38</v>
      </c>
      <c r="AA904" t="s">
        <v>37</v>
      </c>
      <c r="AB904">
        <v>1.37</v>
      </c>
      <c r="AC904" t="s">
        <v>37</v>
      </c>
      <c r="AD904" s="5">
        <f>VLOOKUP(LEFT(Y904,1),Sheet1!$A$4:$C$21,3,FALSE)</f>
        <v>5</v>
      </c>
      <c r="AE904">
        <f t="shared" si="98"/>
        <v>105</v>
      </c>
      <c r="AF904" s="6">
        <f t="shared" si="99"/>
        <v>9.9809523809523828</v>
      </c>
      <c r="AG904">
        <f t="shared" si="100"/>
        <v>0.49</v>
      </c>
      <c r="AH904">
        <f t="shared" si="101"/>
        <v>13.46</v>
      </c>
      <c r="AI904">
        <f t="shared" si="102"/>
        <v>0.66</v>
      </c>
      <c r="AJ904">
        <f t="shared" si="103"/>
        <v>7.746999999999999</v>
      </c>
      <c r="AK904" s="7">
        <f t="shared" si="104"/>
        <v>7.2569999999999988</v>
      </c>
    </row>
    <row r="905" spans="1:37" x14ac:dyDescent="0.2">
      <c r="A905" s="1">
        <v>44957</v>
      </c>
      <c r="B905" s="11">
        <v>30471023354141</v>
      </c>
      <c r="C905" t="s">
        <v>4364</v>
      </c>
      <c r="D905" t="s">
        <v>4365</v>
      </c>
      <c r="E905" s="11">
        <v>9781429993265</v>
      </c>
      <c r="F905" t="s">
        <v>4366</v>
      </c>
      <c r="G905" t="s">
        <v>4367</v>
      </c>
      <c r="H905" t="s">
        <v>4368</v>
      </c>
      <c r="I905">
        <v>1</v>
      </c>
      <c r="J905" t="s">
        <v>184</v>
      </c>
      <c r="K905" t="s">
        <v>176</v>
      </c>
      <c r="L905">
        <v>13.79</v>
      </c>
      <c r="M905" t="s">
        <v>36</v>
      </c>
      <c r="N905">
        <v>11.99</v>
      </c>
      <c r="O905" t="s">
        <v>36</v>
      </c>
      <c r="P905">
        <v>10.48</v>
      </c>
      <c r="Q905" t="s">
        <v>37</v>
      </c>
      <c r="R905">
        <v>9.11</v>
      </c>
      <c r="S905" t="s">
        <v>37</v>
      </c>
      <c r="T905">
        <v>1.37</v>
      </c>
      <c r="U905" t="s">
        <v>37</v>
      </c>
      <c r="V905" t="s">
        <v>362</v>
      </c>
      <c r="W905" t="s">
        <v>101</v>
      </c>
      <c r="X905" t="s">
        <v>40</v>
      </c>
      <c r="Y905" t="s">
        <v>4369</v>
      </c>
      <c r="Z905">
        <v>6.38</v>
      </c>
      <c r="AA905" t="s">
        <v>37</v>
      </c>
      <c r="AB905">
        <v>1.37</v>
      </c>
      <c r="AC905" t="s">
        <v>37</v>
      </c>
      <c r="AD905" s="5">
        <f>VLOOKUP(LEFT(Y905,1),Sheet1!$A$4:$C$21,3,FALSE)</f>
        <v>5</v>
      </c>
      <c r="AE905">
        <f t="shared" si="98"/>
        <v>105</v>
      </c>
      <c r="AF905" s="6">
        <f t="shared" si="99"/>
        <v>9.9809523809523828</v>
      </c>
      <c r="AG905">
        <f t="shared" si="100"/>
        <v>0.49</v>
      </c>
      <c r="AH905">
        <f t="shared" si="101"/>
        <v>13.46</v>
      </c>
      <c r="AI905">
        <f t="shared" si="102"/>
        <v>0.66</v>
      </c>
      <c r="AJ905">
        <f t="shared" si="103"/>
        <v>7.746999999999999</v>
      </c>
      <c r="AK905" s="7">
        <f t="shared" si="104"/>
        <v>7.2569999999999988</v>
      </c>
    </row>
    <row r="906" spans="1:37" x14ac:dyDescent="0.2">
      <c r="A906" s="1">
        <v>44957</v>
      </c>
      <c r="B906" s="11">
        <v>30473502306141</v>
      </c>
      <c r="C906" t="s">
        <v>4395</v>
      </c>
      <c r="D906" t="s">
        <v>4396</v>
      </c>
      <c r="E906" s="11">
        <v>9781429960571</v>
      </c>
      <c r="F906" t="s">
        <v>4257</v>
      </c>
      <c r="G906" t="s">
        <v>4258</v>
      </c>
      <c r="H906" t="s">
        <v>298</v>
      </c>
      <c r="I906">
        <v>1</v>
      </c>
      <c r="J906" t="s">
        <v>184</v>
      </c>
      <c r="K906" t="s">
        <v>176</v>
      </c>
      <c r="L906">
        <v>13.79</v>
      </c>
      <c r="M906" t="s">
        <v>36</v>
      </c>
      <c r="N906">
        <v>11.99</v>
      </c>
      <c r="O906" t="s">
        <v>36</v>
      </c>
      <c r="P906">
        <v>10.48</v>
      </c>
      <c r="Q906" t="s">
        <v>37</v>
      </c>
      <c r="R906">
        <v>9.11</v>
      </c>
      <c r="S906" t="s">
        <v>37</v>
      </c>
      <c r="T906">
        <v>1.37</v>
      </c>
      <c r="U906" t="s">
        <v>37</v>
      </c>
      <c r="V906" t="s">
        <v>441</v>
      </c>
      <c r="W906" t="s">
        <v>48</v>
      </c>
      <c r="X906" t="s">
        <v>40</v>
      </c>
      <c r="Y906" t="s">
        <v>4397</v>
      </c>
      <c r="Z906">
        <v>6.38</v>
      </c>
      <c r="AA906" t="s">
        <v>37</v>
      </c>
      <c r="AB906">
        <v>1.37</v>
      </c>
      <c r="AC906" t="s">
        <v>37</v>
      </c>
      <c r="AD906" s="5">
        <f>VLOOKUP(LEFT(Y906,1),Sheet1!$A$4:$C$21,3,FALSE)</f>
        <v>5</v>
      </c>
      <c r="AE906">
        <f t="shared" si="98"/>
        <v>105</v>
      </c>
      <c r="AF906" s="6">
        <f t="shared" si="99"/>
        <v>9.9809523809523828</v>
      </c>
      <c r="AG906">
        <f t="shared" si="100"/>
        <v>0.49</v>
      </c>
      <c r="AH906">
        <f t="shared" si="101"/>
        <v>13.46</v>
      </c>
      <c r="AI906">
        <f t="shared" si="102"/>
        <v>0.66</v>
      </c>
      <c r="AJ906">
        <f t="shared" si="103"/>
        <v>7.746999999999999</v>
      </c>
      <c r="AK906" s="7">
        <f t="shared" si="104"/>
        <v>7.2569999999999988</v>
      </c>
    </row>
    <row r="907" spans="1:37" x14ac:dyDescent="0.2">
      <c r="A907" s="1">
        <v>44957</v>
      </c>
      <c r="B907" s="11">
        <v>30474328347141</v>
      </c>
      <c r="C907" t="s">
        <v>4423</v>
      </c>
      <c r="D907" t="s">
        <v>4424</v>
      </c>
      <c r="E907" s="11">
        <v>9781429960533</v>
      </c>
      <c r="F907" t="s">
        <v>2118</v>
      </c>
      <c r="G907" t="s">
        <v>2119</v>
      </c>
      <c r="H907" t="s">
        <v>298</v>
      </c>
      <c r="I907">
        <v>1</v>
      </c>
      <c r="J907" t="s">
        <v>184</v>
      </c>
      <c r="K907" t="s">
        <v>176</v>
      </c>
      <c r="L907">
        <v>13.79</v>
      </c>
      <c r="M907" t="s">
        <v>36</v>
      </c>
      <c r="N907">
        <v>11.99</v>
      </c>
      <c r="O907" t="s">
        <v>36</v>
      </c>
      <c r="P907">
        <v>10.48</v>
      </c>
      <c r="Q907" t="s">
        <v>37</v>
      </c>
      <c r="R907">
        <v>9.11</v>
      </c>
      <c r="S907" t="s">
        <v>37</v>
      </c>
      <c r="T907">
        <v>1.37</v>
      </c>
      <c r="U907" t="s">
        <v>37</v>
      </c>
      <c r="V907" t="s">
        <v>279</v>
      </c>
      <c r="W907" t="s">
        <v>434</v>
      </c>
      <c r="X907" t="s">
        <v>40</v>
      </c>
      <c r="Y907" t="s">
        <v>4425</v>
      </c>
      <c r="Z907">
        <v>6.38</v>
      </c>
      <c r="AA907" t="s">
        <v>37</v>
      </c>
      <c r="AB907">
        <v>1.37</v>
      </c>
      <c r="AC907" t="s">
        <v>37</v>
      </c>
      <c r="AD907" s="5">
        <f>VLOOKUP(LEFT(Y907,1),Sheet1!$A$4:$C$21,3,FALSE)</f>
        <v>5</v>
      </c>
      <c r="AE907">
        <f t="shared" si="98"/>
        <v>105</v>
      </c>
      <c r="AF907" s="6">
        <f t="shared" si="99"/>
        <v>9.9809523809523828</v>
      </c>
      <c r="AG907">
        <f t="shared" si="100"/>
        <v>0.49</v>
      </c>
      <c r="AH907">
        <f t="shared" si="101"/>
        <v>13.46</v>
      </c>
      <c r="AI907">
        <f t="shared" si="102"/>
        <v>0.66</v>
      </c>
      <c r="AJ907">
        <f t="shared" si="103"/>
        <v>7.746999999999999</v>
      </c>
      <c r="AK907" s="7">
        <f t="shared" si="104"/>
        <v>7.2569999999999988</v>
      </c>
    </row>
    <row r="908" spans="1:37" x14ac:dyDescent="0.2">
      <c r="A908" s="1">
        <v>44957</v>
      </c>
      <c r="B908" s="11">
        <v>30474351241141</v>
      </c>
      <c r="C908" t="s">
        <v>4426</v>
      </c>
      <c r="D908" t="s">
        <v>4427</v>
      </c>
      <c r="E908" s="11">
        <v>9781429928199</v>
      </c>
      <c r="F908" t="s">
        <v>4428</v>
      </c>
      <c r="G908" t="s">
        <v>4429</v>
      </c>
      <c r="H908" t="s">
        <v>226</v>
      </c>
      <c r="I908">
        <v>1</v>
      </c>
      <c r="J908" t="s">
        <v>184</v>
      </c>
      <c r="K908" t="s">
        <v>176</v>
      </c>
      <c r="L908">
        <v>13.79</v>
      </c>
      <c r="M908" t="s">
        <v>36</v>
      </c>
      <c r="N908">
        <v>11.99</v>
      </c>
      <c r="O908" t="s">
        <v>36</v>
      </c>
      <c r="P908">
        <v>10.48</v>
      </c>
      <c r="Q908" t="s">
        <v>37</v>
      </c>
      <c r="R908">
        <v>9.11</v>
      </c>
      <c r="S908" t="s">
        <v>37</v>
      </c>
      <c r="T908">
        <v>1.37</v>
      </c>
      <c r="U908" t="s">
        <v>37</v>
      </c>
      <c r="V908" t="s">
        <v>1582</v>
      </c>
      <c r="W908" t="s">
        <v>101</v>
      </c>
      <c r="X908" t="s">
        <v>40</v>
      </c>
      <c r="Y908" t="s">
        <v>1583</v>
      </c>
      <c r="Z908">
        <v>6.38</v>
      </c>
      <c r="AA908" t="s">
        <v>37</v>
      </c>
      <c r="AB908">
        <v>1.37</v>
      </c>
      <c r="AC908" t="s">
        <v>37</v>
      </c>
      <c r="AD908" s="5">
        <f>VLOOKUP(LEFT(Y908,1),Sheet1!$A$4:$C$21,3,FALSE)</f>
        <v>5</v>
      </c>
      <c r="AE908">
        <f t="shared" si="98"/>
        <v>105</v>
      </c>
      <c r="AF908" s="6">
        <f t="shared" si="99"/>
        <v>9.9809523809523828</v>
      </c>
      <c r="AG908">
        <f t="shared" si="100"/>
        <v>0.49</v>
      </c>
      <c r="AH908">
        <f t="shared" si="101"/>
        <v>13.46</v>
      </c>
      <c r="AI908">
        <f t="shared" si="102"/>
        <v>0.66</v>
      </c>
      <c r="AJ908">
        <f t="shared" si="103"/>
        <v>7.746999999999999</v>
      </c>
      <c r="AK908" s="7">
        <f t="shared" si="104"/>
        <v>7.2569999999999988</v>
      </c>
    </row>
    <row r="909" spans="1:37" x14ac:dyDescent="0.2">
      <c r="A909" s="1">
        <v>44957</v>
      </c>
      <c r="B909" s="11">
        <v>30475900890141</v>
      </c>
      <c r="C909" t="s">
        <v>4527</v>
      </c>
      <c r="D909" t="s">
        <v>4528</v>
      </c>
      <c r="E909" s="11">
        <v>9781429961813</v>
      </c>
      <c r="F909" t="s">
        <v>1292</v>
      </c>
      <c r="G909" t="s">
        <v>1293</v>
      </c>
      <c r="H909" t="s">
        <v>141</v>
      </c>
      <c r="I909">
        <v>1</v>
      </c>
      <c r="J909" t="s">
        <v>184</v>
      </c>
      <c r="K909" t="s">
        <v>176</v>
      </c>
      <c r="L909">
        <v>13.79</v>
      </c>
      <c r="M909" t="s">
        <v>36</v>
      </c>
      <c r="N909">
        <v>11.99</v>
      </c>
      <c r="O909" t="s">
        <v>36</v>
      </c>
      <c r="P909">
        <v>10.48</v>
      </c>
      <c r="Q909" t="s">
        <v>37</v>
      </c>
      <c r="R909">
        <v>9.11</v>
      </c>
      <c r="S909" t="s">
        <v>37</v>
      </c>
      <c r="T909">
        <v>1.37</v>
      </c>
      <c r="U909" t="s">
        <v>37</v>
      </c>
      <c r="V909" t="s">
        <v>362</v>
      </c>
      <c r="W909" t="s">
        <v>434</v>
      </c>
      <c r="X909" t="s">
        <v>40</v>
      </c>
      <c r="Y909" t="s">
        <v>4529</v>
      </c>
      <c r="Z909">
        <v>6.38</v>
      </c>
      <c r="AA909" t="s">
        <v>37</v>
      </c>
      <c r="AB909">
        <v>1.37</v>
      </c>
      <c r="AC909" t="s">
        <v>37</v>
      </c>
      <c r="AD909" s="5">
        <f>VLOOKUP(LEFT(Y909,1),Sheet1!$A$4:$C$21,3,FALSE)</f>
        <v>5</v>
      </c>
      <c r="AE909">
        <f t="shared" si="98"/>
        <v>105</v>
      </c>
      <c r="AF909" s="6">
        <f t="shared" si="99"/>
        <v>9.9809523809523828</v>
      </c>
      <c r="AG909">
        <f t="shared" si="100"/>
        <v>0.49</v>
      </c>
      <c r="AH909">
        <f t="shared" si="101"/>
        <v>13.46</v>
      </c>
      <c r="AI909">
        <f t="shared" si="102"/>
        <v>0.66</v>
      </c>
      <c r="AJ909">
        <f t="shared" si="103"/>
        <v>7.746999999999999</v>
      </c>
      <c r="AK909" s="7">
        <f t="shared" si="104"/>
        <v>7.2569999999999988</v>
      </c>
    </row>
    <row r="910" spans="1:37" x14ac:dyDescent="0.2">
      <c r="A910" s="1">
        <v>44957</v>
      </c>
      <c r="B910" s="11">
        <v>30476059565141</v>
      </c>
      <c r="C910" t="s">
        <v>4532</v>
      </c>
      <c r="D910" t="s">
        <v>4533</v>
      </c>
      <c r="E910" s="11">
        <v>9781250145284</v>
      </c>
      <c r="F910" t="s">
        <v>3052</v>
      </c>
      <c r="G910" t="s">
        <v>3053</v>
      </c>
      <c r="H910" t="s">
        <v>489</v>
      </c>
      <c r="I910">
        <v>1</v>
      </c>
      <c r="J910" t="s">
        <v>184</v>
      </c>
      <c r="K910" t="s">
        <v>176</v>
      </c>
      <c r="L910">
        <v>13.79</v>
      </c>
      <c r="M910" t="s">
        <v>36</v>
      </c>
      <c r="N910">
        <v>11.99</v>
      </c>
      <c r="O910" t="s">
        <v>36</v>
      </c>
      <c r="P910">
        <v>10.48</v>
      </c>
      <c r="Q910" t="s">
        <v>37</v>
      </c>
      <c r="R910">
        <v>9.11</v>
      </c>
      <c r="S910" t="s">
        <v>37</v>
      </c>
      <c r="T910">
        <v>1.37</v>
      </c>
      <c r="U910" t="s">
        <v>37</v>
      </c>
      <c r="V910" t="s">
        <v>47</v>
      </c>
      <c r="W910" t="s">
        <v>48</v>
      </c>
      <c r="X910" t="s">
        <v>40</v>
      </c>
      <c r="Y910" t="s">
        <v>540</v>
      </c>
      <c r="Z910">
        <v>6.38</v>
      </c>
      <c r="AA910" t="s">
        <v>37</v>
      </c>
      <c r="AB910">
        <v>1.37</v>
      </c>
      <c r="AC910" t="s">
        <v>37</v>
      </c>
      <c r="AD910" s="5">
        <f>VLOOKUP(LEFT(Y910,1),Sheet1!$A$4:$C$21,3,FALSE)</f>
        <v>5</v>
      </c>
      <c r="AE910">
        <f t="shared" si="98"/>
        <v>105</v>
      </c>
      <c r="AF910" s="6">
        <f t="shared" si="99"/>
        <v>9.9809523809523828</v>
      </c>
      <c r="AG910">
        <f t="shared" si="100"/>
        <v>0.49</v>
      </c>
      <c r="AH910">
        <f t="shared" si="101"/>
        <v>13.46</v>
      </c>
      <c r="AI910">
        <f t="shared" si="102"/>
        <v>0.66</v>
      </c>
      <c r="AJ910">
        <f t="shared" si="103"/>
        <v>7.746999999999999</v>
      </c>
      <c r="AK910" s="7">
        <f t="shared" si="104"/>
        <v>7.2569999999999988</v>
      </c>
    </row>
    <row r="911" spans="1:37" x14ac:dyDescent="0.2">
      <c r="A911" s="1">
        <v>44957</v>
      </c>
      <c r="B911" s="11">
        <v>30476500553141</v>
      </c>
      <c r="C911" t="s">
        <v>4539</v>
      </c>
      <c r="D911" t="s">
        <v>4540</v>
      </c>
      <c r="E911" s="11">
        <v>9781250053183</v>
      </c>
      <c r="F911" t="s">
        <v>4541</v>
      </c>
      <c r="G911" t="s">
        <v>4542</v>
      </c>
      <c r="H911" t="s">
        <v>2169</v>
      </c>
      <c r="I911">
        <v>1</v>
      </c>
      <c r="J911" t="s">
        <v>184</v>
      </c>
      <c r="K911" t="s">
        <v>176</v>
      </c>
      <c r="L911">
        <v>13.79</v>
      </c>
      <c r="M911" t="s">
        <v>36</v>
      </c>
      <c r="N911">
        <v>11.99</v>
      </c>
      <c r="O911" t="s">
        <v>36</v>
      </c>
      <c r="P911">
        <v>10.48</v>
      </c>
      <c r="Q911" t="s">
        <v>37</v>
      </c>
      <c r="R911">
        <v>9.11</v>
      </c>
      <c r="S911" t="s">
        <v>37</v>
      </c>
      <c r="T911">
        <v>1.37</v>
      </c>
      <c r="U911" t="s">
        <v>37</v>
      </c>
      <c r="V911" t="s">
        <v>4069</v>
      </c>
      <c r="W911" t="s">
        <v>48</v>
      </c>
      <c r="X911" t="s">
        <v>40</v>
      </c>
      <c r="Y911" t="s">
        <v>4070</v>
      </c>
      <c r="Z911">
        <v>6.38</v>
      </c>
      <c r="AA911" t="s">
        <v>37</v>
      </c>
      <c r="AB911">
        <v>1.37</v>
      </c>
      <c r="AC911" t="s">
        <v>37</v>
      </c>
      <c r="AD911" s="5">
        <f>VLOOKUP(LEFT(Y911,1),Sheet1!$A$4:$C$21,3,FALSE)</f>
        <v>5</v>
      </c>
      <c r="AE911">
        <f t="shared" si="98"/>
        <v>105</v>
      </c>
      <c r="AF911" s="6">
        <f t="shared" si="99"/>
        <v>9.9809523809523828</v>
      </c>
      <c r="AG911">
        <f t="shared" si="100"/>
        <v>0.49</v>
      </c>
      <c r="AH911">
        <f t="shared" si="101"/>
        <v>13.46</v>
      </c>
      <c r="AI911">
        <f t="shared" si="102"/>
        <v>0.66</v>
      </c>
      <c r="AJ911">
        <f t="shared" si="103"/>
        <v>7.746999999999999</v>
      </c>
      <c r="AK911" s="7">
        <f t="shared" si="104"/>
        <v>7.2569999999999988</v>
      </c>
    </row>
    <row r="912" spans="1:37" x14ac:dyDescent="0.2">
      <c r="A912" s="1">
        <v>44957</v>
      </c>
      <c r="B912" s="11">
        <v>30484499264141</v>
      </c>
      <c r="C912" t="s">
        <v>4630</v>
      </c>
      <c r="D912" t="s">
        <v>4631</v>
      </c>
      <c r="E912" s="11">
        <v>9781627797917</v>
      </c>
      <c r="F912" t="s">
        <v>3344</v>
      </c>
      <c r="G912" t="s">
        <v>3345</v>
      </c>
      <c r="H912" t="s">
        <v>147</v>
      </c>
      <c r="I912">
        <v>1</v>
      </c>
      <c r="J912" t="s">
        <v>184</v>
      </c>
      <c r="K912" t="s">
        <v>176</v>
      </c>
      <c r="L912">
        <v>13.79</v>
      </c>
      <c r="M912" t="s">
        <v>36</v>
      </c>
      <c r="N912">
        <v>11.99</v>
      </c>
      <c r="O912" t="s">
        <v>36</v>
      </c>
      <c r="P912">
        <v>10.48</v>
      </c>
      <c r="Q912" t="s">
        <v>37</v>
      </c>
      <c r="R912">
        <v>9.11</v>
      </c>
      <c r="S912" t="s">
        <v>37</v>
      </c>
      <c r="T912">
        <v>1.37</v>
      </c>
      <c r="U912" t="s">
        <v>37</v>
      </c>
      <c r="V912" t="s">
        <v>1525</v>
      </c>
      <c r="W912" t="s">
        <v>101</v>
      </c>
      <c r="X912" t="s">
        <v>40</v>
      </c>
      <c r="Y912" t="s">
        <v>4632</v>
      </c>
      <c r="Z912">
        <v>6.38</v>
      </c>
      <c r="AA912" t="s">
        <v>37</v>
      </c>
      <c r="AB912">
        <v>1.37</v>
      </c>
      <c r="AC912" t="s">
        <v>37</v>
      </c>
      <c r="AD912" s="5">
        <f>VLOOKUP(LEFT(Y912,1),Sheet1!$A$4:$C$21,3,FALSE)</f>
        <v>5</v>
      </c>
      <c r="AE912">
        <f t="shared" si="98"/>
        <v>105</v>
      </c>
      <c r="AF912" s="6">
        <f t="shared" si="99"/>
        <v>9.9809523809523828</v>
      </c>
      <c r="AG912">
        <f t="shared" si="100"/>
        <v>0.49</v>
      </c>
      <c r="AH912">
        <f t="shared" si="101"/>
        <v>13.46</v>
      </c>
      <c r="AI912">
        <f t="shared" si="102"/>
        <v>0.66</v>
      </c>
      <c r="AJ912">
        <f t="shared" si="103"/>
        <v>7.746999999999999</v>
      </c>
      <c r="AK912" s="7">
        <f t="shared" si="104"/>
        <v>7.2569999999999988</v>
      </c>
    </row>
    <row r="913" spans="1:37" x14ac:dyDescent="0.2">
      <c r="A913" s="1">
        <v>44957</v>
      </c>
      <c r="B913" s="11">
        <v>30486800256141</v>
      </c>
      <c r="C913" t="s">
        <v>4705</v>
      </c>
      <c r="D913" t="s">
        <v>4706</v>
      </c>
      <c r="E913" s="11">
        <v>9781466828834</v>
      </c>
      <c r="F913" t="s">
        <v>4707</v>
      </c>
      <c r="G913" t="s">
        <v>4708</v>
      </c>
      <c r="H913" t="s">
        <v>4709</v>
      </c>
      <c r="I913">
        <v>1</v>
      </c>
      <c r="J913" t="s">
        <v>184</v>
      </c>
      <c r="K913" t="s">
        <v>176</v>
      </c>
      <c r="L913">
        <v>13.79</v>
      </c>
      <c r="M913" t="s">
        <v>36</v>
      </c>
      <c r="N913">
        <v>11.99</v>
      </c>
      <c r="O913" t="s">
        <v>36</v>
      </c>
      <c r="P913">
        <v>10.48</v>
      </c>
      <c r="Q913" t="s">
        <v>37</v>
      </c>
      <c r="R913">
        <v>9.11</v>
      </c>
      <c r="S913" t="s">
        <v>37</v>
      </c>
      <c r="T913">
        <v>1.37</v>
      </c>
      <c r="U913" t="s">
        <v>37</v>
      </c>
      <c r="V913" t="s">
        <v>336</v>
      </c>
      <c r="W913" t="s">
        <v>178</v>
      </c>
      <c r="X913" t="s">
        <v>40</v>
      </c>
      <c r="Y913" t="s">
        <v>4710</v>
      </c>
      <c r="Z913">
        <v>6.38</v>
      </c>
      <c r="AA913" t="s">
        <v>37</v>
      </c>
      <c r="AB913">
        <v>1.37</v>
      </c>
      <c r="AC913" t="s">
        <v>37</v>
      </c>
      <c r="AD913" s="5">
        <f>VLOOKUP(LEFT(Y913,1),Sheet1!$A$4:$C$21,3,FALSE)</f>
        <v>5</v>
      </c>
      <c r="AE913">
        <f t="shared" si="98"/>
        <v>105</v>
      </c>
      <c r="AF913" s="6">
        <f t="shared" si="99"/>
        <v>9.9809523809523828</v>
      </c>
      <c r="AG913">
        <f t="shared" si="100"/>
        <v>0.49</v>
      </c>
      <c r="AH913">
        <f t="shared" si="101"/>
        <v>13.46</v>
      </c>
      <c r="AI913">
        <f t="shared" si="102"/>
        <v>0.66</v>
      </c>
      <c r="AJ913">
        <f t="shared" si="103"/>
        <v>7.746999999999999</v>
      </c>
      <c r="AK913" s="7">
        <f t="shared" si="104"/>
        <v>7.2569999999999988</v>
      </c>
    </row>
    <row r="914" spans="1:37" x14ac:dyDescent="0.2">
      <c r="A914" s="1">
        <v>44957</v>
      </c>
      <c r="B914" s="11">
        <v>30486972312141</v>
      </c>
      <c r="C914" t="s">
        <v>4734</v>
      </c>
      <c r="D914" t="s">
        <v>4735</v>
      </c>
      <c r="E914" s="11">
        <v>9780312207519</v>
      </c>
      <c r="F914" t="s">
        <v>4736</v>
      </c>
      <c r="G914" t="s">
        <v>4737</v>
      </c>
      <c r="H914" t="s">
        <v>4738</v>
      </c>
      <c r="I914">
        <v>1</v>
      </c>
      <c r="J914" t="s">
        <v>184</v>
      </c>
      <c r="K914" t="s">
        <v>176</v>
      </c>
      <c r="L914">
        <v>13.79</v>
      </c>
      <c r="M914" t="s">
        <v>36</v>
      </c>
      <c r="N914">
        <v>11.99</v>
      </c>
      <c r="O914" t="s">
        <v>36</v>
      </c>
      <c r="P914">
        <v>10.48</v>
      </c>
      <c r="Q914" t="s">
        <v>37</v>
      </c>
      <c r="R914">
        <v>9.11</v>
      </c>
      <c r="S914" t="s">
        <v>37</v>
      </c>
      <c r="T914">
        <v>1.37</v>
      </c>
      <c r="U914" t="s">
        <v>37</v>
      </c>
      <c r="V914" t="s">
        <v>441</v>
      </c>
      <c r="W914" t="s">
        <v>48</v>
      </c>
      <c r="X914" t="s">
        <v>40</v>
      </c>
      <c r="Y914" t="s">
        <v>4739</v>
      </c>
      <c r="Z914">
        <v>6.38</v>
      </c>
      <c r="AA914" t="s">
        <v>37</v>
      </c>
      <c r="AB914">
        <v>1.37</v>
      </c>
      <c r="AC914" t="s">
        <v>37</v>
      </c>
      <c r="AD914" s="5">
        <f>VLOOKUP(LEFT(Y914,1),Sheet1!$A$4:$C$21,3,FALSE)</f>
        <v>5</v>
      </c>
      <c r="AE914">
        <f t="shared" si="98"/>
        <v>105</v>
      </c>
      <c r="AF914" s="6">
        <f t="shared" si="99"/>
        <v>9.9809523809523828</v>
      </c>
      <c r="AG914">
        <f t="shared" si="100"/>
        <v>0.49</v>
      </c>
      <c r="AH914">
        <f t="shared" si="101"/>
        <v>13.46</v>
      </c>
      <c r="AI914">
        <f t="shared" si="102"/>
        <v>0.66</v>
      </c>
      <c r="AJ914">
        <f t="shared" si="103"/>
        <v>7.746999999999999</v>
      </c>
      <c r="AK914" s="7">
        <f t="shared" si="104"/>
        <v>7.2569999999999988</v>
      </c>
    </row>
    <row r="915" spans="1:37" x14ac:dyDescent="0.2">
      <c r="A915" s="1">
        <v>44957</v>
      </c>
      <c r="B915" s="11">
        <v>30487265525141</v>
      </c>
      <c r="C915" t="s">
        <v>4748</v>
      </c>
      <c r="D915" t="s">
        <v>4749</v>
      </c>
      <c r="E915" s="11">
        <v>9781429914550</v>
      </c>
      <c r="F915" t="s">
        <v>3530</v>
      </c>
      <c r="G915" t="s">
        <v>3531</v>
      </c>
      <c r="H915" t="s">
        <v>141</v>
      </c>
      <c r="I915">
        <v>1</v>
      </c>
      <c r="J915" t="s">
        <v>184</v>
      </c>
      <c r="K915" t="s">
        <v>176</v>
      </c>
      <c r="L915">
        <v>13.79</v>
      </c>
      <c r="M915" t="s">
        <v>36</v>
      </c>
      <c r="N915">
        <v>11.99</v>
      </c>
      <c r="O915" t="s">
        <v>36</v>
      </c>
      <c r="P915">
        <v>10.48</v>
      </c>
      <c r="Q915" t="s">
        <v>37</v>
      </c>
      <c r="R915">
        <v>9.11</v>
      </c>
      <c r="S915" t="s">
        <v>37</v>
      </c>
      <c r="T915">
        <v>1.37</v>
      </c>
      <c r="U915" t="s">
        <v>37</v>
      </c>
      <c r="V915" t="s">
        <v>2104</v>
      </c>
      <c r="W915" t="s">
        <v>101</v>
      </c>
      <c r="X915" t="s">
        <v>40</v>
      </c>
      <c r="Y915" t="s">
        <v>4750</v>
      </c>
      <c r="Z915">
        <v>6.38</v>
      </c>
      <c r="AA915" t="s">
        <v>37</v>
      </c>
      <c r="AB915">
        <v>1.37</v>
      </c>
      <c r="AC915" t="s">
        <v>37</v>
      </c>
      <c r="AD915" s="5">
        <f>VLOOKUP(LEFT(Y915,1),Sheet1!$A$4:$C$21,3,FALSE)</f>
        <v>5</v>
      </c>
      <c r="AE915">
        <f t="shared" si="98"/>
        <v>105</v>
      </c>
      <c r="AF915" s="6">
        <f t="shared" si="99"/>
        <v>9.9809523809523828</v>
      </c>
      <c r="AG915">
        <f t="shared" si="100"/>
        <v>0.49</v>
      </c>
      <c r="AH915">
        <f t="shared" si="101"/>
        <v>13.46</v>
      </c>
      <c r="AI915">
        <f t="shared" si="102"/>
        <v>0.66</v>
      </c>
      <c r="AJ915">
        <f t="shared" si="103"/>
        <v>7.746999999999999</v>
      </c>
      <c r="AK915" s="7">
        <f t="shared" si="104"/>
        <v>7.2569999999999988</v>
      </c>
    </row>
    <row r="916" spans="1:37" x14ac:dyDescent="0.2">
      <c r="A916" s="1">
        <v>44957</v>
      </c>
      <c r="B916" s="11">
        <v>30487362887141</v>
      </c>
      <c r="C916" t="s">
        <v>4754</v>
      </c>
      <c r="D916" t="s">
        <v>4755</v>
      </c>
      <c r="E916" s="11">
        <v>9781250854551</v>
      </c>
      <c r="F916" t="s">
        <v>895</v>
      </c>
      <c r="G916" t="s">
        <v>896</v>
      </c>
      <c r="H916" t="s">
        <v>897</v>
      </c>
      <c r="I916">
        <v>1</v>
      </c>
      <c r="J916" t="s">
        <v>184</v>
      </c>
      <c r="K916" t="s">
        <v>176</v>
      </c>
      <c r="L916">
        <v>13.79</v>
      </c>
      <c r="M916" t="s">
        <v>36</v>
      </c>
      <c r="N916">
        <v>11.99</v>
      </c>
      <c r="O916" t="s">
        <v>36</v>
      </c>
      <c r="P916">
        <v>10.48</v>
      </c>
      <c r="Q916" t="s">
        <v>37</v>
      </c>
      <c r="R916">
        <v>9.11</v>
      </c>
      <c r="S916" t="s">
        <v>37</v>
      </c>
      <c r="T916">
        <v>1.37</v>
      </c>
      <c r="U916" t="s">
        <v>37</v>
      </c>
      <c r="V916" t="s">
        <v>4756</v>
      </c>
      <c r="W916" t="s">
        <v>547</v>
      </c>
      <c r="X916" t="s">
        <v>40</v>
      </c>
      <c r="Y916" t="s">
        <v>4757</v>
      </c>
      <c r="Z916">
        <v>6.38</v>
      </c>
      <c r="AA916" t="s">
        <v>37</v>
      </c>
      <c r="AB916">
        <v>1.37</v>
      </c>
      <c r="AC916" t="s">
        <v>37</v>
      </c>
      <c r="AD916" s="5">
        <f>VLOOKUP(LEFT(Y916,1),Sheet1!$A$4:$C$21,3,FALSE)</f>
        <v>5</v>
      </c>
      <c r="AE916">
        <f t="shared" si="98"/>
        <v>105</v>
      </c>
      <c r="AF916" s="6">
        <f t="shared" si="99"/>
        <v>9.9809523809523828</v>
      </c>
      <c r="AG916">
        <f t="shared" si="100"/>
        <v>0.49</v>
      </c>
      <c r="AH916">
        <f t="shared" si="101"/>
        <v>13.46</v>
      </c>
      <c r="AI916">
        <f t="shared" si="102"/>
        <v>0.66</v>
      </c>
      <c r="AJ916">
        <f t="shared" si="103"/>
        <v>7.746999999999999</v>
      </c>
      <c r="AK916" s="7">
        <f t="shared" si="104"/>
        <v>7.2569999999999988</v>
      </c>
    </row>
    <row r="917" spans="1:37" x14ac:dyDescent="0.2">
      <c r="A917" s="1">
        <v>44957</v>
      </c>
      <c r="B917" s="11">
        <v>30497962422141</v>
      </c>
      <c r="C917" t="s">
        <v>4945</v>
      </c>
      <c r="D917" t="s">
        <v>4946</v>
      </c>
      <c r="E917" s="11">
        <v>9781250888174</v>
      </c>
      <c r="F917" t="s">
        <v>4947</v>
      </c>
      <c r="G917" t="s">
        <v>4948</v>
      </c>
      <c r="H917" t="s">
        <v>897</v>
      </c>
      <c r="I917">
        <v>1</v>
      </c>
      <c r="J917" t="s">
        <v>184</v>
      </c>
      <c r="K917" t="s">
        <v>176</v>
      </c>
      <c r="L917">
        <v>13.79</v>
      </c>
      <c r="M917" t="s">
        <v>36</v>
      </c>
      <c r="N917">
        <v>11.99</v>
      </c>
      <c r="O917" t="s">
        <v>36</v>
      </c>
      <c r="P917">
        <v>10.48</v>
      </c>
      <c r="Q917" t="s">
        <v>37</v>
      </c>
      <c r="R917">
        <v>9.11</v>
      </c>
      <c r="S917" t="s">
        <v>37</v>
      </c>
      <c r="T917">
        <v>1.37</v>
      </c>
      <c r="U917" t="s">
        <v>37</v>
      </c>
      <c r="V917" t="s">
        <v>177</v>
      </c>
      <c r="W917" t="s">
        <v>178</v>
      </c>
      <c r="X917" t="s">
        <v>40</v>
      </c>
      <c r="Y917" t="s">
        <v>4949</v>
      </c>
      <c r="Z917">
        <v>6.38</v>
      </c>
      <c r="AA917" t="s">
        <v>37</v>
      </c>
      <c r="AB917">
        <v>1.37</v>
      </c>
      <c r="AC917" t="s">
        <v>37</v>
      </c>
      <c r="AD917" s="5">
        <f>VLOOKUP(LEFT(Y917,1),Sheet1!$A$4:$C$21,3,FALSE)</f>
        <v>5</v>
      </c>
      <c r="AE917">
        <f t="shared" si="98"/>
        <v>105</v>
      </c>
      <c r="AF917" s="6">
        <f t="shared" si="99"/>
        <v>9.9809523809523828</v>
      </c>
      <c r="AG917">
        <f t="shared" si="100"/>
        <v>0.49</v>
      </c>
      <c r="AH917">
        <f t="shared" si="101"/>
        <v>13.46</v>
      </c>
      <c r="AI917">
        <f t="shared" si="102"/>
        <v>0.66</v>
      </c>
      <c r="AJ917">
        <f t="shared" si="103"/>
        <v>7.746999999999999</v>
      </c>
      <c r="AK917" s="7">
        <f t="shared" si="104"/>
        <v>7.2569999999999988</v>
      </c>
    </row>
    <row r="918" spans="1:37" x14ac:dyDescent="0.2">
      <c r="A918" s="1">
        <v>44957</v>
      </c>
      <c r="B918" s="11">
        <v>30498832187141</v>
      </c>
      <c r="C918" t="s">
        <v>4981</v>
      </c>
      <c r="D918" t="s">
        <v>4982</v>
      </c>
      <c r="E918" s="11">
        <v>9781429960816</v>
      </c>
      <c r="F918" t="s">
        <v>1082</v>
      </c>
      <c r="G918" t="s">
        <v>1083</v>
      </c>
      <c r="H918" t="s">
        <v>298</v>
      </c>
      <c r="I918">
        <v>1</v>
      </c>
      <c r="J918" t="s">
        <v>184</v>
      </c>
      <c r="K918" t="s">
        <v>176</v>
      </c>
      <c r="L918">
        <v>13.79</v>
      </c>
      <c r="M918" t="s">
        <v>36</v>
      </c>
      <c r="N918">
        <v>11.99</v>
      </c>
      <c r="O918" t="s">
        <v>36</v>
      </c>
      <c r="P918">
        <v>10.48</v>
      </c>
      <c r="Q918" t="s">
        <v>37</v>
      </c>
      <c r="R918">
        <v>9.11</v>
      </c>
      <c r="S918" t="s">
        <v>37</v>
      </c>
      <c r="T918">
        <v>1.37</v>
      </c>
      <c r="U918" t="s">
        <v>37</v>
      </c>
      <c r="V918" t="s">
        <v>4983</v>
      </c>
      <c r="W918" t="s">
        <v>178</v>
      </c>
      <c r="X918" t="s">
        <v>40</v>
      </c>
      <c r="Y918" t="s">
        <v>4984</v>
      </c>
      <c r="Z918">
        <v>6.38</v>
      </c>
      <c r="AA918" t="s">
        <v>37</v>
      </c>
      <c r="AB918">
        <v>1.37</v>
      </c>
      <c r="AC918" t="s">
        <v>37</v>
      </c>
      <c r="AD918" s="5">
        <f>VLOOKUP(LEFT(Y918,1),Sheet1!$A$4:$C$21,3,FALSE)</f>
        <v>5</v>
      </c>
      <c r="AE918">
        <f t="shared" si="98"/>
        <v>105</v>
      </c>
      <c r="AF918" s="6">
        <f t="shared" si="99"/>
        <v>9.9809523809523828</v>
      </c>
      <c r="AG918">
        <f t="shared" si="100"/>
        <v>0.49</v>
      </c>
      <c r="AH918">
        <f t="shared" si="101"/>
        <v>13.46</v>
      </c>
      <c r="AI918">
        <f t="shared" si="102"/>
        <v>0.66</v>
      </c>
      <c r="AJ918">
        <f t="shared" si="103"/>
        <v>7.746999999999999</v>
      </c>
      <c r="AK918" s="7">
        <f t="shared" si="104"/>
        <v>7.2569999999999988</v>
      </c>
    </row>
    <row r="919" spans="1:37" x14ac:dyDescent="0.2">
      <c r="A919" s="1">
        <v>44957</v>
      </c>
      <c r="B919" s="11">
        <v>30502463058141</v>
      </c>
      <c r="C919" t="s">
        <v>5138</v>
      </c>
      <c r="D919" t="s">
        <v>5139</v>
      </c>
      <c r="E919" s="11">
        <v>9781429960571</v>
      </c>
      <c r="F919" t="s">
        <v>4257</v>
      </c>
      <c r="G919" t="s">
        <v>4258</v>
      </c>
      <c r="H919" t="s">
        <v>298</v>
      </c>
      <c r="I919">
        <v>1</v>
      </c>
      <c r="J919" t="s">
        <v>184</v>
      </c>
      <c r="K919" t="s">
        <v>176</v>
      </c>
      <c r="L919">
        <v>13.79</v>
      </c>
      <c r="M919" t="s">
        <v>36</v>
      </c>
      <c r="N919">
        <v>11.99</v>
      </c>
      <c r="O919" t="s">
        <v>36</v>
      </c>
      <c r="P919">
        <v>10.48</v>
      </c>
      <c r="Q919" t="s">
        <v>37</v>
      </c>
      <c r="R919">
        <v>9.11</v>
      </c>
      <c r="S919" t="s">
        <v>37</v>
      </c>
      <c r="T919">
        <v>1.37</v>
      </c>
      <c r="U919" t="s">
        <v>37</v>
      </c>
      <c r="V919" t="s">
        <v>5140</v>
      </c>
      <c r="W919" t="s">
        <v>101</v>
      </c>
      <c r="X919" t="s">
        <v>40</v>
      </c>
      <c r="Y919" t="s">
        <v>5141</v>
      </c>
      <c r="Z919">
        <v>6.38</v>
      </c>
      <c r="AA919" t="s">
        <v>37</v>
      </c>
      <c r="AB919">
        <v>1.37</v>
      </c>
      <c r="AC919" t="s">
        <v>37</v>
      </c>
      <c r="AD919" s="5">
        <f>VLOOKUP(LEFT(Y919,1),Sheet1!$A$4:$C$21,3,FALSE)</f>
        <v>5</v>
      </c>
      <c r="AE919">
        <f t="shared" si="98"/>
        <v>105</v>
      </c>
      <c r="AF919" s="6">
        <f t="shared" si="99"/>
        <v>9.9809523809523828</v>
      </c>
      <c r="AG919">
        <f t="shared" si="100"/>
        <v>0.49</v>
      </c>
      <c r="AH919">
        <f t="shared" si="101"/>
        <v>13.46</v>
      </c>
      <c r="AI919">
        <f t="shared" si="102"/>
        <v>0.66</v>
      </c>
      <c r="AJ919">
        <f t="shared" si="103"/>
        <v>7.746999999999999</v>
      </c>
      <c r="AK919" s="7">
        <f t="shared" si="104"/>
        <v>7.2569999999999988</v>
      </c>
    </row>
    <row r="920" spans="1:37" x14ac:dyDescent="0.2">
      <c r="A920" s="1">
        <v>44957</v>
      </c>
      <c r="B920" s="11">
        <v>30503905447141</v>
      </c>
      <c r="C920" t="s">
        <v>5164</v>
      </c>
      <c r="D920" t="s">
        <v>5165</v>
      </c>
      <c r="E920" s="11">
        <v>9781250066633</v>
      </c>
      <c r="F920" t="s">
        <v>5166</v>
      </c>
      <c r="G920" t="s">
        <v>5167</v>
      </c>
      <c r="H920" t="s">
        <v>2284</v>
      </c>
      <c r="I920">
        <v>1</v>
      </c>
      <c r="J920" t="s">
        <v>184</v>
      </c>
      <c r="K920" t="s">
        <v>176</v>
      </c>
      <c r="L920">
        <v>13.79</v>
      </c>
      <c r="M920" t="s">
        <v>36</v>
      </c>
      <c r="N920">
        <v>11.99</v>
      </c>
      <c r="O920" t="s">
        <v>36</v>
      </c>
      <c r="P920">
        <v>10.48</v>
      </c>
      <c r="Q920" t="s">
        <v>37</v>
      </c>
      <c r="R920">
        <v>9.11</v>
      </c>
      <c r="S920" t="s">
        <v>37</v>
      </c>
      <c r="T920">
        <v>1.37</v>
      </c>
      <c r="U920" t="s">
        <v>37</v>
      </c>
      <c r="V920" t="s">
        <v>100</v>
      </c>
      <c r="W920" t="s">
        <v>101</v>
      </c>
      <c r="X920" t="s">
        <v>40</v>
      </c>
      <c r="Y920" t="s">
        <v>5168</v>
      </c>
      <c r="Z920">
        <v>6.38</v>
      </c>
      <c r="AA920" t="s">
        <v>37</v>
      </c>
      <c r="AB920">
        <v>1.37</v>
      </c>
      <c r="AC920" t="s">
        <v>37</v>
      </c>
      <c r="AD920" s="5">
        <f>VLOOKUP(LEFT(Y920,1),Sheet1!$A$4:$C$21,3,FALSE)</f>
        <v>5</v>
      </c>
      <c r="AE920">
        <f t="shared" si="98"/>
        <v>105</v>
      </c>
      <c r="AF920" s="6">
        <f t="shared" si="99"/>
        <v>9.9809523809523828</v>
      </c>
      <c r="AG920">
        <f t="shared" si="100"/>
        <v>0.49</v>
      </c>
      <c r="AH920">
        <f t="shared" si="101"/>
        <v>13.46</v>
      </c>
      <c r="AI920">
        <f t="shared" si="102"/>
        <v>0.66</v>
      </c>
      <c r="AJ920">
        <f t="shared" si="103"/>
        <v>7.746999999999999</v>
      </c>
      <c r="AK920" s="7">
        <f t="shared" si="104"/>
        <v>7.2569999999999988</v>
      </c>
    </row>
    <row r="921" spans="1:37" x14ac:dyDescent="0.2">
      <c r="A921" s="1">
        <v>44957</v>
      </c>
      <c r="B921" s="11">
        <v>30527076006141</v>
      </c>
      <c r="C921" t="s">
        <v>5636</v>
      </c>
      <c r="D921" t="s">
        <v>5637</v>
      </c>
      <c r="E921" s="11">
        <v>9781429915090</v>
      </c>
      <c r="F921" t="s">
        <v>5638</v>
      </c>
      <c r="G921" t="s">
        <v>5639</v>
      </c>
      <c r="H921" t="s">
        <v>3942</v>
      </c>
      <c r="I921">
        <v>1</v>
      </c>
      <c r="J921" t="s">
        <v>184</v>
      </c>
      <c r="K921" t="s">
        <v>176</v>
      </c>
      <c r="L921">
        <v>13.79</v>
      </c>
      <c r="M921" t="s">
        <v>36</v>
      </c>
      <c r="N921">
        <v>11.99</v>
      </c>
      <c r="O921" t="s">
        <v>36</v>
      </c>
      <c r="P921">
        <v>10.48</v>
      </c>
      <c r="Q921" t="s">
        <v>37</v>
      </c>
      <c r="R921">
        <v>9.11</v>
      </c>
      <c r="S921" t="s">
        <v>37</v>
      </c>
      <c r="T921">
        <v>1.37</v>
      </c>
      <c r="U921" t="s">
        <v>37</v>
      </c>
      <c r="V921" t="s">
        <v>252</v>
      </c>
      <c r="W921" t="s">
        <v>101</v>
      </c>
      <c r="X921" t="s">
        <v>40</v>
      </c>
      <c r="Y921" t="s">
        <v>3943</v>
      </c>
      <c r="Z921">
        <v>6.38</v>
      </c>
      <c r="AA921" t="s">
        <v>37</v>
      </c>
      <c r="AB921">
        <v>1.37</v>
      </c>
      <c r="AC921" t="s">
        <v>37</v>
      </c>
      <c r="AD921" s="5">
        <f>VLOOKUP(LEFT(Y921,1),Sheet1!$A$4:$C$21,3,FALSE)</f>
        <v>5</v>
      </c>
      <c r="AE921">
        <f t="shared" si="98"/>
        <v>105</v>
      </c>
      <c r="AF921" s="6">
        <f t="shared" si="99"/>
        <v>9.9809523809523828</v>
      </c>
      <c r="AG921">
        <f t="shared" si="100"/>
        <v>0.49</v>
      </c>
      <c r="AH921">
        <f t="shared" si="101"/>
        <v>13.46</v>
      </c>
      <c r="AI921">
        <f t="shared" si="102"/>
        <v>0.66</v>
      </c>
      <c r="AJ921">
        <f t="shared" si="103"/>
        <v>7.746999999999999</v>
      </c>
      <c r="AK921" s="7">
        <f t="shared" si="104"/>
        <v>7.2569999999999988</v>
      </c>
    </row>
    <row r="922" spans="1:37" x14ac:dyDescent="0.2">
      <c r="A922" s="1">
        <v>44957</v>
      </c>
      <c r="B922" s="11">
        <v>30537062625141</v>
      </c>
      <c r="C922" t="s">
        <v>5840</v>
      </c>
      <c r="D922" t="s">
        <v>5841</v>
      </c>
      <c r="E922" s="11">
        <v>9781429938372</v>
      </c>
      <c r="F922" t="s">
        <v>5842</v>
      </c>
      <c r="G922" t="s">
        <v>5843</v>
      </c>
      <c r="H922" t="s">
        <v>226</v>
      </c>
      <c r="I922">
        <v>1</v>
      </c>
      <c r="J922" t="s">
        <v>184</v>
      </c>
      <c r="K922" t="s">
        <v>176</v>
      </c>
      <c r="L922">
        <v>13.79</v>
      </c>
      <c r="M922" t="s">
        <v>36</v>
      </c>
      <c r="N922">
        <v>11.99</v>
      </c>
      <c r="O922" t="s">
        <v>36</v>
      </c>
      <c r="P922">
        <v>10.48</v>
      </c>
      <c r="Q922" t="s">
        <v>37</v>
      </c>
      <c r="R922">
        <v>9.11</v>
      </c>
      <c r="S922" t="s">
        <v>37</v>
      </c>
      <c r="T922">
        <v>1.37</v>
      </c>
      <c r="U922" t="s">
        <v>37</v>
      </c>
      <c r="V922" t="s">
        <v>4171</v>
      </c>
      <c r="W922" t="s">
        <v>547</v>
      </c>
      <c r="X922" t="s">
        <v>40</v>
      </c>
      <c r="Y922" t="s">
        <v>4172</v>
      </c>
      <c r="Z922">
        <v>6.38</v>
      </c>
      <c r="AA922" t="s">
        <v>37</v>
      </c>
      <c r="AB922">
        <v>1.37</v>
      </c>
      <c r="AC922" t="s">
        <v>37</v>
      </c>
      <c r="AD922" s="5">
        <f>VLOOKUP(LEFT(Y922,1),Sheet1!$A$4:$C$21,3,FALSE)</f>
        <v>5</v>
      </c>
      <c r="AE922">
        <f t="shared" si="98"/>
        <v>105</v>
      </c>
      <c r="AF922" s="6">
        <f t="shared" si="99"/>
        <v>9.9809523809523828</v>
      </c>
      <c r="AG922">
        <f t="shared" si="100"/>
        <v>0.49</v>
      </c>
      <c r="AH922">
        <f t="shared" si="101"/>
        <v>13.46</v>
      </c>
      <c r="AI922">
        <f t="shared" si="102"/>
        <v>0.66</v>
      </c>
      <c r="AJ922">
        <f t="shared" si="103"/>
        <v>7.746999999999999</v>
      </c>
      <c r="AK922" s="7">
        <f t="shared" si="104"/>
        <v>7.2569999999999988</v>
      </c>
    </row>
    <row r="923" spans="1:37" x14ac:dyDescent="0.2">
      <c r="A923" s="1">
        <v>44957</v>
      </c>
      <c r="B923" s="11">
        <v>30548530176141</v>
      </c>
      <c r="C923" t="s">
        <v>6098</v>
      </c>
      <c r="D923" t="s">
        <v>6099</v>
      </c>
      <c r="E923" s="11">
        <v>9781250252135</v>
      </c>
      <c r="F923" t="s">
        <v>2288</v>
      </c>
      <c r="G923" t="s">
        <v>2289</v>
      </c>
      <c r="H923" t="s">
        <v>2290</v>
      </c>
      <c r="I923">
        <v>1</v>
      </c>
      <c r="J923" t="s">
        <v>184</v>
      </c>
      <c r="K923" t="s">
        <v>176</v>
      </c>
      <c r="L923">
        <v>13.79</v>
      </c>
      <c r="M923" t="s">
        <v>36</v>
      </c>
      <c r="N923">
        <v>11.99</v>
      </c>
      <c r="O923" t="s">
        <v>36</v>
      </c>
      <c r="P923">
        <v>10.48</v>
      </c>
      <c r="Q923" t="s">
        <v>37</v>
      </c>
      <c r="R923">
        <v>9.11</v>
      </c>
      <c r="S923" t="s">
        <v>37</v>
      </c>
      <c r="T923">
        <v>1.37</v>
      </c>
      <c r="U923" t="s">
        <v>37</v>
      </c>
      <c r="V923" t="s">
        <v>2853</v>
      </c>
      <c r="W923" t="s">
        <v>48</v>
      </c>
      <c r="X923" t="s">
        <v>40</v>
      </c>
      <c r="Y923" t="s">
        <v>6100</v>
      </c>
      <c r="Z923">
        <v>6.38</v>
      </c>
      <c r="AA923" t="s">
        <v>37</v>
      </c>
      <c r="AB923">
        <v>1.37</v>
      </c>
      <c r="AC923" t="s">
        <v>37</v>
      </c>
      <c r="AD923" s="5">
        <f>VLOOKUP(LEFT(Y923,1),Sheet1!$A$4:$C$21,3,FALSE)</f>
        <v>5</v>
      </c>
      <c r="AE923">
        <f t="shared" si="98"/>
        <v>105</v>
      </c>
      <c r="AF923" s="6">
        <f t="shared" si="99"/>
        <v>9.9809523809523828</v>
      </c>
      <c r="AG923">
        <f t="shared" si="100"/>
        <v>0.49</v>
      </c>
      <c r="AH923">
        <f t="shared" si="101"/>
        <v>13.46</v>
      </c>
      <c r="AI923">
        <f t="shared" si="102"/>
        <v>0.66</v>
      </c>
      <c r="AJ923">
        <f t="shared" si="103"/>
        <v>7.746999999999999</v>
      </c>
      <c r="AK923" s="7">
        <f t="shared" si="104"/>
        <v>7.2569999999999988</v>
      </c>
    </row>
    <row r="924" spans="1:37" x14ac:dyDescent="0.2">
      <c r="A924" s="1">
        <v>44957</v>
      </c>
      <c r="B924" s="11">
        <v>30467639683141</v>
      </c>
      <c r="C924" t="s">
        <v>4296</v>
      </c>
      <c r="D924" t="s">
        <v>4297</v>
      </c>
      <c r="E924" s="11">
        <v>9781250022127</v>
      </c>
      <c r="F924" t="s">
        <v>538</v>
      </c>
      <c r="G924" t="s">
        <v>539</v>
      </c>
      <c r="H924" t="s">
        <v>489</v>
      </c>
      <c r="I924">
        <v>1</v>
      </c>
      <c r="J924" t="s">
        <v>184</v>
      </c>
      <c r="K924" t="s">
        <v>176</v>
      </c>
      <c r="L924">
        <v>13.79</v>
      </c>
      <c r="M924" t="s">
        <v>36</v>
      </c>
      <c r="N924">
        <v>11.99</v>
      </c>
      <c r="O924" t="s">
        <v>36</v>
      </c>
      <c r="P924">
        <v>10.48</v>
      </c>
      <c r="Q924" t="s">
        <v>37</v>
      </c>
      <c r="R924">
        <v>9.11</v>
      </c>
      <c r="S924" t="s">
        <v>37</v>
      </c>
      <c r="T924">
        <v>1.37</v>
      </c>
      <c r="U924" t="s">
        <v>37</v>
      </c>
      <c r="V924" t="s">
        <v>4298</v>
      </c>
      <c r="W924" t="s">
        <v>76</v>
      </c>
      <c r="X924" t="s">
        <v>40</v>
      </c>
      <c r="Y924" t="s">
        <v>4299</v>
      </c>
      <c r="Z924">
        <v>6.38</v>
      </c>
      <c r="AA924" t="s">
        <v>37</v>
      </c>
      <c r="AB924">
        <v>1.37</v>
      </c>
      <c r="AC924" t="s">
        <v>37</v>
      </c>
      <c r="AD924" s="5">
        <f>VLOOKUP(LEFT(Y924,1),Sheet1!$A$4:$C$21,3,FALSE)</f>
        <v>13</v>
      </c>
      <c r="AE924">
        <f t="shared" si="98"/>
        <v>113</v>
      </c>
      <c r="AF924" s="6">
        <f t="shared" si="99"/>
        <v>9.2743362831858409</v>
      </c>
      <c r="AG924">
        <f t="shared" si="100"/>
        <v>1.2</v>
      </c>
      <c r="AH924">
        <f t="shared" si="101"/>
        <v>12.51</v>
      </c>
      <c r="AI924">
        <f t="shared" si="102"/>
        <v>1.61</v>
      </c>
      <c r="AJ924">
        <f t="shared" si="103"/>
        <v>7.746999999999999</v>
      </c>
      <c r="AK924" s="7">
        <f t="shared" si="104"/>
        <v>6.5469999999999988</v>
      </c>
    </row>
    <row r="925" spans="1:37" x14ac:dyDescent="0.2">
      <c r="A925" s="1">
        <v>44957</v>
      </c>
      <c r="B925" s="11">
        <v>30471388417141</v>
      </c>
      <c r="C925" t="s">
        <v>4370</v>
      </c>
      <c r="D925" t="s">
        <v>4371</v>
      </c>
      <c r="E925" s="11">
        <v>9781250119186</v>
      </c>
      <c r="F925" t="s">
        <v>864</v>
      </c>
      <c r="G925" t="s">
        <v>865</v>
      </c>
      <c r="H925" t="s">
        <v>197</v>
      </c>
      <c r="I925">
        <v>1</v>
      </c>
      <c r="J925" t="s">
        <v>184</v>
      </c>
      <c r="K925" t="s">
        <v>176</v>
      </c>
      <c r="L925">
        <v>13.79</v>
      </c>
      <c r="M925" t="s">
        <v>36</v>
      </c>
      <c r="N925">
        <v>11.99</v>
      </c>
      <c r="O925" t="s">
        <v>36</v>
      </c>
      <c r="P925">
        <v>10.48</v>
      </c>
      <c r="Q925" t="s">
        <v>37</v>
      </c>
      <c r="R925">
        <v>9.11</v>
      </c>
      <c r="S925" t="s">
        <v>37</v>
      </c>
      <c r="T925">
        <v>1.37</v>
      </c>
      <c r="U925" t="s">
        <v>37</v>
      </c>
      <c r="V925" t="s">
        <v>198</v>
      </c>
      <c r="W925" t="s">
        <v>199</v>
      </c>
      <c r="X925" t="s">
        <v>40</v>
      </c>
      <c r="Y925" t="s">
        <v>200</v>
      </c>
      <c r="Z925">
        <v>6.38</v>
      </c>
      <c r="AA925" t="s">
        <v>37</v>
      </c>
      <c r="AB925">
        <v>1.37</v>
      </c>
      <c r="AC925" t="s">
        <v>37</v>
      </c>
      <c r="AD925" s="5">
        <f>VLOOKUP(LEFT(Y925,1),Sheet1!$A$4:$C$21,3,FALSE)</f>
        <v>13</v>
      </c>
      <c r="AE925">
        <f t="shared" si="98"/>
        <v>113</v>
      </c>
      <c r="AF925" s="6">
        <f t="shared" si="99"/>
        <v>9.2743362831858409</v>
      </c>
      <c r="AG925">
        <f t="shared" si="100"/>
        <v>1.2</v>
      </c>
      <c r="AH925">
        <f t="shared" si="101"/>
        <v>12.51</v>
      </c>
      <c r="AI925">
        <f t="shared" si="102"/>
        <v>1.61</v>
      </c>
      <c r="AJ925">
        <f t="shared" si="103"/>
        <v>7.746999999999999</v>
      </c>
      <c r="AK925" s="7">
        <f t="shared" si="104"/>
        <v>6.5469999999999988</v>
      </c>
    </row>
    <row r="926" spans="1:37" x14ac:dyDescent="0.2">
      <c r="A926" s="1">
        <v>44957</v>
      </c>
      <c r="B926" s="11">
        <v>30473598218141</v>
      </c>
      <c r="C926" t="s">
        <v>4404</v>
      </c>
      <c r="D926" t="s">
        <v>4405</v>
      </c>
      <c r="E926" s="11">
        <v>9781250278241</v>
      </c>
      <c r="F926" t="s">
        <v>543</v>
      </c>
      <c r="G926" t="s">
        <v>544</v>
      </c>
      <c r="H926" t="s">
        <v>545</v>
      </c>
      <c r="I926">
        <v>1</v>
      </c>
      <c r="J926" t="s">
        <v>184</v>
      </c>
      <c r="K926" t="s">
        <v>176</v>
      </c>
      <c r="L926">
        <v>13.79</v>
      </c>
      <c r="M926" t="s">
        <v>36</v>
      </c>
      <c r="N926">
        <v>11.99</v>
      </c>
      <c r="O926" t="s">
        <v>36</v>
      </c>
      <c r="P926">
        <v>10.48</v>
      </c>
      <c r="Q926" t="s">
        <v>37</v>
      </c>
      <c r="R926">
        <v>9.11</v>
      </c>
      <c r="S926" t="s">
        <v>37</v>
      </c>
      <c r="T926">
        <v>1.37</v>
      </c>
      <c r="U926" t="s">
        <v>37</v>
      </c>
      <c r="V926" t="s">
        <v>198</v>
      </c>
      <c r="W926" t="s">
        <v>199</v>
      </c>
      <c r="X926" t="s">
        <v>40</v>
      </c>
      <c r="Y926" t="s">
        <v>4406</v>
      </c>
      <c r="Z926">
        <v>6.38</v>
      </c>
      <c r="AA926" t="s">
        <v>37</v>
      </c>
      <c r="AB926">
        <v>1.37</v>
      </c>
      <c r="AC926" t="s">
        <v>37</v>
      </c>
      <c r="AD926" s="5">
        <f>VLOOKUP(LEFT(Y926,1),Sheet1!$A$4:$C$21,3,FALSE)</f>
        <v>13</v>
      </c>
      <c r="AE926">
        <f t="shared" si="98"/>
        <v>113</v>
      </c>
      <c r="AF926" s="6">
        <f t="shared" si="99"/>
        <v>9.2743362831858409</v>
      </c>
      <c r="AG926">
        <f t="shared" si="100"/>
        <v>1.2</v>
      </c>
      <c r="AH926">
        <f t="shared" si="101"/>
        <v>12.51</v>
      </c>
      <c r="AI926">
        <f t="shared" si="102"/>
        <v>1.61</v>
      </c>
      <c r="AJ926">
        <f t="shared" si="103"/>
        <v>7.746999999999999</v>
      </c>
      <c r="AK926" s="7">
        <f t="shared" si="104"/>
        <v>6.5469999999999988</v>
      </c>
    </row>
    <row r="927" spans="1:37" x14ac:dyDescent="0.2">
      <c r="A927" s="1">
        <v>44957</v>
      </c>
      <c r="B927" s="11">
        <v>30475156460141</v>
      </c>
      <c r="C927" t="s">
        <v>4464</v>
      </c>
      <c r="D927" t="s">
        <v>4465</v>
      </c>
      <c r="E927" s="11">
        <v>9781250200815</v>
      </c>
      <c r="F927" t="s">
        <v>1925</v>
      </c>
      <c r="G927" t="s">
        <v>1926</v>
      </c>
      <c r="H927" t="s">
        <v>264</v>
      </c>
      <c r="I927">
        <v>1</v>
      </c>
      <c r="J927" t="s">
        <v>184</v>
      </c>
      <c r="K927" t="s">
        <v>176</v>
      </c>
      <c r="L927">
        <v>13.79</v>
      </c>
      <c r="M927" t="s">
        <v>36</v>
      </c>
      <c r="N927">
        <v>11.99</v>
      </c>
      <c r="O927" t="s">
        <v>36</v>
      </c>
      <c r="P927">
        <v>10.48</v>
      </c>
      <c r="Q927" t="s">
        <v>37</v>
      </c>
      <c r="R927">
        <v>9.11</v>
      </c>
      <c r="S927" t="s">
        <v>37</v>
      </c>
      <c r="T927">
        <v>1.37</v>
      </c>
      <c r="U927" t="s">
        <v>37</v>
      </c>
      <c r="V927" t="s">
        <v>1590</v>
      </c>
      <c r="W927" t="s">
        <v>1591</v>
      </c>
      <c r="X927" t="s">
        <v>40</v>
      </c>
      <c r="Y927" t="s">
        <v>1592</v>
      </c>
      <c r="Z927">
        <v>6.38</v>
      </c>
      <c r="AA927" t="s">
        <v>37</v>
      </c>
      <c r="AB927">
        <v>1.37</v>
      </c>
      <c r="AC927" t="s">
        <v>37</v>
      </c>
      <c r="AD927" s="5">
        <f>VLOOKUP(LEFT(Y927,1),Sheet1!$A$4:$C$21,3,FALSE)</f>
        <v>13</v>
      </c>
      <c r="AE927">
        <f t="shared" si="98"/>
        <v>113</v>
      </c>
      <c r="AF927" s="6">
        <f t="shared" si="99"/>
        <v>9.2743362831858409</v>
      </c>
      <c r="AG927">
        <f t="shared" si="100"/>
        <v>1.2</v>
      </c>
      <c r="AH927">
        <f t="shared" si="101"/>
        <v>12.51</v>
      </c>
      <c r="AI927">
        <f t="shared" si="102"/>
        <v>1.61</v>
      </c>
      <c r="AJ927">
        <f t="shared" si="103"/>
        <v>7.746999999999999</v>
      </c>
      <c r="AK927" s="7">
        <f t="shared" si="104"/>
        <v>6.5469999999999988</v>
      </c>
    </row>
    <row r="928" spans="1:37" x14ac:dyDescent="0.2">
      <c r="A928" s="1">
        <v>44957</v>
      </c>
      <c r="B928" s="11">
        <v>30475327862141</v>
      </c>
      <c r="C928" t="s">
        <v>4477</v>
      </c>
      <c r="D928" t="s">
        <v>4478</v>
      </c>
      <c r="E928" s="11">
        <v>9781466873711</v>
      </c>
      <c r="F928" t="s">
        <v>2664</v>
      </c>
      <c r="G928" t="s">
        <v>2665</v>
      </c>
      <c r="H928" t="s">
        <v>489</v>
      </c>
      <c r="I928">
        <v>1</v>
      </c>
      <c r="J928" t="s">
        <v>184</v>
      </c>
      <c r="K928" t="s">
        <v>176</v>
      </c>
      <c r="L928">
        <v>13.79</v>
      </c>
      <c r="M928" t="s">
        <v>36</v>
      </c>
      <c r="N928">
        <v>11.99</v>
      </c>
      <c r="O928" t="s">
        <v>36</v>
      </c>
      <c r="P928">
        <v>10.48</v>
      </c>
      <c r="Q928" t="s">
        <v>37</v>
      </c>
      <c r="R928">
        <v>9.11</v>
      </c>
      <c r="S928" t="s">
        <v>37</v>
      </c>
      <c r="T928">
        <v>1.37</v>
      </c>
      <c r="U928" t="s">
        <v>37</v>
      </c>
      <c r="V928" t="s">
        <v>2750</v>
      </c>
      <c r="W928" t="s">
        <v>76</v>
      </c>
      <c r="X928" t="s">
        <v>40</v>
      </c>
      <c r="Y928" t="s">
        <v>4479</v>
      </c>
      <c r="Z928">
        <v>6.38</v>
      </c>
      <c r="AA928" t="s">
        <v>37</v>
      </c>
      <c r="AB928">
        <v>1.37</v>
      </c>
      <c r="AC928" t="s">
        <v>37</v>
      </c>
      <c r="AD928" s="5">
        <f>VLOOKUP(LEFT(Y928,1),Sheet1!$A$4:$C$21,3,FALSE)</f>
        <v>13</v>
      </c>
      <c r="AE928">
        <f t="shared" si="98"/>
        <v>113</v>
      </c>
      <c r="AF928" s="6">
        <f t="shared" si="99"/>
        <v>9.2743362831858409</v>
      </c>
      <c r="AG928">
        <f t="shared" si="100"/>
        <v>1.2</v>
      </c>
      <c r="AH928">
        <f t="shared" si="101"/>
        <v>12.51</v>
      </c>
      <c r="AI928">
        <f t="shared" si="102"/>
        <v>1.61</v>
      </c>
      <c r="AJ928">
        <f t="shared" si="103"/>
        <v>7.746999999999999</v>
      </c>
      <c r="AK928" s="7">
        <f t="shared" si="104"/>
        <v>6.5469999999999988</v>
      </c>
    </row>
    <row r="929" spans="1:37" x14ac:dyDescent="0.2">
      <c r="A929" s="1">
        <v>44957</v>
      </c>
      <c r="B929" s="11">
        <v>30475944731141</v>
      </c>
      <c r="C929" t="s">
        <v>4530</v>
      </c>
      <c r="D929" t="s">
        <v>4531</v>
      </c>
      <c r="E929" s="11">
        <v>9781250145253</v>
      </c>
      <c r="F929" t="s">
        <v>2670</v>
      </c>
      <c r="G929" t="s">
        <v>2671</v>
      </c>
      <c r="H929" t="s">
        <v>489</v>
      </c>
      <c r="I929">
        <v>1</v>
      </c>
      <c r="J929" t="s">
        <v>184</v>
      </c>
      <c r="K929" t="s">
        <v>176</v>
      </c>
      <c r="L929">
        <v>13.79</v>
      </c>
      <c r="M929" t="s">
        <v>36</v>
      </c>
      <c r="N929">
        <v>11.99</v>
      </c>
      <c r="O929" t="s">
        <v>36</v>
      </c>
      <c r="P929">
        <v>10.48</v>
      </c>
      <c r="Q929" t="s">
        <v>37</v>
      </c>
      <c r="R929">
        <v>9.11</v>
      </c>
      <c r="S929" t="s">
        <v>37</v>
      </c>
      <c r="T929">
        <v>1.37</v>
      </c>
      <c r="U929" t="s">
        <v>37</v>
      </c>
      <c r="V929" t="s">
        <v>2750</v>
      </c>
      <c r="W929" t="s">
        <v>76</v>
      </c>
      <c r="X929" t="s">
        <v>40</v>
      </c>
      <c r="Y929" t="s">
        <v>4479</v>
      </c>
      <c r="Z929">
        <v>6.38</v>
      </c>
      <c r="AA929" t="s">
        <v>37</v>
      </c>
      <c r="AB929">
        <v>1.37</v>
      </c>
      <c r="AC929" t="s">
        <v>37</v>
      </c>
      <c r="AD929" s="5">
        <f>VLOOKUP(LEFT(Y929,1),Sheet1!$A$4:$C$21,3,FALSE)</f>
        <v>13</v>
      </c>
      <c r="AE929">
        <f t="shared" si="98"/>
        <v>113</v>
      </c>
      <c r="AF929" s="6">
        <f t="shared" si="99"/>
        <v>9.2743362831858409</v>
      </c>
      <c r="AG929">
        <f t="shared" si="100"/>
        <v>1.2</v>
      </c>
      <c r="AH929">
        <f t="shared" si="101"/>
        <v>12.51</v>
      </c>
      <c r="AI929">
        <f t="shared" si="102"/>
        <v>1.61</v>
      </c>
      <c r="AJ929">
        <f t="shared" si="103"/>
        <v>7.746999999999999</v>
      </c>
      <c r="AK929" s="7">
        <f t="shared" si="104"/>
        <v>6.5469999999999988</v>
      </c>
    </row>
    <row r="930" spans="1:37" x14ac:dyDescent="0.2">
      <c r="A930" s="1">
        <v>44957</v>
      </c>
      <c r="B930" s="11">
        <v>30483163552141</v>
      </c>
      <c r="C930" t="s">
        <v>4615</v>
      </c>
      <c r="D930" t="s">
        <v>4616</v>
      </c>
      <c r="E930" s="11">
        <v>9781250145284</v>
      </c>
      <c r="F930" t="s">
        <v>3052</v>
      </c>
      <c r="G930" t="s">
        <v>3053</v>
      </c>
      <c r="H930" t="s">
        <v>489</v>
      </c>
      <c r="I930">
        <v>1</v>
      </c>
      <c r="J930" t="s">
        <v>184</v>
      </c>
      <c r="K930" t="s">
        <v>176</v>
      </c>
      <c r="L930">
        <v>13.79</v>
      </c>
      <c r="M930" t="s">
        <v>36</v>
      </c>
      <c r="N930">
        <v>11.99</v>
      </c>
      <c r="O930" t="s">
        <v>36</v>
      </c>
      <c r="P930">
        <v>10.48</v>
      </c>
      <c r="Q930" t="s">
        <v>37</v>
      </c>
      <c r="R930">
        <v>9.11</v>
      </c>
      <c r="S930" t="s">
        <v>37</v>
      </c>
      <c r="T930">
        <v>1.37</v>
      </c>
      <c r="U930" t="s">
        <v>37</v>
      </c>
      <c r="V930" t="s">
        <v>4617</v>
      </c>
      <c r="W930" t="s">
        <v>199</v>
      </c>
      <c r="X930" t="s">
        <v>40</v>
      </c>
      <c r="Y930" t="s">
        <v>4618</v>
      </c>
      <c r="Z930">
        <v>6.38</v>
      </c>
      <c r="AA930" t="s">
        <v>37</v>
      </c>
      <c r="AB930">
        <v>1.37</v>
      </c>
      <c r="AC930" t="s">
        <v>37</v>
      </c>
      <c r="AD930" s="5">
        <f>VLOOKUP(LEFT(Y930,1),Sheet1!$A$4:$C$21,3,FALSE)</f>
        <v>13</v>
      </c>
      <c r="AE930">
        <f t="shared" si="98"/>
        <v>113</v>
      </c>
      <c r="AF930" s="6">
        <f t="shared" si="99"/>
        <v>9.2743362831858409</v>
      </c>
      <c r="AG930">
        <f t="shared" si="100"/>
        <v>1.2</v>
      </c>
      <c r="AH930">
        <f t="shared" si="101"/>
        <v>12.51</v>
      </c>
      <c r="AI930">
        <f t="shared" si="102"/>
        <v>1.61</v>
      </c>
      <c r="AJ930">
        <f t="shared" si="103"/>
        <v>7.746999999999999</v>
      </c>
      <c r="AK930" s="7">
        <f t="shared" si="104"/>
        <v>6.5469999999999988</v>
      </c>
    </row>
    <row r="931" spans="1:37" x14ac:dyDescent="0.2">
      <c r="A931" s="1">
        <v>44957</v>
      </c>
      <c r="B931" s="11">
        <v>30486169906141</v>
      </c>
      <c r="C931" t="s">
        <v>4670</v>
      </c>
      <c r="D931" t="s">
        <v>4671</v>
      </c>
      <c r="E931" s="11">
        <v>9781250130938</v>
      </c>
      <c r="F931" t="s">
        <v>468</v>
      </c>
      <c r="G931" t="s">
        <v>469</v>
      </c>
      <c r="H931" t="s">
        <v>470</v>
      </c>
      <c r="I931">
        <v>1</v>
      </c>
      <c r="J931" t="s">
        <v>184</v>
      </c>
      <c r="K931" t="s">
        <v>176</v>
      </c>
      <c r="L931">
        <v>13.79</v>
      </c>
      <c r="M931" t="s">
        <v>36</v>
      </c>
      <c r="N931">
        <v>11.99</v>
      </c>
      <c r="O931" t="s">
        <v>36</v>
      </c>
      <c r="P931">
        <v>10.48</v>
      </c>
      <c r="Q931" t="s">
        <v>37</v>
      </c>
      <c r="R931">
        <v>9.11</v>
      </c>
      <c r="S931" t="s">
        <v>37</v>
      </c>
      <c r="T931">
        <v>1.37</v>
      </c>
      <c r="U931" t="s">
        <v>37</v>
      </c>
      <c r="V931" t="s">
        <v>4672</v>
      </c>
      <c r="W931" t="s">
        <v>736</v>
      </c>
      <c r="X931" t="s">
        <v>40</v>
      </c>
      <c r="Y931" t="s">
        <v>4673</v>
      </c>
      <c r="Z931">
        <v>6.38</v>
      </c>
      <c r="AA931" t="s">
        <v>37</v>
      </c>
      <c r="AB931">
        <v>1.37</v>
      </c>
      <c r="AC931" t="s">
        <v>37</v>
      </c>
      <c r="AD931" s="5">
        <f>VLOOKUP(LEFT(Y931,1),Sheet1!$A$4:$C$21,3,FALSE)</f>
        <v>13</v>
      </c>
      <c r="AE931">
        <f t="shared" si="98"/>
        <v>113</v>
      </c>
      <c r="AF931" s="6">
        <f t="shared" si="99"/>
        <v>9.2743362831858409</v>
      </c>
      <c r="AG931">
        <f t="shared" si="100"/>
        <v>1.2</v>
      </c>
      <c r="AH931">
        <f t="shared" si="101"/>
        <v>12.51</v>
      </c>
      <c r="AI931">
        <f t="shared" si="102"/>
        <v>1.61</v>
      </c>
      <c r="AJ931">
        <f t="shared" si="103"/>
        <v>7.746999999999999</v>
      </c>
      <c r="AK931" s="7">
        <f t="shared" si="104"/>
        <v>6.5469999999999988</v>
      </c>
    </row>
    <row r="932" spans="1:37" x14ac:dyDescent="0.2">
      <c r="A932" s="1">
        <v>44957</v>
      </c>
      <c r="B932" s="11">
        <v>30486577989141</v>
      </c>
      <c r="C932" t="s">
        <v>4694</v>
      </c>
      <c r="D932" t="s">
        <v>4695</v>
      </c>
      <c r="E932" s="11">
        <v>9781250145468</v>
      </c>
      <c r="F932" t="s">
        <v>4696</v>
      </c>
      <c r="G932" t="s">
        <v>4697</v>
      </c>
      <c r="H932" t="s">
        <v>4698</v>
      </c>
      <c r="I932">
        <v>1</v>
      </c>
      <c r="J932" t="s">
        <v>184</v>
      </c>
      <c r="K932" t="s">
        <v>176</v>
      </c>
      <c r="L932">
        <v>13.79</v>
      </c>
      <c r="M932" t="s">
        <v>36</v>
      </c>
      <c r="N932">
        <v>11.99</v>
      </c>
      <c r="O932" t="s">
        <v>36</v>
      </c>
      <c r="P932">
        <v>10.48</v>
      </c>
      <c r="Q932" t="s">
        <v>37</v>
      </c>
      <c r="R932">
        <v>9.11</v>
      </c>
      <c r="S932" t="s">
        <v>37</v>
      </c>
      <c r="T932">
        <v>1.37</v>
      </c>
      <c r="U932" t="s">
        <v>37</v>
      </c>
      <c r="V932" t="s">
        <v>3535</v>
      </c>
      <c r="W932" t="s">
        <v>76</v>
      </c>
      <c r="X932" t="s">
        <v>40</v>
      </c>
      <c r="Y932" t="s">
        <v>3536</v>
      </c>
      <c r="Z932">
        <v>6.38</v>
      </c>
      <c r="AA932" t="s">
        <v>37</v>
      </c>
      <c r="AB932">
        <v>1.37</v>
      </c>
      <c r="AC932" t="s">
        <v>37</v>
      </c>
      <c r="AD932" s="5">
        <f>VLOOKUP(LEFT(Y932,1),Sheet1!$A$4:$C$21,3,FALSE)</f>
        <v>13</v>
      </c>
      <c r="AE932">
        <f t="shared" si="98"/>
        <v>113</v>
      </c>
      <c r="AF932" s="6">
        <f t="shared" si="99"/>
        <v>9.2743362831858409</v>
      </c>
      <c r="AG932">
        <f t="shared" si="100"/>
        <v>1.2</v>
      </c>
      <c r="AH932">
        <f t="shared" si="101"/>
        <v>12.51</v>
      </c>
      <c r="AI932">
        <f t="shared" si="102"/>
        <v>1.61</v>
      </c>
      <c r="AJ932">
        <f t="shared" si="103"/>
        <v>7.746999999999999</v>
      </c>
      <c r="AK932" s="7">
        <f t="shared" si="104"/>
        <v>6.5469999999999988</v>
      </c>
    </row>
    <row r="933" spans="1:37" x14ac:dyDescent="0.2">
      <c r="A933" s="1">
        <v>44957</v>
      </c>
      <c r="B933" s="11">
        <v>30490560061141</v>
      </c>
      <c r="C933" t="s">
        <v>4820</v>
      </c>
      <c r="D933" t="s">
        <v>4821</v>
      </c>
      <c r="E933" s="11">
        <v>9781250278241</v>
      </c>
      <c r="F933" t="s">
        <v>543</v>
      </c>
      <c r="G933" t="s">
        <v>544</v>
      </c>
      <c r="H933" t="s">
        <v>545</v>
      </c>
      <c r="I933">
        <v>1</v>
      </c>
      <c r="J933" t="s">
        <v>184</v>
      </c>
      <c r="K933" t="s">
        <v>176</v>
      </c>
      <c r="L933">
        <v>13.79</v>
      </c>
      <c r="M933" t="s">
        <v>36</v>
      </c>
      <c r="N933">
        <v>11.99</v>
      </c>
      <c r="O933" t="s">
        <v>36</v>
      </c>
      <c r="P933">
        <v>10.48</v>
      </c>
      <c r="Q933" t="s">
        <v>37</v>
      </c>
      <c r="R933">
        <v>9.11</v>
      </c>
      <c r="S933" t="s">
        <v>37</v>
      </c>
      <c r="T933">
        <v>1.37</v>
      </c>
      <c r="U933" t="s">
        <v>37</v>
      </c>
      <c r="V933" t="s">
        <v>4822</v>
      </c>
      <c r="W933" t="s">
        <v>76</v>
      </c>
      <c r="X933" t="s">
        <v>40</v>
      </c>
      <c r="Y933" t="s">
        <v>4823</v>
      </c>
      <c r="Z933">
        <v>6.38</v>
      </c>
      <c r="AA933" t="s">
        <v>37</v>
      </c>
      <c r="AB933">
        <v>1.37</v>
      </c>
      <c r="AC933" t="s">
        <v>37</v>
      </c>
      <c r="AD933" s="5">
        <f>VLOOKUP(LEFT(Y933,1),Sheet1!$A$4:$C$21,3,FALSE)</f>
        <v>13</v>
      </c>
      <c r="AE933">
        <f t="shared" si="98"/>
        <v>113</v>
      </c>
      <c r="AF933" s="6">
        <f t="shared" si="99"/>
        <v>9.2743362831858409</v>
      </c>
      <c r="AG933">
        <f t="shared" si="100"/>
        <v>1.2</v>
      </c>
      <c r="AH933">
        <f t="shared" si="101"/>
        <v>12.51</v>
      </c>
      <c r="AI933">
        <f t="shared" si="102"/>
        <v>1.61</v>
      </c>
      <c r="AJ933">
        <f t="shared" si="103"/>
        <v>7.746999999999999</v>
      </c>
      <c r="AK933" s="7">
        <f t="shared" si="104"/>
        <v>6.5469999999999988</v>
      </c>
    </row>
    <row r="934" spans="1:37" x14ac:dyDescent="0.2">
      <c r="A934" s="1">
        <v>44957</v>
      </c>
      <c r="B934" s="11">
        <v>30492063299141</v>
      </c>
      <c r="C934" t="s">
        <v>4834</v>
      </c>
      <c r="D934" t="s">
        <v>4835</v>
      </c>
      <c r="E934" s="11">
        <v>9781250159021</v>
      </c>
      <c r="F934" t="s">
        <v>4836</v>
      </c>
      <c r="G934" t="s">
        <v>4837</v>
      </c>
      <c r="H934" t="s">
        <v>82</v>
      </c>
      <c r="I934">
        <v>1</v>
      </c>
      <c r="J934" t="s">
        <v>184</v>
      </c>
      <c r="K934" t="s">
        <v>176</v>
      </c>
      <c r="L934">
        <v>13.79</v>
      </c>
      <c r="M934" t="s">
        <v>36</v>
      </c>
      <c r="N934">
        <v>11.99</v>
      </c>
      <c r="O934" t="s">
        <v>36</v>
      </c>
      <c r="P934">
        <v>10.48</v>
      </c>
      <c r="Q934" t="s">
        <v>37</v>
      </c>
      <c r="R934">
        <v>9.11</v>
      </c>
      <c r="S934" t="s">
        <v>37</v>
      </c>
      <c r="T934">
        <v>1.37</v>
      </c>
      <c r="U934" t="s">
        <v>37</v>
      </c>
      <c r="V934" t="s">
        <v>1387</v>
      </c>
      <c r="W934" t="s">
        <v>76</v>
      </c>
      <c r="X934" t="s">
        <v>40</v>
      </c>
      <c r="Y934" t="s">
        <v>4838</v>
      </c>
      <c r="Z934">
        <v>6.38</v>
      </c>
      <c r="AA934" t="s">
        <v>37</v>
      </c>
      <c r="AB934">
        <v>1.37</v>
      </c>
      <c r="AC934" t="s">
        <v>37</v>
      </c>
      <c r="AD934" s="5">
        <f>VLOOKUP(LEFT(Y934,1),Sheet1!$A$4:$C$21,3,FALSE)</f>
        <v>13</v>
      </c>
      <c r="AE934">
        <f t="shared" si="98"/>
        <v>113</v>
      </c>
      <c r="AF934" s="6">
        <f t="shared" si="99"/>
        <v>9.2743362831858409</v>
      </c>
      <c r="AG934">
        <f t="shared" si="100"/>
        <v>1.2</v>
      </c>
      <c r="AH934">
        <f t="shared" si="101"/>
        <v>12.51</v>
      </c>
      <c r="AI934">
        <f t="shared" si="102"/>
        <v>1.61</v>
      </c>
      <c r="AJ934">
        <f t="shared" si="103"/>
        <v>7.746999999999999</v>
      </c>
      <c r="AK934" s="7">
        <f t="shared" si="104"/>
        <v>6.5469999999999988</v>
      </c>
    </row>
    <row r="935" spans="1:37" x14ac:dyDescent="0.2">
      <c r="A935" s="1">
        <v>44957</v>
      </c>
      <c r="B935" s="11">
        <v>30493540726141</v>
      </c>
      <c r="C935" t="s">
        <v>4849</v>
      </c>
      <c r="D935" t="s">
        <v>4850</v>
      </c>
      <c r="E935" s="11">
        <v>9781466887220</v>
      </c>
      <c r="F935" t="s">
        <v>4851</v>
      </c>
      <c r="G935" t="s">
        <v>4852</v>
      </c>
      <c r="H935" t="s">
        <v>4853</v>
      </c>
      <c r="I935">
        <v>1</v>
      </c>
      <c r="J935" t="s">
        <v>184</v>
      </c>
      <c r="K935" t="s">
        <v>176</v>
      </c>
      <c r="L935">
        <v>13.79</v>
      </c>
      <c r="M935" t="s">
        <v>36</v>
      </c>
      <c r="N935">
        <v>11.99</v>
      </c>
      <c r="O935" t="s">
        <v>36</v>
      </c>
      <c r="P935">
        <v>10.48</v>
      </c>
      <c r="Q935" t="s">
        <v>37</v>
      </c>
      <c r="R935">
        <v>9.11</v>
      </c>
      <c r="S935" t="s">
        <v>37</v>
      </c>
      <c r="T935">
        <v>1.37</v>
      </c>
      <c r="U935" t="s">
        <v>37</v>
      </c>
      <c r="V935" t="s">
        <v>4854</v>
      </c>
      <c r="W935" t="s">
        <v>76</v>
      </c>
      <c r="X935" t="s">
        <v>40</v>
      </c>
      <c r="Y935" t="s">
        <v>4855</v>
      </c>
      <c r="Z935">
        <v>6.38</v>
      </c>
      <c r="AA935" t="s">
        <v>37</v>
      </c>
      <c r="AB935">
        <v>1.37</v>
      </c>
      <c r="AC935" t="s">
        <v>37</v>
      </c>
      <c r="AD935" s="5">
        <f>VLOOKUP(LEFT(Y935,1),Sheet1!$A$4:$C$21,3,FALSE)</f>
        <v>13</v>
      </c>
      <c r="AE935">
        <f t="shared" si="98"/>
        <v>113</v>
      </c>
      <c r="AF935" s="6">
        <f t="shared" si="99"/>
        <v>9.2743362831858409</v>
      </c>
      <c r="AG935">
        <f t="shared" si="100"/>
        <v>1.2</v>
      </c>
      <c r="AH935">
        <f t="shared" si="101"/>
        <v>12.51</v>
      </c>
      <c r="AI935">
        <f t="shared" si="102"/>
        <v>1.61</v>
      </c>
      <c r="AJ935">
        <f t="shared" si="103"/>
        <v>7.746999999999999</v>
      </c>
      <c r="AK935" s="7">
        <f t="shared" si="104"/>
        <v>6.5469999999999988</v>
      </c>
    </row>
    <row r="936" spans="1:37" x14ac:dyDescent="0.2">
      <c r="A936" s="1">
        <v>44957</v>
      </c>
      <c r="B936" s="11">
        <v>30495691896141</v>
      </c>
      <c r="C936" t="s">
        <v>4886</v>
      </c>
      <c r="D936" t="s">
        <v>4887</v>
      </c>
      <c r="E936" s="11">
        <v>9781429927840</v>
      </c>
      <c r="F936" t="s">
        <v>4888</v>
      </c>
      <c r="G936" t="s">
        <v>4889</v>
      </c>
      <c r="H936" t="s">
        <v>652</v>
      </c>
      <c r="I936">
        <v>1</v>
      </c>
      <c r="J936" t="s">
        <v>184</v>
      </c>
      <c r="K936" t="s">
        <v>176</v>
      </c>
      <c r="L936">
        <v>13.79</v>
      </c>
      <c r="M936" t="s">
        <v>36</v>
      </c>
      <c r="N936">
        <v>11.99</v>
      </c>
      <c r="O936" t="s">
        <v>36</v>
      </c>
      <c r="P936">
        <v>10.48</v>
      </c>
      <c r="Q936" t="s">
        <v>37</v>
      </c>
      <c r="R936">
        <v>9.11</v>
      </c>
      <c r="S936" t="s">
        <v>37</v>
      </c>
      <c r="T936">
        <v>1.37</v>
      </c>
      <c r="U936" t="s">
        <v>37</v>
      </c>
      <c r="V936" t="s">
        <v>1743</v>
      </c>
      <c r="W936" t="s">
        <v>76</v>
      </c>
      <c r="X936" t="s">
        <v>40</v>
      </c>
      <c r="Y936" t="s">
        <v>4890</v>
      </c>
      <c r="Z936">
        <v>6.38</v>
      </c>
      <c r="AA936" t="s">
        <v>37</v>
      </c>
      <c r="AB936">
        <v>1.37</v>
      </c>
      <c r="AC936" t="s">
        <v>37</v>
      </c>
      <c r="AD936" s="5">
        <f>VLOOKUP(LEFT(Y936,1),Sheet1!$A$4:$C$21,3,FALSE)</f>
        <v>13</v>
      </c>
      <c r="AE936">
        <f t="shared" si="98"/>
        <v>113</v>
      </c>
      <c r="AF936" s="6">
        <f t="shared" si="99"/>
        <v>9.2743362831858409</v>
      </c>
      <c r="AG936">
        <f t="shared" si="100"/>
        <v>1.2</v>
      </c>
      <c r="AH936">
        <f t="shared" si="101"/>
        <v>12.51</v>
      </c>
      <c r="AI936">
        <f t="shared" si="102"/>
        <v>1.61</v>
      </c>
      <c r="AJ936">
        <f t="shared" si="103"/>
        <v>7.746999999999999</v>
      </c>
      <c r="AK936" s="7">
        <f t="shared" si="104"/>
        <v>6.5469999999999988</v>
      </c>
    </row>
    <row r="937" spans="1:37" x14ac:dyDescent="0.2">
      <c r="A937" s="1">
        <v>44957</v>
      </c>
      <c r="B937" s="11">
        <v>30497451274141</v>
      </c>
      <c r="C937" t="s">
        <v>4924</v>
      </c>
      <c r="D937" t="s">
        <v>4925</v>
      </c>
      <c r="E937" s="11">
        <v>9781250110268</v>
      </c>
      <c r="F937" t="s">
        <v>4926</v>
      </c>
      <c r="G937" t="s">
        <v>4927</v>
      </c>
      <c r="H937" t="s">
        <v>4928</v>
      </c>
      <c r="I937">
        <v>1</v>
      </c>
      <c r="J937" t="s">
        <v>184</v>
      </c>
      <c r="K937" t="s">
        <v>176</v>
      </c>
      <c r="L937">
        <v>13.79</v>
      </c>
      <c r="M937" t="s">
        <v>36</v>
      </c>
      <c r="N937">
        <v>11.99</v>
      </c>
      <c r="O937" t="s">
        <v>36</v>
      </c>
      <c r="P937">
        <v>10.48</v>
      </c>
      <c r="Q937" t="s">
        <v>37</v>
      </c>
      <c r="R937">
        <v>9.11</v>
      </c>
      <c r="S937" t="s">
        <v>37</v>
      </c>
      <c r="T937">
        <v>1.37</v>
      </c>
      <c r="U937" t="s">
        <v>37</v>
      </c>
      <c r="V937" t="s">
        <v>122</v>
      </c>
      <c r="W937" t="s">
        <v>76</v>
      </c>
      <c r="X937" t="s">
        <v>40</v>
      </c>
      <c r="Y937" t="s">
        <v>4929</v>
      </c>
      <c r="Z937">
        <v>6.38</v>
      </c>
      <c r="AA937" t="s">
        <v>37</v>
      </c>
      <c r="AB937">
        <v>1.37</v>
      </c>
      <c r="AC937" t="s">
        <v>37</v>
      </c>
      <c r="AD937" s="5">
        <f>VLOOKUP(LEFT(Y937,1),Sheet1!$A$4:$C$21,3,FALSE)</f>
        <v>13</v>
      </c>
      <c r="AE937">
        <f t="shared" si="98"/>
        <v>113</v>
      </c>
      <c r="AF937" s="6">
        <f t="shared" si="99"/>
        <v>9.2743362831858409</v>
      </c>
      <c r="AG937">
        <f t="shared" si="100"/>
        <v>1.2</v>
      </c>
      <c r="AH937">
        <f t="shared" si="101"/>
        <v>12.51</v>
      </c>
      <c r="AI937">
        <f t="shared" si="102"/>
        <v>1.61</v>
      </c>
      <c r="AJ937">
        <f t="shared" si="103"/>
        <v>7.746999999999999</v>
      </c>
      <c r="AK937" s="7">
        <f t="shared" si="104"/>
        <v>6.5469999999999988</v>
      </c>
    </row>
    <row r="938" spans="1:37" x14ac:dyDescent="0.2">
      <c r="A938" s="1">
        <v>44957</v>
      </c>
      <c r="B938" s="11">
        <v>30498980953141</v>
      </c>
      <c r="C938" t="s">
        <v>5004</v>
      </c>
      <c r="D938" t="s">
        <v>5005</v>
      </c>
      <c r="E938" s="11">
        <v>9781627795227</v>
      </c>
      <c r="F938" t="s">
        <v>2027</v>
      </c>
      <c r="G938" t="s">
        <v>2028</v>
      </c>
      <c r="H938" t="s">
        <v>147</v>
      </c>
      <c r="I938">
        <v>1</v>
      </c>
      <c r="J938" t="s">
        <v>184</v>
      </c>
      <c r="K938" t="s">
        <v>176</v>
      </c>
      <c r="L938">
        <v>13.79</v>
      </c>
      <c r="M938" t="s">
        <v>36</v>
      </c>
      <c r="N938">
        <v>11.99</v>
      </c>
      <c r="O938" t="s">
        <v>36</v>
      </c>
      <c r="P938">
        <v>10.48</v>
      </c>
      <c r="Q938" t="s">
        <v>37</v>
      </c>
      <c r="R938">
        <v>9.11</v>
      </c>
      <c r="S938" t="s">
        <v>37</v>
      </c>
      <c r="T938">
        <v>1.37</v>
      </c>
      <c r="U938" t="s">
        <v>37</v>
      </c>
      <c r="V938" t="s">
        <v>611</v>
      </c>
      <c r="W938" t="s">
        <v>76</v>
      </c>
      <c r="X938" t="s">
        <v>40</v>
      </c>
      <c r="Y938" t="s">
        <v>5006</v>
      </c>
      <c r="Z938">
        <v>6.38</v>
      </c>
      <c r="AA938" t="s">
        <v>37</v>
      </c>
      <c r="AB938">
        <v>1.37</v>
      </c>
      <c r="AC938" t="s">
        <v>37</v>
      </c>
      <c r="AD938" s="5">
        <f>VLOOKUP(LEFT(Y938,1),Sheet1!$A$4:$C$21,3,FALSE)</f>
        <v>13</v>
      </c>
      <c r="AE938">
        <f t="shared" si="98"/>
        <v>113</v>
      </c>
      <c r="AF938" s="6">
        <f t="shared" si="99"/>
        <v>9.2743362831858409</v>
      </c>
      <c r="AG938">
        <f t="shared" si="100"/>
        <v>1.2</v>
      </c>
      <c r="AH938">
        <f t="shared" si="101"/>
        <v>12.51</v>
      </c>
      <c r="AI938">
        <f t="shared" si="102"/>
        <v>1.61</v>
      </c>
      <c r="AJ938">
        <f t="shared" si="103"/>
        <v>7.746999999999999</v>
      </c>
      <c r="AK938" s="7">
        <f t="shared" si="104"/>
        <v>6.5469999999999988</v>
      </c>
    </row>
    <row r="939" spans="1:37" x14ac:dyDescent="0.2">
      <c r="A939" s="1">
        <v>44957</v>
      </c>
      <c r="B939" s="11">
        <v>30499692488141</v>
      </c>
      <c r="C939" t="s">
        <v>5050</v>
      </c>
      <c r="D939" t="s">
        <v>5051</v>
      </c>
      <c r="E939" s="11">
        <v>9781429914567</v>
      </c>
      <c r="F939" t="s">
        <v>3233</v>
      </c>
      <c r="G939" t="s">
        <v>3234</v>
      </c>
      <c r="H939" t="s">
        <v>141</v>
      </c>
      <c r="I939">
        <v>1</v>
      </c>
      <c r="J939" t="s">
        <v>184</v>
      </c>
      <c r="K939" t="s">
        <v>176</v>
      </c>
      <c r="L939">
        <v>13.79</v>
      </c>
      <c r="M939" t="s">
        <v>36</v>
      </c>
      <c r="N939">
        <v>11.99</v>
      </c>
      <c r="O939" t="s">
        <v>36</v>
      </c>
      <c r="P939">
        <v>10.48</v>
      </c>
      <c r="Q939" t="s">
        <v>37</v>
      </c>
      <c r="R939">
        <v>9.11</v>
      </c>
      <c r="S939" t="s">
        <v>37</v>
      </c>
      <c r="T939">
        <v>1.37</v>
      </c>
      <c r="U939" t="s">
        <v>37</v>
      </c>
      <c r="V939" t="s">
        <v>5052</v>
      </c>
      <c r="W939" t="s">
        <v>736</v>
      </c>
      <c r="X939" t="s">
        <v>40</v>
      </c>
      <c r="Y939" t="s">
        <v>5053</v>
      </c>
      <c r="Z939">
        <v>6.38</v>
      </c>
      <c r="AA939" t="s">
        <v>37</v>
      </c>
      <c r="AB939">
        <v>1.37</v>
      </c>
      <c r="AC939" t="s">
        <v>37</v>
      </c>
      <c r="AD939" s="5">
        <f>VLOOKUP(LEFT(Y939,1),Sheet1!$A$4:$C$21,3,FALSE)</f>
        <v>13</v>
      </c>
      <c r="AE939">
        <f t="shared" si="98"/>
        <v>113</v>
      </c>
      <c r="AF939" s="6">
        <f t="shared" si="99"/>
        <v>9.2743362831858409</v>
      </c>
      <c r="AG939">
        <f t="shared" si="100"/>
        <v>1.2</v>
      </c>
      <c r="AH939">
        <f t="shared" si="101"/>
        <v>12.51</v>
      </c>
      <c r="AI939">
        <f t="shared" si="102"/>
        <v>1.61</v>
      </c>
      <c r="AJ939">
        <f t="shared" si="103"/>
        <v>7.746999999999999</v>
      </c>
      <c r="AK939" s="7">
        <f t="shared" si="104"/>
        <v>6.5469999999999988</v>
      </c>
    </row>
    <row r="940" spans="1:37" x14ac:dyDescent="0.2">
      <c r="A940" s="1">
        <v>44957</v>
      </c>
      <c r="B940" s="11">
        <v>30500268248141</v>
      </c>
      <c r="C940" t="s">
        <v>5078</v>
      </c>
      <c r="D940" t="s">
        <v>5079</v>
      </c>
      <c r="E940" s="11">
        <v>9781429960373</v>
      </c>
      <c r="F940" t="s">
        <v>3009</v>
      </c>
      <c r="G940" t="s">
        <v>3010</v>
      </c>
      <c r="H940" t="s">
        <v>298</v>
      </c>
      <c r="I940">
        <v>1</v>
      </c>
      <c r="J940" t="s">
        <v>184</v>
      </c>
      <c r="K940" t="s">
        <v>176</v>
      </c>
      <c r="L940">
        <v>13.79</v>
      </c>
      <c r="M940" t="s">
        <v>36</v>
      </c>
      <c r="N940">
        <v>11.99</v>
      </c>
      <c r="O940" t="s">
        <v>36</v>
      </c>
      <c r="P940">
        <v>10.48</v>
      </c>
      <c r="Q940" t="s">
        <v>37</v>
      </c>
      <c r="R940">
        <v>9.11</v>
      </c>
      <c r="S940" t="s">
        <v>37</v>
      </c>
      <c r="T940">
        <v>1.37</v>
      </c>
      <c r="U940" t="s">
        <v>37</v>
      </c>
      <c r="V940" t="s">
        <v>618</v>
      </c>
      <c r="W940" t="s">
        <v>76</v>
      </c>
      <c r="X940" t="s">
        <v>40</v>
      </c>
      <c r="Y940" t="s">
        <v>5080</v>
      </c>
      <c r="Z940">
        <v>6.38</v>
      </c>
      <c r="AA940" t="s">
        <v>37</v>
      </c>
      <c r="AB940">
        <v>1.37</v>
      </c>
      <c r="AC940" t="s">
        <v>37</v>
      </c>
      <c r="AD940" s="5">
        <f>VLOOKUP(LEFT(Y940,1),Sheet1!$A$4:$C$21,3,FALSE)</f>
        <v>13</v>
      </c>
      <c r="AE940">
        <f t="shared" si="98"/>
        <v>113</v>
      </c>
      <c r="AF940" s="6">
        <f t="shared" si="99"/>
        <v>9.2743362831858409</v>
      </c>
      <c r="AG940">
        <f t="shared" si="100"/>
        <v>1.2</v>
      </c>
      <c r="AH940">
        <f t="shared" si="101"/>
        <v>12.51</v>
      </c>
      <c r="AI940">
        <f t="shared" si="102"/>
        <v>1.61</v>
      </c>
      <c r="AJ940">
        <f t="shared" si="103"/>
        <v>7.746999999999999</v>
      </c>
      <c r="AK940" s="7">
        <f t="shared" si="104"/>
        <v>6.5469999999999988</v>
      </c>
    </row>
    <row r="941" spans="1:37" x14ac:dyDescent="0.2">
      <c r="A941" s="1">
        <v>44957</v>
      </c>
      <c r="B941" s="11">
        <v>30504707566141</v>
      </c>
      <c r="C941" t="s">
        <v>5172</v>
      </c>
      <c r="D941" t="s">
        <v>5174</v>
      </c>
      <c r="E941" s="11">
        <v>9781250200792</v>
      </c>
      <c r="F941" t="s">
        <v>320</v>
      </c>
      <c r="G941" t="s">
        <v>321</v>
      </c>
      <c r="H941" t="s">
        <v>264</v>
      </c>
      <c r="I941">
        <v>1</v>
      </c>
      <c r="J941" t="s">
        <v>184</v>
      </c>
      <c r="K941" t="s">
        <v>176</v>
      </c>
      <c r="L941">
        <v>13.79</v>
      </c>
      <c r="M941" t="s">
        <v>36</v>
      </c>
      <c r="N941">
        <v>11.99</v>
      </c>
      <c r="O941" t="s">
        <v>36</v>
      </c>
      <c r="P941">
        <v>10.48</v>
      </c>
      <c r="Q941" t="s">
        <v>37</v>
      </c>
      <c r="R941">
        <v>9.11</v>
      </c>
      <c r="S941" t="s">
        <v>37</v>
      </c>
      <c r="T941">
        <v>1.37</v>
      </c>
      <c r="U941" t="s">
        <v>37</v>
      </c>
      <c r="V941" t="s">
        <v>1908</v>
      </c>
      <c r="W941" t="s">
        <v>76</v>
      </c>
      <c r="X941" t="s">
        <v>40</v>
      </c>
      <c r="Y941" t="s">
        <v>5061</v>
      </c>
      <c r="Z941">
        <v>6.38</v>
      </c>
      <c r="AA941" t="s">
        <v>37</v>
      </c>
      <c r="AB941">
        <v>1.37</v>
      </c>
      <c r="AC941" t="s">
        <v>37</v>
      </c>
      <c r="AD941" s="5">
        <f>VLOOKUP(LEFT(Y941,1),Sheet1!$A$4:$C$21,3,FALSE)</f>
        <v>13</v>
      </c>
      <c r="AE941">
        <f t="shared" si="98"/>
        <v>113</v>
      </c>
      <c r="AF941" s="6">
        <f t="shared" si="99"/>
        <v>9.2743362831858409</v>
      </c>
      <c r="AG941">
        <f t="shared" si="100"/>
        <v>1.2</v>
      </c>
      <c r="AH941">
        <f t="shared" si="101"/>
        <v>12.51</v>
      </c>
      <c r="AI941">
        <f t="shared" si="102"/>
        <v>1.61</v>
      </c>
      <c r="AJ941">
        <f t="shared" si="103"/>
        <v>7.746999999999999</v>
      </c>
      <c r="AK941" s="7">
        <f t="shared" si="104"/>
        <v>6.5469999999999988</v>
      </c>
    </row>
    <row r="942" spans="1:37" x14ac:dyDescent="0.2">
      <c r="A942" s="1">
        <v>44957</v>
      </c>
      <c r="B942" s="11">
        <v>30554951437141</v>
      </c>
      <c r="C942" t="s">
        <v>6248</v>
      </c>
      <c r="D942" t="s">
        <v>6249</v>
      </c>
      <c r="E942" s="11">
        <v>9781466887350</v>
      </c>
      <c r="F942" t="s">
        <v>6250</v>
      </c>
      <c r="G942" t="s">
        <v>6251</v>
      </c>
      <c r="H942" t="s">
        <v>4853</v>
      </c>
      <c r="I942">
        <v>1</v>
      </c>
      <c r="J942" t="s">
        <v>184</v>
      </c>
      <c r="K942" t="s">
        <v>176</v>
      </c>
      <c r="L942">
        <v>13.79</v>
      </c>
      <c r="M942" t="s">
        <v>36</v>
      </c>
      <c r="N942">
        <v>11.99</v>
      </c>
      <c r="O942" t="s">
        <v>36</v>
      </c>
      <c r="P942">
        <v>10.49</v>
      </c>
      <c r="Q942" t="s">
        <v>37</v>
      </c>
      <c r="R942">
        <v>9.1199999999999992</v>
      </c>
      <c r="S942" t="s">
        <v>37</v>
      </c>
      <c r="T942">
        <v>1.37</v>
      </c>
      <c r="U942" t="s">
        <v>37</v>
      </c>
      <c r="V942" t="s">
        <v>6252</v>
      </c>
      <c r="W942" t="s">
        <v>178</v>
      </c>
      <c r="X942" t="s">
        <v>40</v>
      </c>
      <c r="Y942" t="s">
        <v>6253</v>
      </c>
      <c r="Z942">
        <v>6.38</v>
      </c>
      <c r="AA942" t="s">
        <v>37</v>
      </c>
      <c r="AB942">
        <v>1.37</v>
      </c>
      <c r="AC942" t="s">
        <v>37</v>
      </c>
      <c r="AD942" s="5">
        <f>VLOOKUP(LEFT(Y942,1),Sheet1!$A$4:$C$21,3,FALSE)</f>
        <v>5</v>
      </c>
      <c r="AE942">
        <f t="shared" si="98"/>
        <v>105</v>
      </c>
      <c r="AF942" s="6">
        <f t="shared" si="99"/>
        <v>9.9904761904761905</v>
      </c>
      <c r="AG942">
        <f t="shared" si="100"/>
        <v>0.49</v>
      </c>
      <c r="AH942">
        <f t="shared" si="101"/>
        <v>13.47</v>
      </c>
      <c r="AI942">
        <f t="shared" si="102"/>
        <v>0.66</v>
      </c>
      <c r="AJ942">
        <f t="shared" si="103"/>
        <v>7.7540000000000004</v>
      </c>
      <c r="AK942" s="7">
        <f t="shared" si="104"/>
        <v>7.2640000000000002</v>
      </c>
    </row>
    <row r="943" spans="1:37" x14ac:dyDescent="0.2">
      <c r="A943" s="1">
        <v>44957</v>
      </c>
      <c r="B943" s="11">
        <v>30555498753141</v>
      </c>
      <c r="C943" t="s">
        <v>6261</v>
      </c>
      <c r="D943" t="s">
        <v>6262</v>
      </c>
      <c r="E943" s="11">
        <v>9781250188144</v>
      </c>
      <c r="F943" t="s">
        <v>6263</v>
      </c>
      <c r="G943" t="s">
        <v>6264</v>
      </c>
      <c r="H943" t="s">
        <v>3045</v>
      </c>
      <c r="I943">
        <v>1</v>
      </c>
      <c r="J943" t="s">
        <v>184</v>
      </c>
      <c r="K943" t="s">
        <v>176</v>
      </c>
      <c r="L943">
        <v>13.79</v>
      </c>
      <c r="M943" t="s">
        <v>36</v>
      </c>
      <c r="N943">
        <v>11.99</v>
      </c>
      <c r="O943" t="s">
        <v>36</v>
      </c>
      <c r="P943">
        <v>10.49</v>
      </c>
      <c r="Q943" t="s">
        <v>37</v>
      </c>
      <c r="R943">
        <v>9.1199999999999992</v>
      </c>
      <c r="S943" t="s">
        <v>37</v>
      </c>
      <c r="T943">
        <v>1.37</v>
      </c>
      <c r="U943" t="s">
        <v>37</v>
      </c>
      <c r="V943" t="s">
        <v>177</v>
      </c>
      <c r="W943" t="s">
        <v>178</v>
      </c>
      <c r="X943" t="s">
        <v>40</v>
      </c>
      <c r="Y943" t="s">
        <v>3046</v>
      </c>
      <c r="Z943">
        <v>6.38</v>
      </c>
      <c r="AA943" t="s">
        <v>37</v>
      </c>
      <c r="AB943">
        <v>1.37</v>
      </c>
      <c r="AC943" t="s">
        <v>37</v>
      </c>
      <c r="AD943" s="5">
        <f>VLOOKUP(LEFT(Y943,1),Sheet1!$A$4:$C$21,3,FALSE)</f>
        <v>5</v>
      </c>
      <c r="AE943">
        <f t="shared" si="98"/>
        <v>105</v>
      </c>
      <c r="AF943" s="6">
        <f t="shared" si="99"/>
        <v>9.9904761904761905</v>
      </c>
      <c r="AG943">
        <f t="shared" si="100"/>
        <v>0.49</v>
      </c>
      <c r="AH943">
        <f t="shared" si="101"/>
        <v>13.47</v>
      </c>
      <c r="AI943">
        <f t="shared" si="102"/>
        <v>0.66</v>
      </c>
      <c r="AJ943">
        <f t="shared" si="103"/>
        <v>7.7540000000000004</v>
      </c>
      <c r="AK943" s="7">
        <f t="shared" si="104"/>
        <v>7.2640000000000002</v>
      </c>
    </row>
    <row r="944" spans="1:37" x14ac:dyDescent="0.2">
      <c r="A944" s="1">
        <v>44957</v>
      </c>
      <c r="B944" s="11">
        <v>30556832748141</v>
      </c>
      <c r="C944" t="s">
        <v>6276</v>
      </c>
      <c r="D944" t="s">
        <v>6277</v>
      </c>
      <c r="E944" s="11">
        <v>9781429926935</v>
      </c>
      <c r="F944" t="s">
        <v>6278</v>
      </c>
      <c r="G944" t="s">
        <v>6279</v>
      </c>
      <c r="H944" t="s">
        <v>1460</v>
      </c>
      <c r="I944">
        <v>1</v>
      </c>
      <c r="J944" t="s">
        <v>184</v>
      </c>
      <c r="K944" t="s">
        <v>176</v>
      </c>
      <c r="L944">
        <v>13.79</v>
      </c>
      <c r="M944" t="s">
        <v>36</v>
      </c>
      <c r="N944">
        <v>11.99</v>
      </c>
      <c r="O944" t="s">
        <v>36</v>
      </c>
      <c r="P944">
        <v>10.49</v>
      </c>
      <c r="Q944" t="s">
        <v>37</v>
      </c>
      <c r="R944">
        <v>9.1199999999999992</v>
      </c>
      <c r="S944" t="s">
        <v>37</v>
      </c>
      <c r="T944">
        <v>1.37</v>
      </c>
      <c r="U944" t="s">
        <v>37</v>
      </c>
      <c r="V944" t="s">
        <v>441</v>
      </c>
      <c r="W944" t="s">
        <v>48</v>
      </c>
      <c r="X944" t="s">
        <v>40</v>
      </c>
      <c r="Y944" t="s">
        <v>6280</v>
      </c>
      <c r="Z944">
        <v>6.38</v>
      </c>
      <c r="AA944" t="s">
        <v>37</v>
      </c>
      <c r="AB944">
        <v>1.37</v>
      </c>
      <c r="AC944" t="s">
        <v>37</v>
      </c>
      <c r="AD944" s="5">
        <f>VLOOKUP(LEFT(Y944,1),Sheet1!$A$4:$C$21,3,FALSE)</f>
        <v>5</v>
      </c>
      <c r="AE944">
        <f t="shared" si="98"/>
        <v>105</v>
      </c>
      <c r="AF944" s="6">
        <f t="shared" si="99"/>
        <v>9.9904761904761905</v>
      </c>
      <c r="AG944">
        <f t="shared" si="100"/>
        <v>0.49</v>
      </c>
      <c r="AH944">
        <f t="shared" si="101"/>
        <v>13.47</v>
      </c>
      <c r="AI944">
        <f t="shared" si="102"/>
        <v>0.66</v>
      </c>
      <c r="AJ944">
        <f t="shared" si="103"/>
        <v>7.7540000000000004</v>
      </c>
      <c r="AK944" s="7">
        <f t="shared" si="104"/>
        <v>7.2640000000000002</v>
      </c>
    </row>
    <row r="945" spans="1:37" x14ac:dyDescent="0.2">
      <c r="A945" s="1">
        <v>44957</v>
      </c>
      <c r="B945" s="11">
        <v>30556832750141</v>
      </c>
      <c r="C945" t="s">
        <v>6276</v>
      </c>
      <c r="D945" t="s">
        <v>6277</v>
      </c>
      <c r="E945" s="11">
        <v>9781429926607</v>
      </c>
      <c r="F945" t="s">
        <v>6283</v>
      </c>
      <c r="G945" t="s">
        <v>6284</v>
      </c>
      <c r="H945" t="s">
        <v>1460</v>
      </c>
      <c r="I945">
        <v>1</v>
      </c>
      <c r="J945" t="s">
        <v>184</v>
      </c>
      <c r="K945" t="s">
        <v>176</v>
      </c>
      <c r="L945">
        <v>13.79</v>
      </c>
      <c r="M945" t="s">
        <v>36</v>
      </c>
      <c r="N945">
        <v>11.99</v>
      </c>
      <c r="O945" t="s">
        <v>36</v>
      </c>
      <c r="P945">
        <v>10.49</v>
      </c>
      <c r="Q945" t="s">
        <v>37</v>
      </c>
      <c r="R945">
        <v>9.1199999999999992</v>
      </c>
      <c r="S945" t="s">
        <v>37</v>
      </c>
      <c r="T945">
        <v>1.37</v>
      </c>
      <c r="U945" t="s">
        <v>37</v>
      </c>
      <c r="V945" t="s">
        <v>441</v>
      </c>
      <c r="W945" t="s">
        <v>48</v>
      </c>
      <c r="X945" t="s">
        <v>40</v>
      </c>
      <c r="Y945" t="s">
        <v>6280</v>
      </c>
      <c r="Z945">
        <v>6.38</v>
      </c>
      <c r="AA945" t="s">
        <v>37</v>
      </c>
      <c r="AB945">
        <v>1.37</v>
      </c>
      <c r="AC945" t="s">
        <v>37</v>
      </c>
      <c r="AD945" s="5">
        <f>VLOOKUP(LEFT(Y945,1),Sheet1!$A$4:$C$21,3,FALSE)</f>
        <v>5</v>
      </c>
      <c r="AE945">
        <f t="shared" si="98"/>
        <v>105</v>
      </c>
      <c r="AF945" s="6">
        <f t="shared" si="99"/>
        <v>9.9904761904761905</v>
      </c>
      <c r="AG945">
        <f t="shared" si="100"/>
        <v>0.49</v>
      </c>
      <c r="AH945">
        <f t="shared" si="101"/>
        <v>13.47</v>
      </c>
      <c r="AI945">
        <f t="shared" si="102"/>
        <v>0.66</v>
      </c>
      <c r="AJ945">
        <f t="shared" si="103"/>
        <v>7.7540000000000004</v>
      </c>
      <c r="AK945" s="7">
        <f t="shared" si="104"/>
        <v>7.2640000000000002</v>
      </c>
    </row>
    <row r="946" spans="1:37" x14ac:dyDescent="0.2">
      <c r="A946" s="1">
        <v>44957</v>
      </c>
      <c r="B946" s="11">
        <v>30558558866141</v>
      </c>
      <c r="C946" t="s">
        <v>6326</v>
      </c>
      <c r="D946" t="s">
        <v>6327</v>
      </c>
      <c r="E946" s="11">
        <v>9781250309860</v>
      </c>
      <c r="F946" t="s">
        <v>6328</v>
      </c>
      <c r="G946" t="s">
        <v>6329</v>
      </c>
      <c r="H946" t="s">
        <v>6330</v>
      </c>
      <c r="I946">
        <v>1</v>
      </c>
      <c r="J946" t="s">
        <v>184</v>
      </c>
      <c r="K946" t="s">
        <v>176</v>
      </c>
      <c r="L946">
        <v>13.79</v>
      </c>
      <c r="M946" t="s">
        <v>36</v>
      </c>
      <c r="N946">
        <v>11.99</v>
      </c>
      <c r="O946" t="s">
        <v>36</v>
      </c>
      <c r="P946">
        <v>10.49</v>
      </c>
      <c r="Q946" t="s">
        <v>37</v>
      </c>
      <c r="R946">
        <v>9.1199999999999992</v>
      </c>
      <c r="S946" t="s">
        <v>37</v>
      </c>
      <c r="T946">
        <v>1.37</v>
      </c>
      <c r="U946" t="s">
        <v>37</v>
      </c>
      <c r="V946" t="s">
        <v>177</v>
      </c>
      <c r="W946" t="s">
        <v>178</v>
      </c>
      <c r="X946" t="s">
        <v>40</v>
      </c>
      <c r="Y946" t="s">
        <v>6331</v>
      </c>
      <c r="Z946">
        <v>6.38</v>
      </c>
      <c r="AA946" t="s">
        <v>37</v>
      </c>
      <c r="AB946">
        <v>1.37</v>
      </c>
      <c r="AC946" t="s">
        <v>37</v>
      </c>
      <c r="AD946" s="5">
        <f>VLOOKUP(LEFT(Y946,1),Sheet1!$A$4:$C$21,3,FALSE)</f>
        <v>5</v>
      </c>
      <c r="AE946">
        <f t="shared" si="98"/>
        <v>105</v>
      </c>
      <c r="AF946" s="6">
        <f t="shared" si="99"/>
        <v>9.9904761904761905</v>
      </c>
      <c r="AG946">
        <f t="shared" si="100"/>
        <v>0.49</v>
      </c>
      <c r="AH946">
        <f t="shared" si="101"/>
        <v>13.47</v>
      </c>
      <c r="AI946">
        <f t="shared" si="102"/>
        <v>0.66</v>
      </c>
      <c r="AJ946">
        <f t="shared" si="103"/>
        <v>7.7540000000000004</v>
      </c>
      <c r="AK946" s="7">
        <f t="shared" si="104"/>
        <v>7.2640000000000002</v>
      </c>
    </row>
    <row r="947" spans="1:37" x14ac:dyDescent="0.2">
      <c r="A947" s="1">
        <v>44957</v>
      </c>
      <c r="B947" s="11">
        <v>30559318684141</v>
      </c>
      <c r="C947" t="s">
        <v>6356</v>
      </c>
      <c r="D947" t="s">
        <v>6357</v>
      </c>
      <c r="E947" s="11">
        <v>9781250313089</v>
      </c>
      <c r="F947" t="s">
        <v>2246</v>
      </c>
      <c r="G947" t="s">
        <v>2247</v>
      </c>
      <c r="H947" t="s">
        <v>147</v>
      </c>
      <c r="I947">
        <v>1</v>
      </c>
      <c r="J947" t="s">
        <v>184</v>
      </c>
      <c r="K947" t="s">
        <v>176</v>
      </c>
      <c r="L947">
        <v>13.79</v>
      </c>
      <c r="M947" t="s">
        <v>36</v>
      </c>
      <c r="N947">
        <v>11.99</v>
      </c>
      <c r="O947" t="s">
        <v>36</v>
      </c>
      <c r="P947">
        <v>10.49</v>
      </c>
      <c r="Q947" t="s">
        <v>37</v>
      </c>
      <c r="R947">
        <v>9.1199999999999992</v>
      </c>
      <c r="S947" t="s">
        <v>37</v>
      </c>
      <c r="T947">
        <v>1.37</v>
      </c>
      <c r="U947" t="s">
        <v>37</v>
      </c>
      <c r="V947" t="s">
        <v>47</v>
      </c>
      <c r="W947" t="s">
        <v>48</v>
      </c>
      <c r="X947" t="s">
        <v>40</v>
      </c>
      <c r="Y947" t="s">
        <v>6358</v>
      </c>
      <c r="Z947">
        <v>6.38</v>
      </c>
      <c r="AA947" t="s">
        <v>37</v>
      </c>
      <c r="AB947">
        <v>1.37</v>
      </c>
      <c r="AC947" t="s">
        <v>37</v>
      </c>
      <c r="AD947" s="5">
        <f>VLOOKUP(LEFT(Y947,1),Sheet1!$A$4:$C$21,3,FALSE)</f>
        <v>5</v>
      </c>
      <c r="AE947">
        <f t="shared" si="98"/>
        <v>105</v>
      </c>
      <c r="AF947" s="6">
        <f t="shared" si="99"/>
        <v>9.9904761904761905</v>
      </c>
      <c r="AG947">
        <f t="shared" si="100"/>
        <v>0.49</v>
      </c>
      <c r="AH947">
        <f t="shared" si="101"/>
        <v>13.47</v>
      </c>
      <c r="AI947">
        <f t="shared" si="102"/>
        <v>0.66</v>
      </c>
      <c r="AJ947">
        <f t="shared" si="103"/>
        <v>7.7540000000000004</v>
      </c>
      <c r="AK947" s="7">
        <f t="shared" si="104"/>
        <v>7.2640000000000002</v>
      </c>
    </row>
    <row r="948" spans="1:37" x14ac:dyDescent="0.2">
      <c r="A948" s="1">
        <v>44957</v>
      </c>
      <c r="B948" s="11">
        <v>30560865074141</v>
      </c>
      <c r="C948" t="s">
        <v>6422</v>
      </c>
      <c r="D948" t="s">
        <v>6423</v>
      </c>
      <c r="E948" s="11">
        <v>9781429960533</v>
      </c>
      <c r="F948" t="s">
        <v>2118</v>
      </c>
      <c r="G948" t="s">
        <v>2119</v>
      </c>
      <c r="H948" t="s">
        <v>298</v>
      </c>
      <c r="I948">
        <v>1</v>
      </c>
      <c r="J948" t="s">
        <v>184</v>
      </c>
      <c r="K948" t="s">
        <v>176</v>
      </c>
      <c r="L948">
        <v>13.79</v>
      </c>
      <c r="M948" t="s">
        <v>36</v>
      </c>
      <c r="N948">
        <v>11.99</v>
      </c>
      <c r="O948" t="s">
        <v>36</v>
      </c>
      <c r="P948">
        <v>10.49</v>
      </c>
      <c r="Q948" t="s">
        <v>37</v>
      </c>
      <c r="R948">
        <v>9.1199999999999992</v>
      </c>
      <c r="S948" t="s">
        <v>37</v>
      </c>
      <c r="T948">
        <v>1.37</v>
      </c>
      <c r="U948" t="s">
        <v>37</v>
      </c>
      <c r="V948" t="s">
        <v>950</v>
      </c>
      <c r="W948" t="s">
        <v>951</v>
      </c>
      <c r="X948" t="s">
        <v>40</v>
      </c>
      <c r="Y948" t="s">
        <v>6424</v>
      </c>
      <c r="Z948">
        <v>6.38</v>
      </c>
      <c r="AA948" t="s">
        <v>37</v>
      </c>
      <c r="AB948">
        <v>1.37</v>
      </c>
      <c r="AC948" t="s">
        <v>37</v>
      </c>
      <c r="AD948" s="5">
        <f>VLOOKUP(LEFT(Y948,1),Sheet1!$A$4:$C$21,3,FALSE)</f>
        <v>5</v>
      </c>
      <c r="AE948">
        <f t="shared" si="98"/>
        <v>105</v>
      </c>
      <c r="AF948" s="6">
        <f t="shared" si="99"/>
        <v>9.9904761904761905</v>
      </c>
      <c r="AG948">
        <f t="shared" si="100"/>
        <v>0.49</v>
      </c>
      <c r="AH948">
        <f t="shared" si="101"/>
        <v>13.47</v>
      </c>
      <c r="AI948">
        <f t="shared" si="102"/>
        <v>0.66</v>
      </c>
      <c r="AJ948">
        <f t="shared" si="103"/>
        <v>7.7540000000000004</v>
      </c>
      <c r="AK948" s="7">
        <f t="shared" si="104"/>
        <v>7.2640000000000002</v>
      </c>
    </row>
    <row r="949" spans="1:37" x14ac:dyDescent="0.2">
      <c r="A949" s="1">
        <v>44957</v>
      </c>
      <c r="B949" s="11">
        <v>30561154807141</v>
      </c>
      <c r="C949" t="s">
        <v>6432</v>
      </c>
      <c r="D949" t="s">
        <v>6433</v>
      </c>
      <c r="E949" s="11">
        <v>9781429953436</v>
      </c>
      <c r="F949" t="s">
        <v>3080</v>
      </c>
      <c r="G949" t="s">
        <v>3081</v>
      </c>
      <c r="H949" t="s">
        <v>264</v>
      </c>
      <c r="I949">
        <v>1</v>
      </c>
      <c r="J949" t="s">
        <v>184</v>
      </c>
      <c r="K949" t="s">
        <v>176</v>
      </c>
      <c r="L949">
        <v>13.79</v>
      </c>
      <c r="M949" t="s">
        <v>36</v>
      </c>
      <c r="N949">
        <v>11.99</v>
      </c>
      <c r="O949" t="s">
        <v>36</v>
      </c>
      <c r="P949">
        <v>10.49</v>
      </c>
      <c r="Q949" t="s">
        <v>37</v>
      </c>
      <c r="R949">
        <v>9.1199999999999992</v>
      </c>
      <c r="S949" t="s">
        <v>37</v>
      </c>
      <c r="T949">
        <v>1.37</v>
      </c>
      <c r="U949" t="s">
        <v>37</v>
      </c>
      <c r="V949" t="s">
        <v>1997</v>
      </c>
      <c r="W949" t="s">
        <v>178</v>
      </c>
      <c r="X949" t="s">
        <v>40</v>
      </c>
      <c r="Y949" t="s">
        <v>6434</v>
      </c>
      <c r="Z949">
        <v>6.38</v>
      </c>
      <c r="AA949" t="s">
        <v>37</v>
      </c>
      <c r="AB949">
        <v>1.37</v>
      </c>
      <c r="AC949" t="s">
        <v>37</v>
      </c>
      <c r="AD949" s="5">
        <f>VLOOKUP(LEFT(Y949,1),Sheet1!$A$4:$C$21,3,FALSE)</f>
        <v>5</v>
      </c>
      <c r="AE949">
        <f t="shared" si="98"/>
        <v>105</v>
      </c>
      <c r="AF949" s="6">
        <f t="shared" si="99"/>
        <v>9.9904761904761905</v>
      </c>
      <c r="AG949">
        <f t="shared" si="100"/>
        <v>0.49</v>
      </c>
      <c r="AH949">
        <f t="shared" si="101"/>
        <v>13.47</v>
      </c>
      <c r="AI949">
        <f t="shared" si="102"/>
        <v>0.66</v>
      </c>
      <c r="AJ949">
        <f t="shared" si="103"/>
        <v>7.7540000000000004</v>
      </c>
      <c r="AK949" s="7">
        <f t="shared" si="104"/>
        <v>7.2640000000000002</v>
      </c>
    </row>
    <row r="950" spans="1:37" x14ac:dyDescent="0.2">
      <c r="A950" s="1">
        <v>44957</v>
      </c>
      <c r="B950" s="11">
        <v>30562839027141</v>
      </c>
      <c r="C950" t="s">
        <v>6472</v>
      </c>
      <c r="D950" t="s">
        <v>6473</v>
      </c>
      <c r="E950" s="11">
        <v>9781429960816</v>
      </c>
      <c r="F950" t="s">
        <v>1082</v>
      </c>
      <c r="G950" t="s">
        <v>1083</v>
      </c>
      <c r="H950" t="s">
        <v>298</v>
      </c>
      <c r="I950">
        <v>1</v>
      </c>
      <c r="J950" t="s">
        <v>184</v>
      </c>
      <c r="K950" t="s">
        <v>176</v>
      </c>
      <c r="L950">
        <v>13.79</v>
      </c>
      <c r="M950" t="s">
        <v>36</v>
      </c>
      <c r="N950">
        <v>11.99</v>
      </c>
      <c r="O950" t="s">
        <v>36</v>
      </c>
      <c r="P950">
        <v>10.49</v>
      </c>
      <c r="Q950" t="s">
        <v>37</v>
      </c>
      <c r="R950">
        <v>9.1199999999999992</v>
      </c>
      <c r="S950" t="s">
        <v>37</v>
      </c>
      <c r="T950">
        <v>1.37</v>
      </c>
      <c r="U950" t="s">
        <v>37</v>
      </c>
      <c r="V950" t="s">
        <v>635</v>
      </c>
      <c r="W950" t="s">
        <v>434</v>
      </c>
      <c r="X950" t="s">
        <v>40</v>
      </c>
      <c r="Y950" t="s">
        <v>718</v>
      </c>
      <c r="Z950">
        <v>6.38</v>
      </c>
      <c r="AA950" t="s">
        <v>37</v>
      </c>
      <c r="AB950">
        <v>1.37</v>
      </c>
      <c r="AC950" t="s">
        <v>37</v>
      </c>
      <c r="AD950" s="5">
        <f>VLOOKUP(LEFT(Y950,1),Sheet1!$A$4:$C$21,3,FALSE)</f>
        <v>5</v>
      </c>
      <c r="AE950">
        <f t="shared" si="98"/>
        <v>105</v>
      </c>
      <c r="AF950" s="6">
        <f t="shared" si="99"/>
        <v>9.9904761904761905</v>
      </c>
      <c r="AG950">
        <f t="shared" si="100"/>
        <v>0.49</v>
      </c>
      <c r="AH950">
        <f t="shared" si="101"/>
        <v>13.47</v>
      </c>
      <c r="AI950">
        <f t="shared" si="102"/>
        <v>0.66</v>
      </c>
      <c r="AJ950">
        <f t="shared" si="103"/>
        <v>7.7540000000000004</v>
      </c>
      <c r="AK950" s="7">
        <f t="shared" si="104"/>
        <v>7.2640000000000002</v>
      </c>
    </row>
    <row r="951" spans="1:37" x14ac:dyDescent="0.2">
      <c r="A951" s="1">
        <v>44957</v>
      </c>
      <c r="B951" s="11">
        <v>30552428896141</v>
      </c>
      <c r="C951" t="s">
        <v>6212</v>
      </c>
      <c r="D951" t="s">
        <v>6213</v>
      </c>
      <c r="E951" s="11">
        <v>9781250278241</v>
      </c>
      <c r="F951" t="s">
        <v>543</v>
      </c>
      <c r="G951" t="s">
        <v>544</v>
      </c>
      <c r="H951" t="s">
        <v>545</v>
      </c>
      <c r="I951">
        <v>1</v>
      </c>
      <c r="J951" t="s">
        <v>184</v>
      </c>
      <c r="K951" t="s">
        <v>176</v>
      </c>
      <c r="L951">
        <v>13.79</v>
      </c>
      <c r="M951" t="s">
        <v>36</v>
      </c>
      <c r="N951">
        <v>11.99</v>
      </c>
      <c r="O951" t="s">
        <v>36</v>
      </c>
      <c r="P951">
        <v>10.49</v>
      </c>
      <c r="Q951" t="s">
        <v>37</v>
      </c>
      <c r="R951">
        <v>9.1199999999999992</v>
      </c>
      <c r="S951" t="s">
        <v>37</v>
      </c>
      <c r="T951">
        <v>1.37</v>
      </c>
      <c r="U951" t="s">
        <v>37</v>
      </c>
      <c r="V951" t="s">
        <v>122</v>
      </c>
      <c r="W951" t="s">
        <v>76</v>
      </c>
      <c r="X951" t="s">
        <v>40</v>
      </c>
      <c r="Y951" t="s">
        <v>6214</v>
      </c>
      <c r="Z951">
        <v>6.38</v>
      </c>
      <c r="AA951" t="s">
        <v>37</v>
      </c>
      <c r="AB951">
        <v>1.37</v>
      </c>
      <c r="AC951" t="s">
        <v>37</v>
      </c>
      <c r="AD951" s="5">
        <f>VLOOKUP(LEFT(Y951,1),Sheet1!$A$4:$C$21,3,FALSE)</f>
        <v>13</v>
      </c>
      <c r="AE951">
        <f t="shared" si="98"/>
        <v>113</v>
      </c>
      <c r="AF951" s="6">
        <f t="shared" si="99"/>
        <v>9.283185840707965</v>
      </c>
      <c r="AG951">
        <f t="shared" si="100"/>
        <v>1.2</v>
      </c>
      <c r="AH951">
        <f t="shared" si="101"/>
        <v>12.52</v>
      </c>
      <c r="AI951">
        <f t="shared" si="102"/>
        <v>1.61</v>
      </c>
      <c r="AJ951">
        <f t="shared" si="103"/>
        <v>7.7540000000000004</v>
      </c>
      <c r="AK951" s="7">
        <f t="shared" si="104"/>
        <v>6.5540000000000003</v>
      </c>
    </row>
    <row r="952" spans="1:37" x14ac:dyDescent="0.2">
      <c r="A952" s="1">
        <v>44957</v>
      </c>
      <c r="B952" s="11">
        <v>30557679022141</v>
      </c>
      <c r="C952" t="s">
        <v>6302</v>
      </c>
      <c r="D952" t="s">
        <v>6303</v>
      </c>
      <c r="E952" s="11">
        <v>9781429938969</v>
      </c>
      <c r="F952" t="s">
        <v>6304</v>
      </c>
      <c r="G952" t="s">
        <v>6305</v>
      </c>
      <c r="H952" t="s">
        <v>1524</v>
      </c>
      <c r="I952">
        <v>1</v>
      </c>
      <c r="J952" t="s">
        <v>184</v>
      </c>
      <c r="K952" t="s">
        <v>176</v>
      </c>
      <c r="L952">
        <v>13.79</v>
      </c>
      <c r="M952" t="s">
        <v>36</v>
      </c>
      <c r="N952">
        <v>11.99</v>
      </c>
      <c r="O952" t="s">
        <v>36</v>
      </c>
      <c r="P952">
        <v>10.49</v>
      </c>
      <c r="Q952" t="s">
        <v>37</v>
      </c>
      <c r="R952">
        <v>9.1199999999999992</v>
      </c>
      <c r="S952" t="s">
        <v>37</v>
      </c>
      <c r="T952">
        <v>1.37</v>
      </c>
      <c r="U952" t="s">
        <v>37</v>
      </c>
      <c r="V952" t="s">
        <v>1372</v>
      </c>
      <c r="W952" t="s">
        <v>76</v>
      </c>
      <c r="X952" t="s">
        <v>40</v>
      </c>
      <c r="Y952" t="s">
        <v>6306</v>
      </c>
      <c r="Z952">
        <v>6.38</v>
      </c>
      <c r="AA952" t="s">
        <v>37</v>
      </c>
      <c r="AB952">
        <v>1.37</v>
      </c>
      <c r="AC952" t="s">
        <v>37</v>
      </c>
      <c r="AD952" s="5">
        <f>VLOOKUP(LEFT(Y952,1),Sheet1!$A$4:$C$21,3,FALSE)</f>
        <v>13</v>
      </c>
      <c r="AE952">
        <f t="shared" si="98"/>
        <v>113</v>
      </c>
      <c r="AF952" s="6">
        <f t="shared" si="99"/>
        <v>9.283185840707965</v>
      </c>
      <c r="AG952">
        <f t="shared" si="100"/>
        <v>1.2</v>
      </c>
      <c r="AH952">
        <f t="shared" si="101"/>
        <v>12.52</v>
      </c>
      <c r="AI952">
        <f t="shared" si="102"/>
        <v>1.61</v>
      </c>
      <c r="AJ952">
        <f t="shared" si="103"/>
        <v>7.7540000000000004</v>
      </c>
      <c r="AK952" s="7">
        <f t="shared" si="104"/>
        <v>6.5540000000000003</v>
      </c>
    </row>
    <row r="953" spans="1:37" x14ac:dyDescent="0.2">
      <c r="A953" s="1">
        <v>44957</v>
      </c>
      <c r="B953" s="11">
        <v>30560462304141</v>
      </c>
      <c r="C953" t="s">
        <v>6396</v>
      </c>
      <c r="D953" t="s">
        <v>6397</v>
      </c>
      <c r="E953" s="11">
        <v>9781250187444</v>
      </c>
      <c r="F953" t="s">
        <v>6398</v>
      </c>
      <c r="G953" t="s">
        <v>6399</v>
      </c>
      <c r="H953" t="s">
        <v>6400</v>
      </c>
      <c r="I953">
        <v>1</v>
      </c>
      <c r="J953" t="s">
        <v>184</v>
      </c>
      <c r="K953" t="s">
        <v>176</v>
      </c>
      <c r="L953">
        <v>13.79</v>
      </c>
      <c r="M953" t="s">
        <v>36</v>
      </c>
      <c r="N953">
        <v>11.99</v>
      </c>
      <c r="O953" t="s">
        <v>36</v>
      </c>
      <c r="P953">
        <v>10.49</v>
      </c>
      <c r="Q953" t="s">
        <v>37</v>
      </c>
      <c r="R953">
        <v>9.1199999999999992</v>
      </c>
      <c r="S953" t="s">
        <v>37</v>
      </c>
      <c r="T953">
        <v>1.37</v>
      </c>
      <c r="U953" t="s">
        <v>37</v>
      </c>
      <c r="V953" t="s">
        <v>5854</v>
      </c>
      <c r="W953" t="s">
        <v>76</v>
      </c>
      <c r="X953" t="s">
        <v>40</v>
      </c>
      <c r="Y953" t="s">
        <v>6401</v>
      </c>
      <c r="Z953">
        <v>6.38</v>
      </c>
      <c r="AA953" t="s">
        <v>37</v>
      </c>
      <c r="AB953">
        <v>1.37</v>
      </c>
      <c r="AC953" t="s">
        <v>37</v>
      </c>
      <c r="AD953" s="5">
        <f>VLOOKUP(LEFT(Y953,1),Sheet1!$A$4:$C$21,3,FALSE)</f>
        <v>13</v>
      </c>
      <c r="AE953">
        <f t="shared" si="98"/>
        <v>113</v>
      </c>
      <c r="AF953" s="6">
        <f t="shared" si="99"/>
        <v>9.283185840707965</v>
      </c>
      <c r="AG953">
        <f t="shared" si="100"/>
        <v>1.2</v>
      </c>
      <c r="AH953">
        <f t="shared" si="101"/>
        <v>12.52</v>
      </c>
      <c r="AI953">
        <f t="shared" si="102"/>
        <v>1.61</v>
      </c>
      <c r="AJ953">
        <f t="shared" si="103"/>
        <v>7.7540000000000004</v>
      </c>
      <c r="AK953" s="7">
        <f t="shared" si="104"/>
        <v>6.5540000000000003</v>
      </c>
    </row>
    <row r="954" spans="1:37" x14ac:dyDescent="0.2">
      <c r="A954" s="1">
        <v>44957</v>
      </c>
      <c r="B954" s="11">
        <v>30560592347141</v>
      </c>
      <c r="C954" t="s">
        <v>6408</v>
      </c>
      <c r="D954" t="s">
        <v>6409</v>
      </c>
      <c r="E954" s="11">
        <v>9781429914710</v>
      </c>
      <c r="F954" t="s">
        <v>1447</v>
      </c>
      <c r="G954" t="s">
        <v>1448</v>
      </c>
      <c r="H954" t="s">
        <v>33</v>
      </c>
      <c r="I954">
        <v>1</v>
      </c>
      <c r="J954" t="s">
        <v>184</v>
      </c>
      <c r="K954" t="s">
        <v>176</v>
      </c>
      <c r="L954">
        <v>13.79</v>
      </c>
      <c r="M954" t="s">
        <v>36</v>
      </c>
      <c r="N954">
        <v>11.99</v>
      </c>
      <c r="O954" t="s">
        <v>36</v>
      </c>
      <c r="P954">
        <v>10.49</v>
      </c>
      <c r="Q954" t="s">
        <v>37</v>
      </c>
      <c r="R954">
        <v>9.1199999999999992</v>
      </c>
      <c r="S954" t="s">
        <v>37</v>
      </c>
      <c r="T954">
        <v>1.37</v>
      </c>
      <c r="U954" t="s">
        <v>37</v>
      </c>
      <c r="V954" t="s">
        <v>4015</v>
      </c>
      <c r="W954" t="s">
        <v>76</v>
      </c>
      <c r="X954" t="s">
        <v>40</v>
      </c>
      <c r="Y954" t="s">
        <v>6410</v>
      </c>
      <c r="Z954">
        <v>6.38</v>
      </c>
      <c r="AA954" t="s">
        <v>37</v>
      </c>
      <c r="AB954">
        <v>1.37</v>
      </c>
      <c r="AC954" t="s">
        <v>37</v>
      </c>
      <c r="AD954" s="5">
        <f>VLOOKUP(LEFT(Y954,1),Sheet1!$A$4:$C$21,3,FALSE)</f>
        <v>13</v>
      </c>
      <c r="AE954">
        <f t="shared" si="98"/>
        <v>113</v>
      </c>
      <c r="AF954" s="6">
        <f t="shared" si="99"/>
        <v>9.283185840707965</v>
      </c>
      <c r="AG954">
        <f t="shared" si="100"/>
        <v>1.2</v>
      </c>
      <c r="AH954">
        <f t="shared" si="101"/>
        <v>12.52</v>
      </c>
      <c r="AI954">
        <f t="shared" si="102"/>
        <v>1.61</v>
      </c>
      <c r="AJ954">
        <f t="shared" si="103"/>
        <v>7.7540000000000004</v>
      </c>
      <c r="AK954" s="7">
        <f t="shared" si="104"/>
        <v>6.5540000000000003</v>
      </c>
    </row>
    <row r="955" spans="1:37" x14ac:dyDescent="0.2">
      <c r="A955" s="1">
        <v>44957</v>
      </c>
      <c r="B955" s="11">
        <v>30561993810141</v>
      </c>
      <c r="C955" t="s">
        <v>6449</v>
      </c>
      <c r="D955" t="s">
        <v>6450</v>
      </c>
      <c r="E955" s="11">
        <v>9781250200792</v>
      </c>
      <c r="F955" t="s">
        <v>320</v>
      </c>
      <c r="G955" t="s">
        <v>321</v>
      </c>
      <c r="H955" t="s">
        <v>264</v>
      </c>
      <c r="I955">
        <v>1</v>
      </c>
      <c r="J955" t="s">
        <v>184</v>
      </c>
      <c r="K955" t="s">
        <v>176</v>
      </c>
      <c r="L955">
        <v>13.79</v>
      </c>
      <c r="M955" t="s">
        <v>36</v>
      </c>
      <c r="N955">
        <v>11.99</v>
      </c>
      <c r="O955" t="s">
        <v>36</v>
      </c>
      <c r="P955">
        <v>10.49</v>
      </c>
      <c r="Q955" t="s">
        <v>37</v>
      </c>
      <c r="R955">
        <v>9.1199999999999992</v>
      </c>
      <c r="S955" t="s">
        <v>37</v>
      </c>
      <c r="T955">
        <v>1.37</v>
      </c>
      <c r="U955" t="s">
        <v>37</v>
      </c>
      <c r="V955" t="s">
        <v>122</v>
      </c>
      <c r="W955" t="s">
        <v>76</v>
      </c>
      <c r="X955" t="s">
        <v>40</v>
      </c>
      <c r="Y955" t="s">
        <v>6451</v>
      </c>
      <c r="Z955">
        <v>6.38</v>
      </c>
      <c r="AA955" t="s">
        <v>37</v>
      </c>
      <c r="AB955">
        <v>1.37</v>
      </c>
      <c r="AC955" t="s">
        <v>37</v>
      </c>
      <c r="AD955" s="5">
        <f>VLOOKUP(LEFT(Y955,1),Sheet1!$A$4:$C$21,3,FALSE)</f>
        <v>13</v>
      </c>
      <c r="AE955">
        <f t="shared" si="98"/>
        <v>113</v>
      </c>
      <c r="AF955" s="6">
        <f t="shared" si="99"/>
        <v>9.283185840707965</v>
      </c>
      <c r="AG955">
        <f t="shared" si="100"/>
        <v>1.2</v>
      </c>
      <c r="AH955">
        <f t="shared" si="101"/>
        <v>12.52</v>
      </c>
      <c r="AI955">
        <f t="shared" si="102"/>
        <v>1.61</v>
      </c>
      <c r="AJ955">
        <f t="shared" si="103"/>
        <v>7.7540000000000004</v>
      </c>
      <c r="AK955" s="7">
        <f t="shared" si="104"/>
        <v>6.5540000000000003</v>
      </c>
    </row>
    <row r="956" spans="1:37" x14ac:dyDescent="0.2">
      <c r="A956" s="1">
        <v>44957</v>
      </c>
      <c r="B956" s="11">
        <v>30620566676141</v>
      </c>
      <c r="C956" t="s">
        <v>7731</v>
      </c>
      <c r="D956" t="s">
        <v>7732</v>
      </c>
      <c r="E956" s="11">
        <v>9781466867505</v>
      </c>
      <c r="F956" t="s">
        <v>7733</v>
      </c>
      <c r="G956" t="s">
        <v>7734</v>
      </c>
      <c r="H956" t="s">
        <v>264</v>
      </c>
      <c r="I956">
        <v>1</v>
      </c>
      <c r="J956" t="s">
        <v>184</v>
      </c>
      <c r="K956" t="s">
        <v>176</v>
      </c>
      <c r="L956">
        <v>13.79</v>
      </c>
      <c r="M956" t="s">
        <v>36</v>
      </c>
      <c r="N956">
        <v>11.99</v>
      </c>
      <c r="O956" t="s">
        <v>36</v>
      </c>
      <c r="P956">
        <v>10.49</v>
      </c>
      <c r="Q956" t="s">
        <v>37</v>
      </c>
      <c r="R956">
        <v>9.1199999999999992</v>
      </c>
      <c r="S956" t="s">
        <v>37</v>
      </c>
      <c r="T956">
        <v>1.37</v>
      </c>
      <c r="U956" t="s">
        <v>37</v>
      </c>
      <c r="V956" t="s">
        <v>2136</v>
      </c>
      <c r="W956" t="s">
        <v>76</v>
      </c>
      <c r="X956" t="s">
        <v>40</v>
      </c>
      <c r="Y956" t="s">
        <v>2137</v>
      </c>
      <c r="Z956">
        <v>6.38</v>
      </c>
      <c r="AA956" t="s">
        <v>37</v>
      </c>
      <c r="AB956">
        <v>1.37</v>
      </c>
      <c r="AC956" t="s">
        <v>37</v>
      </c>
      <c r="AD956" s="5">
        <f>VLOOKUP(LEFT(Y956,1),Sheet1!$A$4:$C$21,3,FALSE)</f>
        <v>13</v>
      </c>
      <c r="AE956">
        <f t="shared" si="98"/>
        <v>113</v>
      </c>
      <c r="AF956" s="6">
        <f t="shared" si="99"/>
        <v>9.283185840707965</v>
      </c>
      <c r="AG956">
        <f t="shared" si="100"/>
        <v>1.2</v>
      </c>
      <c r="AH956">
        <f t="shared" si="101"/>
        <v>12.52</v>
      </c>
      <c r="AI956">
        <f t="shared" si="102"/>
        <v>1.61</v>
      </c>
      <c r="AJ956">
        <f t="shared" si="103"/>
        <v>7.7540000000000004</v>
      </c>
      <c r="AK956" s="7">
        <f t="shared" si="104"/>
        <v>6.5540000000000003</v>
      </c>
    </row>
    <row r="957" spans="1:37" x14ac:dyDescent="0.2">
      <c r="A957" s="1">
        <v>44957</v>
      </c>
      <c r="B957" s="11">
        <v>30637262228141</v>
      </c>
      <c r="C957" t="s">
        <v>8196</v>
      </c>
      <c r="D957" t="s">
        <v>8197</v>
      </c>
      <c r="E957" s="11">
        <v>9781250034472</v>
      </c>
      <c r="F957" t="s">
        <v>5772</v>
      </c>
      <c r="G957" t="s">
        <v>5773</v>
      </c>
      <c r="H957" t="s">
        <v>264</v>
      </c>
      <c r="I957">
        <v>1</v>
      </c>
      <c r="J957" t="s">
        <v>184</v>
      </c>
      <c r="K957" t="s">
        <v>176</v>
      </c>
      <c r="L957">
        <v>13.79</v>
      </c>
      <c r="M957" t="s">
        <v>36</v>
      </c>
      <c r="N957">
        <v>11.99</v>
      </c>
      <c r="O957" t="s">
        <v>36</v>
      </c>
      <c r="P957">
        <v>10.49</v>
      </c>
      <c r="Q957" t="s">
        <v>37</v>
      </c>
      <c r="R957">
        <v>9.1199999999999992</v>
      </c>
      <c r="S957" t="s">
        <v>37</v>
      </c>
      <c r="T957">
        <v>1.37</v>
      </c>
      <c r="U957" t="s">
        <v>37</v>
      </c>
      <c r="V957" t="s">
        <v>8198</v>
      </c>
      <c r="W957" t="s">
        <v>8199</v>
      </c>
      <c r="X957" t="s">
        <v>40</v>
      </c>
      <c r="Y957" t="s">
        <v>8200</v>
      </c>
      <c r="Z957">
        <v>6.38</v>
      </c>
      <c r="AA957" t="s">
        <v>37</v>
      </c>
      <c r="AB957">
        <v>1.37</v>
      </c>
      <c r="AC957" t="s">
        <v>37</v>
      </c>
      <c r="AD957" s="5">
        <f>VLOOKUP(LEFT(Y957,1),Sheet1!$A$4:$C$21,3,FALSE)</f>
        <v>15</v>
      </c>
      <c r="AE957">
        <f t="shared" si="98"/>
        <v>115</v>
      </c>
      <c r="AF957" s="6">
        <f t="shared" si="99"/>
        <v>9.1217391304347828</v>
      </c>
      <c r="AG957">
        <f t="shared" si="100"/>
        <v>1.36</v>
      </c>
      <c r="AH957">
        <f t="shared" si="101"/>
        <v>12.3</v>
      </c>
      <c r="AI957">
        <f t="shared" si="102"/>
        <v>1.83</v>
      </c>
      <c r="AJ957">
        <f t="shared" si="103"/>
        <v>7.7540000000000004</v>
      </c>
      <c r="AK957" s="7">
        <f t="shared" si="104"/>
        <v>6.3940000000000001</v>
      </c>
    </row>
    <row r="958" spans="1:37" x14ac:dyDescent="0.2">
      <c r="A958" s="1">
        <v>44957</v>
      </c>
      <c r="B958" s="11">
        <v>30457386370141</v>
      </c>
      <c r="C958" t="s">
        <v>4065</v>
      </c>
      <c r="D958" t="s">
        <v>4066</v>
      </c>
      <c r="E958" s="11">
        <v>9781250037633</v>
      </c>
      <c r="F958" t="s">
        <v>4067</v>
      </c>
      <c r="G958" t="s">
        <v>4068</v>
      </c>
      <c r="H958" t="s">
        <v>2169</v>
      </c>
      <c r="I958">
        <v>1</v>
      </c>
      <c r="J958" t="s">
        <v>184</v>
      </c>
      <c r="K958" t="s">
        <v>176</v>
      </c>
      <c r="L958">
        <v>13.79</v>
      </c>
      <c r="M958" t="s">
        <v>36</v>
      </c>
      <c r="N958">
        <v>11.99</v>
      </c>
      <c r="O958" t="s">
        <v>36</v>
      </c>
      <c r="P958">
        <v>10.51</v>
      </c>
      <c r="Q958" t="s">
        <v>37</v>
      </c>
      <c r="R958">
        <v>9.1300000000000008</v>
      </c>
      <c r="S958" t="s">
        <v>37</v>
      </c>
      <c r="T958">
        <v>1.38</v>
      </c>
      <c r="U958" t="s">
        <v>37</v>
      </c>
      <c r="V958" t="s">
        <v>4069</v>
      </c>
      <c r="W958" t="s">
        <v>48</v>
      </c>
      <c r="X958" t="s">
        <v>40</v>
      </c>
      <c r="Y958" t="s">
        <v>4070</v>
      </c>
      <c r="Z958">
        <v>6.39</v>
      </c>
      <c r="AA958" t="s">
        <v>37</v>
      </c>
      <c r="AB958">
        <v>1.38</v>
      </c>
      <c r="AC958" t="s">
        <v>37</v>
      </c>
      <c r="AD958" s="5">
        <f>VLOOKUP(LEFT(Y958,1),Sheet1!$A$4:$C$21,3,FALSE)</f>
        <v>5</v>
      </c>
      <c r="AE958">
        <f t="shared" si="98"/>
        <v>105</v>
      </c>
      <c r="AF958" s="6">
        <f t="shared" si="99"/>
        <v>10.009523809523809</v>
      </c>
      <c r="AG958">
        <f t="shared" si="100"/>
        <v>0.5</v>
      </c>
      <c r="AH958">
        <f t="shared" si="101"/>
        <v>13.5</v>
      </c>
      <c r="AI958">
        <f t="shared" si="102"/>
        <v>0.67</v>
      </c>
      <c r="AJ958">
        <f t="shared" si="103"/>
        <v>7.770999999999999</v>
      </c>
      <c r="AK958" s="7">
        <f t="shared" si="104"/>
        <v>7.270999999999999</v>
      </c>
    </row>
    <row r="959" spans="1:37" x14ac:dyDescent="0.2">
      <c r="A959" s="1">
        <v>44957</v>
      </c>
      <c r="B959" s="11">
        <v>30463972545141</v>
      </c>
      <c r="C959" t="s">
        <v>4205</v>
      </c>
      <c r="D959" t="s">
        <v>4206</v>
      </c>
      <c r="E959" s="11">
        <v>9781466862678</v>
      </c>
      <c r="F959" t="s">
        <v>2129</v>
      </c>
      <c r="G959" t="s">
        <v>2130</v>
      </c>
      <c r="H959" t="s">
        <v>141</v>
      </c>
      <c r="I959">
        <v>1</v>
      </c>
      <c r="J959" t="s">
        <v>184</v>
      </c>
      <c r="K959" t="s">
        <v>176</v>
      </c>
      <c r="L959">
        <v>13.79</v>
      </c>
      <c r="M959" t="s">
        <v>36</v>
      </c>
      <c r="N959">
        <v>11.99</v>
      </c>
      <c r="O959" t="s">
        <v>36</v>
      </c>
      <c r="P959">
        <v>10.51</v>
      </c>
      <c r="Q959" t="s">
        <v>37</v>
      </c>
      <c r="R959">
        <v>9.1300000000000008</v>
      </c>
      <c r="S959" t="s">
        <v>37</v>
      </c>
      <c r="T959">
        <v>1.38</v>
      </c>
      <c r="U959" t="s">
        <v>37</v>
      </c>
      <c r="V959" t="s">
        <v>4207</v>
      </c>
      <c r="W959" t="s">
        <v>101</v>
      </c>
      <c r="X959" t="s">
        <v>40</v>
      </c>
      <c r="Y959" t="s">
        <v>4208</v>
      </c>
      <c r="Z959">
        <v>6.39</v>
      </c>
      <c r="AA959" t="s">
        <v>37</v>
      </c>
      <c r="AB959">
        <v>1.38</v>
      </c>
      <c r="AC959" t="s">
        <v>37</v>
      </c>
      <c r="AD959" s="5">
        <f>VLOOKUP(LEFT(Y959,1),Sheet1!$A$4:$C$21,3,FALSE)</f>
        <v>5</v>
      </c>
      <c r="AE959">
        <f t="shared" si="98"/>
        <v>105</v>
      </c>
      <c r="AF959" s="6">
        <f t="shared" si="99"/>
        <v>10.009523809523809</v>
      </c>
      <c r="AG959">
        <f t="shared" si="100"/>
        <v>0.5</v>
      </c>
      <c r="AH959">
        <f t="shared" si="101"/>
        <v>13.5</v>
      </c>
      <c r="AI959">
        <f t="shared" si="102"/>
        <v>0.67</v>
      </c>
      <c r="AJ959">
        <f t="shared" si="103"/>
        <v>7.770999999999999</v>
      </c>
      <c r="AK959" s="7">
        <f t="shared" si="104"/>
        <v>7.270999999999999</v>
      </c>
    </row>
    <row r="960" spans="1:37" x14ac:dyDescent="0.2">
      <c r="A960" s="1">
        <v>44957</v>
      </c>
      <c r="B960" s="11">
        <v>30465669213141</v>
      </c>
      <c r="C960" t="s">
        <v>4251</v>
      </c>
      <c r="D960" t="s">
        <v>4252</v>
      </c>
      <c r="E960" s="11">
        <v>9781250313089</v>
      </c>
      <c r="F960" t="s">
        <v>2246</v>
      </c>
      <c r="G960" t="s">
        <v>2247</v>
      </c>
      <c r="H960" t="s">
        <v>147</v>
      </c>
      <c r="I960">
        <v>1</v>
      </c>
      <c r="J960" t="s">
        <v>184</v>
      </c>
      <c r="K960" t="s">
        <v>176</v>
      </c>
      <c r="L960">
        <v>13.79</v>
      </c>
      <c r="M960" t="s">
        <v>36</v>
      </c>
      <c r="N960">
        <v>11.99</v>
      </c>
      <c r="O960" t="s">
        <v>36</v>
      </c>
      <c r="P960">
        <v>10.51</v>
      </c>
      <c r="Q960" t="s">
        <v>37</v>
      </c>
      <c r="R960">
        <v>9.1300000000000008</v>
      </c>
      <c r="S960" t="s">
        <v>37</v>
      </c>
      <c r="T960">
        <v>1.38</v>
      </c>
      <c r="U960" t="s">
        <v>37</v>
      </c>
      <c r="V960" t="s">
        <v>4253</v>
      </c>
      <c r="W960" t="s">
        <v>48</v>
      </c>
      <c r="X960" t="s">
        <v>40</v>
      </c>
      <c r="Y960" t="s">
        <v>4254</v>
      </c>
      <c r="Z960">
        <v>6.39</v>
      </c>
      <c r="AA960" t="s">
        <v>37</v>
      </c>
      <c r="AB960">
        <v>1.38</v>
      </c>
      <c r="AC960" t="s">
        <v>37</v>
      </c>
      <c r="AD960" s="5">
        <f>VLOOKUP(LEFT(Y960,1),Sheet1!$A$4:$C$21,3,FALSE)</f>
        <v>5</v>
      </c>
      <c r="AE960">
        <f t="shared" si="98"/>
        <v>105</v>
      </c>
      <c r="AF960" s="6">
        <f t="shared" si="99"/>
        <v>10.009523809523809</v>
      </c>
      <c r="AG960">
        <f t="shared" si="100"/>
        <v>0.5</v>
      </c>
      <c r="AH960">
        <f t="shared" si="101"/>
        <v>13.5</v>
      </c>
      <c r="AI960">
        <f t="shared" si="102"/>
        <v>0.67</v>
      </c>
      <c r="AJ960">
        <f t="shared" si="103"/>
        <v>7.770999999999999</v>
      </c>
      <c r="AK960" s="7">
        <f t="shared" si="104"/>
        <v>7.270999999999999</v>
      </c>
    </row>
    <row r="961" spans="1:37" x14ac:dyDescent="0.2">
      <c r="A961" s="1">
        <v>44957</v>
      </c>
      <c r="B961" s="11">
        <v>30466347470141</v>
      </c>
      <c r="C961" t="s">
        <v>4264</v>
      </c>
      <c r="D961" t="s">
        <v>4265</v>
      </c>
      <c r="E961" s="11">
        <v>9781429971454</v>
      </c>
      <c r="F961" t="s">
        <v>4266</v>
      </c>
      <c r="G961" t="s">
        <v>4267</v>
      </c>
      <c r="H961" t="s">
        <v>107</v>
      </c>
      <c r="I961">
        <v>1</v>
      </c>
      <c r="J961" t="s">
        <v>184</v>
      </c>
      <c r="K961" t="s">
        <v>176</v>
      </c>
      <c r="L961">
        <v>13.79</v>
      </c>
      <c r="M961" t="s">
        <v>36</v>
      </c>
      <c r="N961">
        <v>11.99</v>
      </c>
      <c r="O961" t="s">
        <v>36</v>
      </c>
      <c r="P961">
        <v>10.51</v>
      </c>
      <c r="Q961" t="s">
        <v>37</v>
      </c>
      <c r="R961">
        <v>9.1300000000000008</v>
      </c>
      <c r="S961" t="s">
        <v>37</v>
      </c>
      <c r="T961">
        <v>1.38</v>
      </c>
      <c r="U961" t="s">
        <v>37</v>
      </c>
      <c r="V961" t="s">
        <v>1749</v>
      </c>
      <c r="W961" t="s">
        <v>48</v>
      </c>
      <c r="X961" t="s">
        <v>40</v>
      </c>
      <c r="Y961" t="s">
        <v>1750</v>
      </c>
      <c r="Z961">
        <v>6.39</v>
      </c>
      <c r="AA961" t="s">
        <v>37</v>
      </c>
      <c r="AB961">
        <v>1.38</v>
      </c>
      <c r="AC961" t="s">
        <v>37</v>
      </c>
      <c r="AD961" s="5">
        <f>VLOOKUP(LEFT(Y961,1),Sheet1!$A$4:$C$21,3,FALSE)</f>
        <v>5</v>
      </c>
      <c r="AE961">
        <f t="shared" si="98"/>
        <v>105</v>
      </c>
      <c r="AF961" s="6">
        <f t="shared" si="99"/>
        <v>10.009523809523809</v>
      </c>
      <c r="AG961">
        <f t="shared" si="100"/>
        <v>0.5</v>
      </c>
      <c r="AH961">
        <f t="shared" si="101"/>
        <v>13.5</v>
      </c>
      <c r="AI961">
        <f t="shared" si="102"/>
        <v>0.67</v>
      </c>
      <c r="AJ961">
        <f t="shared" si="103"/>
        <v>7.770999999999999</v>
      </c>
      <c r="AK961" s="7">
        <f t="shared" si="104"/>
        <v>7.270999999999999</v>
      </c>
    </row>
    <row r="962" spans="1:37" x14ac:dyDescent="0.2">
      <c r="A962" s="1">
        <v>44957</v>
      </c>
      <c r="B962" s="11">
        <v>30474449216141</v>
      </c>
      <c r="C962" t="s">
        <v>4433</v>
      </c>
      <c r="D962" t="s">
        <v>4434</v>
      </c>
      <c r="E962" s="11">
        <v>9781250121011</v>
      </c>
      <c r="F962" t="s">
        <v>615</v>
      </c>
      <c r="G962" t="s">
        <v>616</v>
      </c>
      <c r="H962" t="s">
        <v>617</v>
      </c>
      <c r="I962">
        <v>1</v>
      </c>
      <c r="J962" t="s">
        <v>184</v>
      </c>
      <c r="K962" t="s">
        <v>176</v>
      </c>
      <c r="L962">
        <v>13.79</v>
      </c>
      <c r="M962" t="s">
        <v>36</v>
      </c>
      <c r="N962">
        <v>11.99</v>
      </c>
      <c r="O962" t="s">
        <v>36</v>
      </c>
      <c r="P962">
        <v>10.51</v>
      </c>
      <c r="Q962" t="s">
        <v>37</v>
      </c>
      <c r="R962">
        <v>9.1300000000000008</v>
      </c>
      <c r="S962" t="s">
        <v>37</v>
      </c>
      <c r="T962">
        <v>1.38</v>
      </c>
      <c r="U962" t="s">
        <v>37</v>
      </c>
      <c r="V962" t="s">
        <v>4435</v>
      </c>
      <c r="W962" t="s">
        <v>48</v>
      </c>
      <c r="X962" t="s">
        <v>40</v>
      </c>
      <c r="Y962" t="s">
        <v>4436</v>
      </c>
      <c r="Z962">
        <v>6.39</v>
      </c>
      <c r="AA962" t="s">
        <v>37</v>
      </c>
      <c r="AB962">
        <v>1.38</v>
      </c>
      <c r="AC962" t="s">
        <v>37</v>
      </c>
      <c r="AD962" s="5">
        <f>VLOOKUP(LEFT(Y962,1),Sheet1!$A$4:$C$21,3,FALSE)</f>
        <v>5</v>
      </c>
      <c r="AE962">
        <f t="shared" ref="AE962:AE1025" si="105">AD962+100</f>
        <v>105</v>
      </c>
      <c r="AF962" s="6">
        <f t="shared" ref="AF962:AF1025" si="106">((P962/AE962)*100)*ABS(I962)</f>
        <v>10.009523809523809</v>
      </c>
      <c r="AG962">
        <f t="shared" ref="AG962:AG1025" si="107">(TRUNC((AF962*AD962/100),2))</f>
        <v>0.5</v>
      </c>
      <c r="AH962">
        <f t="shared" ref="AH962:AH1025" si="108">TRUNC(AF962*1.3492,2)</f>
        <v>13.5</v>
      </c>
      <c r="AI962">
        <f t="shared" ref="AI962:AI1025" si="109">TRUNC(AG962*
1.3492,2)</f>
        <v>0.67</v>
      </c>
      <c r="AJ962">
        <f t="shared" ref="AJ962:AJ1025" si="110">((P962-T962)*0.7+T962)*ABS(I962)</f>
        <v>7.770999999999999</v>
      </c>
      <c r="AK962" s="7">
        <f t="shared" ref="AK962:AK1025" si="111">IF(K962="REFUND",(-1*(AJ962-AG962)),(AJ962-AG962))</f>
        <v>7.270999999999999</v>
      </c>
    </row>
    <row r="963" spans="1:37" x14ac:dyDescent="0.2">
      <c r="A963" s="1">
        <v>44957</v>
      </c>
      <c r="B963" s="11">
        <v>30474640620141</v>
      </c>
      <c r="C963" t="s">
        <v>4443</v>
      </c>
      <c r="D963" t="s">
        <v>4444</v>
      </c>
      <c r="E963" s="11">
        <v>9780765379245</v>
      </c>
      <c r="F963" t="s">
        <v>4445</v>
      </c>
      <c r="G963" t="s">
        <v>4446</v>
      </c>
      <c r="H963" t="s">
        <v>4447</v>
      </c>
      <c r="I963">
        <v>1</v>
      </c>
      <c r="J963" t="s">
        <v>184</v>
      </c>
      <c r="K963" t="s">
        <v>176</v>
      </c>
      <c r="L963">
        <v>13.79</v>
      </c>
      <c r="M963" t="s">
        <v>36</v>
      </c>
      <c r="N963">
        <v>11.99</v>
      </c>
      <c r="O963" t="s">
        <v>36</v>
      </c>
      <c r="P963">
        <v>10.51</v>
      </c>
      <c r="Q963" t="s">
        <v>37</v>
      </c>
      <c r="R963">
        <v>9.1300000000000008</v>
      </c>
      <c r="S963" t="s">
        <v>37</v>
      </c>
      <c r="T963">
        <v>1.38</v>
      </c>
      <c r="U963" t="s">
        <v>37</v>
      </c>
      <c r="V963" t="s">
        <v>4448</v>
      </c>
      <c r="W963" t="s">
        <v>1514</v>
      </c>
      <c r="X963" t="s">
        <v>40</v>
      </c>
      <c r="Y963" t="s">
        <v>4449</v>
      </c>
      <c r="Z963">
        <v>6.39</v>
      </c>
      <c r="AA963" t="s">
        <v>37</v>
      </c>
      <c r="AB963">
        <v>1.38</v>
      </c>
      <c r="AC963" t="s">
        <v>37</v>
      </c>
      <c r="AD963" s="5">
        <f>VLOOKUP(LEFT(Y963,1),Sheet1!$A$4:$C$21,3,FALSE)</f>
        <v>5</v>
      </c>
      <c r="AE963">
        <f t="shared" si="105"/>
        <v>105</v>
      </c>
      <c r="AF963" s="6">
        <f t="shared" si="106"/>
        <v>10.009523809523809</v>
      </c>
      <c r="AG963">
        <f t="shared" si="107"/>
        <v>0.5</v>
      </c>
      <c r="AH963">
        <f t="shared" si="108"/>
        <v>13.5</v>
      </c>
      <c r="AI963">
        <f t="shared" si="109"/>
        <v>0.67</v>
      </c>
      <c r="AJ963">
        <f t="shared" si="110"/>
        <v>7.770999999999999</v>
      </c>
      <c r="AK963" s="7">
        <f t="shared" si="111"/>
        <v>7.270999999999999</v>
      </c>
    </row>
    <row r="964" spans="1:37" x14ac:dyDescent="0.2">
      <c r="A964" s="1">
        <v>44957</v>
      </c>
      <c r="B964" s="11">
        <v>30488876086141</v>
      </c>
      <c r="C964" t="s">
        <v>4799</v>
      </c>
      <c r="D964" t="s">
        <v>4800</v>
      </c>
      <c r="E964" s="11">
        <v>9781429971553</v>
      </c>
      <c r="F964" t="s">
        <v>4801</v>
      </c>
      <c r="G964" t="s">
        <v>4802</v>
      </c>
      <c r="H964" t="s">
        <v>107</v>
      </c>
      <c r="I964">
        <v>1</v>
      </c>
      <c r="J964" t="s">
        <v>184</v>
      </c>
      <c r="K964" t="s">
        <v>176</v>
      </c>
      <c r="L964">
        <v>13.79</v>
      </c>
      <c r="M964" t="s">
        <v>36</v>
      </c>
      <c r="N964">
        <v>11.99</v>
      </c>
      <c r="O964" t="s">
        <v>36</v>
      </c>
      <c r="P964">
        <v>10.51</v>
      </c>
      <c r="Q964" t="s">
        <v>37</v>
      </c>
      <c r="R964">
        <v>9.1300000000000008</v>
      </c>
      <c r="S964" t="s">
        <v>37</v>
      </c>
      <c r="T964">
        <v>1.38</v>
      </c>
      <c r="U964" t="s">
        <v>37</v>
      </c>
      <c r="V964" t="s">
        <v>1749</v>
      </c>
      <c r="W964" t="s">
        <v>48</v>
      </c>
      <c r="X964" t="s">
        <v>40</v>
      </c>
      <c r="Y964" t="s">
        <v>1750</v>
      </c>
      <c r="Z964">
        <v>6.39</v>
      </c>
      <c r="AA964" t="s">
        <v>37</v>
      </c>
      <c r="AB964">
        <v>1.38</v>
      </c>
      <c r="AC964" t="s">
        <v>37</v>
      </c>
      <c r="AD964" s="5">
        <f>VLOOKUP(LEFT(Y964,1),Sheet1!$A$4:$C$21,3,FALSE)</f>
        <v>5</v>
      </c>
      <c r="AE964">
        <f t="shared" si="105"/>
        <v>105</v>
      </c>
      <c r="AF964" s="6">
        <f t="shared" si="106"/>
        <v>10.009523809523809</v>
      </c>
      <c r="AG964">
        <f t="shared" si="107"/>
        <v>0.5</v>
      </c>
      <c r="AH964">
        <f t="shared" si="108"/>
        <v>13.5</v>
      </c>
      <c r="AI964">
        <f t="shared" si="109"/>
        <v>0.67</v>
      </c>
      <c r="AJ964">
        <f t="shared" si="110"/>
        <v>7.770999999999999</v>
      </c>
      <c r="AK964" s="7">
        <f t="shared" si="111"/>
        <v>7.270999999999999</v>
      </c>
    </row>
    <row r="965" spans="1:37" x14ac:dyDescent="0.2">
      <c r="A965" s="1">
        <v>44957</v>
      </c>
      <c r="B965" s="11">
        <v>30518911259141</v>
      </c>
      <c r="C965" t="s">
        <v>5457</v>
      </c>
      <c r="D965" t="s">
        <v>5458</v>
      </c>
      <c r="E965" s="11">
        <v>9781466873698</v>
      </c>
      <c r="F965" t="s">
        <v>969</v>
      </c>
      <c r="G965" t="s">
        <v>970</v>
      </c>
      <c r="H965" t="s">
        <v>489</v>
      </c>
      <c r="I965">
        <v>1</v>
      </c>
      <c r="J965" t="s">
        <v>184</v>
      </c>
      <c r="K965" t="s">
        <v>176</v>
      </c>
      <c r="L965">
        <v>13.79</v>
      </c>
      <c r="M965" t="s">
        <v>36</v>
      </c>
      <c r="N965">
        <v>11.99</v>
      </c>
      <c r="O965" t="s">
        <v>36</v>
      </c>
      <c r="P965">
        <v>10.5</v>
      </c>
      <c r="Q965" t="s">
        <v>37</v>
      </c>
      <c r="R965">
        <v>9.1300000000000008</v>
      </c>
      <c r="S965" t="s">
        <v>37</v>
      </c>
      <c r="T965">
        <v>1.37</v>
      </c>
      <c r="U965" t="s">
        <v>37</v>
      </c>
      <c r="V965" t="s">
        <v>1218</v>
      </c>
      <c r="W965" t="s">
        <v>434</v>
      </c>
      <c r="X965" t="s">
        <v>40</v>
      </c>
      <c r="Y965" t="s">
        <v>5411</v>
      </c>
      <c r="Z965">
        <v>6.39</v>
      </c>
      <c r="AA965" t="s">
        <v>37</v>
      </c>
      <c r="AB965">
        <v>1.37</v>
      </c>
      <c r="AC965" t="s">
        <v>37</v>
      </c>
      <c r="AD965" s="5">
        <f>VLOOKUP(LEFT(Y965,1),Sheet1!$A$4:$C$21,3,FALSE)</f>
        <v>5</v>
      </c>
      <c r="AE965">
        <f t="shared" si="105"/>
        <v>105</v>
      </c>
      <c r="AF965" s="6">
        <f t="shared" si="106"/>
        <v>10</v>
      </c>
      <c r="AG965">
        <f t="shared" si="107"/>
        <v>0.5</v>
      </c>
      <c r="AH965">
        <f t="shared" si="108"/>
        <v>13.49</v>
      </c>
      <c r="AI965">
        <f t="shared" si="109"/>
        <v>0.67</v>
      </c>
      <c r="AJ965">
        <f t="shared" si="110"/>
        <v>7.7609999999999992</v>
      </c>
      <c r="AK965" s="7">
        <f t="shared" si="111"/>
        <v>7.2609999999999992</v>
      </c>
    </row>
    <row r="966" spans="1:37" x14ac:dyDescent="0.2">
      <c r="A966" s="1">
        <v>44957</v>
      </c>
      <c r="B966" s="11">
        <v>30519178313141</v>
      </c>
      <c r="C966" t="s">
        <v>5461</v>
      </c>
      <c r="D966" t="s">
        <v>5462</v>
      </c>
      <c r="E966" s="11">
        <v>9781429922371</v>
      </c>
      <c r="F966" t="s">
        <v>5463</v>
      </c>
      <c r="G966" t="s">
        <v>5464</v>
      </c>
      <c r="H966" t="s">
        <v>46</v>
      </c>
      <c r="I966">
        <v>1</v>
      </c>
      <c r="J966" t="s">
        <v>184</v>
      </c>
      <c r="K966" t="s">
        <v>176</v>
      </c>
      <c r="L966">
        <v>13.79</v>
      </c>
      <c r="M966" t="s">
        <v>36</v>
      </c>
      <c r="N966">
        <v>11.99</v>
      </c>
      <c r="O966" t="s">
        <v>36</v>
      </c>
      <c r="P966">
        <v>10.5</v>
      </c>
      <c r="Q966" t="s">
        <v>37</v>
      </c>
      <c r="R966">
        <v>9.1300000000000008</v>
      </c>
      <c r="S966" t="s">
        <v>37</v>
      </c>
      <c r="T966">
        <v>1.37</v>
      </c>
      <c r="U966" t="s">
        <v>37</v>
      </c>
      <c r="V966" t="s">
        <v>47</v>
      </c>
      <c r="W966" t="s">
        <v>48</v>
      </c>
      <c r="X966" t="s">
        <v>40</v>
      </c>
      <c r="Y966" t="s">
        <v>49</v>
      </c>
      <c r="Z966">
        <v>6.39</v>
      </c>
      <c r="AA966" t="s">
        <v>37</v>
      </c>
      <c r="AB966">
        <v>1.37</v>
      </c>
      <c r="AC966" t="s">
        <v>37</v>
      </c>
      <c r="AD966" s="5">
        <f>VLOOKUP(LEFT(Y966,1),Sheet1!$A$4:$C$21,3,FALSE)</f>
        <v>5</v>
      </c>
      <c r="AE966">
        <f t="shared" si="105"/>
        <v>105</v>
      </c>
      <c r="AF966" s="6">
        <f t="shared" si="106"/>
        <v>10</v>
      </c>
      <c r="AG966">
        <f t="shared" si="107"/>
        <v>0.5</v>
      </c>
      <c r="AH966">
        <f t="shared" si="108"/>
        <v>13.49</v>
      </c>
      <c r="AI966">
        <f t="shared" si="109"/>
        <v>0.67</v>
      </c>
      <c r="AJ966">
        <f t="shared" si="110"/>
        <v>7.7609999999999992</v>
      </c>
      <c r="AK966" s="7">
        <f t="shared" si="111"/>
        <v>7.2609999999999992</v>
      </c>
    </row>
    <row r="967" spans="1:37" x14ac:dyDescent="0.2">
      <c r="A967" s="1">
        <v>44957</v>
      </c>
      <c r="B967" s="11">
        <v>30520825488141</v>
      </c>
      <c r="C967" t="s">
        <v>5495</v>
      </c>
      <c r="D967" t="s">
        <v>5496</v>
      </c>
      <c r="E967" s="11">
        <v>9781250198600</v>
      </c>
      <c r="F967" t="s">
        <v>5497</v>
      </c>
      <c r="G967" t="s">
        <v>5498</v>
      </c>
      <c r="H967" t="s">
        <v>5499</v>
      </c>
      <c r="I967">
        <v>1</v>
      </c>
      <c r="J967" t="s">
        <v>184</v>
      </c>
      <c r="K967" t="s">
        <v>176</v>
      </c>
      <c r="L967">
        <v>13.79</v>
      </c>
      <c r="M967" t="s">
        <v>36</v>
      </c>
      <c r="N967">
        <v>11.99</v>
      </c>
      <c r="O967" t="s">
        <v>36</v>
      </c>
      <c r="P967">
        <v>10.5</v>
      </c>
      <c r="Q967" t="s">
        <v>37</v>
      </c>
      <c r="R967">
        <v>9.1300000000000008</v>
      </c>
      <c r="S967" t="s">
        <v>37</v>
      </c>
      <c r="T967">
        <v>1.37</v>
      </c>
      <c r="U967" t="s">
        <v>37</v>
      </c>
      <c r="V967" t="s">
        <v>5500</v>
      </c>
      <c r="W967" t="s">
        <v>178</v>
      </c>
      <c r="X967" t="s">
        <v>40</v>
      </c>
      <c r="Y967" t="s">
        <v>5501</v>
      </c>
      <c r="Z967">
        <v>6.39</v>
      </c>
      <c r="AA967" t="s">
        <v>37</v>
      </c>
      <c r="AB967">
        <v>1.37</v>
      </c>
      <c r="AC967" t="s">
        <v>37</v>
      </c>
      <c r="AD967" s="5">
        <f>VLOOKUP(LEFT(Y967,1),Sheet1!$A$4:$C$21,3,FALSE)</f>
        <v>5</v>
      </c>
      <c r="AE967">
        <f t="shared" si="105"/>
        <v>105</v>
      </c>
      <c r="AF967" s="6">
        <f t="shared" si="106"/>
        <v>10</v>
      </c>
      <c r="AG967">
        <f t="shared" si="107"/>
        <v>0.5</v>
      </c>
      <c r="AH967">
        <f t="shared" si="108"/>
        <v>13.49</v>
      </c>
      <c r="AI967">
        <f t="shared" si="109"/>
        <v>0.67</v>
      </c>
      <c r="AJ967">
        <f t="shared" si="110"/>
        <v>7.7609999999999992</v>
      </c>
      <c r="AK967" s="7">
        <f t="shared" si="111"/>
        <v>7.2609999999999992</v>
      </c>
    </row>
    <row r="968" spans="1:37" x14ac:dyDescent="0.2">
      <c r="A968" s="1">
        <v>44957</v>
      </c>
      <c r="B968" s="11">
        <v>30523512806141</v>
      </c>
      <c r="C968" t="s">
        <v>5531</v>
      </c>
      <c r="D968" t="s">
        <v>5532</v>
      </c>
      <c r="E968" s="11">
        <v>9781429960571</v>
      </c>
      <c r="F968" t="s">
        <v>4257</v>
      </c>
      <c r="G968" t="s">
        <v>4258</v>
      </c>
      <c r="H968" t="s">
        <v>298</v>
      </c>
      <c r="I968">
        <v>1</v>
      </c>
      <c r="J968" t="s">
        <v>184</v>
      </c>
      <c r="K968" t="s">
        <v>176</v>
      </c>
      <c r="L968">
        <v>13.79</v>
      </c>
      <c r="M968" t="s">
        <v>36</v>
      </c>
      <c r="N968">
        <v>11.99</v>
      </c>
      <c r="O968" t="s">
        <v>36</v>
      </c>
      <c r="P968">
        <v>10.5</v>
      </c>
      <c r="Q968" t="s">
        <v>37</v>
      </c>
      <c r="R968">
        <v>9.1300000000000008</v>
      </c>
      <c r="S968" t="s">
        <v>37</v>
      </c>
      <c r="T968">
        <v>1.37</v>
      </c>
      <c r="U968" t="s">
        <v>37</v>
      </c>
      <c r="V968" t="s">
        <v>279</v>
      </c>
      <c r="W968" t="s">
        <v>434</v>
      </c>
      <c r="X968" t="s">
        <v>40</v>
      </c>
      <c r="Y968" t="s">
        <v>5533</v>
      </c>
      <c r="Z968">
        <v>6.39</v>
      </c>
      <c r="AA968" t="s">
        <v>37</v>
      </c>
      <c r="AB968">
        <v>1.37</v>
      </c>
      <c r="AC968" t="s">
        <v>37</v>
      </c>
      <c r="AD968" s="5">
        <f>VLOOKUP(LEFT(Y968,1),Sheet1!$A$4:$C$21,3,FALSE)</f>
        <v>5</v>
      </c>
      <c r="AE968">
        <f t="shared" si="105"/>
        <v>105</v>
      </c>
      <c r="AF968" s="6">
        <f t="shared" si="106"/>
        <v>10</v>
      </c>
      <c r="AG968">
        <f t="shared" si="107"/>
        <v>0.5</v>
      </c>
      <c r="AH968">
        <f t="shared" si="108"/>
        <v>13.49</v>
      </c>
      <c r="AI968">
        <f t="shared" si="109"/>
        <v>0.67</v>
      </c>
      <c r="AJ968">
        <f t="shared" si="110"/>
        <v>7.7609999999999992</v>
      </c>
      <c r="AK968" s="7">
        <f t="shared" si="111"/>
        <v>7.2609999999999992</v>
      </c>
    </row>
    <row r="969" spans="1:37" x14ac:dyDescent="0.2">
      <c r="A969" s="1">
        <v>44957</v>
      </c>
      <c r="B969" s="11">
        <v>30524343984141</v>
      </c>
      <c r="C969" t="s">
        <v>5537</v>
      </c>
      <c r="D969" t="s">
        <v>5538</v>
      </c>
      <c r="E969" s="11">
        <v>9781555979805</v>
      </c>
      <c r="F969" t="s">
        <v>5539</v>
      </c>
      <c r="G969" t="s">
        <v>5540</v>
      </c>
      <c r="H969" t="s">
        <v>5541</v>
      </c>
      <c r="I969">
        <v>1</v>
      </c>
      <c r="J969" t="s">
        <v>184</v>
      </c>
      <c r="K969" t="s">
        <v>176</v>
      </c>
      <c r="L969">
        <v>13.79</v>
      </c>
      <c r="M969" t="s">
        <v>36</v>
      </c>
      <c r="N969">
        <v>11.99</v>
      </c>
      <c r="O969" t="s">
        <v>36</v>
      </c>
      <c r="P969">
        <v>10.5</v>
      </c>
      <c r="Q969" t="s">
        <v>37</v>
      </c>
      <c r="R969">
        <v>9.1300000000000008</v>
      </c>
      <c r="S969" t="s">
        <v>37</v>
      </c>
      <c r="T969">
        <v>1.37</v>
      </c>
      <c r="U969" t="s">
        <v>37</v>
      </c>
      <c r="V969" t="s">
        <v>279</v>
      </c>
      <c r="W969" t="s">
        <v>434</v>
      </c>
      <c r="X969" t="s">
        <v>40</v>
      </c>
      <c r="Y969" t="s">
        <v>5542</v>
      </c>
      <c r="Z969">
        <v>6.39</v>
      </c>
      <c r="AA969" t="s">
        <v>37</v>
      </c>
      <c r="AB969">
        <v>1.37</v>
      </c>
      <c r="AC969" t="s">
        <v>37</v>
      </c>
      <c r="AD969" s="5">
        <f>VLOOKUP(LEFT(Y969,1),Sheet1!$A$4:$C$21,3,FALSE)</f>
        <v>5</v>
      </c>
      <c r="AE969">
        <f t="shared" si="105"/>
        <v>105</v>
      </c>
      <c r="AF969" s="6">
        <f t="shared" si="106"/>
        <v>10</v>
      </c>
      <c r="AG969">
        <f t="shared" si="107"/>
        <v>0.5</v>
      </c>
      <c r="AH969">
        <f t="shared" si="108"/>
        <v>13.49</v>
      </c>
      <c r="AI969">
        <f t="shared" si="109"/>
        <v>0.67</v>
      </c>
      <c r="AJ969">
        <f t="shared" si="110"/>
        <v>7.7609999999999992</v>
      </c>
      <c r="AK969" s="7">
        <f t="shared" si="111"/>
        <v>7.2609999999999992</v>
      </c>
    </row>
    <row r="970" spans="1:37" x14ac:dyDescent="0.2">
      <c r="A970" s="1">
        <v>44957</v>
      </c>
      <c r="B970" s="11">
        <v>30524762530141</v>
      </c>
      <c r="C970" t="s">
        <v>5546</v>
      </c>
      <c r="D970" t="s">
        <v>5547</v>
      </c>
      <c r="E970" s="11">
        <v>9781250278227</v>
      </c>
      <c r="F970" t="s">
        <v>3643</v>
      </c>
      <c r="G970" t="s">
        <v>3644</v>
      </c>
      <c r="H970" t="s">
        <v>545</v>
      </c>
      <c r="I970">
        <v>1</v>
      </c>
      <c r="J970" t="s">
        <v>184</v>
      </c>
      <c r="K970" t="s">
        <v>176</v>
      </c>
      <c r="L970">
        <v>13.79</v>
      </c>
      <c r="M970" t="s">
        <v>36</v>
      </c>
      <c r="N970">
        <v>11.99</v>
      </c>
      <c r="O970" t="s">
        <v>36</v>
      </c>
      <c r="P970">
        <v>10.5</v>
      </c>
      <c r="Q970" t="s">
        <v>37</v>
      </c>
      <c r="R970">
        <v>9.1300000000000008</v>
      </c>
      <c r="S970" t="s">
        <v>37</v>
      </c>
      <c r="T970">
        <v>1.37</v>
      </c>
      <c r="U970" t="s">
        <v>37</v>
      </c>
      <c r="V970" t="s">
        <v>5548</v>
      </c>
      <c r="W970" t="s">
        <v>39</v>
      </c>
      <c r="X970" t="s">
        <v>40</v>
      </c>
      <c r="Y970" t="s">
        <v>2975</v>
      </c>
      <c r="Z970">
        <v>6.39</v>
      </c>
      <c r="AA970" t="s">
        <v>37</v>
      </c>
      <c r="AB970">
        <v>1.37</v>
      </c>
      <c r="AC970" t="s">
        <v>37</v>
      </c>
      <c r="AD970" s="5">
        <f>VLOOKUP(LEFT(Y970,1),Sheet1!$A$4:$C$21,3,FALSE)</f>
        <v>5</v>
      </c>
      <c r="AE970">
        <f t="shared" si="105"/>
        <v>105</v>
      </c>
      <c r="AF970" s="6">
        <f t="shared" si="106"/>
        <v>10</v>
      </c>
      <c r="AG970">
        <f t="shared" si="107"/>
        <v>0.5</v>
      </c>
      <c r="AH970">
        <f t="shared" si="108"/>
        <v>13.49</v>
      </c>
      <c r="AI970">
        <f t="shared" si="109"/>
        <v>0.67</v>
      </c>
      <c r="AJ970">
        <f t="shared" si="110"/>
        <v>7.7609999999999992</v>
      </c>
      <c r="AK970" s="7">
        <f t="shared" si="111"/>
        <v>7.2609999999999992</v>
      </c>
    </row>
    <row r="971" spans="1:37" x14ac:dyDescent="0.2">
      <c r="A971" s="1">
        <v>44957</v>
      </c>
      <c r="B971" s="11">
        <v>30524937032141</v>
      </c>
      <c r="C971" t="s">
        <v>5553</v>
      </c>
      <c r="D971" t="s">
        <v>5554</v>
      </c>
      <c r="E971" s="11">
        <v>9781429902304</v>
      </c>
      <c r="F971" t="s">
        <v>721</v>
      </c>
      <c r="G971" t="s">
        <v>722</v>
      </c>
      <c r="H971" t="s">
        <v>723</v>
      </c>
      <c r="I971">
        <v>1</v>
      </c>
      <c r="J971" t="s">
        <v>184</v>
      </c>
      <c r="K971" t="s">
        <v>176</v>
      </c>
      <c r="L971">
        <v>13.79</v>
      </c>
      <c r="M971" t="s">
        <v>36</v>
      </c>
      <c r="N971">
        <v>11.99</v>
      </c>
      <c r="O971" t="s">
        <v>36</v>
      </c>
      <c r="P971">
        <v>10.5</v>
      </c>
      <c r="Q971" t="s">
        <v>37</v>
      </c>
      <c r="R971">
        <v>9.1300000000000008</v>
      </c>
      <c r="S971" t="s">
        <v>37</v>
      </c>
      <c r="T971">
        <v>1.37</v>
      </c>
      <c r="U971" t="s">
        <v>37</v>
      </c>
      <c r="V971" t="s">
        <v>376</v>
      </c>
      <c r="W971" t="s">
        <v>377</v>
      </c>
      <c r="X971" t="s">
        <v>40</v>
      </c>
      <c r="Y971" t="s">
        <v>5555</v>
      </c>
      <c r="Z971">
        <v>6.39</v>
      </c>
      <c r="AA971" t="s">
        <v>37</v>
      </c>
      <c r="AB971">
        <v>1.37</v>
      </c>
      <c r="AC971" t="s">
        <v>37</v>
      </c>
      <c r="AD971" s="5">
        <f>VLOOKUP(LEFT(Y971,1),Sheet1!$A$4:$C$21,3,FALSE)</f>
        <v>5</v>
      </c>
      <c r="AE971">
        <f t="shared" si="105"/>
        <v>105</v>
      </c>
      <c r="AF971" s="6">
        <f t="shared" si="106"/>
        <v>10</v>
      </c>
      <c r="AG971">
        <f t="shared" si="107"/>
        <v>0.5</v>
      </c>
      <c r="AH971">
        <f t="shared" si="108"/>
        <v>13.49</v>
      </c>
      <c r="AI971">
        <f t="shared" si="109"/>
        <v>0.67</v>
      </c>
      <c r="AJ971">
        <f t="shared" si="110"/>
        <v>7.7609999999999992</v>
      </c>
      <c r="AK971" s="7">
        <f t="shared" si="111"/>
        <v>7.2609999999999992</v>
      </c>
    </row>
    <row r="972" spans="1:37" x14ac:dyDescent="0.2">
      <c r="A972" s="1">
        <v>44957</v>
      </c>
      <c r="B972" s="11">
        <v>30525613661141</v>
      </c>
      <c r="C972" t="s">
        <v>5585</v>
      </c>
      <c r="D972" t="s">
        <v>5586</v>
      </c>
      <c r="E972" s="11">
        <v>9781250278227</v>
      </c>
      <c r="F972" t="s">
        <v>3643</v>
      </c>
      <c r="G972" t="s">
        <v>3644</v>
      </c>
      <c r="H972" t="s">
        <v>545</v>
      </c>
      <c r="I972">
        <v>1</v>
      </c>
      <c r="J972" t="s">
        <v>184</v>
      </c>
      <c r="K972" t="s">
        <v>176</v>
      </c>
      <c r="L972">
        <v>13.79</v>
      </c>
      <c r="M972" t="s">
        <v>36</v>
      </c>
      <c r="N972">
        <v>11.99</v>
      </c>
      <c r="O972" t="s">
        <v>36</v>
      </c>
      <c r="P972">
        <v>10.5</v>
      </c>
      <c r="Q972" t="s">
        <v>37</v>
      </c>
      <c r="R972">
        <v>9.1300000000000008</v>
      </c>
      <c r="S972" t="s">
        <v>37</v>
      </c>
      <c r="T972">
        <v>1.37</v>
      </c>
      <c r="U972" t="s">
        <v>37</v>
      </c>
      <c r="V972" t="s">
        <v>1242</v>
      </c>
      <c r="W972" t="s">
        <v>547</v>
      </c>
      <c r="X972" t="s">
        <v>40</v>
      </c>
      <c r="Y972" t="s">
        <v>1243</v>
      </c>
      <c r="Z972">
        <v>6.39</v>
      </c>
      <c r="AA972" t="s">
        <v>37</v>
      </c>
      <c r="AB972">
        <v>1.37</v>
      </c>
      <c r="AC972" t="s">
        <v>37</v>
      </c>
      <c r="AD972" s="5">
        <f>VLOOKUP(LEFT(Y972,1),Sheet1!$A$4:$C$21,3,FALSE)</f>
        <v>5</v>
      </c>
      <c r="AE972">
        <f t="shared" si="105"/>
        <v>105</v>
      </c>
      <c r="AF972" s="6">
        <f t="shared" si="106"/>
        <v>10</v>
      </c>
      <c r="AG972">
        <f t="shared" si="107"/>
        <v>0.5</v>
      </c>
      <c r="AH972">
        <f t="shared" si="108"/>
        <v>13.49</v>
      </c>
      <c r="AI972">
        <f t="shared" si="109"/>
        <v>0.67</v>
      </c>
      <c r="AJ972">
        <f t="shared" si="110"/>
        <v>7.7609999999999992</v>
      </c>
      <c r="AK972" s="7">
        <f t="shared" si="111"/>
        <v>7.2609999999999992</v>
      </c>
    </row>
    <row r="973" spans="1:37" x14ac:dyDescent="0.2">
      <c r="A973" s="1">
        <v>44957</v>
      </c>
      <c r="B973" s="11">
        <v>30535364298141</v>
      </c>
      <c r="C973" t="s">
        <v>5758</v>
      </c>
      <c r="D973" t="s">
        <v>5759</v>
      </c>
      <c r="E973" s="11">
        <v>9781644451564</v>
      </c>
      <c r="F973" t="s">
        <v>366</v>
      </c>
      <c r="G973" t="s">
        <v>367</v>
      </c>
      <c r="H973" t="s">
        <v>368</v>
      </c>
      <c r="I973">
        <v>1</v>
      </c>
      <c r="J973" t="s">
        <v>184</v>
      </c>
      <c r="K973" t="s">
        <v>176</v>
      </c>
      <c r="L973">
        <v>13.79</v>
      </c>
      <c r="M973" t="s">
        <v>36</v>
      </c>
      <c r="N973">
        <v>11.99</v>
      </c>
      <c r="O973" t="s">
        <v>36</v>
      </c>
      <c r="P973">
        <v>10.5</v>
      </c>
      <c r="Q973" t="s">
        <v>37</v>
      </c>
      <c r="R973">
        <v>9.1300000000000008</v>
      </c>
      <c r="S973" t="s">
        <v>37</v>
      </c>
      <c r="T973">
        <v>1.37</v>
      </c>
      <c r="U973" t="s">
        <v>37</v>
      </c>
      <c r="V973" t="s">
        <v>1275</v>
      </c>
      <c r="W973" t="s">
        <v>1276</v>
      </c>
      <c r="X973" t="s">
        <v>40</v>
      </c>
      <c r="Y973" t="s">
        <v>5760</v>
      </c>
      <c r="Z973">
        <v>6.39</v>
      </c>
      <c r="AA973" t="s">
        <v>37</v>
      </c>
      <c r="AB973">
        <v>1.37</v>
      </c>
      <c r="AC973" t="s">
        <v>37</v>
      </c>
      <c r="AD973" s="5">
        <f>VLOOKUP(LEFT(Y973,1),Sheet1!$A$4:$C$21,3,FALSE)</f>
        <v>5</v>
      </c>
      <c r="AE973">
        <f t="shared" si="105"/>
        <v>105</v>
      </c>
      <c r="AF973" s="6">
        <f t="shared" si="106"/>
        <v>10</v>
      </c>
      <c r="AG973">
        <f t="shared" si="107"/>
        <v>0.5</v>
      </c>
      <c r="AH973">
        <f t="shared" si="108"/>
        <v>13.49</v>
      </c>
      <c r="AI973">
        <f t="shared" si="109"/>
        <v>0.67</v>
      </c>
      <c r="AJ973">
        <f t="shared" si="110"/>
        <v>7.7609999999999992</v>
      </c>
      <c r="AK973" s="7">
        <f t="shared" si="111"/>
        <v>7.2609999999999992</v>
      </c>
    </row>
    <row r="974" spans="1:37" x14ac:dyDescent="0.2">
      <c r="A974" s="1">
        <v>44957</v>
      </c>
      <c r="B974" s="11">
        <v>30537219324141</v>
      </c>
      <c r="C974" t="s">
        <v>5859</v>
      </c>
      <c r="D974" t="s">
        <v>5860</v>
      </c>
      <c r="E974" s="11">
        <v>9781250121011</v>
      </c>
      <c r="F974" t="s">
        <v>615</v>
      </c>
      <c r="G974" t="s">
        <v>616</v>
      </c>
      <c r="H974" t="s">
        <v>617</v>
      </c>
      <c r="I974">
        <v>1</v>
      </c>
      <c r="J974" t="s">
        <v>184</v>
      </c>
      <c r="K974" t="s">
        <v>176</v>
      </c>
      <c r="L974">
        <v>13.79</v>
      </c>
      <c r="M974" t="s">
        <v>36</v>
      </c>
      <c r="N974">
        <v>11.99</v>
      </c>
      <c r="O974" t="s">
        <v>36</v>
      </c>
      <c r="P974">
        <v>10.5</v>
      </c>
      <c r="Q974" t="s">
        <v>37</v>
      </c>
      <c r="R974">
        <v>9.1300000000000008</v>
      </c>
      <c r="S974" t="s">
        <v>37</v>
      </c>
      <c r="T974">
        <v>1.37</v>
      </c>
      <c r="U974" t="s">
        <v>37</v>
      </c>
      <c r="V974" t="s">
        <v>1266</v>
      </c>
      <c r="W974" t="s">
        <v>101</v>
      </c>
      <c r="X974" t="s">
        <v>40</v>
      </c>
      <c r="Y974" t="s">
        <v>5861</v>
      </c>
      <c r="Z974">
        <v>6.39</v>
      </c>
      <c r="AA974" t="s">
        <v>37</v>
      </c>
      <c r="AB974">
        <v>1.37</v>
      </c>
      <c r="AC974" t="s">
        <v>37</v>
      </c>
      <c r="AD974" s="5">
        <f>VLOOKUP(LEFT(Y974,1),Sheet1!$A$4:$C$21,3,FALSE)</f>
        <v>5</v>
      </c>
      <c r="AE974">
        <f t="shared" si="105"/>
        <v>105</v>
      </c>
      <c r="AF974" s="6">
        <f t="shared" si="106"/>
        <v>10</v>
      </c>
      <c r="AG974">
        <f t="shared" si="107"/>
        <v>0.5</v>
      </c>
      <c r="AH974">
        <f t="shared" si="108"/>
        <v>13.49</v>
      </c>
      <c r="AI974">
        <f t="shared" si="109"/>
        <v>0.67</v>
      </c>
      <c r="AJ974">
        <f t="shared" si="110"/>
        <v>7.7609999999999992</v>
      </c>
      <c r="AK974" s="7">
        <f t="shared" si="111"/>
        <v>7.2609999999999992</v>
      </c>
    </row>
    <row r="975" spans="1:37" x14ac:dyDescent="0.2">
      <c r="A975" s="1">
        <v>44957</v>
      </c>
      <c r="B975" s="11">
        <v>30537316813141</v>
      </c>
      <c r="C975" t="s">
        <v>5865</v>
      </c>
      <c r="D975" t="s">
        <v>5866</v>
      </c>
      <c r="E975" s="11">
        <v>9781429949620</v>
      </c>
      <c r="F975" t="s">
        <v>5867</v>
      </c>
      <c r="G975" t="s">
        <v>5868</v>
      </c>
      <c r="H975" t="s">
        <v>141</v>
      </c>
      <c r="I975">
        <v>1</v>
      </c>
      <c r="J975" t="s">
        <v>184</v>
      </c>
      <c r="K975" t="s">
        <v>176</v>
      </c>
      <c r="L975">
        <v>13.79</v>
      </c>
      <c r="M975" t="s">
        <v>36</v>
      </c>
      <c r="N975">
        <v>11.99</v>
      </c>
      <c r="O975" t="s">
        <v>36</v>
      </c>
      <c r="P975">
        <v>10.5</v>
      </c>
      <c r="Q975" t="s">
        <v>37</v>
      </c>
      <c r="R975">
        <v>9.1300000000000008</v>
      </c>
      <c r="S975" t="s">
        <v>37</v>
      </c>
      <c r="T975">
        <v>1.37</v>
      </c>
      <c r="U975" t="s">
        <v>37</v>
      </c>
      <c r="V975" t="s">
        <v>362</v>
      </c>
      <c r="W975" t="s">
        <v>101</v>
      </c>
      <c r="X975" t="s">
        <v>40</v>
      </c>
      <c r="Y975" t="s">
        <v>5869</v>
      </c>
      <c r="Z975">
        <v>6.39</v>
      </c>
      <c r="AA975" t="s">
        <v>37</v>
      </c>
      <c r="AB975">
        <v>1.37</v>
      </c>
      <c r="AC975" t="s">
        <v>37</v>
      </c>
      <c r="AD975" s="5">
        <f>VLOOKUP(LEFT(Y975,1),Sheet1!$A$4:$C$21,3,FALSE)</f>
        <v>5</v>
      </c>
      <c r="AE975">
        <f t="shared" si="105"/>
        <v>105</v>
      </c>
      <c r="AF975" s="6">
        <f t="shared" si="106"/>
        <v>10</v>
      </c>
      <c r="AG975">
        <f t="shared" si="107"/>
        <v>0.5</v>
      </c>
      <c r="AH975">
        <f t="shared" si="108"/>
        <v>13.49</v>
      </c>
      <c r="AI975">
        <f t="shared" si="109"/>
        <v>0.67</v>
      </c>
      <c r="AJ975">
        <f t="shared" si="110"/>
        <v>7.7609999999999992</v>
      </c>
      <c r="AK975" s="7">
        <f t="shared" si="111"/>
        <v>7.2609999999999992</v>
      </c>
    </row>
    <row r="976" spans="1:37" x14ac:dyDescent="0.2">
      <c r="A976" s="1">
        <v>44957</v>
      </c>
      <c r="B976" s="11">
        <v>30543311752141</v>
      </c>
      <c r="C976" t="s">
        <v>5994</v>
      </c>
      <c r="D976" t="s">
        <v>5995</v>
      </c>
      <c r="E976" s="11">
        <v>9781429970686</v>
      </c>
      <c r="F976" t="s">
        <v>1233</v>
      </c>
      <c r="G976" t="s">
        <v>1234</v>
      </c>
      <c r="H976" t="s">
        <v>1235</v>
      </c>
      <c r="I976">
        <v>1</v>
      </c>
      <c r="J976" t="s">
        <v>184</v>
      </c>
      <c r="K976" t="s">
        <v>176</v>
      </c>
      <c r="L976">
        <v>13.79</v>
      </c>
      <c r="M976" t="s">
        <v>36</v>
      </c>
      <c r="N976">
        <v>11.99</v>
      </c>
      <c r="O976" t="s">
        <v>36</v>
      </c>
      <c r="P976">
        <v>10.5</v>
      </c>
      <c r="Q976" t="s">
        <v>37</v>
      </c>
      <c r="R976">
        <v>9.1300000000000008</v>
      </c>
      <c r="S976" t="s">
        <v>37</v>
      </c>
      <c r="T976">
        <v>1.37</v>
      </c>
      <c r="U976" t="s">
        <v>37</v>
      </c>
      <c r="V976" t="s">
        <v>958</v>
      </c>
      <c r="W976" t="s">
        <v>547</v>
      </c>
      <c r="X976" t="s">
        <v>40</v>
      </c>
      <c r="Y976" t="s">
        <v>5996</v>
      </c>
      <c r="Z976">
        <v>6.39</v>
      </c>
      <c r="AA976" t="s">
        <v>37</v>
      </c>
      <c r="AB976">
        <v>1.37</v>
      </c>
      <c r="AC976" t="s">
        <v>37</v>
      </c>
      <c r="AD976" s="5">
        <f>VLOOKUP(LEFT(Y976,1),Sheet1!$A$4:$C$21,3,FALSE)</f>
        <v>5</v>
      </c>
      <c r="AE976">
        <f t="shared" si="105"/>
        <v>105</v>
      </c>
      <c r="AF976" s="6">
        <f t="shared" si="106"/>
        <v>10</v>
      </c>
      <c r="AG976">
        <f t="shared" si="107"/>
        <v>0.5</v>
      </c>
      <c r="AH976">
        <f t="shared" si="108"/>
        <v>13.49</v>
      </c>
      <c r="AI976">
        <f t="shared" si="109"/>
        <v>0.67</v>
      </c>
      <c r="AJ976">
        <f t="shared" si="110"/>
        <v>7.7609999999999992</v>
      </c>
      <c r="AK976" s="7">
        <f t="shared" si="111"/>
        <v>7.2609999999999992</v>
      </c>
    </row>
    <row r="977" spans="1:37" x14ac:dyDescent="0.2">
      <c r="A977" s="1">
        <v>44957</v>
      </c>
      <c r="B977" s="11">
        <v>30543593502141</v>
      </c>
      <c r="C977" t="s">
        <v>5999</v>
      </c>
      <c r="D977" t="s">
        <v>6000</v>
      </c>
      <c r="E977" s="11">
        <v>9781429960595</v>
      </c>
      <c r="F977" t="s">
        <v>3221</v>
      </c>
      <c r="G977" t="s">
        <v>3222</v>
      </c>
      <c r="H977" t="s">
        <v>298</v>
      </c>
      <c r="I977">
        <v>1</v>
      </c>
      <c r="J977" t="s">
        <v>184</v>
      </c>
      <c r="K977" t="s">
        <v>176</v>
      </c>
      <c r="L977">
        <v>13.79</v>
      </c>
      <c r="M977" t="s">
        <v>36</v>
      </c>
      <c r="N977">
        <v>11.99</v>
      </c>
      <c r="O977" t="s">
        <v>36</v>
      </c>
      <c r="P977">
        <v>10.5</v>
      </c>
      <c r="Q977" t="s">
        <v>37</v>
      </c>
      <c r="R977">
        <v>9.1300000000000008</v>
      </c>
      <c r="S977" t="s">
        <v>37</v>
      </c>
      <c r="T977">
        <v>1.37</v>
      </c>
      <c r="U977" t="s">
        <v>37</v>
      </c>
      <c r="V977" t="s">
        <v>1255</v>
      </c>
      <c r="W977" t="s">
        <v>39</v>
      </c>
      <c r="X977" t="s">
        <v>40</v>
      </c>
      <c r="Y977" t="s">
        <v>6001</v>
      </c>
      <c r="Z977">
        <v>6.39</v>
      </c>
      <c r="AA977" t="s">
        <v>37</v>
      </c>
      <c r="AB977">
        <v>1.37</v>
      </c>
      <c r="AC977" t="s">
        <v>37</v>
      </c>
      <c r="AD977" s="5">
        <f>VLOOKUP(LEFT(Y977,1),Sheet1!$A$4:$C$21,3,FALSE)</f>
        <v>5</v>
      </c>
      <c r="AE977">
        <f t="shared" si="105"/>
        <v>105</v>
      </c>
      <c r="AF977" s="6">
        <f t="shared" si="106"/>
        <v>10</v>
      </c>
      <c r="AG977">
        <f t="shared" si="107"/>
        <v>0.5</v>
      </c>
      <c r="AH977">
        <f t="shared" si="108"/>
        <v>13.49</v>
      </c>
      <c r="AI977">
        <f t="shared" si="109"/>
        <v>0.67</v>
      </c>
      <c r="AJ977">
        <f t="shared" si="110"/>
        <v>7.7609999999999992</v>
      </c>
      <c r="AK977" s="7">
        <f t="shared" si="111"/>
        <v>7.2609999999999992</v>
      </c>
    </row>
    <row r="978" spans="1:37" x14ac:dyDescent="0.2">
      <c r="A978" s="1">
        <v>44957</v>
      </c>
      <c r="B978" s="11">
        <v>30544786539141</v>
      </c>
      <c r="C978" t="s">
        <v>6011</v>
      </c>
      <c r="D978" t="s">
        <v>6012</v>
      </c>
      <c r="E978" s="11">
        <v>9781429960632</v>
      </c>
      <c r="F978" t="s">
        <v>5197</v>
      </c>
      <c r="G978" t="s">
        <v>5198</v>
      </c>
      <c r="H978" t="s">
        <v>298</v>
      </c>
      <c r="I978">
        <v>1</v>
      </c>
      <c r="J978" t="s">
        <v>184</v>
      </c>
      <c r="K978" t="s">
        <v>176</v>
      </c>
      <c r="L978">
        <v>13.79</v>
      </c>
      <c r="M978" t="s">
        <v>36</v>
      </c>
      <c r="N978">
        <v>11.99</v>
      </c>
      <c r="O978" t="s">
        <v>36</v>
      </c>
      <c r="P978">
        <v>10.5</v>
      </c>
      <c r="Q978" t="s">
        <v>37</v>
      </c>
      <c r="R978">
        <v>9.1300000000000008</v>
      </c>
      <c r="S978" t="s">
        <v>37</v>
      </c>
      <c r="T978">
        <v>1.37</v>
      </c>
      <c r="U978" t="s">
        <v>37</v>
      </c>
      <c r="V978" t="s">
        <v>1933</v>
      </c>
      <c r="W978" t="s">
        <v>1514</v>
      </c>
      <c r="X978" t="s">
        <v>40</v>
      </c>
      <c r="Y978" t="s">
        <v>6013</v>
      </c>
      <c r="Z978">
        <v>6.39</v>
      </c>
      <c r="AA978" t="s">
        <v>37</v>
      </c>
      <c r="AB978">
        <v>1.37</v>
      </c>
      <c r="AC978" t="s">
        <v>37</v>
      </c>
      <c r="AD978" s="5">
        <f>VLOOKUP(LEFT(Y978,1),Sheet1!$A$4:$C$21,3,FALSE)</f>
        <v>5</v>
      </c>
      <c r="AE978">
        <f t="shared" si="105"/>
        <v>105</v>
      </c>
      <c r="AF978" s="6">
        <f t="shared" si="106"/>
        <v>10</v>
      </c>
      <c r="AG978">
        <f t="shared" si="107"/>
        <v>0.5</v>
      </c>
      <c r="AH978">
        <f t="shared" si="108"/>
        <v>13.49</v>
      </c>
      <c r="AI978">
        <f t="shared" si="109"/>
        <v>0.67</v>
      </c>
      <c r="AJ978">
        <f t="shared" si="110"/>
        <v>7.7609999999999992</v>
      </c>
      <c r="AK978" s="7">
        <f t="shared" si="111"/>
        <v>7.2609999999999992</v>
      </c>
    </row>
    <row r="979" spans="1:37" x14ac:dyDescent="0.2">
      <c r="A979" s="1">
        <v>44957</v>
      </c>
      <c r="B979" s="11">
        <v>30549555431141</v>
      </c>
      <c r="C979" t="s">
        <v>6153</v>
      </c>
      <c r="D979" t="s">
        <v>6154</v>
      </c>
      <c r="E979" s="11">
        <v>9781250141446</v>
      </c>
      <c r="F979" t="s">
        <v>6155</v>
      </c>
      <c r="G979" t="s">
        <v>6156</v>
      </c>
      <c r="H979" t="s">
        <v>6157</v>
      </c>
      <c r="I979">
        <v>1</v>
      </c>
      <c r="J979" t="s">
        <v>184</v>
      </c>
      <c r="K979" t="s">
        <v>176</v>
      </c>
      <c r="L979">
        <v>13.79</v>
      </c>
      <c r="M979" t="s">
        <v>36</v>
      </c>
      <c r="N979">
        <v>11.99</v>
      </c>
      <c r="O979" t="s">
        <v>36</v>
      </c>
      <c r="P979">
        <v>10.5</v>
      </c>
      <c r="Q979" t="s">
        <v>37</v>
      </c>
      <c r="R979">
        <v>9.1300000000000008</v>
      </c>
      <c r="S979" t="s">
        <v>37</v>
      </c>
      <c r="T979">
        <v>1.37</v>
      </c>
      <c r="U979" t="s">
        <v>37</v>
      </c>
      <c r="V979" t="s">
        <v>47</v>
      </c>
      <c r="W979" t="s">
        <v>48</v>
      </c>
      <c r="X979" t="s">
        <v>40</v>
      </c>
      <c r="Y979" t="s">
        <v>6158</v>
      </c>
      <c r="Z979">
        <v>6.39</v>
      </c>
      <c r="AA979" t="s">
        <v>37</v>
      </c>
      <c r="AB979">
        <v>1.37</v>
      </c>
      <c r="AC979" t="s">
        <v>37</v>
      </c>
      <c r="AD979" s="5">
        <f>VLOOKUP(LEFT(Y979,1),Sheet1!$A$4:$C$21,3,FALSE)</f>
        <v>5</v>
      </c>
      <c r="AE979">
        <f t="shared" si="105"/>
        <v>105</v>
      </c>
      <c r="AF979" s="6">
        <f t="shared" si="106"/>
        <v>10</v>
      </c>
      <c r="AG979">
        <f t="shared" si="107"/>
        <v>0.5</v>
      </c>
      <c r="AH979">
        <f t="shared" si="108"/>
        <v>13.49</v>
      </c>
      <c r="AI979">
        <f t="shared" si="109"/>
        <v>0.67</v>
      </c>
      <c r="AJ979">
        <f t="shared" si="110"/>
        <v>7.7609999999999992</v>
      </c>
      <c r="AK979" s="7">
        <f t="shared" si="111"/>
        <v>7.2609999999999992</v>
      </c>
    </row>
    <row r="980" spans="1:37" x14ac:dyDescent="0.2">
      <c r="A980" s="1">
        <v>44957</v>
      </c>
      <c r="B980" s="11">
        <v>30549895499141</v>
      </c>
      <c r="C980" t="s">
        <v>6170</v>
      </c>
      <c r="D980" t="s">
        <v>6171</v>
      </c>
      <c r="E980" s="11">
        <v>9781250237330</v>
      </c>
      <c r="F980" t="s">
        <v>6172</v>
      </c>
      <c r="G980" t="s">
        <v>6173</v>
      </c>
      <c r="H980" t="s">
        <v>6174</v>
      </c>
      <c r="I980">
        <v>1</v>
      </c>
      <c r="J980" t="s">
        <v>184</v>
      </c>
      <c r="K980" t="s">
        <v>176</v>
      </c>
      <c r="L980">
        <v>13.79</v>
      </c>
      <c r="M980" t="s">
        <v>36</v>
      </c>
      <c r="N980">
        <v>11.99</v>
      </c>
      <c r="O980" t="s">
        <v>36</v>
      </c>
      <c r="P980">
        <v>10.5</v>
      </c>
      <c r="Q980" t="s">
        <v>37</v>
      </c>
      <c r="R980">
        <v>9.1300000000000008</v>
      </c>
      <c r="S980" t="s">
        <v>37</v>
      </c>
      <c r="T980">
        <v>1.37</v>
      </c>
      <c r="U980" t="s">
        <v>37</v>
      </c>
      <c r="V980" t="s">
        <v>178</v>
      </c>
      <c r="W980" t="s">
        <v>667</v>
      </c>
      <c r="X980" t="s">
        <v>40</v>
      </c>
      <c r="Y980" t="s">
        <v>6175</v>
      </c>
      <c r="Z980">
        <v>6.39</v>
      </c>
      <c r="AA980" t="s">
        <v>37</v>
      </c>
      <c r="AB980">
        <v>1.37</v>
      </c>
      <c r="AC980" t="s">
        <v>37</v>
      </c>
      <c r="AD980" s="5">
        <f>VLOOKUP(LEFT(Y980,1),Sheet1!$A$4:$C$21,3,FALSE)</f>
        <v>5</v>
      </c>
      <c r="AE980">
        <f t="shared" si="105"/>
        <v>105</v>
      </c>
      <c r="AF980" s="6">
        <f t="shared" si="106"/>
        <v>10</v>
      </c>
      <c r="AG980">
        <f t="shared" si="107"/>
        <v>0.5</v>
      </c>
      <c r="AH980">
        <f t="shared" si="108"/>
        <v>13.49</v>
      </c>
      <c r="AI980">
        <f t="shared" si="109"/>
        <v>0.67</v>
      </c>
      <c r="AJ980">
        <f t="shared" si="110"/>
        <v>7.7609999999999992</v>
      </c>
      <c r="AK980" s="7">
        <f t="shared" si="111"/>
        <v>7.2609999999999992</v>
      </c>
    </row>
    <row r="981" spans="1:37" x14ac:dyDescent="0.2">
      <c r="A981" s="1">
        <v>44957</v>
      </c>
      <c r="B981" s="11">
        <v>30556832749141</v>
      </c>
      <c r="C981" t="s">
        <v>6276</v>
      </c>
      <c r="D981" t="s">
        <v>6277</v>
      </c>
      <c r="E981" s="11">
        <v>9781429926638</v>
      </c>
      <c r="F981" t="s">
        <v>6281</v>
      </c>
      <c r="G981" t="s">
        <v>6282</v>
      </c>
      <c r="H981" t="s">
        <v>1460</v>
      </c>
      <c r="I981">
        <v>1</v>
      </c>
      <c r="J981" t="s">
        <v>184</v>
      </c>
      <c r="K981" t="s">
        <v>176</v>
      </c>
      <c r="L981">
        <v>13.79</v>
      </c>
      <c r="M981" t="s">
        <v>36</v>
      </c>
      <c r="N981">
        <v>11.99</v>
      </c>
      <c r="O981" t="s">
        <v>36</v>
      </c>
      <c r="P981">
        <v>10.5</v>
      </c>
      <c r="Q981" t="s">
        <v>37</v>
      </c>
      <c r="R981">
        <v>9.1300000000000008</v>
      </c>
      <c r="S981" t="s">
        <v>37</v>
      </c>
      <c r="T981">
        <v>1.37</v>
      </c>
      <c r="U981" t="s">
        <v>37</v>
      </c>
      <c r="V981" t="s">
        <v>441</v>
      </c>
      <c r="W981" t="s">
        <v>48</v>
      </c>
      <c r="X981" t="s">
        <v>40</v>
      </c>
      <c r="Y981" t="s">
        <v>6280</v>
      </c>
      <c r="Z981">
        <v>6.39</v>
      </c>
      <c r="AA981" t="s">
        <v>37</v>
      </c>
      <c r="AB981">
        <v>1.37</v>
      </c>
      <c r="AC981" t="s">
        <v>37</v>
      </c>
      <c r="AD981" s="5">
        <f>VLOOKUP(LEFT(Y981,1),Sheet1!$A$4:$C$21,3,FALSE)</f>
        <v>5</v>
      </c>
      <c r="AE981">
        <f t="shared" si="105"/>
        <v>105</v>
      </c>
      <c r="AF981" s="6">
        <f t="shared" si="106"/>
        <v>10</v>
      </c>
      <c r="AG981">
        <f t="shared" si="107"/>
        <v>0.5</v>
      </c>
      <c r="AH981">
        <f t="shared" si="108"/>
        <v>13.49</v>
      </c>
      <c r="AI981">
        <f t="shared" si="109"/>
        <v>0.67</v>
      </c>
      <c r="AJ981">
        <f t="shared" si="110"/>
        <v>7.7609999999999992</v>
      </c>
      <c r="AK981" s="7">
        <f t="shared" si="111"/>
        <v>7.2609999999999992</v>
      </c>
    </row>
    <row r="982" spans="1:37" x14ac:dyDescent="0.2">
      <c r="A982" s="1">
        <v>44957</v>
      </c>
      <c r="B982" s="11">
        <v>30571465797141</v>
      </c>
      <c r="C982" t="s">
        <v>6608</v>
      </c>
      <c r="D982" t="s">
        <v>6609</v>
      </c>
      <c r="E982" s="11">
        <v>9781250278227</v>
      </c>
      <c r="F982" t="s">
        <v>3643</v>
      </c>
      <c r="G982" t="s">
        <v>3644</v>
      </c>
      <c r="H982" t="s">
        <v>545</v>
      </c>
      <c r="I982">
        <v>1</v>
      </c>
      <c r="J982" t="s">
        <v>184</v>
      </c>
      <c r="K982" t="s">
        <v>176</v>
      </c>
      <c r="L982">
        <v>13.79</v>
      </c>
      <c r="M982" t="s">
        <v>36</v>
      </c>
      <c r="N982">
        <v>11.99</v>
      </c>
      <c r="O982" t="s">
        <v>36</v>
      </c>
      <c r="P982">
        <v>10.51</v>
      </c>
      <c r="Q982" t="s">
        <v>37</v>
      </c>
      <c r="R982">
        <v>9.1300000000000008</v>
      </c>
      <c r="S982" t="s">
        <v>37</v>
      </c>
      <c r="T982">
        <v>1.38</v>
      </c>
      <c r="U982" t="s">
        <v>37</v>
      </c>
      <c r="V982" t="s">
        <v>279</v>
      </c>
      <c r="W982" t="s">
        <v>101</v>
      </c>
      <c r="X982" t="s">
        <v>40</v>
      </c>
      <c r="Y982" t="s">
        <v>6604</v>
      </c>
      <c r="Z982">
        <v>6.39</v>
      </c>
      <c r="AA982" t="s">
        <v>37</v>
      </c>
      <c r="AB982">
        <v>1.38</v>
      </c>
      <c r="AC982" t="s">
        <v>37</v>
      </c>
      <c r="AD982" s="5">
        <f>VLOOKUP(LEFT(Y982,1),Sheet1!$A$4:$C$21,3,FALSE)</f>
        <v>5</v>
      </c>
      <c r="AE982">
        <f t="shared" si="105"/>
        <v>105</v>
      </c>
      <c r="AF982" s="6">
        <f t="shared" si="106"/>
        <v>10.009523809523809</v>
      </c>
      <c r="AG982">
        <f t="shared" si="107"/>
        <v>0.5</v>
      </c>
      <c r="AH982">
        <f t="shared" si="108"/>
        <v>13.5</v>
      </c>
      <c r="AI982">
        <f t="shared" si="109"/>
        <v>0.67</v>
      </c>
      <c r="AJ982">
        <f t="shared" si="110"/>
        <v>7.770999999999999</v>
      </c>
      <c r="AK982" s="7">
        <f t="shared" si="111"/>
        <v>7.270999999999999</v>
      </c>
    </row>
    <row r="983" spans="1:37" x14ac:dyDescent="0.2">
      <c r="A983" s="1">
        <v>44957</v>
      </c>
      <c r="B983" s="11">
        <v>30572042790141</v>
      </c>
      <c r="C983" t="s">
        <v>6622</v>
      </c>
      <c r="D983" t="s">
        <v>6623</v>
      </c>
      <c r="E983" s="11">
        <v>9781250278241</v>
      </c>
      <c r="F983" t="s">
        <v>543</v>
      </c>
      <c r="G983" t="s">
        <v>544</v>
      </c>
      <c r="H983" t="s">
        <v>545</v>
      </c>
      <c r="I983">
        <v>1</v>
      </c>
      <c r="J983" t="s">
        <v>184</v>
      </c>
      <c r="K983" t="s">
        <v>176</v>
      </c>
      <c r="L983">
        <v>13.79</v>
      </c>
      <c r="M983" t="s">
        <v>36</v>
      </c>
      <c r="N983">
        <v>11.99</v>
      </c>
      <c r="O983" t="s">
        <v>36</v>
      </c>
      <c r="P983">
        <v>10.51</v>
      </c>
      <c r="Q983" t="s">
        <v>37</v>
      </c>
      <c r="R983">
        <v>9.1300000000000008</v>
      </c>
      <c r="S983" t="s">
        <v>37</v>
      </c>
      <c r="T983">
        <v>1.38</v>
      </c>
      <c r="U983" t="s">
        <v>37</v>
      </c>
      <c r="V983" t="s">
        <v>279</v>
      </c>
      <c r="W983" t="s">
        <v>101</v>
      </c>
      <c r="X983" t="s">
        <v>40</v>
      </c>
      <c r="Y983" t="s">
        <v>6604</v>
      </c>
      <c r="Z983">
        <v>6.39</v>
      </c>
      <c r="AA983" t="s">
        <v>37</v>
      </c>
      <c r="AB983">
        <v>1.38</v>
      </c>
      <c r="AC983" t="s">
        <v>37</v>
      </c>
      <c r="AD983" s="5">
        <f>VLOOKUP(LEFT(Y983,1),Sheet1!$A$4:$C$21,3,FALSE)</f>
        <v>5</v>
      </c>
      <c r="AE983">
        <f t="shared" si="105"/>
        <v>105</v>
      </c>
      <c r="AF983" s="6">
        <f t="shared" si="106"/>
        <v>10.009523809523809</v>
      </c>
      <c r="AG983">
        <f t="shared" si="107"/>
        <v>0.5</v>
      </c>
      <c r="AH983">
        <f t="shared" si="108"/>
        <v>13.5</v>
      </c>
      <c r="AI983">
        <f t="shared" si="109"/>
        <v>0.67</v>
      </c>
      <c r="AJ983">
        <f t="shared" si="110"/>
        <v>7.770999999999999</v>
      </c>
      <c r="AK983" s="7">
        <f t="shared" si="111"/>
        <v>7.270999999999999</v>
      </c>
    </row>
    <row r="984" spans="1:37" x14ac:dyDescent="0.2">
      <c r="A984" s="1">
        <v>44957</v>
      </c>
      <c r="B984" s="11">
        <v>30572219262141</v>
      </c>
      <c r="C984" t="s">
        <v>6637</v>
      </c>
      <c r="D984" t="s">
        <v>6638</v>
      </c>
      <c r="E984" s="11">
        <v>9780312264673</v>
      </c>
      <c r="F984" t="s">
        <v>6639</v>
      </c>
      <c r="G984" t="s">
        <v>6640</v>
      </c>
      <c r="H984" t="s">
        <v>4738</v>
      </c>
      <c r="I984">
        <v>1</v>
      </c>
      <c r="J984" t="s">
        <v>184</v>
      </c>
      <c r="K984" t="s">
        <v>176</v>
      </c>
      <c r="L984">
        <v>13.79</v>
      </c>
      <c r="M984" t="s">
        <v>36</v>
      </c>
      <c r="N984">
        <v>11.99</v>
      </c>
      <c r="O984" t="s">
        <v>36</v>
      </c>
      <c r="P984">
        <v>10.51</v>
      </c>
      <c r="Q984" t="s">
        <v>37</v>
      </c>
      <c r="R984">
        <v>9.1300000000000008</v>
      </c>
      <c r="S984" t="s">
        <v>37</v>
      </c>
      <c r="T984">
        <v>1.38</v>
      </c>
      <c r="U984" t="s">
        <v>37</v>
      </c>
      <c r="V984" t="s">
        <v>441</v>
      </c>
      <c r="W984" t="s">
        <v>48</v>
      </c>
      <c r="X984" t="s">
        <v>40</v>
      </c>
      <c r="Y984" t="s">
        <v>4739</v>
      </c>
      <c r="Z984">
        <v>6.39</v>
      </c>
      <c r="AA984" t="s">
        <v>37</v>
      </c>
      <c r="AB984">
        <v>1.38</v>
      </c>
      <c r="AC984" t="s">
        <v>37</v>
      </c>
      <c r="AD984" s="5">
        <f>VLOOKUP(LEFT(Y984,1),Sheet1!$A$4:$C$21,3,FALSE)</f>
        <v>5</v>
      </c>
      <c r="AE984">
        <f t="shared" si="105"/>
        <v>105</v>
      </c>
      <c r="AF984" s="6">
        <f t="shared" si="106"/>
        <v>10.009523809523809</v>
      </c>
      <c r="AG984">
        <f t="shared" si="107"/>
        <v>0.5</v>
      </c>
      <c r="AH984">
        <f t="shared" si="108"/>
        <v>13.5</v>
      </c>
      <c r="AI984">
        <f t="shared" si="109"/>
        <v>0.67</v>
      </c>
      <c r="AJ984">
        <f t="shared" si="110"/>
        <v>7.770999999999999</v>
      </c>
      <c r="AK984" s="7">
        <f t="shared" si="111"/>
        <v>7.270999999999999</v>
      </c>
    </row>
    <row r="985" spans="1:37" x14ac:dyDescent="0.2">
      <c r="A985" s="1">
        <v>44957</v>
      </c>
      <c r="B985" s="11">
        <v>30572545657141</v>
      </c>
      <c r="C985" t="s">
        <v>6674</v>
      </c>
      <c r="D985" t="s">
        <v>6675</v>
      </c>
      <c r="E985" s="11">
        <v>9781250252319</v>
      </c>
      <c r="F985" t="s">
        <v>1073</v>
      </c>
      <c r="G985" t="s">
        <v>1074</v>
      </c>
      <c r="H985" t="s">
        <v>197</v>
      </c>
      <c r="I985">
        <v>1</v>
      </c>
      <c r="J985" t="s">
        <v>184</v>
      </c>
      <c r="K985" t="s">
        <v>176</v>
      </c>
      <c r="L985">
        <v>13.79</v>
      </c>
      <c r="M985" t="s">
        <v>36</v>
      </c>
      <c r="N985">
        <v>11.99</v>
      </c>
      <c r="O985" t="s">
        <v>36</v>
      </c>
      <c r="P985">
        <v>10.51</v>
      </c>
      <c r="Q985" t="s">
        <v>37</v>
      </c>
      <c r="R985">
        <v>9.1300000000000008</v>
      </c>
      <c r="S985" t="s">
        <v>37</v>
      </c>
      <c r="T985">
        <v>1.38</v>
      </c>
      <c r="U985" t="s">
        <v>37</v>
      </c>
      <c r="V985" t="s">
        <v>47</v>
      </c>
      <c r="W985" t="s">
        <v>48</v>
      </c>
      <c r="X985" t="s">
        <v>40</v>
      </c>
      <c r="Y985" t="s">
        <v>1557</v>
      </c>
      <c r="Z985">
        <v>6.39</v>
      </c>
      <c r="AA985" t="s">
        <v>37</v>
      </c>
      <c r="AB985">
        <v>1.38</v>
      </c>
      <c r="AC985" t="s">
        <v>37</v>
      </c>
      <c r="AD985" s="5">
        <f>VLOOKUP(LEFT(Y985,1),Sheet1!$A$4:$C$21,3,FALSE)</f>
        <v>5</v>
      </c>
      <c r="AE985">
        <f t="shared" si="105"/>
        <v>105</v>
      </c>
      <c r="AF985" s="6">
        <f t="shared" si="106"/>
        <v>10.009523809523809</v>
      </c>
      <c r="AG985">
        <f t="shared" si="107"/>
        <v>0.5</v>
      </c>
      <c r="AH985">
        <f t="shared" si="108"/>
        <v>13.5</v>
      </c>
      <c r="AI985">
        <f t="shared" si="109"/>
        <v>0.67</v>
      </c>
      <c r="AJ985">
        <f t="shared" si="110"/>
        <v>7.770999999999999</v>
      </c>
      <c r="AK985" s="7">
        <f t="shared" si="111"/>
        <v>7.270999999999999</v>
      </c>
    </row>
    <row r="986" spans="1:37" x14ac:dyDescent="0.2">
      <c r="A986" s="1">
        <v>44957</v>
      </c>
      <c r="B986" s="11">
        <v>30608238110141</v>
      </c>
      <c r="C986" t="s">
        <v>7416</v>
      </c>
      <c r="D986" t="s">
        <v>7417</v>
      </c>
      <c r="E986" s="11">
        <v>9781250232410</v>
      </c>
      <c r="F986" t="s">
        <v>1882</v>
      </c>
      <c r="G986" t="s">
        <v>1883</v>
      </c>
      <c r="H986" t="s">
        <v>949</v>
      </c>
      <c r="I986">
        <v>1</v>
      </c>
      <c r="J986" t="s">
        <v>184</v>
      </c>
      <c r="K986" t="s">
        <v>176</v>
      </c>
      <c r="L986">
        <v>13.79</v>
      </c>
      <c r="M986" t="s">
        <v>36</v>
      </c>
      <c r="N986">
        <v>11.99</v>
      </c>
      <c r="O986" t="s">
        <v>36</v>
      </c>
      <c r="P986">
        <v>10.5</v>
      </c>
      <c r="Q986" t="s">
        <v>37</v>
      </c>
      <c r="R986">
        <v>9.1300000000000008</v>
      </c>
      <c r="S986" t="s">
        <v>37</v>
      </c>
      <c r="T986">
        <v>1.37</v>
      </c>
      <c r="U986" t="s">
        <v>37</v>
      </c>
      <c r="V986" t="s">
        <v>950</v>
      </c>
      <c r="W986" t="s">
        <v>951</v>
      </c>
      <c r="X986" t="s">
        <v>40</v>
      </c>
      <c r="Y986" t="s">
        <v>952</v>
      </c>
      <c r="Z986">
        <v>6.39</v>
      </c>
      <c r="AA986" t="s">
        <v>37</v>
      </c>
      <c r="AB986">
        <v>1.37</v>
      </c>
      <c r="AC986" t="s">
        <v>37</v>
      </c>
      <c r="AD986" s="5">
        <f>VLOOKUP(LEFT(Y986,1),Sheet1!$A$4:$C$21,3,FALSE)</f>
        <v>5</v>
      </c>
      <c r="AE986">
        <f t="shared" si="105"/>
        <v>105</v>
      </c>
      <c r="AF986" s="6">
        <f t="shared" si="106"/>
        <v>10</v>
      </c>
      <c r="AG986">
        <f t="shared" si="107"/>
        <v>0.5</v>
      </c>
      <c r="AH986">
        <f t="shared" si="108"/>
        <v>13.49</v>
      </c>
      <c r="AI986">
        <f t="shared" si="109"/>
        <v>0.67</v>
      </c>
      <c r="AJ986">
        <f t="shared" si="110"/>
        <v>7.7609999999999992</v>
      </c>
      <c r="AK986" s="7">
        <f t="shared" si="111"/>
        <v>7.2609999999999992</v>
      </c>
    </row>
    <row r="987" spans="1:37" x14ac:dyDescent="0.2">
      <c r="A987" s="1">
        <v>44957</v>
      </c>
      <c r="B987" s="11">
        <v>30656036858141</v>
      </c>
      <c r="C987" t="s">
        <v>8540</v>
      </c>
      <c r="D987" t="s">
        <v>8541</v>
      </c>
      <c r="E987" s="11">
        <v>9781250118523</v>
      </c>
      <c r="F987" t="s">
        <v>1363</v>
      </c>
      <c r="G987" t="s">
        <v>1364</v>
      </c>
      <c r="H987" t="s">
        <v>1365</v>
      </c>
      <c r="I987">
        <v>1</v>
      </c>
      <c r="J987" t="s">
        <v>184</v>
      </c>
      <c r="K987" t="s">
        <v>176</v>
      </c>
      <c r="L987">
        <v>13.79</v>
      </c>
      <c r="M987" t="s">
        <v>36</v>
      </c>
      <c r="N987">
        <v>11.99</v>
      </c>
      <c r="O987" t="s">
        <v>36</v>
      </c>
      <c r="P987">
        <v>10.5</v>
      </c>
      <c r="Q987" t="s">
        <v>37</v>
      </c>
      <c r="R987">
        <v>9.1300000000000008</v>
      </c>
      <c r="S987" t="s">
        <v>37</v>
      </c>
      <c r="T987">
        <v>1.37</v>
      </c>
      <c r="U987" t="s">
        <v>37</v>
      </c>
      <c r="V987" t="s">
        <v>1218</v>
      </c>
      <c r="W987" t="s">
        <v>101</v>
      </c>
      <c r="X987" t="s">
        <v>40</v>
      </c>
      <c r="Y987" t="s">
        <v>8542</v>
      </c>
      <c r="Z987">
        <v>6.39</v>
      </c>
      <c r="AA987" t="s">
        <v>37</v>
      </c>
      <c r="AB987">
        <v>1.37</v>
      </c>
      <c r="AC987" t="s">
        <v>37</v>
      </c>
      <c r="AD987" s="5">
        <f>VLOOKUP(LEFT(Y987,1),Sheet1!$A$4:$C$21,3,FALSE)</f>
        <v>5</v>
      </c>
      <c r="AE987">
        <f t="shared" si="105"/>
        <v>105</v>
      </c>
      <c r="AF987" s="6">
        <f t="shared" si="106"/>
        <v>10</v>
      </c>
      <c r="AG987">
        <f t="shared" si="107"/>
        <v>0.5</v>
      </c>
      <c r="AH987">
        <f t="shared" si="108"/>
        <v>13.49</v>
      </c>
      <c r="AI987">
        <f t="shared" si="109"/>
        <v>0.67</v>
      </c>
      <c r="AJ987">
        <f t="shared" si="110"/>
        <v>7.7609999999999992</v>
      </c>
      <c r="AK987" s="7">
        <f t="shared" si="111"/>
        <v>7.2609999999999992</v>
      </c>
    </row>
    <row r="988" spans="1:37" x14ac:dyDescent="0.2">
      <c r="A988" s="1">
        <v>44957</v>
      </c>
      <c r="B988" s="11">
        <v>30455885958141</v>
      </c>
      <c r="C988" t="s">
        <v>4047</v>
      </c>
      <c r="D988" t="s">
        <v>4048</v>
      </c>
      <c r="E988" s="11">
        <v>9781250817877</v>
      </c>
      <c r="F988" t="s">
        <v>4049</v>
      </c>
      <c r="G988" t="s">
        <v>4050</v>
      </c>
      <c r="H988" t="s">
        <v>4051</v>
      </c>
      <c r="I988">
        <v>1</v>
      </c>
      <c r="J988" t="s">
        <v>184</v>
      </c>
      <c r="K988" t="s">
        <v>176</v>
      </c>
      <c r="L988">
        <v>13.79</v>
      </c>
      <c r="M988" t="s">
        <v>36</v>
      </c>
      <c r="N988">
        <v>11.99</v>
      </c>
      <c r="O988" t="s">
        <v>36</v>
      </c>
      <c r="P988">
        <v>10.51</v>
      </c>
      <c r="Q988" t="s">
        <v>37</v>
      </c>
      <c r="R988">
        <v>9.1300000000000008</v>
      </c>
      <c r="S988" t="s">
        <v>37</v>
      </c>
      <c r="T988">
        <v>1.38</v>
      </c>
      <c r="U988" t="s">
        <v>37</v>
      </c>
      <c r="V988" t="s">
        <v>611</v>
      </c>
      <c r="W988" t="s">
        <v>199</v>
      </c>
      <c r="X988" t="s">
        <v>40</v>
      </c>
      <c r="Y988" t="s">
        <v>4052</v>
      </c>
      <c r="Z988">
        <v>6.39</v>
      </c>
      <c r="AA988" t="s">
        <v>37</v>
      </c>
      <c r="AB988">
        <v>1.38</v>
      </c>
      <c r="AC988" t="s">
        <v>37</v>
      </c>
      <c r="AD988" s="5">
        <f>VLOOKUP(LEFT(Y988,1),Sheet1!$A$4:$C$21,3,FALSE)</f>
        <v>13</v>
      </c>
      <c r="AE988">
        <f t="shared" si="105"/>
        <v>113</v>
      </c>
      <c r="AF988" s="6">
        <f t="shared" si="106"/>
        <v>9.3008849557522115</v>
      </c>
      <c r="AG988">
        <f t="shared" si="107"/>
        <v>1.2</v>
      </c>
      <c r="AH988">
        <f t="shared" si="108"/>
        <v>12.54</v>
      </c>
      <c r="AI988">
        <f t="shared" si="109"/>
        <v>1.61</v>
      </c>
      <c r="AJ988">
        <f t="shared" si="110"/>
        <v>7.770999999999999</v>
      </c>
      <c r="AK988" s="7">
        <f t="shared" si="111"/>
        <v>6.5709999999999988</v>
      </c>
    </row>
    <row r="989" spans="1:37" x14ac:dyDescent="0.2">
      <c r="A989" s="1">
        <v>44957</v>
      </c>
      <c r="B989" s="11">
        <v>30456477104141</v>
      </c>
      <c r="C989" t="s">
        <v>4056</v>
      </c>
      <c r="D989" t="s">
        <v>4057</v>
      </c>
      <c r="E989" s="11">
        <v>9781250313089</v>
      </c>
      <c r="F989" t="s">
        <v>2246</v>
      </c>
      <c r="G989" t="s">
        <v>2247</v>
      </c>
      <c r="H989" t="s">
        <v>147</v>
      </c>
      <c r="I989">
        <v>1</v>
      </c>
      <c r="J989" t="s">
        <v>184</v>
      </c>
      <c r="K989" t="s">
        <v>176</v>
      </c>
      <c r="L989">
        <v>13.79</v>
      </c>
      <c r="M989" t="s">
        <v>36</v>
      </c>
      <c r="N989">
        <v>11.99</v>
      </c>
      <c r="O989" t="s">
        <v>36</v>
      </c>
      <c r="P989">
        <v>10.51</v>
      </c>
      <c r="Q989" t="s">
        <v>37</v>
      </c>
      <c r="R989">
        <v>9.1300000000000008</v>
      </c>
      <c r="S989" t="s">
        <v>37</v>
      </c>
      <c r="T989">
        <v>1.38</v>
      </c>
      <c r="U989" t="s">
        <v>37</v>
      </c>
      <c r="V989" t="s">
        <v>235</v>
      </c>
      <c r="W989" t="s">
        <v>199</v>
      </c>
      <c r="X989" t="s">
        <v>40</v>
      </c>
      <c r="Y989" t="s">
        <v>4058</v>
      </c>
      <c r="Z989">
        <v>6.39</v>
      </c>
      <c r="AA989" t="s">
        <v>37</v>
      </c>
      <c r="AB989">
        <v>1.38</v>
      </c>
      <c r="AC989" t="s">
        <v>37</v>
      </c>
      <c r="AD989" s="5">
        <f>VLOOKUP(LEFT(Y989,1),Sheet1!$A$4:$C$21,3,FALSE)</f>
        <v>13</v>
      </c>
      <c r="AE989">
        <f t="shared" si="105"/>
        <v>113</v>
      </c>
      <c r="AF989" s="6">
        <f t="shared" si="106"/>
        <v>9.3008849557522115</v>
      </c>
      <c r="AG989">
        <f t="shared" si="107"/>
        <v>1.2</v>
      </c>
      <c r="AH989">
        <f t="shared" si="108"/>
        <v>12.54</v>
      </c>
      <c r="AI989">
        <f t="shared" si="109"/>
        <v>1.61</v>
      </c>
      <c r="AJ989">
        <f t="shared" si="110"/>
        <v>7.770999999999999</v>
      </c>
      <c r="AK989" s="7">
        <f t="shared" si="111"/>
        <v>6.5709999999999988</v>
      </c>
    </row>
    <row r="990" spans="1:37" x14ac:dyDescent="0.2">
      <c r="A990" s="1">
        <v>44957</v>
      </c>
      <c r="B990" s="11">
        <v>30458596572141</v>
      </c>
      <c r="C990" t="s">
        <v>4086</v>
      </c>
      <c r="D990" t="s">
        <v>4087</v>
      </c>
      <c r="E990" s="11">
        <v>9781250200792</v>
      </c>
      <c r="F990" t="s">
        <v>320</v>
      </c>
      <c r="G990" t="s">
        <v>321</v>
      </c>
      <c r="H990" t="s">
        <v>264</v>
      </c>
      <c r="I990">
        <v>1</v>
      </c>
      <c r="J990" t="s">
        <v>184</v>
      </c>
      <c r="K990" t="s">
        <v>176</v>
      </c>
      <c r="L990">
        <v>13.79</v>
      </c>
      <c r="M990" t="s">
        <v>36</v>
      </c>
      <c r="N990">
        <v>11.99</v>
      </c>
      <c r="O990" t="s">
        <v>36</v>
      </c>
      <c r="P990">
        <v>10.51</v>
      </c>
      <c r="Q990" t="s">
        <v>37</v>
      </c>
      <c r="R990">
        <v>9.1300000000000008</v>
      </c>
      <c r="S990" t="s">
        <v>37</v>
      </c>
      <c r="T990">
        <v>1.38</v>
      </c>
      <c r="U990" t="s">
        <v>37</v>
      </c>
      <c r="V990" t="s">
        <v>1590</v>
      </c>
      <c r="W990" t="s">
        <v>1591</v>
      </c>
      <c r="X990" t="s">
        <v>40</v>
      </c>
      <c r="Y990" t="s">
        <v>1592</v>
      </c>
      <c r="Z990">
        <v>6.39</v>
      </c>
      <c r="AA990" t="s">
        <v>37</v>
      </c>
      <c r="AB990">
        <v>1.38</v>
      </c>
      <c r="AC990" t="s">
        <v>37</v>
      </c>
      <c r="AD990" s="5">
        <f>VLOOKUP(LEFT(Y990,1),Sheet1!$A$4:$C$21,3,FALSE)</f>
        <v>13</v>
      </c>
      <c r="AE990">
        <f t="shared" si="105"/>
        <v>113</v>
      </c>
      <c r="AF990" s="6">
        <f t="shared" si="106"/>
        <v>9.3008849557522115</v>
      </c>
      <c r="AG990">
        <f t="shared" si="107"/>
        <v>1.2</v>
      </c>
      <c r="AH990">
        <f t="shared" si="108"/>
        <v>12.54</v>
      </c>
      <c r="AI990">
        <f t="shared" si="109"/>
        <v>1.61</v>
      </c>
      <c r="AJ990">
        <f t="shared" si="110"/>
        <v>7.770999999999999</v>
      </c>
      <c r="AK990" s="7">
        <f t="shared" si="111"/>
        <v>6.5709999999999988</v>
      </c>
    </row>
    <row r="991" spans="1:37" x14ac:dyDescent="0.2">
      <c r="A991" s="1">
        <v>44957</v>
      </c>
      <c r="B991" s="11">
        <v>30459541720141</v>
      </c>
      <c r="C991" t="s">
        <v>4102</v>
      </c>
      <c r="D991" t="s">
        <v>4103</v>
      </c>
      <c r="E991" s="11">
        <v>9781466876521</v>
      </c>
      <c r="F991" t="s">
        <v>195</v>
      </c>
      <c r="G991" t="s">
        <v>196</v>
      </c>
      <c r="H991" t="s">
        <v>197</v>
      </c>
      <c r="I991">
        <v>1</v>
      </c>
      <c r="J991" t="s">
        <v>184</v>
      </c>
      <c r="K991" t="s">
        <v>176</v>
      </c>
      <c r="L991">
        <v>13.79</v>
      </c>
      <c r="M991" t="s">
        <v>36</v>
      </c>
      <c r="N991">
        <v>11.99</v>
      </c>
      <c r="O991" t="s">
        <v>36</v>
      </c>
      <c r="P991">
        <v>10.51</v>
      </c>
      <c r="Q991" t="s">
        <v>37</v>
      </c>
      <c r="R991">
        <v>9.1300000000000008</v>
      </c>
      <c r="S991" t="s">
        <v>37</v>
      </c>
      <c r="T991">
        <v>1.38</v>
      </c>
      <c r="U991" t="s">
        <v>37</v>
      </c>
      <c r="V991" t="s">
        <v>2646</v>
      </c>
      <c r="W991" t="s">
        <v>76</v>
      </c>
      <c r="X991" t="s">
        <v>40</v>
      </c>
      <c r="Y991" t="s">
        <v>4104</v>
      </c>
      <c r="Z991">
        <v>6.39</v>
      </c>
      <c r="AA991" t="s">
        <v>37</v>
      </c>
      <c r="AB991">
        <v>1.38</v>
      </c>
      <c r="AC991" t="s">
        <v>37</v>
      </c>
      <c r="AD991" s="5">
        <f>VLOOKUP(LEFT(Y991,1),Sheet1!$A$4:$C$21,3,FALSE)</f>
        <v>13</v>
      </c>
      <c r="AE991">
        <f t="shared" si="105"/>
        <v>113</v>
      </c>
      <c r="AF991" s="6">
        <f t="shared" si="106"/>
        <v>9.3008849557522115</v>
      </c>
      <c r="AG991">
        <f t="shared" si="107"/>
        <v>1.2</v>
      </c>
      <c r="AH991">
        <f t="shared" si="108"/>
        <v>12.54</v>
      </c>
      <c r="AI991">
        <f t="shared" si="109"/>
        <v>1.61</v>
      </c>
      <c r="AJ991">
        <f t="shared" si="110"/>
        <v>7.770999999999999</v>
      </c>
      <c r="AK991" s="7">
        <f t="shared" si="111"/>
        <v>6.5709999999999988</v>
      </c>
    </row>
    <row r="992" spans="1:37" x14ac:dyDescent="0.2">
      <c r="A992" s="1">
        <v>44957</v>
      </c>
      <c r="B992" s="11">
        <v>30461186425141</v>
      </c>
      <c r="C992" t="s">
        <v>4126</v>
      </c>
      <c r="D992" t="s">
        <v>4127</v>
      </c>
      <c r="E992" s="11">
        <v>9781250268839</v>
      </c>
      <c r="F992" t="s">
        <v>4128</v>
      </c>
      <c r="G992" t="s">
        <v>4129</v>
      </c>
      <c r="H992" t="s">
        <v>4130</v>
      </c>
      <c r="I992">
        <v>1</v>
      </c>
      <c r="J992" t="s">
        <v>184</v>
      </c>
      <c r="K992" t="s">
        <v>176</v>
      </c>
      <c r="L992">
        <v>13.79</v>
      </c>
      <c r="M992" t="s">
        <v>36</v>
      </c>
      <c r="N992">
        <v>11.99</v>
      </c>
      <c r="O992" t="s">
        <v>36</v>
      </c>
      <c r="P992">
        <v>10.51</v>
      </c>
      <c r="Q992" t="s">
        <v>37</v>
      </c>
      <c r="R992">
        <v>9.1300000000000008</v>
      </c>
      <c r="S992" t="s">
        <v>37</v>
      </c>
      <c r="T992">
        <v>1.38</v>
      </c>
      <c r="U992" t="s">
        <v>37</v>
      </c>
      <c r="V992" t="s">
        <v>4131</v>
      </c>
      <c r="W992" t="s">
        <v>76</v>
      </c>
      <c r="X992" t="s">
        <v>40</v>
      </c>
      <c r="Y992" t="s">
        <v>4132</v>
      </c>
      <c r="Z992">
        <v>6.39</v>
      </c>
      <c r="AA992" t="s">
        <v>37</v>
      </c>
      <c r="AB992">
        <v>1.38</v>
      </c>
      <c r="AC992" t="s">
        <v>37</v>
      </c>
      <c r="AD992" s="5">
        <f>VLOOKUP(LEFT(Y992,1),Sheet1!$A$4:$C$21,3,FALSE)</f>
        <v>13</v>
      </c>
      <c r="AE992">
        <f t="shared" si="105"/>
        <v>113</v>
      </c>
      <c r="AF992" s="6">
        <f t="shared" si="106"/>
        <v>9.3008849557522115</v>
      </c>
      <c r="AG992">
        <f t="shared" si="107"/>
        <v>1.2</v>
      </c>
      <c r="AH992">
        <f t="shared" si="108"/>
        <v>12.54</v>
      </c>
      <c r="AI992">
        <f t="shared" si="109"/>
        <v>1.61</v>
      </c>
      <c r="AJ992">
        <f t="shared" si="110"/>
        <v>7.770999999999999</v>
      </c>
      <c r="AK992" s="7">
        <f t="shared" si="111"/>
        <v>6.5709999999999988</v>
      </c>
    </row>
    <row r="993" spans="1:37" x14ac:dyDescent="0.2">
      <c r="A993" s="1">
        <v>44957</v>
      </c>
      <c r="B993" s="11">
        <v>30462628638141</v>
      </c>
      <c r="C993" t="s">
        <v>4149</v>
      </c>
      <c r="D993" t="s">
        <v>4150</v>
      </c>
      <c r="E993" s="11">
        <v>9781250313089</v>
      </c>
      <c r="F993" t="s">
        <v>2246</v>
      </c>
      <c r="G993" t="s">
        <v>2247</v>
      </c>
      <c r="H993" t="s">
        <v>147</v>
      </c>
      <c r="I993">
        <v>1</v>
      </c>
      <c r="J993" t="s">
        <v>184</v>
      </c>
      <c r="K993" t="s">
        <v>176</v>
      </c>
      <c r="L993">
        <v>13.79</v>
      </c>
      <c r="M993" t="s">
        <v>36</v>
      </c>
      <c r="N993">
        <v>11.99</v>
      </c>
      <c r="O993" t="s">
        <v>36</v>
      </c>
      <c r="P993">
        <v>10.51</v>
      </c>
      <c r="Q993" t="s">
        <v>37</v>
      </c>
      <c r="R993">
        <v>9.1300000000000008</v>
      </c>
      <c r="S993" t="s">
        <v>37</v>
      </c>
      <c r="T993">
        <v>1.38</v>
      </c>
      <c r="U993" t="s">
        <v>37</v>
      </c>
      <c r="V993" t="s">
        <v>4151</v>
      </c>
      <c r="W993" t="s">
        <v>76</v>
      </c>
      <c r="X993" t="s">
        <v>40</v>
      </c>
      <c r="Y993" t="s">
        <v>4152</v>
      </c>
      <c r="Z993">
        <v>6.39</v>
      </c>
      <c r="AA993" t="s">
        <v>37</v>
      </c>
      <c r="AB993">
        <v>1.38</v>
      </c>
      <c r="AC993" t="s">
        <v>37</v>
      </c>
      <c r="AD993" s="5">
        <f>VLOOKUP(LEFT(Y993,1),Sheet1!$A$4:$C$21,3,FALSE)</f>
        <v>13</v>
      </c>
      <c r="AE993">
        <f t="shared" si="105"/>
        <v>113</v>
      </c>
      <c r="AF993" s="6">
        <f t="shared" si="106"/>
        <v>9.3008849557522115</v>
      </c>
      <c r="AG993">
        <f t="shared" si="107"/>
        <v>1.2</v>
      </c>
      <c r="AH993">
        <f t="shared" si="108"/>
        <v>12.54</v>
      </c>
      <c r="AI993">
        <f t="shared" si="109"/>
        <v>1.61</v>
      </c>
      <c r="AJ993">
        <f t="shared" si="110"/>
        <v>7.770999999999999</v>
      </c>
      <c r="AK993" s="7">
        <f t="shared" si="111"/>
        <v>6.5709999999999988</v>
      </c>
    </row>
    <row r="994" spans="1:37" x14ac:dyDescent="0.2">
      <c r="A994" s="1">
        <v>44957</v>
      </c>
      <c r="B994" s="11">
        <v>30463726679141</v>
      </c>
      <c r="C994" t="s">
        <v>4194</v>
      </c>
      <c r="D994" t="s">
        <v>4195</v>
      </c>
      <c r="E994" s="11">
        <v>9780805097108</v>
      </c>
      <c r="F994" t="s">
        <v>182</v>
      </c>
      <c r="G994" t="s">
        <v>183</v>
      </c>
      <c r="H994" t="s">
        <v>147</v>
      </c>
      <c r="I994">
        <v>1</v>
      </c>
      <c r="J994" t="s">
        <v>184</v>
      </c>
      <c r="K994" t="s">
        <v>176</v>
      </c>
      <c r="L994">
        <v>13.79</v>
      </c>
      <c r="M994" t="s">
        <v>36</v>
      </c>
      <c r="N994">
        <v>11.99</v>
      </c>
      <c r="O994" t="s">
        <v>36</v>
      </c>
      <c r="P994">
        <v>10.51</v>
      </c>
      <c r="Q994" t="s">
        <v>37</v>
      </c>
      <c r="R994">
        <v>9.1300000000000008</v>
      </c>
      <c r="S994" t="s">
        <v>37</v>
      </c>
      <c r="T994">
        <v>1.38</v>
      </c>
      <c r="U994" t="s">
        <v>37</v>
      </c>
      <c r="V994" t="s">
        <v>272</v>
      </c>
      <c r="W994" t="s">
        <v>76</v>
      </c>
      <c r="X994" t="s">
        <v>40</v>
      </c>
      <c r="Y994" t="s">
        <v>4196</v>
      </c>
      <c r="Z994">
        <v>6.39</v>
      </c>
      <c r="AA994" t="s">
        <v>37</v>
      </c>
      <c r="AB994">
        <v>1.38</v>
      </c>
      <c r="AC994" t="s">
        <v>37</v>
      </c>
      <c r="AD994" s="5">
        <f>VLOOKUP(LEFT(Y994,1),Sheet1!$A$4:$C$21,3,FALSE)</f>
        <v>13</v>
      </c>
      <c r="AE994">
        <f t="shared" si="105"/>
        <v>113</v>
      </c>
      <c r="AF994" s="6">
        <f t="shared" si="106"/>
        <v>9.3008849557522115</v>
      </c>
      <c r="AG994">
        <f t="shared" si="107"/>
        <v>1.2</v>
      </c>
      <c r="AH994">
        <f t="shared" si="108"/>
        <v>12.54</v>
      </c>
      <c r="AI994">
        <f t="shared" si="109"/>
        <v>1.61</v>
      </c>
      <c r="AJ994">
        <f t="shared" si="110"/>
        <v>7.770999999999999</v>
      </c>
      <c r="AK994" s="7">
        <f t="shared" si="111"/>
        <v>6.5709999999999988</v>
      </c>
    </row>
    <row r="995" spans="1:37" x14ac:dyDescent="0.2">
      <c r="A995" s="1">
        <v>44957</v>
      </c>
      <c r="B995" s="11">
        <v>30464292011141</v>
      </c>
      <c r="C995" t="s">
        <v>4218</v>
      </c>
      <c r="D995" t="s">
        <v>4219</v>
      </c>
      <c r="E995" s="11">
        <v>9781990259715</v>
      </c>
      <c r="F995" t="s">
        <v>4220</v>
      </c>
      <c r="G995" t="s">
        <v>4221</v>
      </c>
      <c r="H995" t="s">
        <v>4222</v>
      </c>
      <c r="I995">
        <v>1</v>
      </c>
      <c r="J995" t="s">
        <v>184</v>
      </c>
      <c r="K995" t="s">
        <v>176</v>
      </c>
      <c r="L995">
        <v>13.79</v>
      </c>
      <c r="M995" t="s">
        <v>36</v>
      </c>
      <c r="N995">
        <v>11.99</v>
      </c>
      <c r="O995" t="s">
        <v>36</v>
      </c>
      <c r="P995">
        <v>10.51</v>
      </c>
      <c r="Q995" t="s">
        <v>37</v>
      </c>
      <c r="R995">
        <v>9.1300000000000008</v>
      </c>
      <c r="S995" t="s">
        <v>37</v>
      </c>
      <c r="T995">
        <v>1.38</v>
      </c>
      <c r="U995" t="s">
        <v>37</v>
      </c>
      <c r="V995" t="s">
        <v>115</v>
      </c>
      <c r="W995" t="s">
        <v>199</v>
      </c>
      <c r="X995" t="s">
        <v>40</v>
      </c>
      <c r="Y995" t="s">
        <v>4223</v>
      </c>
      <c r="Z995">
        <v>6.39</v>
      </c>
      <c r="AA995" t="s">
        <v>37</v>
      </c>
      <c r="AB995">
        <v>1.38</v>
      </c>
      <c r="AC995" t="s">
        <v>37</v>
      </c>
      <c r="AD995" s="5">
        <f>VLOOKUP(LEFT(Y995,1),Sheet1!$A$4:$C$21,3,FALSE)</f>
        <v>13</v>
      </c>
      <c r="AE995">
        <f t="shared" si="105"/>
        <v>113</v>
      </c>
      <c r="AF995" s="6">
        <f t="shared" si="106"/>
        <v>9.3008849557522115</v>
      </c>
      <c r="AG995">
        <f t="shared" si="107"/>
        <v>1.2</v>
      </c>
      <c r="AH995">
        <f t="shared" si="108"/>
        <v>12.54</v>
      </c>
      <c r="AI995">
        <f t="shared" si="109"/>
        <v>1.61</v>
      </c>
      <c r="AJ995">
        <f t="shared" si="110"/>
        <v>7.770999999999999</v>
      </c>
      <c r="AK995" s="7">
        <f t="shared" si="111"/>
        <v>6.5709999999999988</v>
      </c>
    </row>
    <row r="996" spans="1:37" x14ac:dyDescent="0.2">
      <c r="A996" s="1">
        <v>44957</v>
      </c>
      <c r="B996" s="11">
        <v>30496791103141</v>
      </c>
      <c r="C996" t="s">
        <v>4907</v>
      </c>
      <c r="D996" t="s">
        <v>4908</v>
      </c>
      <c r="E996" s="11">
        <v>9781250022370</v>
      </c>
      <c r="F996" t="s">
        <v>4909</v>
      </c>
      <c r="G996" t="s">
        <v>4910</v>
      </c>
      <c r="H996" t="s">
        <v>264</v>
      </c>
      <c r="I996">
        <v>1</v>
      </c>
      <c r="J996" t="s">
        <v>184</v>
      </c>
      <c r="K996" t="s">
        <v>176</v>
      </c>
      <c r="L996">
        <v>13.79</v>
      </c>
      <c r="M996" t="s">
        <v>36</v>
      </c>
      <c r="N996">
        <v>11.99</v>
      </c>
      <c r="O996" t="s">
        <v>36</v>
      </c>
      <c r="P996">
        <v>10.51</v>
      </c>
      <c r="Q996" t="s">
        <v>37</v>
      </c>
      <c r="R996">
        <v>9.1300000000000008</v>
      </c>
      <c r="S996" t="s">
        <v>37</v>
      </c>
      <c r="T996">
        <v>1.38</v>
      </c>
      <c r="U996" t="s">
        <v>37</v>
      </c>
      <c r="V996" t="s">
        <v>2136</v>
      </c>
      <c r="W996" t="s">
        <v>76</v>
      </c>
      <c r="X996" t="s">
        <v>40</v>
      </c>
      <c r="Y996" t="s">
        <v>2137</v>
      </c>
      <c r="Z996">
        <v>6.39</v>
      </c>
      <c r="AA996" t="s">
        <v>37</v>
      </c>
      <c r="AB996">
        <v>1.38</v>
      </c>
      <c r="AC996" t="s">
        <v>37</v>
      </c>
      <c r="AD996" s="5">
        <f>VLOOKUP(LEFT(Y996,1),Sheet1!$A$4:$C$21,3,FALSE)</f>
        <v>13</v>
      </c>
      <c r="AE996">
        <f t="shared" si="105"/>
        <v>113</v>
      </c>
      <c r="AF996" s="6">
        <f t="shared" si="106"/>
        <v>9.3008849557522115</v>
      </c>
      <c r="AG996">
        <f t="shared" si="107"/>
        <v>1.2</v>
      </c>
      <c r="AH996">
        <f t="shared" si="108"/>
        <v>12.54</v>
      </c>
      <c r="AI996">
        <f t="shared" si="109"/>
        <v>1.61</v>
      </c>
      <c r="AJ996">
        <f t="shared" si="110"/>
        <v>7.770999999999999</v>
      </c>
      <c r="AK996" s="7">
        <f t="shared" si="111"/>
        <v>6.5709999999999988</v>
      </c>
    </row>
    <row r="997" spans="1:37" x14ac:dyDescent="0.2">
      <c r="A997" s="1">
        <v>44957</v>
      </c>
      <c r="B997" s="11">
        <v>30513441071141</v>
      </c>
      <c r="C997" t="s">
        <v>5387</v>
      </c>
      <c r="D997" t="s">
        <v>5388</v>
      </c>
      <c r="E997" s="11">
        <v>9781250299031</v>
      </c>
      <c r="F997" t="s">
        <v>5389</v>
      </c>
      <c r="G997" t="s">
        <v>5390</v>
      </c>
      <c r="H997" t="s">
        <v>5391</v>
      </c>
      <c r="I997">
        <v>1</v>
      </c>
      <c r="J997" t="s">
        <v>184</v>
      </c>
      <c r="K997" t="s">
        <v>176</v>
      </c>
      <c r="L997">
        <v>13.79</v>
      </c>
      <c r="M997" t="s">
        <v>36</v>
      </c>
      <c r="N997">
        <v>11.99</v>
      </c>
      <c r="O997" t="s">
        <v>36</v>
      </c>
      <c r="P997">
        <v>10.5</v>
      </c>
      <c r="Q997" t="s">
        <v>37</v>
      </c>
      <c r="R997">
        <v>9.1300000000000008</v>
      </c>
      <c r="S997" t="s">
        <v>37</v>
      </c>
      <c r="T997">
        <v>1.37</v>
      </c>
      <c r="U997" t="s">
        <v>37</v>
      </c>
      <c r="V997" t="s">
        <v>5020</v>
      </c>
      <c r="W997" t="s">
        <v>76</v>
      </c>
      <c r="X997" t="s">
        <v>40</v>
      </c>
      <c r="Y997" t="s">
        <v>5021</v>
      </c>
      <c r="Z997">
        <v>6.39</v>
      </c>
      <c r="AA997" t="s">
        <v>37</v>
      </c>
      <c r="AB997">
        <v>1.37</v>
      </c>
      <c r="AC997" t="s">
        <v>37</v>
      </c>
      <c r="AD997" s="5">
        <f>VLOOKUP(LEFT(Y997,1),Sheet1!$A$4:$C$21,3,FALSE)</f>
        <v>13</v>
      </c>
      <c r="AE997">
        <f t="shared" si="105"/>
        <v>113</v>
      </c>
      <c r="AF997" s="6">
        <f t="shared" si="106"/>
        <v>9.2920353982300892</v>
      </c>
      <c r="AG997">
        <f t="shared" si="107"/>
        <v>1.2</v>
      </c>
      <c r="AH997">
        <f t="shared" si="108"/>
        <v>12.53</v>
      </c>
      <c r="AI997">
        <f t="shared" si="109"/>
        <v>1.61</v>
      </c>
      <c r="AJ997">
        <f t="shared" si="110"/>
        <v>7.7609999999999992</v>
      </c>
      <c r="AK997" s="7">
        <f t="shared" si="111"/>
        <v>6.5609999999999991</v>
      </c>
    </row>
    <row r="998" spans="1:37" x14ac:dyDescent="0.2">
      <c r="A998" s="1">
        <v>44957</v>
      </c>
      <c r="B998" s="11">
        <v>30515326707141</v>
      </c>
      <c r="C998" t="s">
        <v>5412</v>
      </c>
      <c r="D998" t="s">
        <v>5413</v>
      </c>
      <c r="E998" s="11">
        <v>9781429927840</v>
      </c>
      <c r="F998" t="s">
        <v>4888</v>
      </c>
      <c r="G998" t="s">
        <v>4889</v>
      </c>
      <c r="H998" t="s">
        <v>652</v>
      </c>
      <c r="I998">
        <v>1</v>
      </c>
      <c r="J998" t="s">
        <v>184</v>
      </c>
      <c r="K998" t="s">
        <v>176</v>
      </c>
      <c r="L998">
        <v>13.79</v>
      </c>
      <c r="M998" t="s">
        <v>36</v>
      </c>
      <c r="N998">
        <v>11.99</v>
      </c>
      <c r="O998" t="s">
        <v>36</v>
      </c>
      <c r="P998">
        <v>10.5</v>
      </c>
      <c r="Q998" t="s">
        <v>37</v>
      </c>
      <c r="R998">
        <v>9.1300000000000008</v>
      </c>
      <c r="S998" t="s">
        <v>37</v>
      </c>
      <c r="T998">
        <v>1.37</v>
      </c>
      <c r="U998" t="s">
        <v>37</v>
      </c>
      <c r="V998" t="s">
        <v>2924</v>
      </c>
      <c r="W998" t="s">
        <v>2874</v>
      </c>
      <c r="X998" t="s">
        <v>40</v>
      </c>
      <c r="Y998" t="s">
        <v>5414</v>
      </c>
      <c r="Z998">
        <v>6.39</v>
      </c>
      <c r="AA998" t="s">
        <v>37</v>
      </c>
      <c r="AB998">
        <v>1.37</v>
      </c>
      <c r="AC998" t="s">
        <v>37</v>
      </c>
      <c r="AD998" s="5">
        <f>VLOOKUP(LEFT(Y998,1),Sheet1!$A$4:$C$21,3,FALSE)</f>
        <v>13</v>
      </c>
      <c r="AE998">
        <f t="shared" si="105"/>
        <v>113</v>
      </c>
      <c r="AF998" s="6">
        <f t="shared" si="106"/>
        <v>9.2920353982300892</v>
      </c>
      <c r="AG998">
        <f t="shared" si="107"/>
        <v>1.2</v>
      </c>
      <c r="AH998">
        <f t="shared" si="108"/>
        <v>12.53</v>
      </c>
      <c r="AI998">
        <f t="shared" si="109"/>
        <v>1.61</v>
      </c>
      <c r="AJ998">
        <f t="shared" si="110"/>
        <v>7.7609999999999992</v>
      </c>
      <c r="AK998" s="7">
        <f t="shared" si="111"/>
        <v>6.5609999999999991</v>
      </c>
    </row>
    <row r="999" spans="1:37" x14ac:dyDescent="0.2">
      <c r="A999" s="1">
        <v>44957</v>
      </c>
      <c r="B999" s="11">
        <v>30521560405141</v>
      </c>
      <c r="C999" t="s">
        <v>5502</v>
      </c>
      <c r="D999" t="s">
        <v>5503</v>
      </c>
      <c r="E999" s="11">
        <v>9781250162663</v>
      </c>
      <c r="F999" t="s">
        <v>5504</v>
      </c>
      <c r="G999" t="s">
        <v>5505</v>
      </c>
      <c r="H999" t="s">
        <v>82</v>
      </c>
      <c r="I999">
        <v>1</v>
      </c>
      <c r="J999" t="s">
        <v>184</v>
      </c>
      <c r="K999" t="s">
        <v>176</v>
      </c>
      <c r="L999">
        <v>13.79</v>
      </c>
      <c r="M999" t="s">
        <v>36</v>
      </c>
      <c r="N999">
        <v>11.99</v>
      </c>
      <c r="O999" t="s">
        <v>36</v>
      </c>
      <c r="P999">
        <v>10.5</v>
      </c>
      <c r="Q999" t="s">
        <v>37</v>
      </c>
      <c r="R999">
        <v>9.1300000000000008</v>
      </c>
      <c r="S999" t="s">
        <v>37</v>
      </c>
      <c r="T999">
        <v>1.37</v>
      </c>
      <c r="U999" t="s">
        <v>37</v>
      </c>
      <c r="V999" t="s">
        <v>1387</v>
      </c>
      <c r="W999" t="s">
        <v>76</v>
      </c>
      <c r="X999" t="s">
        <v>40</v>
      </c>
      <c r="Y999" t="s">
        <v>4838</v>
      </c>
      <c r="Z999">
        <v>6.39</v>
      </c>
      <c r="AA999" t="s">
        <v>37</v>
      </c>
      <c r="AB999">
        <v>1.37</v>
      </c>
      <c r="AC999" t="s">
        <v>37</v>
      </c>
      <c r="AD999" s="5">
        <f>VLOOKUP(LEFT(Y999,1),Sheet1!$A$4:$C$21,3,FALSE)</f>
        <v>13</v>
      </c>
      <c r="AE999">
        <f t="shared" si="105"/>
        <v>113</v>
      </c>
      <c r="AF999" s="6">
        <f t="shared" si="106"/>
        <v>9.2920353982300892</v>
      </c>
      <c r="AG999">
        <f t="shared" si="107"/>
        <v>1.2</v>
      </c>
      <c r="AH999">
        <f t="shared" si="108"/>
        <v>12.53</v>
      </c>
      <c r="AI999">
        <f t="shared" si="109"/>
        <v>1.61</v>
      </c>
      <c r="AJ999">
        <f t="shared" si="110"/>
        <v>7.7609999999999992</v>
      </c>
      <c r="AK999" s="7">
        <f t="shared" si="111"/>
        <v>6.5609999999999991</v>
      </c>
    </row>
    <row r="1000" spans="1:37" x14ac:dyDescent="0.2">
      <c r="A1000" s="1">
        <v>44957</v>
      </c>
      <c r="B1000" s="11">
        <v>30525668503141</v>
      </c>
      <c r="C1000" t="s">
        <v>5591</v>
      </c>
      <c r="D1000" t="s">
        <v>5592</v>
      </c>
      <c r="E1000" s="11">
        <v>9781250107510</v>
      </c>
      <c r="F1000" t="s">
        <v>5593</v>
      </c>
      <c r="G1000" t="s">
        <v>5594</v>
      </c>
      <c r="H1000" t="s">
        <v>5595</v>
      </c>
      <c r="I1000">
        <v>1</v>
      </c>
      <c r="J1000" t="s">
        <v>184</v>
      </c>
      <c r="K1000" t="s">
        <v>176</v>
      </c>
      <c r="L1000">
        <v>13.79</v>
      </c>
      <c r="M1000" t="s">
        <v>36</v>
      </c>
      <c r="N1000">
        <v>11.99</v>
      </c>
      <c r="O1000" t="s">
        <v>36</v>
      </c>
      <c r="P1000">
        <v>10.5</v>
      </c>
      <c r="Q1000" t="s">
        <v>37</v>
      </c>
      <c r="R1000">
        <v>9.1300000000000008</v>
      </c>
      <c r="S1000" t="s">
        <v>37</v>
      </c>
      <c r="T1000">
        <v>1.37</v>
      </c>
      <c r="U1000" t="s">
        <v>37</v>
      </c>
      <c r="V1000" t="s">
        <v>3188</v>
      </c>
      <c r="W1000" t="s">
        <v>76</v>
      </c>
      <c r="X1000" t="s">
        <v>40</v>
      </c>
      <c r="Y1000" t="s">
        <v>5596</v>
      </c>
      <c r="Z1000">
        <v>6.39</v>
      </c>
      <c r="AA1000" t="s">
        <v>37</v>
      </c>
      <c r="AB1000">
        <v>1.37</v>
      </c>
      <c r="AC1000" t="s">
        <v>37</v>
      </c>
      <c r="AD1000" s="5">
        <f>VLOOKUP(LEFT(Y1000,1),Sheet1!$A$4:$C$21,3,FALSE)</f>
        <v>13</v>
      </c>
      <c r="AE1000">
        <f t="shared" si="105"/>
        <v>113</v>
      </c>
      <c r="AF1000" s="6">
        <f t="shared" si="106"/>
        <v>9.2920353982300892</v>
      </c>
      <c r="AG1000">
        <f t="shared" si="107"/>
        <v>1.2</v>
      </c>
      <c r="AH1000">
        <f t="shared" si="108"/>
        <v>12.53</v>
      </c>
      <c r="AI1000">
        <f t="shared" si="109"/>
        <v>1.61</v>
      </c>
      <c r="AJ1000">
        <f t="shared" si="110"/>
        <v>7.7609999999999992</v>
      </c>
      <c r="AK1000" s="7">
        <f t="shared" si="111"/>
        <v>6.5609999999999991</v>
      </c>
    </row>
    <row r="1001" spans="1:37" x14ac:dyDescent="0.2">
      <c r="A1001" s="1">
        <v>44957</v>
      </c>
      <c r="B1001" s="11">
        <v>30525999289141</v>
      </c>
      <c r="C1001" t="s">
        <v>5614</v>
      </c>
      <c r="D1001" t="s">
        <v>5615</v>
      </c>
      <c r="E1001" s="11">
        <v>9781250313089</v>
      </c>
      <c r="F1001" t="s">
        <v>2246</v>
      </c>
      <c r="G1001" t="s">
        <v>2247</v>
      </c>
      <c r="H1001" t="s">
        <v>147</v>
      </c>
      <c r="I1001">
        <v>1</v>
      </c>
      <c r="J1001" t="s">
        <v>184</v>
      </c>
      <c r="K1001" t="s">
        <v>176</v>
      </c>
      <c r="L1001">
        <v>13.79</v>
      </c>
      <c r="M1001" t="s">
        <v>36</v>
      </c>
      <c r="N1001">
        <v>11.99</v>
      </c>
      <c r="O1001" t="s">
        <v>36</v>
      </c>
      <c r="P1001">
        <v>10.5</v>
      </c>
      <c r="Q1001" t="s">
        <v>37</v>
      </c>
      <c r="R1001">
        <v>9.1300000000000008</v>
      </c>
      <c r="S1001" t="s">
        <v>37</v>
      </c>
      <c r="T1001">
        <v>1.37</v>
      </c>
      <c r="U1001" t="s">
        <v>37</v>
      </c>
      <c r="V1001" t="s">
        <v>5616</v>
      </c>
      <c r="W1001" t="s">
        <v>76</v>
      </c>
      <c r="X1001" t="s">
        <v>40</v>
      </c>
      <c r="Y1001" t="s">
        <v>5617</v>
      </c>
      <c r="Z1001">
        <v>6.39</v>
      </c>
      <c r="AA1001" t="s">
        <v>37</v>
      </c>
      <c r="AB1001">
        <v>1.37</v>
      </c>
      <c r="AC1001" t="s">
        <v>37</v>
      </c>
      <c r="AD1001" s="5">
        <f>VLOOKUP(LEFT(Y1001,1),Sheet1!$A$4:$C$21,3,FALSE)</f>
        <v>13</v>
      </c>
      <c r="AE1001">
        <f t="shared" si="105"/>
        <v>113</v>
      </c>
      <c r="AF1001" s="6">
        <f t="shared" si="106"/>
        <v>9.2920353982300892</v>
      </c>
      <c r="AG1001">
        <f t="shared" si="107"/>
        <v>1.2</v>
      </c>
      <c r="AH1001">
        <f t="shared" si="108"/>
        <v>12.53</v>
      </c>
      <c r="AI1001">
        <f t="shared" si="109"/>
        <v>1.61</v>
      </c>
      <c r="AJ1001">
        <f t="shared" si="110"/>
        <v>7.7609999999999992</v>
      </c>
      <c r="AK1001" s="7">
        <f t="shared" si="111"/>
        <v>6.5609999999999991</v>
      </c>
    </row>
    <row r="1002" spans="1:37" x14ac:dyDescent="0.2">
      <c r="A1002" s="1">
        <v>44957</v>
      </c>
      <c r="B1002" s="11">
        <v>30526350708141</v>
      </c>
      <c r="C1002" t="s">
        <v>5624</v>
      </c>
      <c r="D1002" t="s">
        <v>5625</v>
      </c>
      <c r="E1002" s="11">
        <v>9781429960830</v>
      </c>
      <c r="F1002" t="s">
        <v>2790</v>
      </c>
      <c r="G1002" t="s">
        <v>2791</v>
      </c>
      <c r="H1002" t="s">
        <v>298</v>
      </c>
      <c r="I1002">
        <v>1</v>
      </c>
      <c r="J1002" t="s">
        <v>184</v>
      </c>
      <c r="K1002" t="s">
        <v>176</v>
      </c>
      <c r="L1002">
        <v>13.79</v>
      </c>
      <c r="M1002" t="s">
        <v>36</v>
      </c>
      <c r="N1002">
        <v>11.99</v>
      </c>
      <c r="O1002" t="s">
        <v>36</v>
      </c>
      <c r="P1002">
        <v>10.5</v>
      </c>
      <c r="Q1002" t="s">
        <v>37</v>
      </c>
      <c r="R1002">
        <v>9.1300000000000008</v>
      </c>
      <c r="S1002" t="s">
        <v>37</v>
      </c>
      <c r="T1002">
        <v>1.37</v>
      </c>
      <c r="U1002" t="s">
        <v>37</v>
      </c>
      <c r="V1002" t="s">
        <v>122</v>
      </c>
      <c r="W1002" t="s">
        <v>76</v>
      </c>
      <c r="X1002" t="s">
        <v>40</v>
      </c>
      <c r="Y1002" t="s">
        <v>5626</v>
      </c>
      <c r="Z1002">
        <v>6.39</v>
      </c>
      <c r="AA1002" t="s">
        <v>37</v>
      </c>
      <c r="AB1002">
        <v>1.37</v>
      </c>
      <c r="AC1002" t="s">
        <v>37</v>
      </c>
      <c r="AD1002" s="5">
        <f>VLOOKUP(LEFT(Y1002,1),Sheet1!$A$4:$C$21,3,FALSE)</f>
        <v>13</v>
      </c>
      <c r="AE1002">
        <f t="shared" si="105"/>
        <v>113</v>
      </c>
      <c r="AF1002" s="6">
        <f t="shared" si="106"/>
        <v>9.2920353982300892</v>
      </c>
      <c r="AG1002">
        <f t="shared" si="107"/>
        <v>1.2</v>
      </c>
      <c r="AH1002">
        <f t="shared" si="108"/>
        <v>12.53</v>
      </c>
      <c r="AI1002">
        <f t="shared" si="109"/>
        <v>1.61</v>
      </c>
      <c r="AJ1002">
        <f t="shared" si="110"/>
        <v>7.7609999999999992</v>
      </c>
      <c r="AK1002" s="7">
        <f t="shared" si="111"/>
        <v>6.5609999999999991</v>
      </c>
    </row>
    <row r="1003" spans="1:37" x14ac:dyDescent="0.2">
      <c r="A1003" s="1">
        <v>44957</v>
      </c>
      <c r="B1003" s="11">
        <v>30527074014141</v>
      </c>
      <c r="C1003" t="s">
        <v>5633</v>
      </c>
      <c r="D1003" t="s">
        <v>5634</v>
      </c>
      <c r="E1003" s="11">
        <v>9781250313089</v>
      </c>
      <c r="F1003" t="s">
        <v>2246</v>
      </c>
      <c r="G1003" t="s">
        <v>2247</v>
      </c>
      <c r="H1003" t="s">
        <v>147</v>
      </c>
      <c r="I1003">
        <v>1</v>
      </c>
      <c r="J1003" t="s">
        <v>184</v>
      </c>
      <c r="K1003" t="s">
        <v>176</v>
      </c>
      <c r="L1003">
        <v>13.79</v>
      </c>
      <c r="M1003" t="s">
        <v>36</v>
      </c>
      <c r="N1003">
        <v>11.99</v>
      </c>
      <c r="O1003" t="s">
        <v>36</v>
      </c>
      <c r="P1003">
        <v>10.5</v>
      </c>
      <c r="Q1003" t="s">
        <v>37</v>
      </c>
      <c r="R1003">
        <v>9.1300000000000008</v>
      </c>
      <c r="S1003" t="s">
        <v>37</v>
      </c>
      <c r="T1003">
        <v>1.37</v>
      </c>
      <c r="U1003" t="s">
        <v>37</v>
      </c>
      <c r="V1003" t="s">
        <v>122</v>
      </c>
      <c r="W1003" t="s">
        <v>76</v>
      </c>
      <c r="X1003" t="s">
        <v>40</v>
      </c>
      <c r="Y1003" t="s">
        <v>5635</v>
      </c>
      <c r="Z1003">
        <v>6.39</v>
      </c>
      <c r="AA1003" t="s">
        <v>37</v>
      </c>
      <c r="AB1003">
        <v>1.37</v>
      </c>
      <c r="AC1003" t="s">
        <v>37</v>
      </c>
      <c r="AD1003" s="5">
        <f>VLOOKUP(LEFT(Y1003,1),Sheet1!$A$4:$C$21,3,FALSE)</f>
        <v>13</v>
      </c>
      <c r="AE1003">
        <f t="shared" si="105"/>
        <v>113</v>
      </c>
      <c r="AF1003" s="6">
        <f t="shared" si="106"/>
        <v>9.2920353982300892</v>
      </c>
      <c r="AG1003">
        <f t="shared" si="107"/>
        <v>1.2</v>
      </c>
      <c r="AH1003">
        <f t="shared" si="108"/>
        <v>12.53</v>
      </c>
      <c r="AI1003">
        <f t="shared" si="109"/>
        <v>1.61</v>
      </c>
      <c r="AJ1003">
        <f t="shared" si="110"/>
        <v>7.7609999999999992</v>
      </c>
      <c r="AK1003" s="7">
        <f t="shared" si="111"/>
        <v>6.5609999999999991</v>
      </c>
    </row>
    <row r="1004" spans="1:37" x14ac:dyDescent="0.2">
      <c r="A1004" s="1">
        <v>44957</v>
      </c>
      <c r="B1004" s="11">
        <v>30535919347141</v>
      </c>
      <c r="C1004" t="s">
        <v>5770</v>
      </c>
      <c r="D1004" t="s">
        <v>5771</v>
      </c>
      <c r="E1004" s="11">
        <v>9781250034472</v>
      </c>
      <c r="F1004" t="s">
        <v>5772</v>
      </c>
      <c r="G1004" t="s">
        <v>5773</v>
      </c>
      <c r="H1004" t="s">
        <v>264</v>
      </c>
      <c r="I1004">
        <v>1</v>
      </c>
      <c r="J1004" t="s">
        <v>184</v>
      </c>
      <c r="K1004" t="s">
        <v>176</v>
      </c>
      <c r="L1004">
        <v>13.79</v>
      </c>
      <c r="M1004" t="s">
        <v>36</v>
      </c>
      <c r="N1004">
        <v>11.99</v>
      </c>
      <c r="O1004" t="s">
        <v>36</v>
      </c>
      <c r="P1004">
        <v>10.5</v>
      </c>
      <c r="Q1004" t="s">
        <v>37</v>
      </c>
      <c r="R1004">
        <v>9.1300000000000008</v>
      </c>
      <c r="S1004" t="s">
        <v>37</v>
      </c>
      <c r="T1004">
        <v>1.37</v>
      </c>
      <c r="U1004" t="s">
        <v>37</v>
      </c>
      <c r="V1004" t="s">
        <v>2136</v>
      </c>
      <c r="W1004" t="s">
        <v>76</v>
      </c>
      <c r="X1004" t="s">
        <v>40</v>
      </c>
      <c r="Y1004" t="s">
        <v>2137</v>
      </c>
      <c r="Z1004">
        <v>6.39</v>
      </c>
      <c r="AA1004" t="s">
        <v>37</v>
      </c>
      <c r="AB1004">
        <v>1.37</v>
      </c>
      <c r="AC1004" t="s">
        <v>37</v>
      </c>
      <c r="AD1004" s="5">
        <f>VLOOKUP(LEFT(Y1004,1),Sheet1!$A$4:$C$21,3,FALSE)</f>
        <v>13</v>
      </c>
      <c r="AE1004">
        <f t="shared" si="105"/>
        <v>113</v>
      </c>
      <c r="AF1004" s="6">
        <f t="shared" si="106"/>
        <v>9.2920353982300892</v>
      </c>
      <c r="AG1004">
        <f t="shared" si="107"/>
        <v>1.2</v>
      </c>
      <c r="AH1004">
        <f t="shared" si="108"/>
        <v>12.53</v>
      </c>
      <c r="AI1004">
        <f t="shared" si="109"/>
        <v>1.61</v>
      </c>
      <c r="AJ1004">
        <f t="shared" si="110"/>
        <v>7.7609999999999992</v>
      </c>
      <c r="AK1004" s="7">
        <f t="shared" si="111"/>
        <v>6.5609999999999991</v>
      </c>
    </row>
    <row r="1005" spans="1:37" x14ac:dyDescent="0.2">
      <c r="A1005" s="1">
        <v>44957</v>
      </c>
      <c r="B1005" s="11">
        <v>30537232031141</v>
      </c>
      <c r="C1005" t="s">
        <v>5862</v>
      </c>
      <c r="D1005" t="s">
        <v>5863</v>
      </c>
      <c r="E1005" s="11">
        <v>9781250159021</v>
      </c>
      <c r="F1005" t="s">
        <v>4836</v>
      </c>
      <c r="G1005" t="s">
        <v>4837</v>
      </c>
      <c r="H1005" t="s">
        <v>82</v>
      </c>
      <c r="I1005">
        <v>1</v>
      </c>
      <c r="J1005" t="s">
        <v>184</v>
      </c>
      <c r="K1005" t="s">
        <v>176</v>
      </c>
      <c r="L1005">
        <v>13.79</v>
      </c>
      <c r="M1005" t="s">
        <v>36</v>
      </c>
      <c r="N1005">
        <v>11.99</v>
      </c>
      <c r="O1005" t="s">
        <v>36</v>
      </c>
      <c r="P1005">
        <v>10.5</v>
      </c>
      <c r="Q1005" t="s">
        <v>37</v>
      </c>
      <c r="R1005">
        <v>9.1300000000000008</v>
      </c>
      <c r="S1005" t="s">
        <v>37</v>
      </c>
      <c r="T1005">
        <v>1.37</v>
      </c>
      <c r="U1005" t="s">
        <v>37</v>
      </c>
      <c r="V1005" t="s">
        <v>122</v>
      </c>
      <c r="W1005" t="s">
        <v>76</v>
      </c>
      <c r="X1005" t="s">
        <v>40</v>
      </c>
      <c r="Y1005" t="s">
        <v>5864</v>
      </c>
      <c r="Z1005">
        <v>6.39</v>
      </c>
      <c r="AA1005" t="s">
        <v>37</v>
      </c>
      <c r="AB1005">
        <v>1.37</v>
      </c>
      <c r="AC1005" t="s">
        <v>37</v>
      </c>
      <c r="AD1005" s="5">
        <f>VLOOKUP(LEFT(Y1005,1),Sheet1!$A$4:$C$21,3,FALSE)</f>
        <v>13</v>
      </c>
      <c r="AE1005">
        <f t="shared" si="105"/>
        <v>113</v>
      </c>
      <c r="AF1005" s="6">
        <f t="shared" si="106"/>
        <v>9.2920353982300892</v>
      </c>
      <c r="AG1005">
        <f t="shared" si="107"/>
        <v>1.2</v>
      </c>
      <c r="AH1005">
        <f t="shared" si="108"/>
        <v>12.53</v>
      </c>
      <c r="AI1005">
        <f t="shared" si="109"/>
        <v>1.61</v>
      </c>
      <c r="AJ1005">
        <f t="shared" si="110"/>
        <v>7.7609999999999992</v>
      </c>
      <c r="AK1005" s="7">
        <f t="shared" si="111"/>
        <v>6.5609999999999991</v>
      </c>
    </row>
    <row r="1006" spans="1:37" x14ac:dyDescent="0.2">
      <c r="A1006" s="1">
        <v>44957</v>
      </c>
      <c r="B1006" s="11">
        <v>30537851071141</v>
      </c>
      <c r="C1006" t="s">
        <v>5885</v>
      </c>
      <c r="D1006" t="s">
        <v>5886</v>
      </c>
      <c r="E1006" s="11">
        <v>9781644451564</v>
      </c>
      <c r="F1006" t="s">
        <v>366</v>
      </c>
      <c r="G1006" t="s">
        <v>367</v>
      </c>
      <c r="H1006" t="s">
        <v>368</v>
      </c>
      <c r="I1006">
        <v>1</v>
      </c>
      <c r="J1006" t="s">
        <v>184</v>
      </c>
      <c r="K1006" t="s">
        <v>176</v>
      </c>
      <c r="L1006">
        <v>13.79</v>
      </c>
      <c r="M1006" t="s">
        <v>36</v>
      </c>
      <c r="N1006">
        <v>11.99</v>
      </c>
      <c r="O1006" t="s">
        <v>36</v>
      </c>
      <c r="P1006">
        <v>10.5</v>
      </c>
      <c r="Q1006" t="s">
        <v>37</v>
      </c>
      <c r="R1006">
        <v>9.1300000000000008</v>
      </c>
      <c r="S1006" t="s">
        <v>37</v>
      </c>
      <c r="T1006">
        <v>1.37</v>
      </c>
      <c r="U1006" t="s">
        <v>37</v>
      </c>
      <c r="V1006" t="s">
        <v>122</v>
      </c>
      <c r="W1006" t="s">
        <v>911</v>
      </c>
      <c r="X1006" t="s">
        <v>40</v>
      </c>
      <c r="Y1006" t="s">
        <v>5829</v>
      </c>
      <c r="Z1006">
        <v>6.39</v>
      </c>
      <c r="AA1006" t="s">
        <v>37</v>
      </c>
      <c r="AB1006">
        <v>1.37</v>
      </c>
      <c r="AC1006" t="s">
        <v>37</v>
      </c>
      <c r="AD1006" s="5">
        <f>VLOOKUP(LEFT(Y1006,1),Sheet1!$A$4:$C$21,3,FALSE)</f>
        <v>13</v>
      </c>
      <c r="AE1006">
        <f t="shared" si="105"/>
        <v>113</v>
      </c>
      <c r="AF1006" s="6">
        <f t="shared" si="106"/>
        <v>9.2920353982300892</v>
      </c>
      <c r="AG1006">
        <f t="shared" si="107"/>
        <v>1.2</v>
      </c>
      <c r="AH1006">
        <f t="shared" si="108"/>
        <v>12.53</v>
      </c>
      <c r="AI1006">
        <f t="shared" si="109"/>
        <v>1.61</v>
      </c>
      <c r="AJ1006">
        <f t="shared" si="110"/>
        <v>7.7609999999999992</v>
      </c>
      <c r="AK1006" s="7">
        <f t="shared" si="111"/>
        <v>6.5609999999999991</v>
      </c>
    </row>
    <row r="1007" spans="1:37" x14ac:dyDescent="0.2">
      <c r="A1007" s="1">
        <v>44957</v>
      </c>
      <c r="B1007" s="11">
        <v>30545701243141</v>
      </c>
      <c r="C1007" t="s">
        <v>6037</v>
      </c>
      <c r="D1007" t="s">
        <v>6038</v>
      </c>
      <c r="E1007" s="11">
        <v>9781250318022</v>
      </c>
      <c r="F1007" t="s">
        <v>6039</v>
      </c>
      <c r="G1007" t="s">
        <v>6040</v>
      </c>
      <c r="H1007" t="s">
        <v>6041</v>
      </c>
      <c r="I1007">
        <v>1</v>
      </c>
      <c r="J1007" t="s">
        <v>184</v>
      </c>
      <c r="K1007" t="s">
        <v>176</v>
      </c>
      <c r="L1007">
        <v>13.79</v>
      </c>
      <c r="M1007" t="s">
        <v>36</v>
      </c>
      <c r="N1007">
        <v>11.99</v>
      </c>
      <c r="O1007" t="s">
        <v>36</v>
      </c>
      <c r="P1007">
        <v>10.5</v>
      </c>
      <c r="Q1007" t="s">
        <v>37</v>
      </c>
      <c r="R1007">
        <v>9.1300000000000008</v>
      </c>
      <c r="S1007" t="s">
        <v>37</v>
      </c>
      <c r="T1007">
        <v>1.37</v>
      </c>
      <c r="U1007" t="s">
        <v>37</v>
      </c>
      <c r="V1007" t="s">
        <v>6042</v>
      </c>
      <c r="W1007" t="s">
        <v>76</v>
      </c>
      <c r="X1007" t="s">
        <v>40</v>
      </c>
      <c r="Y1007" t="s">
        <v>6043</v>
      </c>
      <c r="Z1007">
        <v>6.39</v>
      </c>
      <c r="AA1007" t="s">
        <v>37</v>
      </c>
      <c r="AB1007">
        <v>1.37</v>
      </c>
      <c r="AC1007" t="s">
        <v>37</v>
      </c>
      <c r="AD1007" s="5">
        <f>VLOOKUP(LEFT(Y1007,1),Sheet1!$A$4:$C$21,3,FALSE)</f>
        <v>13</v>
      </c>
      <c r="AE1007">
        <f t="shared" si="105"/>
        <v>113</v>
      </c>
      <c r="AF1007" s="6">
        <f t="shared" si="106"/>
        <v>9.2920353982300892</v>
      </c>
      <c r="AG1007">
        <f t="shared" si="107"/>
        <v>1.2</v>
      </c>
      <c r="AH1007">
        <f t="shared" si="108"/>
        <v>12.53</v>
      </c>
      <c r="AI1007">
        <f t="shared" si="109"/>
        <v>1.61</v>
      </c>
      <c r="AJ1007">
        <f t="shared" si="110"/>
        <v>7.7609999999999992</v>
      </c>
      <c r="AK1007" s="7">
        <f t="shared" si="111"/>
        <v>6.5609999999999991</v>
      </c>
    </row>
    <row r="1008" spans="1:37" x14ac:dyDescent="0.2">
      <c r="A1008" s="1">
        <v>44957</v>
      </c>
      <c r="B1008" s="11">
        <v>30547629575141</v>
      </c>
      <c r="C1008" t="s">
        <v>6070</v>
      </c>
      <c r="D1008" t="s">
        <v>6071</v>
      </c>
      <c r="E1008" s="11">
        <v>9781429960168</v>
      </c>
      <c r="F1008" t="s">
        <v>6072</v>
      </c>
      <c r="G1008" t="s">
        <v>6073</v>
      </c>
      <c r="H1008" t="s">
        <v>298</v>
      </c>
      <c r="I1008">
        <v>1</v>
      </c>
      <c r="J1008" t="s">
        <v>184</v>
      </c>
      <c r="K1008" t="s">
        <v>176</v>
      </c>
      <c r="L1008">
        <v>13.79</v>
      </c>
      <c r="M1008" t="s">
        <v>36</v>
      </c>
      <c r="N1008">
        <v>11.99</v>
      </c>
      <c r="O1008" t="s">
        <v>36</v>
      </c>
      <c r="P1008">
        <v>10.5</v>
      </c>
      <c r="Q1008" t="s">
        <v>37</v>
      </c>
      <c r="R1008">
        <v>9.1300000000000008</v>
      </c>
      <c r="S1008" t="s">
        <v>37</v>
      </c>
      <c r="T1008">
        <v>1.37</v>
      </c>
      <c r="U1008" t="s">
        <v>37</v>
      </c>
      <c r="V1008" t="s">
        <v>2064</v>
      </c>
      <c r="W1008" t="s">
        <v>76</v>
      </c>
      <c r="X1008" t="s">
        <v>40</v>
      </c>
      <c r="Y1008" t="s">
        <v>6074</v>
      </c>
      <c r="Z1008">
        <v>6.39</v>
      </c>
      <c r="AA1008" t="s">
        <v>37</v>
      </c>
      <c r="AB1008">
        <v>1.37</v>
      </c>
      <c r="AC1008" t="s">
        <v>37</v>
      </c>
      <c r="AD1008" s="5">
        <f>VLOOKUP(LEFT(Y1008,1),Sheet1!$A$4:$C$21,3,FALSE)</f>
        <v>13</v>
      </c>
      <c r="AE1008">
        <f t="shared" si="105"/>
        <v>113</v>
      </c>
      <c r="AF1008" s="6">
        <f t="shared" si="106"/>
        <v>9.2920353982300892</v>
      </c>
      <c r="AG1008">
        <f t="shared" si="107"/>
        <v>1.2</v>
      </c>
      <c r="AH1008">
        <f t="shared" si="108"/>
        <v>12.53</v>
      </c>
      <c r="AI1008">
        <f t="shared" si="109"/>
        <v>1.61</v>
      </c>
      <c r="AJ1008">
        <f t="shared" si="110"/>
        <v>7.7609999999999992</v>
      </c>
      <c r="AK1008" s="7">
        <f t="shared" si="111"/>
        <v>6.5609999999999991</v>
      </c>
    </row>
    <row r="1009" spans="1:37" x14ac:dyDescent="0.2">
      <c r="A1009" s="1">
        <v>44957</v>
      </c>
      <c r="B1009" s="11">
        <v>30548512149141</v>
      </c>
      <c r="C1009" t="s">
        <v>6095</v>
      </c>
      <c r="D1009" t="s">
        <v>6096</v>
      </c>
      <c r="E1009" s="11">
        <v>9781429960595</v>
      </c>
      <c r="F1009" t="s">
        <v>3221</v>
      </c>
      <c r="G1009" t="s">
        <v>3222</v>
      </c>
      <c r="H1009" t="s">
        <v>298</v>
      </c>
      <c r="I1009">
        <v>1</v>
      </c>
      <c r="J1009" t="s">
        <v>184</v>
      </c>
      <c r="K1009" t="s">
        <v>176</v>
      </c>
      <c r="L1009">
        <v>13.79</v>
      </c>
      <c r="M1009" t="s">
        <v>36</v>
      </c>
      <c r="N1009">
        <v>11.99</v>
      </c>
      <c r="O1009" t="s">
        <v>36</v>
      </c>
      <c r="P1009">
        <v>10.5</v>
      </c>
      <c r="Q1009" t="s">
        <v>37</v>
      </c>
      <c r="R1009">
        <v>9.1300000000000008</v>
      </c>
      <c r="S1009" t="s">
        <v>37</v>
      </c>
      <c r="T1009">
        <v>1.37</v>
      </c>
      <c r="U1009" t="s">
        <v>37</v>
      </c>
      <c r="V1009" t="s">
        <v>1387</v>
      </c>
      <c r="W1009" t="s">
        <v>76</v>
      </c>
      <c r="X1009" t="s">
        <v>40</v>
      </c>
      <c r="Y1009" t="s">
        <v>6097</v>
      </c>
      <c r="Z1009">
        <v>6.39</v>
      </c>
      <c r="AA1009" t="s">
        <v>37</v>
      </c>
      <c r="AB1009">
        <v>1.37</v>
      </c>
      <c r="AC1009" t="s">
        <v>37</v>
      </c>
      <c r="AD1009" s="5">
        <f>VLOOKUP(LEFT(Y1009,1),Sheet1!$A$4:$C$21,3,FALSE)</f>
        <v>13</v>
      </c>
      <c r="AE1009">
        <f t="shared" si="105"/>
        <v>113</v>
      </c>
      <c r="AF1009" s="6">
        <f t="shared" si="106"/>
        <v>9.2920353982300892</v>
      </c>
      <c r="AG1009">
        <f t="shared" si="107"/>
        <v>1.2</v>
      </c>
      <c r="AH1009">
        <f t="shared" si="108"/>
        <v>12.53</v>
      </c>
      <c r="AI1009">
        <f t="shared" si="109"/>
        <v>1.61</v>
      </c>
      <c r="AJ1009">
        <f t="shared" si="110"/>
        <v>7.7609999999999992</v>
      </c>
      <c r="AK1009" s="7">
        <f t="shared" si="111"/>
        <v>6.5609999999999991</v>
      </c>
    </row>
    <row r="1010" spans="1:37" x14ac:dyDescent="0.2">
      <c r="A1010" s="1">
        <v>44957</v>
      </c>
      <c r="B1010" s="11">
        <v>30557809644141</v>
      </c>
      <c r="C1010" t="s">
        <v>6307</v>
      </c>
      <c r="D1010" t="s">
        <v>6308</v>
      </c>
      <c r="E1010" s="11">
        <v>9781429926645</v>
      </c>
      <c r="F1010" t="s">
        <v>6309</v>
      </c>
      <c r="G1010" t="s">
        <v>6310</v>
      </c>
      <c r="H1010" t="s">
        <v>6311</v>
      </c>
      <c r="I1010">
        <v>1</v>
      </c>
      <c r="J1010" t="s">
        <v>184</v>
      </c>
      <c r="K1010" t="s">
        <v>176</v>
      </c>
      <c r="L1010">
        <v>13.79</v>
      </c>
      <c r="M1010" t="s">
        <v>36</v>
      </c>
      <c r="N1010">
        <v>11.99</v>
      </c>
      <c r="O1010" t="s">
        <v>36</v>
      </c>
      <c r="P1010">
        <v>10.5</v>
      </c>
      <c r="Q1010" t="s">
        <v>37</v>
      </c>
      <c r="R1010">
        <v>9.1300000000000008</v>
      </c>
      <c r="S1010" t="s">
        <v>37</v>
      </c>
      <c r="T1010">
        <v>1.37</v>
      </c>
      <c r="U1010" t="s">
        <v>37</v>
      </c>
      <c r="V1010" t="s">
        <v>6312</v>
      </c>
      <c r="W1010" t="s">
        <v>76</v>
      </c>
      <c r="X1010" t="s">
        <v>40</v>
      </c>
      <c r="Y1010" t="s">
        <v>6313</v>
      </c>
      <c r="Z1010">
        <v>6.39</v>
      </c>
      <c r="AA1010" t="s">
        <v>37</v>
      </c>
      <c r="AB1010">
        <v>1.37</v>
      </c>
      <c r="AC1010" t="s">
        <v>37</v>
      </c>
      <c r="AD1010" s="5">
        <f>VLOOKUP(LEFT(Y1010,1),Sheet1!$A$4:$C$21,3,FALSE)</f>
        <v>13</v>
      </c>
      <c r="AE1010">
        <f t="shared" si="105"/>
        <v>113</v>
      </c>
      <c r="AF1010" s="6">
        <f t="shared" si="106"/>
        <v>9.2920353982300892</v>
      </c>
      <c r="AG1010">
        <f t="shared" si="107"/>
        <v>1.2</v>
      </c>
      <c r="AH1010">
        <f t="shared" si="108"/>
        <v>12.53</v>
      </c>
      <c r="AI1010">
        <f t="shared" si="109"/>
        <v>1.61</v>
      </c>
      <c r="AJ1010">
        <f t="shared" si="110"/>
        <v>7.7609999999999992</v>
      </c>
      <c r="AK1010" s="7">
        <f t="shared" si="111"/>
        <v>6.5609999999999991</v>
      </c>
    </row>
    <row r="1011" spans="1:37" x14ac:dyDescent="0.2">
      <c r="A1011" s="1">
        <v>44957</v>
      </c>
      <c r="B1011" s="11">
        <v>30564418691141</v>
      </c>
      <c r="C1011" t="s">
        <v>6508</v>
      </c>
      <c r="D1011" t="s">
        <v>6509</v>
      </c>
      <c r="E1011" s="11">
        <v>9781429960137</v>
      </c>
      <c r="F1011" t="s">
        <v>5177</v>
      </c>
      <c r="G1011" t="s">
        <v>5178</v>
      </c>
      <c r="H1011" t="s">
        <v>298</v>
      </c>
      <c r="I1011">
        <v>1</v>
      </c>
      <c r="J1011" t="s">
        <v>184</v>
      </c>
      <c r="K1011" t="s">
        <v>176</v>
      </c>
      <c r="L1011">
        <v>13.79</v>
      </c>
      <c r="M1011" t="s">
        <v>36</v>
      </c>
      <c r="N1011">
        <v>11.99</v>
      </c>
      <c r="O1011" t="s">
        <v>36</v>
      </c>
      <c r="P1011">
        <v>10.51</v>
      </c>
      <c r="Q1011" t="s">
        <v>37</v>
      </c>
      <c r="R1011">
        <v>9.1300000000000008</v>
      </c>
      <c r="S1011" t="s">
        <v>37</v>
      </c>
      <c r="T1011">
        <v>1.38</v>
      </c>
      <c r="U1011" t="s">
        <v>37</v>
      </c>
      <c r="V1011" t="s">
        <v>4277</v>
      </c>
      <c r="W1011" t="s">
        <v>76</v>
      </c>
      <c r="X1011" t="s">
        <v>40</v>
      </c>
      <c r="Y1011" t="s">
        <v>6510</v>
      </c>
      <c r="Z1011">
        <v>6.39</v>
      </c>
      <c r="AA1011" t="s">
        <v>37</v>
      </c>
      <c r="AB1011">
        <v>1.38</v>
      </c>
      <c r="AC1011" t="s">
        <v>37</v>
      </c>
      <c r="AD1011" s="5">
        <f>VLOOKUP(LEFT(Y1011,1),Sheet1!$A$4:$C$21,3,FALSE)</f>
        <v>13</v>
      </c>
      <c r="AE1011">
        <f t="shared" si="105"/>
        <v>113</v>
      </c>
      <c r="AF1011" s="6">
        <f t="shared" si="106"/>
        <v>9.3008849557522115</v>
      </c>
      <c r="AG1011">
        <f t="shared" si="107"/>
        <v>1.2</v>
      </c>
      <c r="AH1011">
        <f t="shared" si="108"/>
        <v>12.54</v>
      </c>
      <c r="AI1011">
        <f t="shared" si="109"/>
        <v>1.61</v>
      </c>
      <c r="AJ1011">
        <f t="shared" si="110"/>
        <v>7.770999999999999</v>
      </c>
      <c r="AK1011" s="7">
        <f t="shared" si="111"/>
        <v>6.5709999999999988</v>
      </c>
    </row>
    <row r="1012" spans="1:37" x14ac:dyDescent="0.2">
      <c r="A1012" s="1">
        <v>44957</v>
      </c>
      <c r="B1012" s="11">
        <v>30569692558141</v>
      </c>
      <c r="C1012" t="s">
        <v>6560</v>
      </c>
      <c r="D1012" t="s">
        <v>6561</v>
      </c>
      <c r="E1012" s="11">
        <v>9781466873681</v>
      </c>
      <c r="F1012" t="s">
        <v>1493</v>
      </c>
      <c r="G1012" t="s">
        <v>1494</v>
      </c>
      <c r="H1012" t="s">
        <v>489</v>
      </c>
      <c r="I1012">
        <v>1</v>
      </c>
      <c r="J1012" t="s">
        <v>184</v>
      </c>
      <c r="K1012" t="s">
        <v>176</v>
      </c>
      <c r="L1012">
        <v>13.79</v>
      </c>
      <c r="M1012" t="s">
        <v>36</v>
      </c>
      <c r="N1012">
        <v>11.99</v>
      </c>
      <c r="O1012" t="s">
        <v>36</v>
      </c>
      <c r="P1012">
        <v>10.51</v>
      </c>
      <c r="Q1012" t="s">
        <v>37</v>
      </c>
      <c r="R1012">
        <v>9.1300000000000008</v>
      </c>
      <c r="S1012" t="s">
        <v>37</v>
      </c>
      <c r="T1012">
        <v>1.38</v>
      </c>
      <c r="U1012" t="s">
        <v>37</v>
      </c>
      <c r="V1012" t="s">
        <v>409</v>
      </c>
      <c r="W1012" t="s">
        <v>76</v>
      </c>
      <c r="X1012" t="s">
        <v>40</v>
      </c>
      <c r="Y1012" t="s">
        <v>6562</v>
      </c>
      <c r="Z1012">
        <v>6.39</v>
      </c>
      <c r="AA1012" t="s">
        <v>37</v>
      </c>
      <c r="AB1012">
        <v>1.38</v>
      </c>
      <c r="AC1012" t="s">
        <v>37</v>
      </c>
      <c r="AD1012" s="5">
        <f>VLOOKUP(LEFT(Y1012,1),Sheet1!$A$4:$C$21,3,FALSE)</f>
        <v>13</v>
      </c>
      <c r="AE1012">
        <f t="shared" si="105"/>
        <v>113</v>
      </c>
      <c r="AF1012" s="6">
        <f t="shared" si="106"/>
        <v>9.3008849557522115</v>
      </c>
      <c r="AG1012">
        <f t="shared" si="107"/>
        <v>1.2</v>
      </c>
      <c r="AH1012">
        <f t="shared" si="108"/>
        <v>12.54</v>
      </c>
      <c r="AI1012">
        <f t="shared" si="109"/>
        <v>1.61</v>
      </c>
      <c r="AJ1012">
        <f t="shared" si="110"/>
        <v>7.770999999999999</v>
      </c>
      <c r="AK1012" s="7">
        <f t="shared" si="111"/>
        <v>6.5709999999999988</v>
      </c>
    </row>
    <row r="1013" spans="1:37" x14ac:dyDescent="0.2">
      <c r="A1013" s="1">
        <v>44957</v>
      </c>
      <c r="B1013" s="11">
        <v>30572506558141</v>
      </c>
      <c r="C1013" t="s">
        <v>6664</v>
      </c>
      <c r="D1013" t="s">
        <v>6665</v>
      </c>
      <c r="E1013" s="11">
        <v>9781250248725</v>
      </c>
      <c r="F1013" t="s">
        <v>6666</v>
      </c>
      <c r="G1013" t="s">
        <v>6667</v>
      </c>
      <c r="H1013" t="s">
        <v>6635</v>
      </c>
      <c r="I1013">
        <v>1</v>
      </c>
      <c r="J1013" t="s">
        <v>184</v>
      </c>
      <c r="K1013" t="s">
        <v>176</v>
      </c>
      <c r="L1013">
        <v>13.79</v>
      </c>
      <c r="M1013" t="s">
        <v>36</v>
      </c>
      <c r="N1013">
        <v>11.99</v>
      </c>
      <c r="O1013" t="s">
        <v>36</v>
      </c>
      <c r="P1013">
        <v>10.51</v>
      </c>
      <c r="Q1013" t="s">
        <v>37</v>
      </c>
      <c r="R1013">
        <v>9.1300000000000008</v>
      </c>
      <c r="S1013" t="s">
        <v>37</v>
      </c>
      <c r="T1013">
        <v>1.38</v>
      </c>
      <c r="U1013" t="s">
        <v>37</v>
      </c>
      <c r="V1013" t="s">
        <v>1908</v>
      </c>
      <c r="W1013" t="s">
        <v>76</v>
      </c>
      <c r="X1013" t="s">
        <v>40</v>
      </c>
      <c r="Y1013" t="s">
        <v>6636</v>
      </c>
      <c r="Z1013">
        <v>6.39</v>
      </c>
      <c r="AA1013" t="s">
        <v>37</v>
      </c>
      <c r="AB1013">
        <v>1.38</v>
      </c>
      <c r="AC1013" t="s">
        <v>37</v>
      </c>
      <c r="AD1013" s="5">
        <f>VLOOKUP(LEFT(Y1013,1),Sheet1!$A$4:$C$21,3,FALSE)</f>
        <v>13</v>
      </c>
      <c r="AE1013">
        <f t="shared" si="105"/>
        <v>113</v>
      </c>
      <c r="AF1013" s="6">
        <f t="shared" si="106"/>
        <v>9.3008849557522115</v>
      </c>
      <c r="AG1013">
        <f t="shared" si="107"/>
        <v>1.2</v>
      </c>
      <c r="AH1013">
        <f t="shared" si="108"/>
        <v>12.54</v>
      </c>
      <c r="AI1013">
        <f t="shared" si="109"/>
        <v>1.61</v>
      </c>
      <c r="AJ1013">
        <f t="shared" si="110"/>
        <v>7.770999999999999</v>
      </c>
      <c r="AK1013" s="7">
        <f t="shared" si="111"/>
        <v>6.5709999999999988</v>
      </c>
    </row>
    <row r="1014" spans="1:37" x14ac:dyDescent="0.2">
      <c r="A1014" s="1">
        <v>44957</v>
      </c>
      <c r="B1014" s="11">
        <v>30585837583141</v>
      </c>
      <c r="C1014" t="s">
        <v>6917</v>
      </c>
      <c r="D1014" t="s">
        <v>6918</v>
      </c>
      <c r="E1014" s="11">
        <v>9781250200815</v>
      </c>
      <c r="F1014" t="s">
        <v>1925</v>
      </c>
      <c r="G1014" t="s">
        <v>1926</v>
      </c>
      <c r="H1014" t="s">
        <v>264</v>
      </c>
      <c r="I1014">
        <v>1</v>
      </c>
      <c r="J1014" t="s">
        <v>184</v>
      </c>
      <c r="K1014" t="s">
        <v>176</v>
      </c>
      <c r="L1014">
        <v>13.79</v>
      </c>
      <c r="M1014" t="s">
        <v>36</v>
      </c>
      <c r="N1014">
        <v>11.99</v>
      </c>
      <c r="O1014" t="s">
        <v>36</v>
      </c>
      <c r="P1014">
        <v>10.5</v>
      </c>
      <c r="Q1014" t="s">
        <v>37</v>
      </c>
      <c r="R1014">
        <v>9.1300000000000008</v>
      </c>
      <c r="S1014" t="s">
        <v>37</v>
      </c>
      <c r="T1014">
        <v>1.37</v>
      </c>
      <c r="U1014" t="s">
        <v>37</v>
      </c>
      <c r="V1014" t="s">
        <v>122</v>
      </c>
      <c r="W1014" t="s">
        <v>76</v>
      </c>
      <c r="X1014" t="s">
        <v>40</v>
      </c>
      <c r="Y1014" t="s">
        <v>6451</v>
      </c>
      <c r="Z1014">
        <v>6.39</v>
      </c>
      <c r="AA1014" t="s">
        <v>37</v>
      </c>
      <c r="AB1014">
        <v>1.37</v>
      </c>
      <c r="AC1014" t="s">
        <v>37</v>
      </c>
      <c r="AD1014" s="5">
        <f>VLOOKUP(LEFT(Y1014,1),Sheet1!$A$4:$C$21,3,FALSE)</f>
        <v>13</v>
      </c>
      <c r="AE1014">
        <f t="shared" si="105"/>
        <v>113</v>
      </c>
      <c r="AF1014" s="6">
        <f t="shared" si="106"/>
        <v>9.2920353982300892</v>
      </c>
      <c r="AG1014">
        <f t="shared" si="107"/>
        <v>1.2</v>
      </c>
      <c r="AH1014">
        <f t="shared" si="108"/>
        <v>12.53</v>
      </c>
      <c r="AI1014">
        <f t="shared" si="109"/>
        <v>1.61</v>
      </c>
      <c r="AJ1014">
        <f t="shared" si="110"/>
        <v>7.7609999999999992</v>
      </c>
      <c r="AK1014" s="7">
        <f t="shared" si="111"/>
        <v>6.5609999999999991</v>
      </c>
    </row>
    <row r="1015" spans="1:37" x14ac:dyDescent="0.2">
      <c r="A1015" s="1">
        <v>44957</v>
      </c>
      <c r="B1015" s="11">
        <v>30609255444141</v>
      </c>
      <c r="C1015" t="s">
        <v>7445</v>
      </c>
      <c r="D1015" t="s">
        <v>7446</v>
      </c>
      <c r="E1015" s="11">
        <v>9781250237330</v>
      </c>
      <c r="F1015" t="s">
        <v>6172</v>
      </c>
      <c r="G1015" t="s">
        <v>6173</v>
      </c>
      <c r="H1015" t="s">
        <v>6174</v>
      </c>
      <c r="I1015">
        <v>1</v>
      </c>
      <c r="J1015" t="s">
        <v>184</v>
      </c>
      <c r="K1015" t="s">
        <v>176</v>
      </c>
      <c r="L1015">
        <v>13.79</v>
      </c>
      <c r="M1015" t="s">
        <v>36</v>
      </c>
      <c r="N1015">
        <v>11.99</v>
      </c>
      <c r="O1015" t="s">
        <v>36</v>
      </c>
      <c r="P1015">
        <v>10.5</v>
      </c>
      <c r="Q1015" t="s">
        <v>37</v>
      </c>
      <c r="R1015">
        <v>9.1300000000000008</v>
      </c>
      <c r="S1015" t="s">
        <v>37</v>
      </c>
      <c r="T1015">
        <v>1.37</v>
      </c>
      <c r="U1015" t="s">
        <v>37</v>
      </c>
      <c r="V1015" t="s">
        <v>7447</v>
      </c>
      <c r="W1015" t="s">
        <v>76</v>
      </c>
      <c r="X1015" t="s">
        <v>40</v>
      </c>
      <c r="Y1015" t="s">
        <v>7448</v>
      </c>
      <c r="Z1015">
        <v>6.39</v>
      </c>
      <c r="AA1015" t="s">
        <v>37</v>
      </c>
      <c r="AB1015">
        <v>1.37</v>
      </c>
      <c r="AC1015" t="s">
        <v>37</v>
      </c>
      <c r="AD1015" s="5">
        <f>VLOOKUP(LEFT(Y1015,1),Sheet1!$A$4:$C$21,3,FALSE)</f>
        <v>13</v>
      </c>
      <c r="AE1015">
        <f t="shared" si="105"/>
        <v>113</v>
      </c>
      <c r="AF1015" s="6">
        <f t="shared" si="106"/>
        <v>9.2920353982300892</v>
      </c>
      <c r="AG1015">
        <f t="shared" si="107"/>
        <v>1.2</v>
      </c>
      <c r="AH1015">
        <f t="shared" si="108"/>
        <v>12.53</v>
      </c>
      <c r="AI1015">
        <f t="shared" si="109"/>
        <v>1.61</v>
      </c>
      <c r="AJ1015">
        <f t="shared" si="110"/>
        <v>7.7609999999999992</v>
      </c>
      <c r="AK1015" s="7">
        <f t="shared" si="111"/>
        <v>6.5609999999999991</v>
      </c>
    </row>
    <row r="1016" spans="1:37" x14ac:dyDescent="0.2">
      <c r="A1016" s="1">
        <v>44957</v>
      </c>
      <c r="B1016" s="11">
        <v>30655411975141</v>
      </c>
      <c r="C1016" t="s">
        <v>8532</v>
      </c>
      <c r="D1016" t="s">
        <v>8533</v>
      </c>
      <c r="E1016" s="11">
        <v>9780765399830</v>
      </c>
      <c r="F1016" t="s">
        <v>3295</v>
      </c>
      <c r="G1016" t="s">
        <v>3296</v>
      </c>
      <c r="H1016" t="s">
        <v>141</v>
      </c>
      <c r="I1016">
        <v>1</v>
      </c>
      <c r="J1016" t="s">
        <v>184</v>
      </c>
      <c r="K1016" t="s">
        <v>176</v>
      </c>
      <c r="L1016">
        <v>13.79</v>
      </c>
      <c r="M1016" t="s">
        <v>36</v>
      </c>
      <c r="N1016">
        <v>11.99</v>
      </c>
      <c r="O1016" t="s">
        <v>36</v>
      </c>
      <c r="P1016">
        <v>10.5</v>
      </c>
      <c r="Q1016" t="s">
        <v>37</v>
      </c>
      <c r="R1016">
        <v>9.1300000000000008</v>
      </c>
      <c r="S1016" t="s">
        <v>37</v>
      </c>
      <c r="T1016">
        <v>1.37</v>
      </c>
      <c r="U1016" t="s">
        <v>37</v>
      </c>
      <c r="V1016" t="s">
        <v>316</v>
      </c>
      <c r="W1016" t="s">
        <v>76</v>
      </c>
      <c r="X1016" t="s">
        <v>40</v>
      </c>
      <c r="Y1016" t="s">
        <v>7556</v>
      </c>
      <c r="Z1016">
        <v>6.39</v>
      </c>
      <c r="AA1016" t="s">
        <v>37</v>
      </c>
      <c r="AB1016">
        <v>1.37</v>
      </c>
      <c r="AC1016" t="s">
        <v>37</v>
      </c>
      <c r="AD1016" s="5">
        <f>VLOOKUP(LEFT(Y1016,1),Sheet1!$A$4:$C$21,3,FALSE)</f>
        <v>13</v>
      </c>
      <c r="AE1016">
        <f t="shared" si="105"/>
        <v>113</v>
      </c>
      <c r="AF1016" s="6">
        <f t="shared" si="106"/>
        <v>9.2920353982300892</v>
      </c>
      <c r="AG1016">
        <f t="shared" si="107"/>
        <v>1.2</v>
      </c>
      <c r="AH1016">
        <f t="shared" si="108"/>
        <v>12.53</v>
      </c>
      <c r="AI1016">
        <f t="shared" si="109"/>
        <v>1.61</v>
      </c>
      <c r="AJ1016">
        <f t="shared" si="110"/>
        <v>7.7609999999999992</v>
      </c>
      <c r="AK1016" s="7">
        <f t="shared" si="111"/>
        <v>6.5609999999999991</v>
      </c>
    </row>
    <row r="1017" spans="1:37" x14ac:dyDescent="0.2">
      <c r="A1017" s="1">
        <v>44957</v>
      </c>
      <c r="B1017" s="11">
        <v>30657493430141</v>
      </c>
      <c r="C1017" t="s">
        <v>8609</v>
      </c>
      <c r="D1017" t="s">
        <v>8610</v>
      </c>
      <c r="E1017" s="11">
        <v>9781250219701</v>
      </c>
      <c r="F1017" t="s">
        <v>8611</v>
      </c>
      <c r="G1017" t="s">
        <v>8612</v>
      </c>
      <c r="H1017" t="s">
        <v>4883</v>
      </c>
      <c r="I1017">
        <v>1</v>
      </c>
      <c r="J1017" t="s">
        <v>184</v>
      </c>
      <c r="K1017" t="s">
        <v>176</v>
      </c>
      <c r="L1017">
        <v>13.79</v>
      </c>
      <c r="M1017" t="s">
        <v>36</v>
      </c>
      <c r="N1017">
        <v>11.99</v>
      </c>
      <c r="O1017" t="s">
        <v>36</v>
      </c>
      <c r="P1017">
        <v>10.5</v>
      </c>
      <c r="Q1017" t="s">
        <v>37</v>
      </c>
      <c r="R1017">
        <v>9.1300000000000008</v>
      </c>
      <c r="S1017" t="s">
        <v>37</v>
      </c>
      <c r="T1017">
        <v>1.37</v>
      </c>
      <c r="U1017" t="s">
        <v>37</v>
      </c>
      <c r="V1017" t="s">
        <v>122</v>
      </c>
      <c r="W1017" t="s">
        <v>199</v>
      </c>
      <c r="X1017" t="s">
        <v>40</v>
      </c>
      <c r="Y1017" t="s">
        <v>3071</v>
      </c>
      <c r="Z1017">
        <v>6.39</v>
      </c>
      <c r="AA1017" t="s">
        <v>37</v>
      </c>
      <c r="AB1017">
        <v>1.37</v>
      </c>
      <c r="AC1017" t="s">
        <v>37</v>
      </c>
      <c r="AD1017" s="5">
        <f>VLOOKUP(LEFT(Y1017,1),Sheet1!$A$4:$C$21,3,FALSE)</f>
        <v>13</v>
      </c>
      <c r="AE1017">
        <f t="shared" si="105"/>
        <v>113</v>
      </c>
      <c r="AF1017" s="6">
        <f t="shared" si="106"/>
        <v>9.2920353982300892</v>
      </c>
      <c r="AG1017">
        <f t="shared" si="107"/>
        <v>1.2</v>
      </c>
      <c r="AH1017">
        <f t="shared" si="108"/>
        <v>12.53</v>
      </c>
      <c r="AI1017">
        <f t="shared" si="109"/>
        <v>1.61</v>
      </c>
      <c r="AJ1017">
        <f t="shared" si="110"/>
        <v>7.7609999999999992</v>
      </c>
      <c r="AK1017" s="7">
        <f t="shared" si="111"/>
        <v>6.5609999999999991</v>
      </c>
    </row>
    <row r="1018" spans="1:37" x14ac:dyDescent="0.2">
      <c r="A1018" s="1">
        <v>44957</v>
      </c>
      <c r="B1018" s="11">
        <v>30659171572141</v>
      </c>
      <c r="C1018" t="s">
        <v>8658</v>
      </c>
      <c r="D1018" t="s">
        <v>8659</v>
      </c>
      <c r="E1018" s="11">
        <v>9781250200792</v>
      </c>
      <c r="F1018" t="s">
        <v>320</v>
      </c>
      <c r="G1018" t="s">
        <v>321</v>
      </c>
      <c r="H1018" t="s">
        <v>264</v>
      </c>
      <c r="I1018">
        <v>1</v>
      </c>
      <c r="J1018" t="s">
        <v>184</v>
      </c>
      <c r="K1018" t="s">
        <v>176</v>
      </c>
      <c r="L1018">
        <v>13.79</v>
      </c>
      <c r="M1018" t="s">
        <v>36</v>
      </c>
      <c r="N1018">
        <v>11.99</v>
      </c>
      <c r="O1018" t="s">
        <v>36</v>
      </c>
      <c r="P1018">
        <v>10.5</v>
      </c>
      <c r="Q1018" t="s">
        <v>37</v>
      </c>
      <c r="R1018">
        <v>9.1300000000000008</v>
      </c>
      <c r="S1018" t="s">
        <v>37</v>
      </c>
      <c r="T1018">
        <v>1.37</v>
      </c>
      <c r="U1018" t="s">
        <v>37</v>
      </c>
      <c r="V1018" t="s">
        <v>122</v>
      </c>
      <c r="W1018" t="s">
        <v>76</v>
      </c>
      <c r="X1018" t="s">
        <v>40</v>
      </c>
      <c r="Y1018" t="s">
        <v>8660</v>
      </c>
      <c r="Z1018">
        <v>6.39</v>
      </c>
      <c r="AA1018" t="s">
        <v>37</v>
      </c>
      <c r="AB1018">
        <v>1.37</v>
      </c>
      <c r="AC1018" t="s">
        <v>37</v>
      </c>
      <c r="AD1018" s="5">
        <f>VLOOKUP(LEFT(Y1018,1),Sheet1!$A$4:$C$21,3,FALSE)</f>
        <v>13</v>
      </c>
      <c r="AE1018">
        <f t="shared" si="105"/>
        <v>113</v>
      </c>
      <c r="AF1018" s="6">
        <f t="shared" si="106"/>
        <v>9.2920353982300892</v>
      </c>
      <c r="AG1018">
        <f t="shared" si="107"/>
        <v>1.2</v>
      </c>
      <c r="AH1018">
        <f t="shared" si="108"/>
        <v>12.53</v>
      </c>
      <c r="AI1018">
        <f t="shared" si="109"/>
        <v>1.61</v>
      </c>
      <c r="AJ1018">
        <f t="shared" si="110"/>
        <v>7.7609999999999992</v>
      </c>
      <c r="AK1018" s="7">
        <f t="shared" si="111"/>
        <v>6.5609999999999991</v>
      </c>
    </row>
    <row r="1019" spans="1:37" x14ac:dyDescent="0.2">
      <c r="A1019" s="1">
        <v>44957</v>
      </c>
      <c r="B1019" s="11">
        <v>30461383114141</v>
      </c>
      <c r="C1019" t="s">
        <v>4133</v>
      </c>
      <c r="D1019" t="s">
        <v>4134</v>
      </c>
      <c r="E1019" s="11">
        <v>9781466873711</v>
      </c>
      <c r="F1019" t="s">
        <v>2664</v>
      </c>
      <c r="G1019" t="s">
        <v>2665</v>
      </c>
      <c r="H1019" t="s">
        <v>489</v>
      </c>
      <c r="I1019">
        <v>1</v>
      </c>
      <c r="J1019" t="s">
        <v>184</v>
      </c>
      <c r="K1019" t="s">
        <v>176</v>
      </c>
      <c r="L1019">
        <v>13.79</v>
      </c>
      <c r="M1019" t="s">
        <v>36</v>
      </c>
      <c r="N1019">
        <v>11.99</v>
      </c>
      <c r="O1019" t="s">
        <v>36</v>
      </c>
      <c r="P1019">
        <v>10.51</v>
      </c>
      <c r="Q1019" t="s">
        <v>37</v>
      </c>
      <c r="R1019">
        <v>9.1300000000000008</v>
      </c>
      <c r="S1019" t="s">
        <v>37</v>
      </c>
      <c r="T1019">
        <v>1.38</v>
      </c>
      <c r="U1019" t="s">
        <v>37</v>
      </c>
      <c r="V1019" t="s">
        <v>1815</v>
      </c>
      <c r="W1019" t="s">
        <v>1816</v>
      </c>
      <c r="X1019" t="s">
        <v>40</v>
      </c>
      <c r="Y1019" t="s">
        <v>1817</v>
      </c>
      <c r="Z1019">
        <v>6.39</v>
      </c>
      <c r="AA1019" t="s">
        <v>37</v>
      </c>
      <c r="AB1019">
        <v>1.38</v>
      </c>
      <c r="AC1019" t="s">
        <v>37</v>
      </c>
      <c r="AD1019" s="5">
        <f>VLOOKUP(LEFT(Y1019,1),Sheet1!$A$4:$C$21,3,FALSE)</f>
        <v>14</v>
      </c>
      <c r="AE1019">
        <f t="shared" si="105"/>
        <v>114</v>
      </c>
      <c r="AF1019" s="6">
        <f t="shared" si="106"/>
        <v>9.219298245614036</v>
      </c>
      <c r="AG1019">
        <f t="shared" si="107"/>
        <v>1.29</v>
      </c>
      <c r="AH1019">
        <f t="shared" si="108"/>
        <v>12.43</v>
      </c>
      <c r="AI1019">
        <f t="shared" si="109"/>
        <v>1.74</v>
      </c>
      <c r="AJ1019">
        <f t="shared" si="110"/>
        <v>7.770999999999999</v>
      </c>
      <c r="AK1019" s="7">
        <f t="shared" si="111"/>
        <v>6.480999999999999</v>
      </c>
    </row>
    <row r="1020" spans="1:37" x14ac:dyDescent="0.2">
      <c r="A1020" s="1">
        <v>44957</v>
      </c>
      <c r="B1020" s="11">
        <v>30461383115141</v>
      </c>
      <c r="C1020" t="s">
        <v>4133</v>
      </c>
      <c r="D1020" t="s">
        <v>4134</v>
      </c>
      <c r="E1020" s="11">
        <v>9781250022127</v>
      </c>
      <c r="F1020" t="s">
        <v>538</v>
      </c>
      <c r="G1020" t="s">
        <v>539</v>
      </c>
      <c r="H1020" t="s">
        <v>489</v>
      </c>
      <c r="I1020">
        <v>1</v>
      </c>
      <c r="J1020" t="s">
        <v>184</v>
      </c>
      <c r="K1020" t="s">
        <v>176</v>
      </c>
      <c r="L1020">
        <v>13.79</v>
      </c>
      <c r="M1020" t="s">
        <v>36</v>
      </c>
      <c r="N1020">
        <v>11.99</v>
      </c>
      <c r="O1020" t="s">
        <v>36</v>
      </c>
      <c r="P1020">
        <v>10.51</v>
      </c>
      <c r="Q1020" t="s">
        <v>37</v>
      </c>
      <c r="R1020">
        <v>9.1300000000000008</v>
      </c>
      <c r="S1020" t="s">
        <v>37</v>
      </c>
      <c r="T1020">
        <v>1.38</v>
      </c>
      <c r="U1020" t="s">
        <v>37</v>
      </c>
      <c r="V1020" t="s">
        <v>1815</v>
      </c>
      <c r="W1020" t="s">
        <v>1816</v>
      </c>
      <c r="X1020" t="s">
        <v>40</v>
      </c>
      <c r="Y1020" t="s">
        <v>1817</v>
      </c>
      <c r="Z1020">
        <v>6.39</v>
      </c>
      <c r="AA1020" t="s">
        <v>37</v>
      </c>
      <c r="AB1020">
        <v>1.38</v>
      </c>
      <c r="AC1020" t="s">
        <v>37</v>
      </c>
      <c r="AD1020" s="5">
        <f>VLOOKUP(LEFT(Y1020,1),Sheet1!$A$4:$C$21,3,FALSE)</f>
        <v>14</v>
      </c>
      <c r="AE1020">
        <f t="shared" si="105"/>
        <v>114</v>
      </c>
      <c r="AF1020" s="6">
        <f t="shared" si="106"/>
        <v>9.219298245614036</v>
      </c>
      <c r="AG1020">
        <f t="shared" si="107"/>
        <v>1.29</v>
      </c>
      <c r="AH1020">
        <f t="shared" si="108"/>
        <v>12.43</v>
      </c>
      <c r="AI1020">
        <f t="shared" si="109"/>
        <v>1.74</v>
      </c>
      <c r="AJ1020">
        <f t="shared" si="110"/>
        <v>7.770999999999999</v>
      </c>
      <c r="AK1020" s="7">
        <f t="shared" si="111"/>
        <v>6.480999999999999</v>
      </c>
    </row>
    <row r="1021" spans="1:37" x14ac:dyDescent="0.2">
      <c r="A1021" s="1">
        <v>44957</v>
      </c>
      <c r="B1021" s="11">
        <v>30461383116141</v>
      </c>
      <c r="C1021" t="s">
        <v>4133</v>
      </c>
      <c r="D1021" t="s">
        <v>4134</v>
      </c>
      <c r="E1021" s="11">
        <v>9781466873681</v>
      </c>
      <c r="F1021" t="s">
        <v>1493</v>
      </c>
      <c r="G1021" t="s">
        <v>1494</v>
      </c>
      <c r="H1021" t="s">
        <v>489</v>
      </c>
      <c r="I1021">
        <v>1</v>
      </c>
      <c r="J1021" t="s">
        <v>184</v>
      </c>
      <c r="K1021" t="s">
        <v>176</v>
      </c>
      <c r="L1021">
        <v>13.79</v>
      </c>
      <c r="M1021" t="s">
        <v>36</v>
      </c>
      <c r="N1021">
        <v>11.99</v>
      </c>
      <c r="O1021" t="s">
        <v>36</v>
      </c>
      <c r="P1021">
        <v>10.51</v>
      </c>
      <c r="Q1021" t="s">
        <v>37</v>
      </c>
      <c r="R1021">
        <v>9.1300000000000008</v>
      </c>
      <c r="S1021" t="s">
        <v>37</v>
      </c>
      <c r="T1021">
        <v>1.38</v>
      </c>
      <c r="U1021" t="s">
        <v>37</v>
      </c>
      <c r="V1021" t="s">
        <v>1815</v>
      </c>
      <c r="W1021" t="s">
        <v>1816</v>
      </c>
      <c r="X1021" t="s">
        <v>40</v>
      </c>
      <c r="Y1021" t="s">
        <v>1817</v>
      </c>
      <c r="Z1021">
        <v>6.39</v>
      </c>
      <c r="AA1021" t="s">
        <v>37</v>
      </c>
      <c r="AB1021">
        <v>1.38</v>
      </c>
      <c r="AC1021" t="s">
        <v>37</v>
      </c>
      <c r="AD1021" s="5">
        <f>VLOOKUP(LEFT(Y1021,1),Sheet1!$A$4:$C$21,3,FALSE)</f>
        <v>14</v>
      </c>
      <c r="AE1021">
        <f t="shared" si="105"/>
        <v>114</v>
      </c>
      <c r="AF1021" s="6">
        <f t="shared" si="106"/>
        <v>9.219298245614036</v>
      </c>
      <c r="AG1021">
        <f t="shared" si="107"/>
        <v>1.29</v>
      </c>
      <c r="AH1021">
        <f t="shared" si="108"/>
        <v>12.43</v>
      </c>
      <c r="AI1021">
        <f t="shared" si="109"/>
        <v>1.74</v>
      </c>
      <c r="AJ1021">
        <f t="shared" si="110"/>
        <v>7.770999999999999</v>
      </c>
      <c r="AK1021" s="7">
        <f t="shared" si="111"/>
        <v>6.480999999999999</v>
      </c>
    </row>
    <row r="1022" spans="1:37" x14ac:dyDescent="0.2">
      <c r="A1022" s="1">
        <v>44957</v>
      </c>
      <c r="B1022" s="11">
        <v>30461383118141</v>
      </c>
      <c r="C1022" t="s">
        <v>4133</v>
      </c>
      <c r="D1022" t="s">
        <v>4134</v>
      </c>
      <c r="E1022" s="11">
        <v>9781466873698</v>
      </c>
      <c r="F1022" t="s">
        <v>969</v>
      </c>
      <c r="G1022" t="s">
        <v>970</v>
      </c>
      <c r="H1022" t="s">
        <v>489</v>
      </c>
      <c r="I1022">
        <v>1</v>
      </c>
      <c r="J1022" t="s">
        <v>184</v>
      </c>
      <c r="K1022" t="s">
        <v>176</v>
      </c>
      <c r="L1022">
        <v>13.79</v>
      </c>
      <c r="M1022" t="s">
        <v>36</v>
      </c>
      <c r="N1022">
        <v>11.99</v>
      </c>
      <c r="O1022" t="s">
        <v>36</v>
      </c>
      <c r="P1022">
        <v>10.51</v>
      </c>
      <c r="Q1022" t="s">
        <v>37</v>
      </c>
      <c r="R1022">
        <v>9.1300000000000008</v>
      </c>
      <c r="S1022" t="s">
        <v>37</v>
      </c>
      <c r="T1022">
        <v>1.38</v>
      </c>
      <c r="U1022" t="s">
        <v>37</v>
      </c>
      <c r="V1022" t="s">
        <v>1815</v>
      </c>
      <c r="W1022" t="s">
        <v>1816</v>
      </c>
      <c r="X1022" t="s">
        <v>40</v>
      </c>
      <c r="Y1022" t="s">
        <v>1817</v>
      </c>
      <c r="Z1022">
        <v>6.39</v>
      </c>
      <c r="AA1022" t="s">
        <v>37</v>
      </c>
      <c r="AB1022">
        <v>1.38</v>
      </c>
      <c r="AC1022" t="s">
        <v>37</v>
      </c>
      <c r="AD1022" s="5">
        <f>VLOOKUP(LEFT(Y1022,1),Sheet1!$A$4:$C$21,3,FALSE)</f>
        <v>14</v>
      </c>
      <c r="AE1022">
        <f t="shared" si="105"/>
        <v>114</v>
      </c>
      <c r="AF1022" s="6">
        <f t="shared" si="106"/>
        <v>9.219298245614036</v>
      </c>
      <c r="AG1022">
        <f t="shared" si="107"/>
        <v>1.29</v>
      </c>
      <c r="AH1022">
        <f t="shared" si="108"/>
        <v>12.43</v>
      </c>
      <c r="AI1022">
        <f t="shared" si="109"/>
        <v>1.74</v>
      </c>
      <c r="AJ1022">
        <f t="shared" si="110"/>
        <v>7.770999999999999</v>
      </c>
      <c r="AK1022" s="7">
        <f t="shared" si="111"/>
        <v>6.480999999999999</v>
      </c>
    </row>
    <row r="1023" spans="1:37" x14ac:dyDescent="0.2">
      <c r="A1023" s="1">
        <v>44957</v>
      </c>
      <c r="B1023" s="11">
        <v>30461383119141</v>
      </c>
      <c r="C1023" t="s">
        <v>4133</v>
      </c>
      <c r="D1023" t="s">
        <v>4134</v>
      </c>
      <c r="E1023" s="11">
        <v>9781250145253</v>
      </c>
      <c r="F1023" t="s">
        <v>2670</v>
      </c>
      <c r="G1023" t="s">
        <v>2671</v>
      </c>
      <c r="H1023" t="s">
        <v>489</v>
      </c>
      <c r="I1023">
        <v>1</v>
      </c>
      <c r="J1023" t="s">
        <v>184</v>
      </c>
      <c r="K1023" t="s">
        <v>176</v>
      </c>
      <c r="L1023">
        <v>13.79</v>
      </c>
      <c r="M1023" t="s">
        <v>36</v>
      </c>
      <c r="N1023">
        <v>11.99</v>
      </c>
      <c r="O1023" t="s">
        <v>36</v>
      </c>
      <c r="P1023">
        <v>10.51</v>
      </c>
      <c r="Q1023" t="s">
        <v>37</v>
      </c>
      <c r="R1023">
        <v>9.1300000000000008</v>
      </c>
      <c r="S1023" t="s">
        <v>37</v>
      </c>
      <c r="T1023">
        <v>1.38</v>
      </c>
      <c r="U1023" t="s">
        <v>37</v>
      </c>
      <c r="V1023" t="s">
        <v>1815</v>
      </c>
      <c r="W1023" t="s">
        <v>1816</v>
      </c>
      <c r="X1023" t="s">
        <v>40</v>
      </c>
      <c r="Y1023" t="s">
        <v>1817</v>
      </c>
      <c r="Z1023">
        <v>6.39</v>
      </c>
      <c r="AA1023" t="s">
        <v>37</v>
      </c>
      <c r="AB1023">
        <v>1.38</v>
      </c>
      <c r="AC1023" t="s">
        <v>37</v>
      </c>
      <c r="AD1023" s="5">
        <f>VLOOKUP(LEFT(Y1023,1),Sheet1!$A$4:$C$21,3,FALSE)</f>
        <v>14</v>
      </c>
      <c r="AE1023">
        <f t="shared" si="105"/>
        <v>114</v>
      </c>
      <c r="AF1023" s="6">
        <f t="shared" si="106"/>
        <v>9.219298245614036</v>
      </c>
      <c r="AG1023">
        <f t="shared" si="107"/>
        <v>1.29</v>
      </c>
      <c r="AH1023">
        <f t="shared" si="108"/>
        <v>12.43</v>
      </c>
      <c r="AI1023">
        <f t="shared" si="109"/>
        <v>1.74</v>
      </c>
      <c r="AJ1023">
        <f t="shared" si="110"/>
        <v>7.770999999999999</v>
      </c>
      <c r="AK1023" s="7">
        <f t="shared" si="111"/>
        <v>6.480999999999999</v>
      </c>
    </row>
    <row r="1024" spans="1:37" x14ac:dyDescent="0.2">
      <c r="A1024" s="1">
        <v>44957</v>
      </c>
      <c r="B1024" s="11">
        <v>30461383121141</v>
      </c>
      <c r="C1024" t="s">
        <v>4133</v>
      </c>
      <c r="D1024" t="s">
        <v>4134</v>
      </c>
      <c r="E1024" s="11">
        <v>9781250145284</v>
      </c>
      <c r="F1024" t="s">
        <v>3052</v>
      </c>
      <c r="G1024" t="s">
        <v>3053</v>
      </c>
      <c r="H1024" t="s">
        <v>489</v>
      </c>
      <c r="I1024">
        <v>1</v>
      </c>
      <c r="J1024" t="s">
        <v>184</v>
      </c>
      <c r="K1024" t="s">
        <v>176</v>
      </c>
      <c r="L1024">
        <v>13.79</v>
      </c>
      <c r="M1024" t="s">
        <v>36</v>
      </c>
      <c r="N1024">
        <v>11.99</v>
      </c>
      <c r="O1024" t="s">
        <v>36</v>
      </c>
      <c r="P1024">
        <v>10.51</v>
      </c>
      <c r="Q1024" t="s">
        <v>37</v>
      </c>
      <c r="R1024">
        <v>9.1300000000000008</v>
      </c>
      <c r="S1024" t="s">
        <v>37</v>
      </c>
      <c r="T1024">
        <v>1.38</v>
      </c>
      <c r="U1024" t="s">
        <v>37</v>
      </c>
      <c r="V1024" t="s">
        <v>1815</v>
      </c>
      <c r="W1024" t="s">
        <v>1816</v>
      </c>
      <c r="X1024" t="s">
        <v>40</v>
      </c>
      <c r="Y1024" t="s">
        <v>1817</v>
      </c>
      <c r="Z1024">
        <v>6.39</v>
      </c>
      <c r="AA1024" t="s">
        <v>37</v>
      </c>
      <c r="AB1024">
        <v>1.38</v>
      </c>
      <c r="AC1024" t="s">
        <v>37</v>
      </c>
      <c r="AD1024" s="5">
        <f>VLOOKUP(LEFT(Y1024,1),Sheet1!$A$4:$C$21,3,FALSE)</f>
        <v>14</v>
      </c>
      <c r="AE1024">
        <f t="shared" si="105"/>
        <v>114</v>
      </c>
      <c r="AF1024" s="6">
        <f t="shared" si="106"/>
        <v>9.219298245614036</v>
      </c>
      <c r="AG1024">
        <f t="shared" si="107"/>
        <v>1.29</v>
      </c>
      <c r="AH1024">
        <f t="shared" si="108"/>
        <v>12.43</v>
      </c>
      <c r="AI1024">
        <f t="shared" si="109"/>
        <v>1.74</v>
      </c>
      <c r="AJ1024">
        <f t="shared" si="110"/>
        <v>7.770999999999999</v>
      </c>
      <c r="AK1024" s="7">
        <f t="shared" si="111"/>
        <v>6.480999999999999</v>
      </c>
    </row>
    <row r="1025" spans="1:37" x14ac:dyDescent="0.2">
      <c r="A1025" s="1">
        <v>44957</v>
      </c>
      <c r="B1025" s="11">
        <v>30538391475141</v>
      </c>
      <c r="C1025" t="s">
        <v>5924</v>
      </c>
      <c r="D1025" t="s">
        <v>5925</v>
      </c>
      <c r="E1025" s="11">
        <v>9781250022257</v>
      </c>
      <c r="F1025" t="s">
        <v>5926</v>
      </c>
      <c r="G1025" t="s">
        <v>5927</v>
      </c>
      <c r="H1025" t="s">
        <v>5928</v>
      </c>
      <c r="I1025">
        <v>1</v>
      </c>
      <c r="J1025" t="s">
        <v>184</v>
      </c>
      <c r="K1025" t="s">
        <v>176</v>
      </c>
      <c r="L1025">
        <v>13.79</v>
      </c>
      <c r="M1025" t="s">
        <v>36</v>
      </c>
      <c r="N1025">
        <v>11.99</v>
      </c>
      <c r="O1025" t="s">
        <v>36</v>
      </c>
      <c r="P1025">
        <v>10.5</v>
      </c>
      <c r="Q1025" t="s">
        <v>37</v>
      </c>
      <c r="R1025">
        <v>9.1300000000000008</v>
      </c>
      <c r="S1025" t="s">
        <v>37</v>
      </c>
      <c r="T1025">
        <v>1.37</v>
      </c>
      <c r="U1025" t="s">
        <v>37</v>
      </c>
      <c r="V1025" t="s">
        <v>5929</v>
      </c>
      <c r="W1025" t="s">
        <v>228</v>
      </c>
      <c r="X1025" t="s">
        <v>40</v>
      </c>
      <c r="Y1025" t="s">
        <v>5930</v>
      </c>
      <c r="Z1025">
        <v>6.39</v>
      </c>
      <c r="AA1025" t="s">
        <v>37</v>
      </c>
      <c r="AB1025">
        <v>1.37</v>
      </c>
      <c r="AC1025" t="s">
        <v>37</v>
      </c>
      <c r="AD1025" s="5">
        <f>VLOOKUP(LEFT(Y1025,1),Sheet1!$A$4:$C$21,3,FALSE)</f>
        <v>15</v>
      </c>
      <c r="AE1025">
        <f t="shared" si="105"/>
        <v>115</v>
      </c>
      <c r="AF1025" s="6">
        <f t="shared" si="106"/>
        <v>9.1304347826086953</v>
      </c>
      <c r="AG1025">
        <f t="shared" si="107"/>
        <v>1.36</v>
      </c>
      <c r="AH1025">
        <f t="shared" si="108"/>
        <v>12.31</v>
      </c>
      <c r="AI1025">
        <f t="shared" si="109"/>
        <v>1.83</v>
      </c>
      <c r="AJ1025">
        <f t="shared" si="110"/>
        <v>7.7609999999999992</v>
      </c>
      <c r="AK1025" s="7">
        <f t="shared" si="111"/>
        <v>6.4009999999999989</v>
      </c>
    </row>
    <row r="1026" spans="1:37" x14ac:dyDescent="0.2">
      <c r="A1026" s="1">
        <v>44957</v>
      </c>
      <c r="B1026" s="11">
        <v>30539450541141</v>
      </c>
      <c r="C1026" t="s">
        <v>5952</v>
      </c>
      <c r="D1026" t="s">
        <v>5953</v>
      </c>
      <c r="E1026" s="11">
        <v>9781429961813</v>
      </c>
      <c r="F1026" t="s">
        <v>1292</v>
      </c>
      <c r="G1026" t="s">
        <v>1293</v>
      </c>
      <c r="H1026" t="s">
        <v>141</v>
      </c>
      <c r="I1026">
        <v>1</v>
      </c>
      <c r="J1026" t="s">
        <v>184</v>
      </c>
      <c r="K1026" t="s">
        <v>176</v>
      </c>
      <c r="L1026">
        <v>13.79</v>
      </c>
      <c r="M1026" t="s">
        <v>36</v>
      </c>
      <c r="N1026">
        <v>11.99</v>
      </c>
      <c r="O1026" t="s">
        <v>36</v>
      </c>
      <c r="P1026">
        <v>10.5</v>
      </c>
      <c r="Q1026" t="s">
        <v>37</v>
      </c>
      <c r="R1026">
        <v>9.1300000000000008</v>
      </c>
      <c r="S1026" t="s">
        <v>37</v>
      </c>
      <c r="T1026">
        <v>1.37</v>
      </c>
      <c r="U1026" t="s">
        <v>37</v>
      </c>
      <c r="V1026" t="s">
        <v>227</v>
      </c>
      <c r="W1026" t="s">
        <v>228</v>
      </c>
      <c r="X1026" t="s">
        <v>40</v>
      </c>
      <c r="Y1026" t="s">
        <v>3235</v>
      </c>
      <c r="Z1026">
        <v>6.39</v>
      </c>
      <c r="AA1026" t="s">
        <v>37</v>
      </c>
      <c r="AB1026">
        <v>1.37</v>
      </c>
      <c r="AC1026" t="s">
        <v>37</v>
      </c>
      <c r="AD1026" s="5">
        <f>VLOOKUP(LEFT(Y1026,1),Sheet1!$A$4:$C$21,3,FALSE)</f>
        <v>15</v>
      </c>
      <c r="AE1026">
        <f t="shared" ref="AE1026:AE1089" si="112">AD1026+100</f>
        <v>115</v>
      </c>
      <c r="AF1026" s="6">
        <f t="shared" ref="AF1026:AF1089" si="113">((P1026/AE1026)*100)*ABS(I1026)</f>
        <v>9.1304347826086953</v>
      </c>
      <c r="AG1026">
        <f t="shared" ref="AG1026:AG1089" si="114">(TRUNC((AF1026*AD1026/100),2))</f>
        <v>1.36</v>
      </c>
      <c r="AH1026">
        <f t="shared" ref="AH1026:AH1089" si="115">TRUNC(AF1026*1.3492,2)</f>
        <v>12.31</v>
      </c>
      <c r="AI1026">
        <f t="shared" ref="AI1026:AI1089" si="116">TRUNC(AG1026*
1.3492,2)</f>
        <v>1.83</v>
      </c>
      <c r="AJ1026">
        <f t="shared" ref="AJ1026:AJ1089" si="117">((P1026-T1026)*0.7+T1026)*ABS(I1026)</f>
        <v>7.7609999999999992</v>
      </c>
      <c r="AK1026" s="7">
        <f t="shared" ref="AK1026:AK1089" si="118">IF(K1026="REFUND",(-1*(AJ1026-AG1026)),(AJ1026-AG1026))</f>
        <v>6.4009999999999989</v>
      </c>
    </row>
    <row r="1027" spans="1:37" x14ac:dyDescent="0.2">
      <c r="A1027" s="1">
        <v>44957</v>
      </c>
      <c r="B1027" s="11">
        <v>30586582280141</v>
      </c>
      <c r="C1027" t="s">
        <v>6930</v>
      </c>
      <c r="D1027" t="s">
        <v>6931</v>
      </c>
      <c r="E1027" s="11">
        <v>9781429929110</v>
      </c>
      <c r="F1027" t="s">
        <v>6932</v>
      </c>
      <c r="G1027" t="s">
        <v>6933</v>
      </c>
      <c r="H1027" t="s">
        <v>6934</v>
      </c>
      <c r="I1027">
        <v>1</v>
      </c>
      <c r="J1027" t="s">
        <v>184</v>
      </c>
      <c r="K1027" t="s">
        <v>176</v>
      </c>
      <c r="L1027">
        <v>13.79</v>
      </c>
      <c r="M1027" t="s">
        <v>36</v>
      </c>
      <c r="N1027">
        <v>11.99</v>
      </c>
      <c r="O1027" t="s">
        <v>36</v>
      </c>
      <c r="P1027">
        <v>10.51</v>
      </c>
      <c r="Q1027" t="s">
        <v>37</v>
      </c>
      <c r="R1027">
        <v>9.14</v>
      </c>
      <c r="S1027" t="s">
        <v>37</v>
      </c>
      <c r="T1027">
        <v>1.37</v>
      </c>
      <c r="U1027" t="s">
        <v>37</v>
      </c>
      <c r="V1027" t="s">
        <v>6935</v>
      </c>
      <c r="W1027" t="s">
        <v>696</v>
      </c>
      <c r="X1027" t="s">
        <v>40</v>
      </c>
      <c r="Y1027" t="s">
        <v>6936</v>
      </c>
      <c r="Z1027">
        <v>6.4</v>
      </c>
      <c r="AA1027" t="s">
        <v>37</v>
      </c>
      <c r="AB1027">
        <v>1.37</v>
      </c>
      <c r="AC1027" t="s">
        <v>37</v>
      </c>
      <c r="AD1027" s="5">
        <f>VLOOKUP(LEFT(Y1027,1),Sheet1!$A$4:$C$21,3,FALSE)</f>
        <v>5</v>
      </c>
      <c r="AE1027">
        <f t="shared" si="112"/>
        <v>105</v>
      </c>
      <c r="AF1027" s="6">
        <f t="shared" si="113"/>
        <v>10.009523809523809</v>
      </c>
      <c r="AG1027">
        <f t="shared" si="114"/>
        <v>0.5</v>
      </c>
      <c r="AH1027">
        <f t="shared" si="115"/>
        <v>13.5</v>
      </c>
      <c r="AI1027">
        <f t="shared" si="116"/>
        <v>0.67</v>
      </c>
      <c r="AJ1027">
        <f t="shared" si="117"/>
        <v>7.7679999999999998</v>
      </c>
      <c r="AK1027" s="7">
        <f t="shared" si="118"/>
        <v>7.2679999999999998</v>
      </c>
    </row>
    <row r="1028" spans="1:37" x14ac:dyDescent="0.2">
      <c r="A1028" s="1">
        <v>44957</v>
      </c>
      <c r="B1028" s="11">
        <v>30595090340141</v>
      </c>
      <c r="C1028" t="s">
        <v>7090</v>
      </c>
      <c r="D1028" t="s">
        <v>7091</v>
      </c>
      <c r="E1028" s="11">
        <v>9781429953955</v>
      </c>
      <c r="F1028" t="s">
        <v>7092</v>
      </c>
      <c r="G1028" t="s">
        <v>7093</v>
      </c>
      <c r="H1028" t="s">
        <v>264</v>
      </c>
      <c r="I1028">
        <v>1</v>
      </c>
      <c r="J1028" t="s">
        <v>184</v>
      </c>
      <c r="K1028" t="s">
        <v>176</v>
      </c>
      <c r="L1028">
        <v>13.79</v>
      </c>
      <c r="M1028" t="s">
        <v>36</v>
      </c>
      <c r="N1028">
        <v>11.99</v>
      </c>
      <c r="O1028" t="s">
        <v>36</v>
      </c>
      <c r="P1028">
        <v>10.51</v>
      </c>
      <c r="Q1028" t="s">
        <v>37</v>
      </c>
      <c r="R1028">
        <v>9.14</v>
      </c>
      <c r="S1028" t="s">
        <v>37</v>
      </c>
      <c r="T1028">
        <v>1.37</v>
      </c>
      <c r="U1028" t="s">
        <v>37</v>
      </c>
      <c r="V1028" t="s">
        <v>7094</v>
      </c>
      <c r="W1028" t="s">
        <v>48</v>
      </c>
      <c r="X1028" t="s">
        <v>40</v>
      </c>
      <c r="Y1028" t="s">
        <v>7095</v>
      </c>
      <c r="Z1028">
        <v>6.4</v>
      </c>
      <c r="AA1028" t="s">
        <v>37</v>
      </c>
      <c r="AB1028">
        <v>1.37</v>
      </c>
      <c r="AC1028" t="s">
        <v>37</v>
      </c>
      <c r="AD1028" s="5">
        <f>VLOOKUP(LEFT(Y1028,1),Sheet1!$A$4:$C$21,3,FALSE)</f>
        <v>5</v>
      </c>
      <c r="AE1028">
        <f t="shared" si="112"/>
        <v>105</v>
      </c>
      <c r="AF1028" s="6">
        <f t="shared" si="113"/>
        <v>10.009523809523809</v>
      </c>
      <c r="AG1028">
        <f t="shared" si="114"/>
        <v>0.5</v>
      </c>
      <c r="AH1028">
        <f t="shared" si="115"/>
        <v>13.5</v>
      </c>
      <c r="AI1028">
        <f t="shared" si="116"/>
        <v>0.67</v>
      </c>
      <c r="AJ1028">
        <f t="shared" si="117"/>
        <v>7.7679999999999998</v>
      </c>
      <c r="AK1028" s="7">
        <f t="shared" si="118"/>
        <v>7.2679999999999998</v>
      </c>
    </row>
    <row r="1029" spans="1:37" x14ac:dyDescent="0.2">
      <c r="A1029" s="1">
        <v>44957</v>
      </c>
      <c r="B1029" s="11">
        <v>30595315325141</v>
      </c>
      <c r="C1029" t="s">
        <v>7096</v>
      </c>
      <c r="D1029" t="s">
        <v>7097</v>
      </c>
      <c r="E1029" s="11">
        <v>9781429960304</v>
      </c>
      <c r="F1029" t="s">
        <v>7098</v>
      </c>
      <c r="G1029" t="s">
        <v>7099</v>
      </c>
      <c r="H1029" t="s">
        <v>141</v>
      </c>
      <c r="I1029">
        <v>1</v>
      </c>
      <c r="J1029" t="s">
        <v>184</v>
      </c>
      <c r="K1029" t="s">
        <v>176</v>
      </c>
      <c r="L1029">
        <v>13.79</v>
      </c>
      <c r="M1029" t="s">
        <v>36</v>
      </c>
      <c r="N1029">
        <v>11.99</v>
      </c>
      <c r="O1029" t="s">
        <v>36</v>
      </c>
      <c r="P1029">
        <v>10.51</v>
      </c>
      <c r="Q1029" t="s">
        <v>37</v>
      </c>
      <c r="R1029">
        <v>9.14</v>
      </c>
      <c r="S1029" t="s">
        <v>37</v>
      </c>
      <c r="T1029">
        <v>1.37</v>
      </c>
      <c r="U1029" t="s">
        <v>37</v>
      </c>
      <c r="V1029" t="s">
        <v>47</v>
      </c>
      <c r="W1029" t="s">
        <v>48</v>
      </c>
      <c r="X1029" t="s">
        <v>40</v>
      </c>
      <c r="Y1029" t="s">
        <v>7100</v>
      </c>
      <c r="Z1029">
        <v>6.4</v>
      </c>
      <c r="AA1029" t="s">
        <v>37</v>
      </c>
      <c r="AB1029">
        <v>1.37</v>
      </c>
      <c r="AC1029" t="s">
        <v>37</v>
      </c>
      <c r="AD1029" s="5">
        <f>VLOOKUP(LEFT(Y1029,1),Sheet1!$A$4:$C$21,3,FALSE)</f>
        <v>5</v>
      </c>
      <c r="AE1029">
        <f t="shared" si="112"/>
        <v>105</v>
      </c>
      <c r="AF1029" s="6">
        <f t="shared" si="113"/>
        <v>10.009523809523809</v>
      </c>
      <c r="AG1029">
        <f t="shared" si="114"/>
        <v>0.5</v>
      </c>
      <c r="AH1029">
        <f t="shared" si="115"/>
        <v>13.5</v>
      </c>
      <c r="AI1029">
        <f t="shared" si="116"/>
        <v>0.67</v>
      </c>
      <c r="AJ1029">
        <f t="shared" si="117"/>
        <v>7.7679999999999998</v>
      </c>
      <c r="AK1029" s="7">
        <f t="shared" si="118"/>
        <v>7.2679999999999998</v>
      </c>
    </row>
    <row r="1030" spans="1:37" x14ac:dyDescent="0.2">
      <c r="A1030" s="1">
        <v>44957</v>
      </c>
      <c r="B1030" s="11">
        <v>30595605082141</v>
      </c>
      <c r="C1030" t="s">
        <v>7115</v>
      </c>
      <c r="D1030" t="s">
        <v>7116</v>
      </c>
      <c r="E1030" s="11">
        <v>9781429967891</v>
      </c>
      <c r="F1030" t="s">
        <v>7117</v>
      </c>
      <c r="G1030" t="s">
        <v>7118</v>
      </c>
      <c r="H1030" t="s">
        <v>1178</v>
      </c>
      <c r="I1030">
        <v>1</v>
      </c>
      <c r="J1030" t="s">
        <v>184</v>
      </c>
      <c r="K1030" t="s">
        <v>176</v>
      </c>
      <c r="L1030">
        <v>13.79</v>
      </c>
      <c r="M1030" t="s">
        <v>36</v>
      </c>
      <c r="N1030">
        <v>11.99</v>
      </c>
      <c r="O1030" t="s">
        <v>36</v>
      </c>
      <c r="P1030">
        <v>10.51</v>
      </c>
      <c r="Q1030" t="s">
        <v>37</v>
      </c>
      <c r="R1030">
        <v>9.14</v>
      </c>
      <c r="S1030" t="s">
        <v>37</v>
      </c>
      <c r="T1030">
        <v>1.37</v>
      </c>
      <c r="U1030" t="s">
        <v>37</v>
      </c>
      <c r="V1030" t="s">
        <v>433</v>
      </c>
      <c r="W1030" t="s">
        <v>434</v>
      </c>
      <c r="X1030" t="s">
        <v>40</v>
      </c>
      <c r="Y1030" t="s">
        <v>1179</v>
      </c>
      <c r="Z1030">
        <v>6.4</v>
      </c>
      <c r="AA1030" t="s">
        <v>37</v>
      </c>
      <c r="AB1030">
        <v>1.37</v>
      </c>
      <c r="AC1030" t="s">
        <v>37</v>
      </c>
      <c r="AD1030" s="5">
        <f>VLOOKUP(LEFT(Y1030,1),Sheet1!$A$4:$C$21,3,FALSE)</f>
        <v>5</v>
      </c>
      <c r="AE1030">
        <f t="shared" si="112"/>
        <v>105</v>
      </c>
      <c r="AF1030" s="6">
        <f t="shared" si="113"/>
        <v>10.009523809523809</v>
      </c>
      <c r="AG1030">
        <f t="shared" si="114"/>
        <v>0.5</v>
      </c>
      <c r="AH1030">
        <f t="shared" si="115"/>
        <v>13.5</v>
      </c>
      <c r="AI1030">
        <f t="shared" si="116"/>
        <v>0.67</v>
      </c>
      <c r="AJ1030">
        <f t="shared" si="117"/>
        <v>7.7679999999999998</v>
      </c>
      <c r="AK1030" s="7">
        <f t="shared" si="118"/>
        <v>7.2679999999999998</v>
      </c>
    </row>
    <row r="1031" spans="1:37" x14ac:dyDescent="0.2">
      <c r="A1031" s="1">
        <v>44957</v>
      </c>
      <c r="B1031" s="11">
        <v>30596067201141</v>
      </c>
      <c r="C1031" t="s">
        <v>7130</v>
      </c>
      <c r="D1031" t="s">
        <v>7131</v>
      </c>
      <c r="E1031" s="11">
        <v>9781250069818</v>
      </c>
      <c r="F1031" t="s">
        <v>7132</v>
      </c>
      <c r="G1031" t="s">
        <v>7133</v>
      </c>
      <c r="H1031" t="s">
        <v>383</v>
      </c>
      <c r="I1031">
        <v>1</v>
      </c>
      <c r="J1031" t="s">
        <v>184</v>
      </c>
      <c r="K1031" t="s">
        <v>176</v>
      </c>
      <c r="L1031">
        <v>13.79</v>
      </c>
      <c r="M1031" t="s">
        <v>36</v>
      </c>
      <c r="N1031">
        <v>11.99</v>
      </c>
      <c r="O1031" t="s">
        <v>36</v>
      </c>
      <c r="P1031">
        <v>10.51</v>
      </c>
      <c r="Q1031" t="s">
        <v>37</v>
      </c>
      <c r="R1031">
        <v>9.14</v>
      </c>
      <c r="S1031" t="s">
        <v>37</v>
      </c>
      <c r="T1031">
        <v>1.37</v>
      </c>
      <c r="U1031" t="s">
        <v>37</v>
      </c>
      <c r="V1031" t="s">
        <v>362</v>
      </c>
      <c r="W1031" t="s">
        <v>101</v>
      </c>
      <c r="X1031" t="s">
        <v>40</v>
      </c>
      <c r="Y1031" t="s">
        <v>7134</v>
      </c>
      <c r="Z1031">
        <v>6.4</v>
      </c>
      <c r="AA1031" t="s">
        <v>37</v>
      </c>
      <c r="AB1031">
        <v>1.37</v>
      </c>
      <c r="AC1031" t="s">
        <v>37</v>
      </c>
      <c r="AD1031" s="5">
        <f>VLOOKUP(LEFT(Y1031,1),Sheet1!$A$4:$C$21,3,FALSE)</f>
        <v>5</v>
      </c>
      <c r="AE1031">
        <f t="shared" si="112"/>
        <v>105</v>
      </c>
      <c r="AF1031" s="6">
        <f t="shared" si="113"/>
        <v>10.009523809523809</v>
      </c>
      <c r="AG1031">
        <f t="shared" si="114"/>
        <v>0.5</v>
      </c>
      <c r="AH1031">
        <f t="shared" si="115"/>
        <v>13.5</v>
      </c>
      <c r="AI1031">
        <f t="shared" si="116"/>
        <v>0.67</v>
      </c>
      <c r="AJ1031">
        <f t="shared" si="117"/>
        <v>7.7679999999999998</v>
      </c>
      <c r="AK1031" s="7">
        <f t="shared" si="118"/>
        <v>7.2679999999999998</v>
      </c>
    </row>
    <row r="1032" spans="1:37" x14ac:dyDescent="0.2">
      <c r="A1032" s="1">
        <v>44957</v>
      </c>
      <c r="B1032" s="11">
        <v>30596191685141</v>
      </c>
      <c r="C1032" t="s">
        <v>137</v>
      </c>
      <c r="D1032" t="s">
        <v>138</v>
      </c>
      <c r="E1032" s="11">
        <v>9781466862661</v>
      </c>
      <c r="F1032" t="s">
        <v>139</v>
      </c>
      <c r="G1032" t="s">
        <v>140</v>
      </c>
      <c r="H1032" t="s">
        <v>141</v>
      </c>
      <c r="I1032">
        <v>1</v>
      </c>
      <c r="J1032" t="s">
        <v>184</v>
      </c>
      <c r="K1032" t="s">
        <v>176</v>
      </c>
      <c r="L1032">
        <v>13.79</v>
      </c>
      <c r="M1032" t="s">
        <v>36</v>
      </c>
      <c r="N1032">
        <v>11.99</v>
      </c>
      <c r="O1032" t="s">
        <v>36</v>
      </c>
      <c r="P1032">
        <v>10.51</v>
      </c>
      <c r="Q1032" t="s">
        <v>37</v>
      </c>
      <c r="R1032">
        <v>9.14</v>
      </c>
      <c r="S1032" t="s">
        <v>37</v>
      </c>
      <c r="T1032">
        <v>1.37</v>
      </c>
      <c r="U1032" t="s">
        <v>37</v>
      </c>
      <c r="V1032" t="s">
        <v>441</v>
      </c>
      <c r="W1032" t="s">
        <v>48</v>
      </c>
      <c r="X1032" t="s">
        <v>40</v>
      </c>
      <c r="Y1032" t="s">
        <v>7141</v>
      </c>
      <c r="Z1032">
        <v>6.4</v>
      </c>
      <c r="AA1032" t="s">
        <v>37</v>
      </c>
      <c r="AB1032">
        <v>1.37</v>
      </c>
      <c r="AC1032" t="s">
        <v>37</v>
      </c>
      <c r="AD1032" s="5">
        <f>VLOOKUP(LEFT(Y1032,1),Sheet1!$A$4:$C$21,3,FALSE)</f>
        <v>5</v>
      </c>
      <c r="AE1032">
        <f t="shared" si="112"/>
        <v>105</v>
      </c>
      <c r="AF1032" s="6">
        <f t="shared" si="113"/>
        <v>10.009523809523809</v>
      </c>
      <c r="AG1032">
        <f t="shared" si="114"/>
        <v>0.5</v>
      </c>
      <c r="AH1032">
        <f t="shared" si="115"/>
        <v>13.5</v>
      </c>
      <c r="AI1032">
        <f t="shared" si="116"/>
        <v>0.67</v>
      </c>
      <c r="AJ1032">
        <f t="shared" si="117"/>
        <v>7.7679999999999998</v>
      </c>
      <c r="AK1032" s="7">
        <f t="shared" si="118"/>
        <v>7.2679999999999998</v>
      </c>
    </row>
    <row r="1033" spans="1:37" x14ac:dyDescent="0.2">
      <c r="A1033" s="1">
        <v>44957</v>
      </c>
      <c r="B1033" s="11">
        <v>30596937130141</v>
      </c>
      <c r="C1033" t="s">
        <v>7186</v>
      </c>
      <c r="D1033" t="s">
        <v>7187</v>
      </c>
      <c r="E1033" s="11">
        <v>9781250207128</v>
      </c>
      <c r="F1033" t="s">
        <v>7188</v>
      </c>
      <c r="G1033" t="s">
        <v>7189</v>
      </c>
      <c r="H1033" t="s">
        <v>271</v>
      </c>
      <c r="I1033">
        <v>1</v>
      </c>
      <c r="J1033" t="s">
        <v>184</v>
      </c>
      <c r="K1033" t="s">
        <v>176</v>
      </c>
      <c r="L1033">
        <v>13.79</v>
      </c>
      <c r="M1033" t="s">
        <v>36</v>
      </c>
      <c r="N1033">
        <v>11.99</v>
      </c>
      <c r="O1033" t="s">
        <v>36</v>
      </c>
      <c r="P1033">
        <v>10.51</v>
      </c>
      <c r="Q1033" t="s">
        <v>37</v>
      </c>
      <c r="R1033">
        <v>9.14</v>
      </c>
      <c r="S1033" t="s">
        <v>37</v>
      </c>
      <c r="T1033">
        <v>1.37</v>
      </c>
      <c r="U1033" t="s">
        <v>37</v>
      </c>
      <c r="V1033" t="s">
        <v>177</v>
      </c>
      <c r="W1033" t="s">
        <v>178</v>
      </c>
      <c r="X1033" t="s">
        <v>40</v>
      </c>
      <c r="Y1033" t="s">
        <v>2222</v>
      </c>
      <c r="Z1033">
        <v>6.4</v>
      </c>
      <c r="AA1033" t="s">
        <v>37</v>
      </c>
      <c r="AB1033">
        <v>1.37</v>
      </c>
      <c r="AC1033" t="s">
        <v>37</v>
      </c>
      <c r="AD1033" s="5">
        <f>VLOOKUP(LEFT(Y1033,1),Sheet1!$A$4:$C$21,3,FALSE)</f>
        <v>5</v>
      </c>
      <c r="AE1033">
        <f t="shared" si="112"/>
        <v>105</v>
      </c>
      <c r="AF1033" s="6">
        <f t="shared" si="113"/>
        <v>10.009523809523809</v>
      </c>
      <c r="AG1033">
        <f t="shared" si="114"/>
        <v>0.5</v>
      </c>
      <c r="AH1033">
        <f t="shared" si="115"/>
        <v>13.5</v>
      </c>
      <c r="AI1033">
        <f t="shared" si="116"/>
        <v>0.67</v>
      </c>
      <c r="AJ1033">
        <f t="shared" si="117"/>
        <v>7.7679999999999998</v>
      </c>
      <c r="AK1033" s="7">
        <f t="shared" si="118"/>
        <v>7.2679999999999998</v>
      </c>
    </row>
    <row r="1034" spans="1:37" x14ac:dyDescent="0.2">
      <c r="A1034" s="1">
        <v>44957</v>
      </c>
      <c r="B1034" s="11">
        <v>30597173419141</v>
      </c>
      <c r="C1034" t="s">
        <v>7209</v>
      </c>
      <c r="D1034" t="s">
        <v>7210</v>
      </c>
      <c r="E1034" s="11">
        <v>9781429900096</v>
      </c>
      <c r="F1034" t="s">
        <v>7211</v>
      </c>
      <c r="G1034" t="s">
        <v>7212</v>
      </c>
      <c r="H1034" t="s">
        <v>7213</v>
      </c>
      <c r="I1034">
        <v>1</v>
      </c>
      <c r="J1034" t="s">
        <v>184</v>
      </c>
      <c r="K1034" t="s">
        <v>176</v>
      </c>
      <c r="L1034">
        <v>13.79</v>
      </c>
      <c r="M1034" t="s">
        <v>36</v>
      </c>
      <c r="N1034">
        <v>11.99</v>
      </c>
      <c r="O1034" t="s">
        <v>36</v>
      </c>
      <c r="P1034">
        <v>10.51</v>
      </c>
      <c r="Q1034" t="s">
        <v>37</v>
      </c>
      <c r="R1034">
        <v>9.14</v>
      </c>
      <c r="S1034" t="s">
        <v>37</v>
      </c>
      <c r="T1034">
        <v>1.37</v>
      </c>
      <c r="U1034" t="s">
        <v>37</v>
      </c>
      <c r="V1034" t="s">
        <v>177</v>
      </c>
      <c r="W1034" t="s">
        <v>178</v>
      </c>
      <c r="X1034" t="s">
        <v>40</v>
      </c>
      <c r="Y1034" t="s">
        <v>988</v>
      </c>
      <c r="Z1034">
        <v>6.4</v>
      </c>
      <c r="AA1034" t="s">
        <v>37</v>
      </c>
      <c r="AB1034">
        <v>1.37</v>
      </c>
      <c r="AC1034" t="s">
        <v>37</v>
      </c>
      <c r="AD1034" s="5">
        <f>VLOOKUP(LEFT(Y1034,1),Sheet1!$A$4:$C$21,3,FALSE)</f>
        <v>5</v>
      </c>
      <c r="AE1034">
        <f t="shared" si="112"/>
        <v>105</v>
      </c>
      <c r="AF1034" s="6">
        <f t="shared" si="113"/>
        <v>10.009523809523809</v>
      </c>
      <c r="AG1034">
        <f t="shared" si="114"/>
        <v>0.5</v>
      </c>
      <c r="AH1034">
        <f t="shared" si="115"/>
        <v>13.5</v>
      </c>
      <c r="AI1034">
        <f t="shared" si="116"/>
        <v>0.67</v>
      </c>
      <c r="AJ1034">
        <f t="shared" si="117"/>
        <v>7.7679999999999998</v>
      </c>
      <c r="AK1034" s="7">
        <f t="shared" si="118"/>
        <v>7.2679999999999998</v>
      </c>
    </row>
    <row r="1035" spans="1:37" x14ac:dyDescent="0.2">
      <c r="A1035" s="1">
        <v>44957</v>
      </c>
      <c r="B1035" s="11">
        <v>30599197005141</v>
      </c>
      <c r="C1035" t="s">
        <v>7260</v>
      </c>
      <c r="D1035" t="s">
        <v>7261</v>
      </c>
      <c r="E1035" s="11">
        <v>9781250624482</v>
      </c>
      <c r="F1035" t="s">
        <v>1120</v>
      </c>
      <c r="G1035" t="s">
        <v>1121</v>
      </c>
      <c r="H1035" t="s">
        <v>1122</v>
      </c>
      <c r="I1035">
        <v>1</v>
      </c>
      <c r="J1035" t="s">
        <v>184</v>
      </c>
      <c r="K1035" t="s">
        <v>176</v>
      </c>
      <c r="L1035">
        <v>13.79</v>
      </c>
      <c r="M1035" t="s">
        <v>36</v>
      </c>
      <c r="N1035">
        <v>11.99</v>
      </c>
      <c r="O1035" t="s">
        <v>36</v>
      </c>
      <c r="P1035">
        <v>10.51</v>
      </c>
      <c r="Q1035" t="s">
        <v>37</v>
      </c>
      <c r="R1035">
        <v>9.14</v>
      </c>
      <c r="S1035" t="s">
        <v>37</v>
      </c>
      <c r="T1035">
        <v>1.37</v>
      </c>
      <c r="U1035" t="s">
        <v>37</v>
      </c>
      <c r="V1035" t="s">
        <v>958</v>
      </c>
      <c r="W1035" t="s">
        <v>547</v>
      </c>
      <c r="X1035" t="s">
        <v>40</v>
      </c>
      <c r="Y1035" t="s">
        <v>7262</v>
      </c>
      <c r="Z1035">
        <v>6.4</v>
      </c>
      <c r="AA1035" t="s">
        <v>37</v>
      </c>
      <c r="AB1035">
        <v>1.37</v>
      </c>
      <c r="AC1035" t="s">
        <v>37</v>
      </c>
      <c r="AD1035" s="5">
        <f>VLOOKUP(LEFT(Y1035,1),Sheet1!$A$4:$C$21,3,FALSE)</f>
        <v>5</v>
      </c>
      <c r="AE1035">
        <f t="shared" si="112"/>
        <v>105</v>
      </c>
      <c r="AF1035" s="6">
        <f t="shared" si="113"/>
        <v>10.009523809523809</v>
      </c>
      <c r="AG1035">
        <f t="shared" si="114"/>
        <v>0.5</v>
      </c>
      <c r="AH1035">
        <f t="shared" si="115"/>
        <v>13.5</v>
      </c>
      <c r="AI1035">
        <f t="shared" si="116"/>
        <v>0.67</v>
      </c>
      <c r="AJ1035">
        <f t="shared" si="117"/>
        <v>7.7679999999999998</v>
      </c>
      <c r="AK1035" s="7">
        <f t="shared" si="118"/>
        <v>7.2679999999999998</v>
      </c>
    </row>
    <row r="1036" spans="1:37" x14ac:dyDescent="0.2">
      <c r="A1036" s="1">
        <v>44957</v>
      </c>
      <c r="B1036" s="11">
        <v>30602440224141</v>
      </c>
      <c r="C1036" t="s">
        <v>7311</v>
      </c>
      <c r="D1036" t="s">
        <v>7312</v>
      </c>
      <c r="E1036" s="11">
        <v>9781466876521</v>
      </c>
      <c r="F1036" t="s">
        <v>195</v>
      </c>
      <c r="G1036" t="s">
        <v>196</v>
      </c>
      <c r="H1036" t="s">
        <v>197</v>
      </c>
      <c r="I1036">
        <v>1</v>
      </c>
      <c r="J1036" t="s">
        <v>184</v>
      </c>
      <c r="K1036" t="s">
        <v>176</v>
      </c>
      <c r="L1036">
        <v>13.79</v>
      </c>
      <c r="M1036" t="s">
        <v>36</v>
      </c>
      <c r="N1036">
        <v>11.99</v>
      </c>
      <c r="O1036" t="s">
        <v>36</v>
      </c>
      <c r="P1036">
        <v>10.51</v>
      </c>
      <c r="Q1036" t="s">
        <v>37</v>
      </c>
      <c r="R1036">
        <v>9.14</v>
      </c>
      <c r="S1036" t="s">
        <v>37</v>
      </c>
      <c r="T1036">
        <v>1.37</v>
      </c>
      <c r="U1036" t="s">
        <v>37</v>
      </c>
      <c r="V1036" t="s">
        <v>279</v>
      </c>
      <c r="W1036" t="s">
        <v>101</v>
      </c>
      <c r="X1036" t="s">
        <v>40</v>
      </c>
      <c r="Y1036" t="s">
        <v>3251</v>
      </c>
      <c r="Z1036">
        <v>6.4</v>
      </c>
      <c r="AA1036" t="s">
        <v>37</v>
      </c>
      <c r="AB1036">
        <v>1.37</v>
      </c>
      <c r="AC1036" t="s">
        <v>37</v>
      </c>
      <c r="AD1036" s="5">
        <f>VLOOKUP(LEFT(Y1036,1),Sheet1!$A$4:$C$21,3,FALSE)</f>
        <v>5</v>
      </c>
      <c r="AE1036">
        <f t="shared" si="112"/>
        <v>105</v>
      </c>
      <c r="AF1036" s="6">
        <f t="shared" si="113"/>
        <v>10.009523809523809</v>
      </c>
      <c r="AG1036">
        <f t="shared" si="114"/>
        <v>0.5</v>
      </c>
      <c r="AH1036">
        <f t="shared" si="115"/>
        <v>13.5</v>
      </c>
      <c r="AI1036">
        <f t="shared" si="116"/>
        <v>0.67</v>
      </c>
      <c r="AJ1036">
        <f t="shared" si="117"/>
        <v>7.7679999999999998</v>
      </c>
      <c r="AK1036" s="7">
        <f t="shared" si="118"/>
        <v>7.2679999999999998</v>
      </c>
    </row>
    <row r="1037" spans="1:37" x14ac:dyDescent="0.2">
      <c r="A1037" s="1">
        <v>44957</v>
      </c>
      <c r="B1037" s="11">
        <v>30602610666141</v>
      </c>
      <c r="C1037" t="s">
        <v>7313</v>
      </c>
      <c r="D1037" t="s">
        <v>7314</v>
      </c>
      <c r="E1037" s="11">
        <v>9781250278241</v>
      </c>
      <c r="F1037" t="s">
        <v>543</v>
      </c>
      <c r="G1037" t="s">
        <v>544</v>
      </c>
      <c r="H1037" t="s">
        <v>545</v>
      </c>
      <c r="I1037">
        <v>1</v>
      </c>
      <c r="J1037" t="s">
        <v>184</v>
      </c>
      <c r="K1037" t="s">
        <v>176</v>
      </c>
      <c r="L1037">
        <v>13.79</v>
      </c>
      <c r="M1037" t="s">
        <v>36</v>
      </c>
      <c r="N1037">
        <v>11.99</v>
      </c>
      <c r="O1037" t="s">
        <v>36</v>
      </c>
      <c r="P1037">
        <v>10.51</v>
      </c>
      <c r="Q1037" t="s">
        <v>37</v>
      </c>
      <c r="R1037">
        <v>9.14</v>
      </c>
      <c r="S1037" t="s">
        <v>37</v>
      </c>
      <c r="T1037">
        <v>1.37</v>
      </c>
      <c r="U1037" t="s">
        <v>37</v>
      </c>
      <c r="V1037" t="s">
        <v>1242</v>
      </c>
      <c r="W1037" t="s">
        <v>547</v>
      </c>
      <c r="X1037" t="s">
        <v>40</v>
      </c>
      <c r="Y1037" t="s">
        <v>1243</v>
      </c>
      <c r="Z1037">
        <v>6.4</v>
      </c>
      <c r="AA1037" t="s">
        <v>37</v>
      </c>
      <c r="AB1037">
        <v>1.37</v>
      </c>
      <c r="AC1037" t="s">
        <v>37</v>
      </c>
      <c r="AD1037" s="5">
        <f>VLOOKUP(LEFT(Y1037,1),Sheet1!$A$4:$C$21,3,FALSE)</f>
        <v>5</v>
      </c>
      <c r="AE1037">
        <f t="shared" si="112"/>
        <v>105</v>
      </c>
      <c r="AF1037" s="6">
        <f t="shared" si="113"/>
        <v>10.009523809523809</v>
      </c>
      <c r="AG1037">
        <f t="shared" si="114"/>
        <v>0.5</v>
      </c>
      <c r="AH1037">
        <f t="shared" si="115"/>
        <v>13.5</v>
      </c>
      <c r="AI1037">
        <f t="shared" si="116"/>
        <v>0.67</v>
      </c>
      <c r="AJ1037">
        <f t="shared" si="117"/>
        <v>7.7679999999999998</v>
      </c>
      <c r="AK1037" s="7">
        <f t="shared" si="118"/>
        <v>7.2679999999999998</v>
      </c>
    </row>
    <row r="1038" spans="1:37" x14ac:dyDescent="0.2">
      <c r="A1038" s="1">
        <v>44957</v>
      </c>
      <c r="B1038" s="11">
        <v>30604123605141</v>
      </c>
      <c r="C1038" t="s">
        <v>7331</v>
      </c>
      <c r="D1038" t="s">
        <v>7332</v>
      </c>
      <c r="E1038" s="11">
        <v>9781466885806</v>
      </c>
      <c r="F1038" t="s">
        <v>7333</v>
      </c>
      <c r="G1038" t="s">
        <v>7334</v>
      </c>
      <c r="H1038" t="s">
        <v>7335</v>
      </c>
      <c r="I1038">
        <v>1</v>
      </c>
      <c r="J1038" t="s">
        <v>184</v>
      </c>
      <c r="K1038" t="s">
        <v>176</v>
      </c>
      <c r="L1038">
        <v>13.79</v>
      </c>
      <c r="M1038" t="s">
        <v>36</v>
      </c>
      <c r="N1038">
        <v>11.99</v>
      </c>
      <c r="O1038" t="s">
        <v>36</v>
      </c>
      <c r="P1038">
        <v>10.51</v>
      </c>
      <c r="Q1038" t="s">
        <v>37</v>
      </c>
      <c r="R1038">
        <v>9.14</v>
      </c>
      <c r="S1038" t="s">
        <v>37</v>
      </c>
      <c r="T1038">
        <v>1.37</v>
      </c>
      <c r="U1038" t="s">
        <v>37</v>
      </c>
      <c r="V1038" t="s">
        <v>7336</v>
      </c>
      <c r="W1038" t="s">
        <v>696</v>
      </c>
      <c r="X1038" t="s">
        <v>40</v>
      </c>
      <c r="Y1038" t="s">
        <v>7337</v>
      </c>
      <c r="Z1038">
        <v>6.4</v>
      </c>
      <c r="AA1038" t="s">
        <v>37</v>
      </c>
      <c r="AB1038">
        <v>1.37</v>
      </c>
      <c r="AC1038" t="s">
        <v>37</v>
      </c>
      <c r="AD1038" s="5">
        <f>VLOOKUP(LEFT(Y1038,1),Sheet1!$A$4:$C$21,3,FALSE)</f>
        <v>5</v>
      </c>
      <c r="AE1038">
        <f t="shared" si="112"/>
        <v>105</v>
      </c>
      <c r="AF1038" s="6">
        <f t="shared" si="113"/>
        <v>10.009523809523809</v>
      </c>
      <c r="AG1038">
        <f t="shared" si="114"/>
        <v>0.5</v>
      </c>
      <c r="AH1038">
        <f t="shared" si="115"/>
        <v>13.5</v>
      </c>
      <c r="AI1038">
        <f t="shared" si="116"/>
        <v>0.67</v>
      </c>
      <c r="AJ1038">
        <f t="shared" si="117"/>
        <v>7.7679999999999998</v>
      </c>
      <c r="AK1038" s="7">
        <f t="shared" si="118"/>
        <v>7.2679999999999998</v>
      </c>
    </row>
    <row r="1039" spans="1:37" x14ac:dyDescent="0.2">
      <c r="A1039" s="1">
        <v>44957</v>
      </c>
      <c r="B1039" s="11">
        <v>30604355854141</v>
      </c>
      <c r="C1039" t="s">
        <v>7341</v>
      </c>
      <c r="D1039" t="s">
        <v>7342</v>
      </c>
      <c r="E1039" s="11">
        <v>9781429960748</v>
      </c>
      <c r="F1039" t="s">
        <v>716</v>
      </c>
      <c r="G1039" t="s">
        <v>717</v>
      </c>
      <c r="H1039" t="s">
        <v>298</v>
      </c>
      <c r="I1039">
        <v>1</v>
      </c>
      <c r="J1039" t="s">
        <v>184</v>
      </c>
      <c r="K1039" t="s">
        <v>176</v>
      </c>
      <c r="L1039">
        <v>13.79</v>
      </c>
      <c r="M1039" t="s">
        <v>36</v>
      </c>
      <c r="N1039">
        <v>11.99</v>
      </c>
      <c r="O1039" t="s">
        <v>36</v>
      </c>
      <c r="P1039">
        <v>10.51</v>
      </c>
      <c r="Q1039" t="s">
        <v>37</v>
      </c>
      <c r="R1039">
        <v>9.14</v>
      </c>
      <c r="S1039" t="s">
        <v>37</v>
      </c>
      <c r="T1039">
        <v>1.37</v>
      </c>
      <c r="U1039" t="s">
        <v>37</v>
      </c>
      <c r="V1039" t="s">
        <v>1894</v>
      </c>
      <c r="W1039" t="s">
        <v>101</v>
      </c>
      <c r="X1039" t="s">
        <v>40</v>
      </c>
      <c r="Y1039" t="s">
        <v>7343</v>
      </c>
      <c r="Z1039">
        <v>6.4</v>
      </c>
      <c r="AA1039" t="s">
        <v>37</v>
      </c>
      <c r="AB1039">
        <v>1.37</v>
      </c>
      <c r="AC1039" t="s">
        <v>37</v>
      </c>
      <c r="AD1039" s="5">
        <f>VLOOKUP(LEFT(Y1039,1),Sheet1!$A$4:$C$21,3,FALSE)</f>
        <v>5</v>
      </c>
      <c r="AE1039">
        <f t="shared" si="112"/>
        <v>105</v>
      </c>
      <c r="AF1039" s="6">
        <f t="shared" si="113"/>
        <v>10.009523809523809</v>
      </c>
      <c r="AG1039">
        <f t="shared" si="114"/>
        <v>0.5</v>
      </c>
      <c r="AH1039">
        <f t="shared" si="115"/>
        <v>13.5</v>
      </c>
      <c r="AI1039">
        <f t="shared" si="116"/>
        <v>0.67</v>
      </c>
      <c r="AJ1039">
        <f t="shared" si="117"/>
        <v>7.7679999999999998</v>
      </c>
      <c r="AK1039" s="7">
        <f t="shared" si="118"/>
        <v>7.2679999999999998</v>
      </c>
    </row>
    <row r="1040" spans="1:37" x14ac:dyDescent="0.2">
      <c r="A1040" s="1">
        <v>44957</v>
      </c>
      <c r="B1040" s="11">
        <v>30607366555141</v>
      </c>
      <c r="C1040" t="s">
        <v>7380</v>
      </c>
      <c r="D1040" t="s">
        <v>7381</v>
      </c>
      <c r="E1040" s="11">
        <v>9781250192011</v>
      </c>
      <c r="F1040" t="s">
        <v>7382</v>
      </c>
      <c r="G1040" t="s">
        <v>7383</v>
      </c>
      <c r="H1040" t="s">
        <v>7384</v>
      </c>
      <c r="I1040">
        <v>1</v>
      </c>
      <c r="J1040" t="s">
        <v>184</v>
      </c>
      <c r="K1040" t="s">
        <v>176</v>
      </c>
      <c r="L1040">
        <v>13.79</v>
      </c>
      <c r="M1040" t="s">
        <v>36</v>
      </c>
      <c r="N1040">
        <v>11.99</v>
      </c>
      <c r="O1040" t="s">
        <v>36</v>
      </c>
      <c r="P1040">
        <v>10.51</v>
      </c>
      <c r="Q1040" t="s">
        <v>37</v>
      </c>
      <c r="R1040">
        <v>9.14</v>
      </c>
      <c r="S1040" t="s">
        <v>37</v>
      </c>
      <c r="T1040">
        <v>1.37</v>
      </c>
      <c r="U1040" t="s">
        <v>37</v>
      </c>
      <c r="V1040" t="s">
        <v>47</v>
      </c>
      <c r="W1040" t="s">
        <v>48</v>
      </c>
      <c r="X1040" t="s">
        <v>40</v>
      </c>
      <c r="Y1040" t="s">
        <v>7385</v>
      </c>
      <c r="Z1040">
        <v>6.4</v>
      </c>
      <c r="AA1040" t="s">
        <v>37</v>
      </c>
      <c r="AB1040">
        <v>1.37</v>
      </c>
      <c r="AC1040" t="s">
        <v>37</v>
      </c>
      <c r="AD1040" s="5">
        <f>VLOOKUP(LEFT(Y1040,1),Sheet1!$A$4:$C$21,3,FALSE)</f>
        <v>5</v>
      </c>
      <c r="AE1040">
        <f t="shared" si="112"/>
        <v>105</v>
      </c>
      <c r="AF1040" s="6">
        <f t="shared" si="113"/>
        <v>10.009523809523809</v>
      </c>
      <c r="AG1040">
        <f t="shared" si="114"/>
        <v>0.5</v>
      </c>
      <c r="AH1040">
        <f t="shared" si="115"/>
        <v>13.5</v>
      </c>
      <c r="AI1040">
        <f t="shared" si="116"/>
        <v>0.67</v>
      </c>
      <c r="AJ1040">
        <f t="shared" si="117"/>
        <v>7.7679999999999998</v>
      </c>
      <c r="AK1040" s="7">
        <f t="shared" si="118"/>
        <v>7.2679999999999998</v>
      </c>
    </row>
    <row r="1041" spans="1:37" x14ac:dyDescent="0.2">
      <c r="A1041" s="1">
        <v>44957</v>
      </c>
      <c r="B1041" s="11">
        <v>30608299814141</v>
      </c>
      <c r="C1041" t="s">
        <v>7418</v>
      </c>
      <c r="D1041" t="s">
        <v>7419</v>
      </c>
      <c r="E1041" s="11">
        <v>9781250624482</v>
      </c>
      <c r="F1041" t="s">
        <v>1120</v>
      </c>
      <c r="G1041" t="s">
        <v>1121</v>
      </c>
      <c r="H1041" t="s">
        <v>1122</v>
      </c>
      <c r="I1041">
        <v>1</v>
      </c>
      <c r="J1041" t="s">
        <v>184</v>
      </c>
      <c r="K1041" t="s">
        <v>176</v>
      </c>
      <c r="L1041">
        <v>13.79</v>
      </c>
      <c r="M1041" t="s">
        <v>36</v>
      </c>
      <c r="N1041">
        <v>11.99</v>
      </c>
      <c r="O1041" t="s">
        <v>36</v>
      </c>
      <c r="P1041">
        <v>10.51</v>
      </c>
      <c r="Q1041" t="s">
        <v>37</v>
      </c>
      <c r="R1041">
        <v>9.14</v>
      </c>
      <c r="S1041" t="s">
        <v>37</v>
      </c>
      <c r="T1041">
        <v>1.37</v>
      </c>
      <c r="U1041" t="s">
        <v>37</v>
      </c>
      <c r="V1041" t="s">
        <v>2094</v>
      </c>
      <c r="W1041" t="s">
        <v>48</v>
      </c>
      <c r="X1041" t="s">
        <v>40</v>
      </c>
      <c r="Y1041" t="s">
        <v>7420</v>
      </c>
      <c r="Z1041">
        <v>6.4</v>
      </c>
      <c r="AA1041" t="s">
        <v>37</v>
      </c>
      <c r="AB1041">
        <v>1.37</v>
      </c>
      <c r="AC1041" t="s">
        <v>37</v>
      </c>
      <c r="AD1041" s="5">
        <f>VLOOKUP(LEFT(Y1041,1),Sheet1!$A$4:$C$21,3,FALSE)</f>
        <v>5</v>
      </c>
      <c r="AE1041">
        <f t="shared" si="112"/>
        <v>105</v>
      </c>
      <c r="AF1041" s="6">
        <f t="shared" si="113"/>
        <v>10.009523809523809</v>
      </c>
      <c r="AG1041">
        <f t="shared" si="114"/>
        <v>0.5</v>
      </c>
      <c r="AH1041">
        <f t="shared" si="115"/>
        <v>13.5</v>
      </c>
      <c r="AI1041">
        <f t="shared" si="116"/>
        <v>0.67</v>
      </c>
      <c r="AJ1041">
        <f t="shared" si="117"/>
        <v>7.7679999999999998</v>
      </c>
      <c r="AK1041" s="7">
        <f t="shared" si="118"/>
        <v>7.2679999999999998</v>
      </c>
    </row>
    <row r="1042" spans="1:37" x14ac:dyDescent="0.2">
      <c r="A1042" s="1">
        <v>44957</v>
      </c>
      <c r="B1042" s="11">
        <v>30608929910141</v>
      </c>
      <c r="C1042" t="s">
        <v>7427</v>
      </c>
      <c r="D1042" t="s">
        <v>7428</v>
      </c>
      <c r="E1042" s="11">
        <v>9781250145468</v>
      </c>
      <c r="F1042" t="s">
        <v>4696</v>
      </c>
      <c r="G1042" t="s">
        <v>4697</v>
      </c>
      <c r="H1042" t="s">
        <v>4698</v>
      </c>
      <c r="I1042">
        <v>1</v>
      </c>
      <c r="J1042" t="s">
        <v>184</v>
      </c>
      <c r="K1042" t="s">
        <v>176</v>
      </c>
      <c r="L1042">
        <v>13.79</v>
      </c>
      <c r="M1042" t="s">
        <v>36</v>
      </c>
      <c r="N1042">
        <v>11.99</v>
      </c>
      <c r="O1042" t="s">
        <v>36</v>
      </c>
      <c r="P1042">
        <v>10.51</v>
      </c>
      <c r="Q1042" t="s">
        <v>37</v>
      </c>
      <c r="R1042">
        <v>9.14</v>
      </c>
      <c r="S1042" t="s">
        <v>37</v>
      </c>
      <c r="T1042">
        <v>1.37</v>
      </c>
      <c r="U1042" t="s">
        <v>37</v>
      </c>
      <c r="V1042" t="s">
        <v>47</v>
      </c>
      <c r="W1042" t="s">
        <v>48</v>
      </c>
      <c r="X1042" t="s">
        <v>40</v>
      </c>
      <c r="Y1042" t="s">
        <v>7429</v>
      </c>
      <c r="Z1042">
        <v>6.4</v>
      </c>
      <c r="AA1042" t="s">
        <v>37</v>
      </c>
      <c r="AB1042">
        <v>1.37</v>
      </c>
      <c r="AC1042" t="s">
        <v>37</v>
      </c>
      <c r="AD1042" s="5">
        <f>VLOOKUP(LEFT(Y1042,1),Sheet1!$A$4:$C$21,3,FALSE)</f>
        <v>5</v>
      </c>
      <c r="AE1042">
        <f t="shared" si="112"/>
        <v>105</v>
      </c>
      <c r="AF1042" s="6">
        <f t="shared" si="113"/>
        <v>10.009523809523809</v>
      </c>
      <c r="AG1042">
        <f t="shared" si="114"/>
        <v>0.5</v>
      </c>
      <c r="AH1042">
        <f t="shared" si="115"/>
        <v>13.5</v>
      </c>
      <c r="AI1042">
        <f t="shared" si="116"/>
        <v>0.67</v>
      </c>
      <c r="AJ1042">
        <f t="shared" si="117"/>
        <v>7.7679999999999998</v>
      </c>
      <c r="AK1042" s="7">
        <f t="shared" si="118"/>
        <v>7.2679999999999998</v>
      </c>
    </row>
    <row r="1043" spans="1:37" x14ac:dyDescent="0.2">
      <c r="A1043" s="1">
        <v>44957</v>
      </c>
      <c r="B1043" s="11">
        <v>30609894838141</v>
      </c>
      <c r="C1043" t="s">
        <v>7487</v>
      </c>
      <c r="D1043" t="s">
        <v>7488</v>
      </c>
      <c r="E1043" s="11">
        <v>9781250154248</v>
      </c>
      <c r="F1043" t="s">
        <v>5364</v>
      </c>
      <c r="G1043" t="s">
        <v>5365</v>
      </c>
      <c r="H1043" t="s">
        <v>641</v>
      </c>
      <c r="I1043">
        <v>1</v>
      </c>
      <c r="J1043" t="s">
        <v>184</v>
      </c>
      <c r="K1043" t="s">
        <v>176</v>
      </c>
      <c r="L1043">
        <v>13.79</v>
      </c>
      <c r="M1043" t="s">
        <v>36</v>
      </c>
      <c r="N1043">
        <v>11.99</v>
      </c>
      <c r="O1043" t="s">
        <v>36</v>
      </c>
      <c r="P1043">
        <v>10.51</v>
      </c>
      <c r="Q1043" t="s">
        <v>37</v>
      </c>
      <c r="R1043">
        <v>9.14</v>
      </c>
      <c r="S1043" t="s">
        <v>37</v>
      </c>
      <c r="T1043">
        <v>1.37</v>
      </c>
      <c r="U1043" t="s">
        <v>37</v>
      </c>
      <c r="V1043" t="s">
        <v>7489</v>
      </c>
      <c r="W1043" t="s">
        <v>547</v>
      </c>
      <c r="X1043" t="s">
        <v>40</v>
      </c>
      <c r="Y1043" t="s">
        <v>7490</v>
      </c>
      <c r="Z1043">
        <v>6.4</v>
      </c>
      <c r="AA1043" t="s">
        <v>37</v>
      </c>
      <c r="AB1043">
        <v>1.37</v>
      </c>
      <c r="AC1043" t="s">
        <v>37</v>
      </c>
      <c r="AD1043" s="5">
        <f>VLOOKUP(LEFT(Y1043,1),Sheet1!$A$4:$C$21,3,FALSE)</f>
        <v>5</v>
      </c>
      <c r="AE1043">
        <f t="shared" si="112"/>
        <v>105</v>
      </c>
      <c r="AF1043" s="6">
        <f t="shared" si="113"/>
        <v>10.009523809523809</v>
      </c>
      <c r="AG1043">
        <f t="shared" si="114"/>
        <v>0.5</v>
      </c>
      <c r="AH1043">
        <f t="shared" si="115"/>
        <v>13.5</v>
      </c>
      <c r="AI1043">
        <f t="shared" si="116"/>
        <v>0.67</v>
      </c>
      <c r="AJ1043">
        <f t="shared" si="117"/>
        <v>7.7679999999999998</v>
      </c>
      <c r="AK1043" s="7">
        <f t="shared" si="118"/>
        <v>7.2679999999999998</v>
      </c>
    </row>
    <row r="1044" spans="1:37" x14ac:dyDescent="0.2">
      <c r="A1044" s="1">
        <v>44957</v>
      </c>
      <c r="B1044" s="11">
        <v>30610200459141</v>
      </c>
      <c r="C1044" t="s">
        <v>7497</v>
      </c>
      <c r="D1044" t="s">
        <v>7498</v>
      </c>
      <c r="E1044" s="11">
        <v>9781250313089</v>
      </c>
      <c r="F1044" t="s">
        <v>2246</v>
      </c>
      <c r="G1044" t="s">
        <v>2247</v>
      </c>
      <c r="H1044" t="s">
        <v>147</v>
      </c>
      <c r="I1044">
        <v>1</v>
      </c>
      <c r="J1044" t="s">
        <v>184</v>
      </c>
      <c r="K1044" t="s">
        <v>176</v>
      </c>
      <c r="L1044">
        <v>13.79</v>
      </c>
      <c r="M1044" t="s">
        <v>36</v>
      </c>
      <c r="N1044">
        <v>11.99</v>
      </c>
      <c r="O1044" t="s">
        <v>36</v>
      </c>
      <c r="P1044">
        <v>10.51</v>
      </c>
      <c r="Q1044" t="s">
        <v>37</v>
      </c>
      <c r="R1044">
        <v>9.14</v>
      </c>
      <c r="S1044" t="s">
        <v>37</v>
      </c>
      <c r="T1044">
        <v>1.37</v>
      </c>
      <c r="U1044" t="s">
        <v>37</v>
      </c>
      <c r="V1044" t="s">
        <v>47</v>
      </c>
      <c r="W1044" t="s">
        <v>48</v>
      </c>
      <c r="X1044" t="s">
        <v>40</v>
      </c>
      <c r="Y1044" t="s">
        <v>7499</v>
      </c>
      <c r="Z1044">
        <v>6.4</v>
      </c>
      <c r="AA1044" t="s">
        <v>37</v>
      </c>
      <c r="AB1044">
        <v>1.37</v>
      </c>
      <c r="AC1044" t="s">
        <v>37</v>
      </c>
      <c r="AD1044" s="5">
        <f>VLOOKUP(LEFT(Y1044,1),Sheet1!$A$4:$C$21,3,FALSE)</f>
        <v>5</v>
      </c>
      <c r="AE1044">
        <f t="shared" si="112"/>
        <v>105</v>
      </c>
      <c r="AF1044" s="6">
        <f t="shared" si="113"/>
        <v>10.009523809523809</v>
      </c>
      <c r="AG1044">
        <f t="shared" si="114"/>
        <v>0.5</v>
      </c>
      <c r="AH1044">
        <f t="shared" si="115"/>
        <v>13.5</v>
      </c>
      <c r="AI1044">
        <f t="shared" si="116"/>
        <v>0.67</v>
      </c>
      <c r="AJ1044">
        <f t="shared" si="117"/>
        <v>7.7679999999999998</v>
      </c>
      <c r="AK1044" s="7">
        <f t="shared" si="118"/>
        <v>7.2679999999999998</v>
      </c>
    </row>
    <row r="1045" spans="1:37" x14ac:dyDescent="0.2">
      <c r="A1045" s="1">
        <v>44957</v>
      </c>
      <c r="B1045" s="11">
        <v>30613373155141</v>
      </c>
      <c r="C1045" t="s">
        <v>7546</v>
      </c>
      <c r="D1045" t="s">
        <v>7547</v>
      </c>
      <c r="E1045" s="11">
        <v>9781429960595</v>
      </c>
      <c r="F1045" t="s">
        <v>3221</v>
      </c>
      <c r="G1045" t="s">
        <v>3222</v>
      </c>
      <c r="H1045" t="s">
        <v>298</v>
      </c>
      <c r="I1045">
        <v>1</v>
      </c>
      <c r="J1045" t="s">
        <v>184</v>
      </c>
      <c r="K1045" t="s">
        <v>176</v>
      </c>
      <c r="L1045">
        <v>13.79</v>
      </c>
      <c r="M1045" t="s">
        <v>36</v>
      </c>
      <c r="N1045">
        <v>11.99</v>
      </c>
      <c r="O1045" t="s">
        <v>36</v>
      </c>
      <c r="P1045">
        <v>10.51</v>
      </c>
      <c r="Q1045" t="s">
        <v>37</v>
      </c>
      <c r="R1045">
        <v>9.14</v>
      </c>
      <c r="S1045" t="s">
        <v>37</v>
      </c>
      <c r="T1045">
        <v>1.37</v>
      </c>
      <c r="U1045" t="s">
        <v>37</v>
      </c>
      <c r="V1045" t="s">
        <v>4259</v>
      </c>
      <c r="W1045" t="s">
        <v>4260</v>
      </c>
      <c r="X1045" t="s">
        <v>40</v>
      </c>
      <c r="Y1045" t="s">
        <v>4261</v>
      </c>
      <c r="Z1045">
        <v>6.4</v>
      </c>
      <c r="AA1045" t="s">
        <v>37</v>
      </c>
      <c r="AB1045">
        <v>1.37</v>
      </c>
      <c r="AC1045" t="s">
        <v>37</v>
      </c>
      <c r="AD1045" s="5">
        <f>VLOOKUP(LEFT(Y1045,1),Sheet1!$A$4:$C$21,3,FALSE)</f>
        <v>5</v>
      </c>
      <c r="AE1045">
        <f t="shared" si="112"/>
        <v>105</v>
      </c>
      <c r="AF1045" s="6">
        <f t="shared" si="113"/>
        <v>10.009523809523809</v>
      </c>
      <c r="AG1045">
        <f t="shared" si="114"/>
        <v>0.5</v>
      </c>
      <c r="AH1045">
        <f t="shared" si="115"/>
        <v>13.5</v>
      </c>
      <c r="AI1045">
        <f t="shared" si="116"/>
        <v>0.67</v>
      </c>
      <c r="AJ1045">
        <f t="shared" si="117"/>
        <v>7.7679999999999998</v>
      </c>
      <c r="AK1045" s="7">
        <f t="shared" si="118"/>
        <v>7.2679999999999998</v>
      </c>
    </row>
    <row r="1046" spans="1:37" x14ac:dyDescent="0.2">
      <c r="A1046" s="1">
        <v>44957</v>
      </c>
      <c r="B1046" s="11">
        <v>30615721738141</v>
      </c>
      <c r="C1046" t="s">
        <v>7569</v>
      </c>
      <c r="D1046" t="s">
        <v>7570</v>
      </c>
      <c r="E1046" s="11">
        <v>9781250034502</v>
      </c>
      <c r="F1046" t="s">
        <v>6594</v>
      </c>
      <c r="G1046" t="s">
        <v>6595</v>
      </c>
      <c r="H1046" t="s">
        <v>264</v>
      </c>
      <c r="I1046">
        <v>1</v>
      </c>
      <c r="J1046" t="s">
        <v>184</v>
      </c>
      <c r="K1046" t="s">
        <v>176</v>
      </c>
      <c r="L1046">
        <v>13.79</v>
      </c>
      <c r="M1046" t="s">
        <v>36</v>
      </c>
      <c r="N1046">
        <v>11.99</v>
      </c>
      <c r="O1046" t="s">
        <v>36</v>
      </c>
      <c r="P1046">
        <v>10.51</v>
      </c>
      <c r="Q1046" t="s">
        <v>37</v>
      </c>
      <c r="R1046">
        <v>9.14</v>
      </c>
      <c r="S1046" t="s">
        <v>37</v>
      </c>
      <c r="T1046">
        <v>1.37</v>
      </c>
      <c r="U1046" t="s">
        <v>37</v>
      </c>
      <c r="V1046" t="s">
        <v>2773</v>
      </c>
      <c r="W1046" t="s">
        <v>434</v>
      </c>
      <c r="X1046" t="s">
        <v>40</v>
      </c>
      <c r="Y1046" t="s">
        <v>7571</v>
      </c>
      <c r="Z1046">
        <v>6.4</v>
      </c>
      <c r="AA1046" t="s">
        <v>37</v>
      </c>
      <c r="AB1046">
        <v>1.37</v>
      </c>
      <c r="AC1046" t="s">
        <v>37</v>
      </c>
      <c r="AD1046" s="5">
        <f>VLOOKUP(LEFT(Y1046,1),Sheet1!$A$4:$C$21,3,FALSE)</f>
        <v>5</v>
      </c>
      <c r="AE1046">
        <f t="shared" si="112"/>
        <v>105</v>
      </c>
      <c r="AF1046" s="6">
        <f t="shared" si="113"/>
        <v>10.009523809523809</v>
      </c>
      <c r="AG1046">
        <f t="shared" si="114"/>
        <v>0.5</v>
      </c>
      <c r="AH1046">
        <f t="shared" si="115"/>
        <v>13.5</v>
      </c>
      <c r="AI1046">
        <f t="shared" si="116"/>
        <v>0.67</v>
      </c>
      <c r="AJ1046">
        <f t="shared" si="117"/>
        <v>7.7679999999999998</v>
      </c>
      <c r="AK1046" s="7">
        <f t="shared" si="118"/>
        <v>7.2679999999999998</v>
      </c>
    </row>
    <row r="1047" spans="1:37" x14ac:dyDescent="0.2">
      <c r="A1047" s="1">
        <v>44957</v>
      </c>
      <c r="B1047" s="11">
        <v>30618899722141</v>
      </c>
      <c r="C1047" t="s">
        <v>7607</v>
      </c>
      <c r="D1047" t="s">
        <v>7608</v>
      </c>
      <c r="E1047" s="11">
        <v>9781429960199</v>
      </c>
      <c r="F1047" t="s">
        <v>7609</v>
      </c>
      <c r="G1047" t="s">
        <v>7610</v>
      </c>
      <c r="H1047" t="s">
        <v>298</v>
      </c>
      <c r="I1047">
        <v>1</v>
      </c>
      <c r="J1047" t="s">
        <v>184</v>
      </c>
      <c r="K1047" t="s">
        <v>176</v>
      </c>
      <c r="L1047">
        <v>13.79</v>
      </c>
      <c r="M1047" t="s">
        <v>36</v>
      </c>
      <c r="N1047">
        <v>11.99</v>
      </c>
      <c r="O1047" t="s">
        <v>36</v>
      </c>
      <c r="P1047">
        <v>10.51</v>
      </c>
      <c r="Q1047" t="s">
        <v>37</v>
      </c>
      <c r="R1047">
        <v>9.14</v>
      </c>
      <c r="S1047" t="s">
        <v>37</v>
      </c>
      <c r="T1047">
        <v>1.37</v>
      </c>
      <c r="U1047" t="s">
        <v>37</v>
      </c>
      <c r="V1047" t="s">
        <v>47</v>
      </c>
      <c r="W1047" t="s">
        <v>48</v>
      </c>
      <c r="X1047" t="s">
        <v>40</v>
      </c>
      <c r="Y1047" t="s">
        <v>7611</v>
      </c>
      <c r="Z1047">
        <v>6.4</v>
      </c>
      <c r="AA1047" t="s">
        <v>37</v>
      </c>
      <c r="AB1047">
        <v>1.37</v>
      </c>
      <c r="AC1047" t="s">
        <v>37</v>
      </c>
      <c r="AD1047" s="5">
        <f>VLOOKUP(LEFT(Y1047,1),Sheet1!$A$4:$C$21,3,FALSE)</f>
        <v>5</v>
      </c>
      <c r="AE1047">
        <f t="shared" si="112"/>
        <v>105</v>
      </c>
      <c r="AF1047" s="6">
        <f t="shared" si="113"/>
        <v>10.009523809523809</v>
      </c>
      <c r="AG1047">
        <f t="shared" si="114"/>
        <v>0.5</v>
      </c>
      <c r="AH1047">
        <f t="shared" si="115"/>
        <v>13.5</v>
      </c>
      <c r="AI1047">
        <f t="shared" si="116"/>
        <v>0.67</v>
      </c>
      <c r="AJ1047">
        <f t="shared" si="117"/>
        <v>7.7679999999999998</v>
      </c>
      <c r="AK1047" s="7">
        <f t="shared" si="118"/>
        <v>7.2679999999999998</v>
      </c>
    </row>
    <row r="1048" spans="1:37" x14ac:dyDescent="0.2">
      <c r="A1048" s="1">
        <v>44957</v>
      </c>
      <c r="B1048" s="11">
        <v>30620365621141</v>
      </c>
      <c r="C1048" t="s">
        <v>7702</v>
      </c>
      <c r="D1048" t="s">
        <v>7703</v>
      </c>
      <c r="E1048" s="11">
        <v>9781429960687</v>
      </c>
      <c r="F1048" t="s">
        <v>7704</v>
      </c>
      <c r="G1048" t="s">
        <v>7705</v>
      </c>
      <c r="H1048" t="s">
        <v>298</v>
      </c>
      <c r="I1048">
        <v>1</v>
      </c>
      <c r="J1048" t="s">
        <v>184</v>
      </c>
      <c r="K1048" t="s">
        <v>176</v>
      </c>
      <c r="L1048">
        <v>13.79</v>
      </c>
      <c r="M1048" t="s">
        <v>36</v>
      </c>
      <c r="N1048">
        <v>11.99</v>
      </c>
      <c r="O1048" t="s">
        <v>36</v>
      </c>
      <c r="P1048">
        <v>10.51</v>
      </c>
      <c r="Q1048" t="s">
        <v>37</v>
      </c>
      <c r="R1048">
        <v>9.14</v>
      </c>
      <c r="S1048" t="s">
        <v>37</v>
      </c>
      <c r="T1048">
        <v>1.37</v>
      </c>
      <c r="U1048" t="s">
        <v>37</v>
      </c>
      <c r="V1048" t="s">
        <v>47</v>
      </c>
      <c r="W1048" t="s">
        <v>48</v>
      </c>
      <c r="X1048" t="s">
        <v>40</v>
      </c>
      <c r="Y1048" t="s">
        <v>3223</v>
      </c>
      <c r="Z1048">
        <v>6.4</v>
      </c>
      <c r="AA1048" t="s">
        <v>37</v>
      </c>
      <c r="AB1048">
        <v>1.37</v>
      </c>
      <c r="AC1048" t="s">
        <v>37</v>
      </c>
      <c r="AD1048" s="5">
        <f>VLOOKUP(LEFT(Y1048,1),Sheet1!$A$4:$C$21,3,FALSE)</f>
        <v>5</v>
      </c>
      <c r="AE1048">
        <f t="shared" si="112"/>
        <v>105</v>
      </c>
      <c r="AF1048" s="6">
        <f t="shared" si="113"/>
        <v>10.009523809523809</v>
      </c>
      <c r="AG1048">
        <f t="shared" si="114"/>
        <v>0.5</v>
      </c>
      <c r="AH1048">
        <f t="shared" si="115"/>
        <v>13.5</v>
      </c>
      <c r="AI1048">
        <f t="shared" si="116"/>
        <v>0.67</v>
      </c>
      <c r="AJ1048">
        <f t="shared" si="117"/>
        <v>7.7679999999999998</v>
      </c>
      <c r="AK1048" s="7">
        <f t="shared" si="118"/>
        <v>7.2679999999999998</v>
      </c>
    </row>
    <row r="1049" spans="1:37" x14ac:dyDescent="0.2">
      <c r="A1049" s="1">
        <v>44957</v>
      </c>
      <c r="B1049" s="11">
        <v>30620679321141</v>
      </c>
      <c r="C1049" t="s">
        <v>7740</v>
      </c>
      <c r="D1049" t="s">
        <v>7741</v>
      </c>
      <c r="E1049" s="11">
        <v>9781250154248</v>
      </c>
      <c r="F1049" t="s">
        <v>5364</v>
      </c>
      <c r="G1049" t="s">
        <v>5365</v>
      </c>
      <c r="H1049" t="s">
        <v>641</v>
      </c>
      <c r="I1049">
        <v>1</v>
      </c>
      <c r="J1049" t="s">
        <v>184</v>
      </c>
      <c r="K1049" t="s">
        <v>176</v>
      </c>
      <c r="L1049">
        <v>13.79</v>
      </c>
      <c r="M1049" t="s">
        <v>36</v>
      </c>
      <c r="N1049">
        <v>11.99</v>
      </c>
      <c r="O1049" t="s">
        <v>36</v>
      </c>
      <c r="P1049">
        <v>10.51</v>
      </c>
      <c r="Q1049" t="s">
        <v>37</v>
      </c>
      <c r="R1049">
        <v>9.14</v>
      </c>
      <c r="S1049" t="s">
        <v>37</v>
      </c>
      <c r="T1049">
        <v>1.37</v>
      </c>
      <c r="U1049" t="s">
        <v>37</v>
      </c>
      <c r="V1049" t="s">
        <v>279</v>
      </c>
      <c r="W1049" t="s">
        <v>101</v>
      </c>
      <c r="X1049" t="s">
        <v>40</v>
      </c>
      <c r="Y1049" t="s">
        <v>7742</v>
      </c>
      <c r="Z1049">
        <v>6.4</v>
      </c>
      <c r="AA1049" t="s">
        <v>37</v>
      </c>
      <c r="AB1049">
        <v>1.37</v>
      </c>
      <c r="AC1049" t="s">
        <v>37</v>
      </c>
      <c r="AD1049" s="5">
        <f>VLOOKUP(LEFT(Y1049,1),Sheet1!$A$4:$C$21,3,FALSE)</f>
        <v>5</v>
      </c>
      <c r="AE1049">
        <f t="shared" si="112"/>
        <v>105</v>
      </c>
      <c r="AF1049" s="6">
        <f t="shared" si="113"/>
        <v>10.009523809523809</v>
      </c>
      <c r="AG1049">
        <f t="shared" si="114"/>
        <v>0.5</v>
      </c>
      <c r="AH1049">
        <f t="shared" si="115"/>
        <v>13.5</v>
      </c>
      <c r="AI1049">
        <f t="shared" si="116"/>
        <v>0.67</v>
      </c>
      <c r="AJ1049">
        <f t="shared" si="117"/>
        <v>7.7679999999999998</v>
      </c>
      <c r="AK1049" s="7">
        <f t="shared" si="118"/>
        <v>7.2679999999999998</v>
      </c>
    </row>
    <row r="1050" spans="1:37" x14ac:dyDescent="0.2">
      <c r="A1050" s="1">
        <v>44957</v>
      </c>
      <c r="B1050" s="11">
        <v>30621189236141</v>
      </c>
      <c r="C1050" t="s">
        <v>7776</v>
      </c>
      <c r="D1050" t="s">
        <v>7777</v>
      </c>
      <c r="E1050" s="11">
        <v>9781466805460</v>
      </c>
      <c r="F1050" t="s">
        <v>7778</v>
      </c>
      <c r="G1050" t="s">
        <v>7779</v>
      </c>
      <c r="H1050" t="s">
        <v>7780</v>
      </c>
      <c r="I1050">
        <v>1</v>
      </c>
      <c r="J1050" t="s">
        <v>184</v>
      </c>
      <c r="K1050" t="s">
        <v>176</v>
      </c>
      <c r="L1050">
        <v>13.79</v>
      </c>
      <c r="M1050" t="s">
        <v>36</v>
      </c>
      <c r="N1050">
        <v>11.99</v>
      </c>
      <c r="O1050" t="s">
        <v>36</v>
      </c>
      <c r="P1050">
        <v>10.51</v>
      </c>
      <c r="Q1050" t="s">
        <v>37</v>
      </c>
      <c r="R1050">
        <v>9.14</v>
      </c>
      <c r="S1050" t="s">
        <v>37</v>
      </c>
      <c r="T1050">
        <v>1.37</v>
      </c>
      <c r="U1050" t="s">
        <v>37</v>
      </c>
      <c r="V1050" t="s">
        <v>47</v>
      </c>
      <c r="W1050" t="s">
        <v>48</v>
      </c>
      <c r="X1050" t="s">
        <v>40</v>
      </c>
      <c r="Y1050" t="s">
        <v>7781</v>
      </c>
      <c r="Z1050">
        <v>6.4</v>
      </c>
      <c r="AA1050" t="s">
        <v>37</v>
      </c>
      <c r="AB1050">
        <v>1.37</v>
      </c>
      <c r="AC1050" t="s">
        <v>37</v>
      </c>
      <c r="AD1050" s="5">
        <f>VLOOKUP(LEFT(Y1050,1),Sheet1!$A$4:$C$21,3,FALSE)</f>
        <v>5</v>
      </c>
      <c r="AE1050">
        <f t="shared" si="112"/>
        <v>105</v>
      </c>
      <c r="AF1050" s="6">
        <f t="shared" si="113"/>
        <v>10.009523809523809</v>
      </c>
      <c r="AG1050">
        <f t="shared" si="114"/>
        <v>0.5</v>
      </c>
      <c r="AH1050">
        <f t="shared" si="115"/>
        <v>13.5</v>
      </c>
      <c r="AI1050">
        <f t="shared" si="116"/>
        <v>0.67</v>
      </c>
      <c r="AJ1050">
        <f t="shared" si="117"/>
        <v>7.7679999999999998</v>
      </c>
      <c r="AK1050" s="7">
        <f t="shared" si="118"/>
        <v>7.2679999999999998</v>
      </c>
    </row>
    <row r="1051" spans="1:37" x14ac:dyDescent="0.2">
      <c r="A1051" s="1">
        <v>44957</v>
      </c>
      <c r="B1051" s="11">
        <v>30621541621141</v>
      </c>
      <c r="C1051" t="s">
        <v>7795</v>
      </c>
      <c r="D1051" t="s">
        <v>7796</v>
      </c>
      <c r="E1051" s="11">
        <v>9781250313089</v>
      </c>
      <c r="F1051" t="s">
        <v>2246</v>
      </c>
      <c r="G1051" t="s">
        <v>2247</v>
      </c>
      <c r="H1051" t="s">
        <v>147</v>
      </c>
      <c r="I1051">
        <v>1</v>
      </c>
      <c r="J1051" t="s">
        <v>184</v>
      </c>
      <c r="K1051" t="s">
        <v>176</v>
      </c>
      <c r="L1051">
        <v>13.79</v>
      </c>
      <c r="M1051" t="s">
        <v>36</v>
      </c>
      <c r="N1051">
        <v>11.99</v>
      </c>
      <c r="O1051" t="s">
        <v>36</v>
      </c>
      <c r="P1051">
        <v>10.51</v>
      </c>
      <c r="Q1051" t="s">
        <v>37</v>
      </c>
      <c r="R1051">
        <v>9.14</v>
      </c>
      <c r="S1051" t="s">
        <v>37</v>
      </c>
      <c r="T1051">
        <v>1.37</v>
      </c>
      <c r="U1051" t="s">
        <v>37</v>
      </c>
      <c r="V1051" t="s">
        <v>7797</v>
      </c>
      <c r="W1051" t="s">
        <v>39</v>
      </c>
      <c r="X1051" t="s">
        <v>40</v>
      </c>
      <c r="Y1051" t="s">
        <v>7798</v>
      </c>
      <c r="Z1051">
        <v>6.4</v>
      </c>
      <c r="AA1051" t="s">
        <v>37</v>
      </c>
      <c r="AB1051">
        <v>1.37</v>
      </c>
      <c r="AC1051" t="s">
        <v>37</v>
      </c>
      <c r="AD1051" s="5">
        <f>VLOOKUP(LEFT(Y1051,1),Sheet1!$A$4:$C$21,3,FALSE)</f>
        <v>5</v>
      </c>
      <c r="AE1051">
        <f t="shared" si="112"/>
        <v>105</v>
      </c>
      <c r="AF1051" s="6">
        <f t="shared" si="113"/>
        <v>10.009523809523809</v>
      </c>
      <c r="AG1051">
        <f t="shared" si="114"/>
        <v>0.5</v>
      </c>
      <c r="AH1051">
        <f t="shared" si="115"/>
        <v>13.5</v>
      </c>
      <c r="AI1051">
        <f t="shared" si="116"/>
        <v>0.67</v>
      </c>
      <c r="AJ1051">
        <f t="shared" si="117"/>
        <v>7.7679999999999998</v>
      </c>
      <c r="AK1051" s="7">
        <f t="shared" si="118"/>
        <v>7.2679999999999998</v>
      </c>
    </row>
    <row r="1052" spans="1:37" x14ac:dyDescent="0.2">
      <c r="A1052" s="1">
        <v>44957</v>
      </c>
      <c r="B1052" s="11">
        <v>30625686421141</v>
      </c>
      <c r="C1052" t="s">
        <v>7870</v>
      </c>
      <c r="D1052" t="s">
        <v>7871</v>
      </c>
      <c r="E1052" s="11">
        <v>9781429953382</v>
      </c>
      <c r="F1052" t="s">
        <v>7872</v>
      </c>
      <c r="G1052" t="s">
        <v>7873</v>
      </c>
      <c r="H1052" t="s">
        <v>6395</v>
      </c>
      <c r="I1052">
        <v>1</v>
      </c>
      <c r="J1052" t="s">
        <v>184</v>
      </c>
      <c r="K1052" t="s">
        <v>176</v>
      </c>
      <c r="L1052">
        <v>13.79</v>
      </c>
      <c r="M1052" t="s">
        <v>36</v>
      </c>
      <c r="N1052">
        <v>11.99</v>
      </c>
      <c r="O1052" t="s">
        <v>36</v>
      </c>
      <c r="P1052">
        <v>10.51</v>
      </c>
      <c r="Q1052" t="s">
        <v>37</v>
      </c>
      <c r="R1052">
        <v>9.14</v>
      </c>
      <c r="S1052" t="s">
        <v>37</v>
      </c>
      <c r="T1052">
        <v>1.37</v>
      </c>
      <c r="U1052" t="s">
        <v>37</v>
      </c>
      <c r="V1052" t="s">
        <v>47</v>
      </c>
      <c r="W1052" t="s">
        <v>48</v>
      </c>
      <c r="X1052" t="s">
        <v>40</v>
      </c>
      <c r="Y1052" t="s">
        <v>7874</v>
      </c>
      <c r="Z1052">
        <v>6.4</v>
      </c>
      <c r="AA1052" t="s">
        <v>37</v>
      </c>
      <c r="AB1052">
        <v>1.37</v>
      </c>
      <c r="AC1052" t="s">
        <v>37</v>
      </c>
      <c r="AD1052" s="5">
        <f>VLOOKUP(LEFT(Y1052,1),Sheet1!$A$4:$C$21,3,FALSE)</f>
        <v>5</v>
      </c>
      <c r="AE1052">
        <f t="shared" si="112"/>
        <v>105</v>
      </c>
      <c r="AF1052" s="6">
        <f t="shared" si="113"/>
        <v>10.009523809523809</v>
      </c>
      <c r="AG1052">
        <f t="shared" si="114"/>
        <v>0.5</v>
      </c>
      <c r="AH1052">
        <f t="shared" si="115"/>
        <v>13.5</v>
      </c>
      <c r="AI1052">
        <f t="shared" si="116"/>
        <v>0.67</v>
      </c>
      <c r="AJ1052">
        <f t="shared" si="117"/>
        <v>7.7679999999999998</v>
      </c>
      <c r="AK1052" s="7">
        <f t="shared" si="118"/>
        <v>7.2679999999999998</v>
      </c>
    </row>
    <row r="1053" spans="1:37" x14ac:dyDescent="0.2">
      <c r="A1053" s="1">
        <v>44957</v>
      </c>
      <c r="B1053" s="11">
        <v>30629976816141</v>
      </c>
      <c r="C1053" t="s">
        <v>7947</v>
      </c>
      <c r="D1053" t="s">
        <v>7948</v>
      </c>
      <c r="E1053" s="11">
        <v>9781250817877</v>
      </c>
      <c r="F1053" t="s">
        <v>4049</v>
      </c>
      <c r="G1053" t="s">
        <v>4050</v>
      </c>
      <c r="H1053" t="s">
        <v>4051</v>
      </c>
      <c r="I1053">
        <v>1</v>
      </c>
      <c r="J1053" t="s">
        <v>184</v>
      </c>
      <c r="K1053" t="s">
        <v>176</v>
      </c>
      <c r="L1053">
        <v>13.79</v>
      </c>
      <c r="M1053" t="s">
        <v>36</v>
      </c>
      <c r="N1053">
        <v>11.99</v>
      </c>
      <c r="O1053" t="s">
        <v>36</v>
      </c>
      <c r="P1053">
        <v>10.51</v>
      </c>
      <c r="Q1053" t="s">
        <v>37</v>
      </c>
      <c r="R1053">
        <v>9.14</v>
      </c>
      <c r="S1053" t="s">
        <v>37</v>
      </c>
      <c r="T1053">
        <v>1.37</v>
      </c>
      <c r="U1053" t="s">
        <v>37</v>
      </c>
      <c r="V1053" t="s">
        <v>279</v>
      </c>
      <c r="W1053" t="s">
        <v>101</v>
      </c>
      <c r="X1053" t="s">
        <v>40</v>
      </c>
      <c r="Y1053" t="s">
        <v>6858</v>
      </c>
      <c r="Z1053">
        <v>6.4</v>
      </c>
      <c r="AA1053" t="s">
        <v>37</v>
      </c>
      <c r="AB1053">
        <v>1.37</v>
      </c>
      <c r="AC1053" t="s">
        <v>37</v>
      </c>
      <c r="AD1053" s="5">
        <f>VLOOKUP(LEFT(Y1053,1),Sheet1!$A$4:$C$21,3,FALSE)</f>
        <v>5</v>
      </c>
      <c r="AE1053">
        <f t="shared" si="112"/>
        <v>105</v>
      </c>
      <c r="AF1053" s="6">
        <f t="shared" si="113"/>
        <v>10.009523809523809</v>
      </c>
      <c r="AG1053">
        <f t="shared" si="114"/>
        <v>0.5</v>
      </c>
      <c r="AH1053">
        <f t="shared" si="115"/>
        <v>13.5</v>
      </c>
      <c r="AI1053">
        <f t="shared" si="116"/>
        <v>0.67</v>
      </c>
      <c r="AJ1053">
        <f t="shared" si="117"/>
        <v>7.7679999999999998</v>
      </c>
      <c r="AK1053" s="7">
        <f t="shared" si="118"/>
        <v>7.2679999999999998</v>
      </c>
    </row>
    <row r="1054" spans="1:37" x14ac:dyDescent="0.2">
      <c r="A1054" s="1">
        <v>44957</v>
      </c>
      <c r="B1054" s="11">
        <v>30631165399141</v>
      </c>
      <c r="C1054" t="s">
        <v>7998</v>
      </c>
      <c r="D1054" t="s">
        <v>7999</v>
      </c>
      <c r="E1054" s="11">
        <v>9781250030818</v>
      </c>
      <c r="F1054" t="s">
        <v>8006</v>
      </c>
      <c r="G1054" t="s">
        <v>8007</v>
      </c>
      <c r="H1054" t="s">
        <v>8002</v>
      </c>
      <c r="I1054">
        <v>1</v>
      </c>
      <c r="J1054" t="s">
        <v>184</v>
      </c>
      <c r="K1054" t="s">
        <v>176</v>
      </c>
      <c r="L1054">
        <v>13.79</v>
      </c>
      <c r="M1054" t="s">
        <v>36</v>
      </c>
      <c r="N1054">
        <v>11.99</v>
      </c>
      <c r="O1054" t="s">
        <v>36</v>
      </c>
      <c r="P1054">
        <v>10.51</v>
      </c>
      <c r="Q1054" t="s">
        <v>37</v>
      </c>
      <c r="R1054">
        <v>9.14</v>
      </c>
      <c r="S1054" t="s">
        <v>37</v>
      </c>
      <c r="T1054">
        <v>1.37</v>
      </c>
      <c r="U1054" t="s">
        <v>37</v>
      </c>
      <c r="V1054" t="s">
        <v>441</v>
      </c>
      <c r="W1054" t="s">
        <v>48</v>
      </c>
      <c r="X1054" t="s">
        <v>40</v>
      </c>
      <c r="Y1054" t="s">
        <v>8003</v>
      </c>
      <c r="Z1054">
        <v>6.4</v>
      </c>
      <c r="AA1054" t="s">
        <v>37</v>
      </c>
      <c r="AB1054">
        <v>1.37</v>
      </c>
      <c r="AC1054" t="s">
        <v>37</v>
      </c>
      <c r="AD1054" s="5">
        <f>VLOOKUP(LEFT(Y1054,1),Sheet1!$A$4:$C$21,3,FALSE)</f>
        <v>5</v>
      </c>
      <c r="AE1054">
        <f t="shared" si="112"/>
        <v>105</v>
      </c>
      <c r="AF1054" s="6">
        <f t="shared" si="113"/>
        <v>10.009523809523809</v>
      </c>
      <c r="AG1054">
        <f t="shared" si="114"/>
        <v>0.5</v>
      </c>
      <c r="AH1054">
        <f t="shared" si="115"/>
        <v>13.5</v>
      </c>
      <c r="AI1054">
        <f t="shared" si="116"/>
        <v>0.67</v>
      </c>
      <c r="AJ1054">
        <f t="shared" si="117"/>
        <v>7.7679999999999998</v>
      </c>
      <c r="AK1054" s="7">
        <f t="shared" si="118"/>
        <v>7.2679999999999998</v>
      </c>
    </row>
    <row r="1055" spans="1:37" x14ac:dyDescent="0.2">
      <c r="A1055" s="1">
        <v>44957</v>
      </c>
      <c r="B1055" s="11">
        <v>30631251584141</v>
      </c>
      <c r="C1055" t="s">
        <v>8008</v>
      </c>
      <c r="D1055" t="s">
        <v>8009</v>
      </c>
      <c r="E1055" s="11">
        <v>9781250214096</v>
      </c>
      <c r="F1055" t="s">
        <v>8010</v>
      </c>
      <c r="G1055" t="s">
        <v>8011</v>
      </c>
      <c r="H1055" t="s">
        <v>8012</v>
      </c>
      <c r="I1055">
        <v>1</v>
      </c>
      <c r="J1055" t="s">
        <v>184</v>
      </c>
      <c r="K1055" t="s">
        <v>176</v>
      </c>
      <c r="L1055">
        <v>13.79</v>
      </c>
      <c r="M1055" t="s">
        <v>36</v>
      </c>
      <c r="N1055">
        <v>11.99</v>
      </c>
      <c r="O1055" t="s">
        <v>36</v>
      </c>
      <c r="P1055">
        <v>10.51</v>
      </c>
      <c r="Q1055" t="s">
        <v>37</v>
      </c>
      <c r="R1055">
        <v>9.14</v>
      </c>
      <c r="S1055" t="s">
        <v>37</v>
      </c>
      <c r="T1055">
        <v>1.37</v>
      </c>
      <c r="U1055" t="s">
        <v>37</v>
      </c>
      <c r="V1055" t="s">
        <v>8013</v>
      </c>
      <c r="W1055" t="s">
        <v>667</v>
      </c>
      <c r="X1055" t="s">
        <v>40</v>
      </c>
      <c r="Y1055" t="s">
        <v>8014</v>
      </c>
      <c r="Z1055">
        <v>6.4</v>
      </c>
      <c r="AA1055" t="s">
        <v>37</v>
      </c>
      <c r="AB1055">
        <v>1.37</v>
      </c>
      <c r="AC1055" t="s">
        <v>37</v>
      </c>
      <c r="AD1055" s="5">
        <f>VLOOKUP(LEFT(Y1055,1),Sheet1!$A$4:$C$21,3,FALSE)</f>
        <v>5</v>
      </c>
      <c r="AE1055">
        <f t="shared" si="112"/>
        <v>105</v>
      </c>
      <c r="AF1055" s="6">
        <f t="shared" si="113"/>
        <v>10.009523809523809</v>
      </c>
      <c r="AG1055">
        <f t="shared" si="114"/>
        <v>0.5</v>
      </c>
      <c r="AH1055">
        <f t="shared" si="115"/>
        <v>13.5</v>
      </c>
      <c r="AI1055">
        <f t="shared" si="116"/>
        <v>0.67</v>
      </c>
      <c r="AJ1055">
        <f t="shared" si="117"/>
        <v>7.7679999999999998</v>
      </c>
      <c r="AK1055" s="7">
        <f t="shared" si="118"/>
        <v>7.2679999999999998</v>
      </c>
    </row>
    <row r="1056" spans="1:37" x14ac:dyDescent="0.2">
      <c r="A1056" s="1">
        <v>44957</v>
      </c>
      <c r="B1056" s="11">
        <v>30639689880141</v>
      </c>
      <c r="C1056" t="s">
        <v>8235</v>
      </c>
      <c r="D1056" t="s">
        <v>8236</v>
      </c>
      <c r="E1056" s="11">
        <v>9781250265524</v>
      </c>
      <c r="F1056" t="s">
        <v>8237</v>
      </c>
      <c r="G1056" t="s">
        <v>8238</v>
      </c>
      <c r="H1056" t="s">
        <v>7384</v>
      </c>
      <c r="I1056">
        <v>1</v>
      </c>
      <c r="J1056" t="s">
        <v>184</v>
      </c>
      <c r="K1056" t="s">
        <v>176</v>
      </c>
      <c r="L1056">
        <v>13.79</v>
      </c>
      <c r="M1056" t="s">
        <v>36</v>
      </c>
      <c r="N1056">
        <v>11.99</v>
      </c>
      <c r="O1056" t="s">
        <v>36</v>
      </c>
      <c r="P1056">
        <v>10.51</v>
      </c>
      <c r="Q1056" t="s">
        <v>37</v>
      </c>
      <c r="R1056">
        <v>9.14</v>
      </c>
      <c r="S1056" t="s">
        <v>37</v>
      </c>
      <c r="T1056">
        <v>1.37</v>
      </c>
      <c r="U1056" t="s">
        <v>37</v>
      </c>
      <c r="V1056" t="s">
        <v>47</v>
      </c>
      <c r="W1056" t="s">
        <v>48</v>
      </c>
      <c r="X1056" t="s">
        <v>40</v>
      </c>
      <c r="Y1056" t="s">
        <v>7385</v>
      </c>
      <c r="Z1056">
        <v>6.4</v>
      </c>
      <c r="AA1056" t="s">
        <v>37</v>
      </c>
      <c r="AB1056">
        <v>1.37</v>
      </c>
      <c r="AC1056" t="s">
        <v>37</v>
      </c>
      <c r="AD1056" s="5">
        <f>VLOOKUP(LEFT(Y1056,1),Sheet1!$A$4:$C$21,3,FALSE)</f>
        <v>5</v>
      </c>
      <c r="AE1056">
        <f t="shared" si="112"/>
        <v>105</v>
      </c>
      <c r="AF1056" s="6">
        <f t="shared" si="113"/>
        <v>10.009523809523809</v>
      </c>
      <c r="AG1056">
        <f t="shared" si="114"/>
        <v>0.5</v>
      </c>
      <c r="AH1056">
        <f t="shared" si="115"/>
        <v>13.5</v>
      </c>
      <c r="AI1056">
        <f t="shared" si="116"/>
        <v>0.67</v>
      </c>
      <c r="AJ1056">
        <f t="shared" si="117"/>
        <v>7.7679999999999998</v>
      </c>
      <c r="AK1056" s="7">
        <f t="shared" si="118"/>
        <v>7.2679999999999998</v>
      </c>
    </row>
    <row r="1057" spans="1:37" x14ac:dyDescent="0.2">
      <c r="A1057" s="1">
        <v>44957</v>
      </c>
      <c r="B1057" s="11">
        <v>30645790280141</v>
      </c>
      <c r="C1057" t="s">
        <v>8374</v>
      </c>
      <c r="D1057" t="s">
        <v>8375</v>
      </c>
      <c r="E1057" s="11">
        <v>9781429954099</v>
      </c>
      <c r="F1057" t="s">
        <v>8147</v>
      </c>
      <c r="G1057" t="s">
        <v>8148</v>
      </c>
      <c r="H1057" t="s">
        <v>264</v>
      </c>
      <c r="I1057">
        <v>1</v>
      </c>
      <c r="J1057" t="s">
        <v>184</v>
      </c>
      <c r="K1057" t="s">
        <v>176</v>
      </c>
      <c r="L1057">
        <v>13.79</v>
      </c>
      <c r="M1057" t="s">
        <v>36</v>
      </c>
      <c r="N1057">
        <v>11.99</v>
      </c>
      <c r="O1057" t="s">
        <v>36</v>
      </c>
      <c r="P1057">
        <v>10.51</v>
      </c>
      <c r="Q1057" t="s">
        <v>37</v>
      </c>
      <c r="R1057">
        <v>9.14</v>
      </c>
      <c r="S1057" t="s">
        <v>37</v>
      </c>
      <c r="T1057">
        <v>1.37</v>
      </c>
      <c r="U1057" t="s">
        <v>37</v>
      </c>
      <c r="V1057" t="s">
        <v>7094</v>
      </c>
      <c r="W1057" t="s">
        <v>48</v>
      </c>
      <c r="X1057" t="s">
        <v>40</v>
      </c>
      <c r="Y1057" t="s">
        <v>7095</v>
      </c>
      <c r="Z1057">
        <v>6.4</v>
      </c>
      <c r="AA1057" t="s">
        <v>37</v>
      </c>
      <c r="AB1057">
        <v>1.37</v>
      </c>
      <c r="AC1057" t="s">
        <v>37</v>
      </c>
      <c r="AD1057" s="5">
        <f>VLOOKUP(LEFT(Y1057,1),Sheet1!$A$4:$C$21,3,FALSE)</f>
        <v>5</v>
      </c>
      <c r="AE1057">
        <f t="shared" si="112"/>
        <v>105</v>
      </c>
      <c r="AF1057" s="6">
        <f t="shared" si="113"/>
        <v>10.009523809523809</v>
      </c>
      <c r="AG1057">
        <f t="shared" si="114"/>
        <v>0.5</v>
      </c>
      <c r="AH1057">
        <f t="shared" si="115"/>
        <v>13.5</v>
      </c>
      <c r="AI1057">
        <f t="shared" si="116"/>
        <v>0.67</v>
      </c>
      <c r="AJ1057">
        <f t="shared" si="117"/>
        <v>7.7679999999999998</v>
      </c>
      <c r="AK1057" s="7">
        <f t="shared" si="118"/>
        <v>7.2679999999999998</v>
      </c>
    </row>
    <row r="1058" spans="1:37" x14ac:dyDescent="0.2">
      <c r="A1058" s="1">
        <v>44957</v>
      </c>
      <c r="B1058" s="11">
        <v>30657900267141</v>
      </c>
      <c r="C1058" t="s">
        <v>8624</v>
      </c>
      <c r="D1058" t="s">
        <v>8625</v>
      </c>
      <c r="E1058" s="11">
        <v>9781429971577</v>
      </c>
      <c r="F1058" t="s">
        <v>8626</v>
      </c>
      <c r="G1058" t="s">
        <v>8627</v>
      </c>
      <c r="H1058" t="s">
        <v>107</v>
      </c>
      <c r="I1058">
        <v>1</v>
      </c>
      <c r="J1058" t="s">
        <v>184</v>
      </c>
      <c r="K1058" t="s">
        <v>176</v>
      </c>
      <c r="L1058">
        <v>13.79</v>
      </c>
      <c r="M1058" t="s">
        <v>36</v>
      </c>
      <c r="N1058">
        <v>11.99</v>
      </c>
      <c r="O1058" t="s">
        <v>36</v>
      </c>
      <c r="P1058">
        <v>10.51</v>
      </c>
      <c r="Q1058" t="s">
        <v>37</v>
      </c>
      <c r="R1058">
        <v>9.14</v>
      </c>
      <c r="S1058" t="s">
        <v>37</v>
      </c>
      <c r="T1058">
        <v>1.37</v>
      </c>
      <c r="U1058" t="s">
        <v>37</v>
      </c>
      <c r="V1058" t="s">
        <v>1749</v>
      </c>
      <c r="W1058" t="s">
        <v>48</v>
      </c>
      <c r="X1058" t="s">
        <v>40</v>
      </c>
      <c r="Y1058" t="s">
        <v>1750</v>
      </c>
      <c r="Z1058">
        <v>6.4</v>
      </c>
      <c r="AA1058" t="s">
        <v>37</v>
      </c>
      <c r="AB1058">
        <v>1.37</v>
      </c>
      <c r="AC1058" t="s">
        <v>37</v>
      </c>
      <c r="AD1058" s="5">
        <f>VLOOKUP(LEFT(Y1058,1),Sheet1!$A$4:$C$21,3,FALSE)</f>
        <v>5</v>
      </c>
      <c r="AE1058">
        <f t="shared" si="112"/>
        <v>105</v>
      </c>
      <c r="AF1058" s="6">
        <f t="shared" si="113"/>
        <v>10.009523809523809</v>
      </c>
      <c r="AG1058">
        <f t="shared" si="114"/>
        <v>0.5</v>
      </c>
      <c r="AH1058">
        <f t="shared" si="115"/>
        <v>13.5</v>
      </c>
      <c r="AI1058">
        <f t="shared" si="116"/>
        <v>0.67</v>
      </c>
      <c r="AJ1058">
        <f t="shared" si="117"/>
        <v>7.7679999999999998</v>
      </c>
      <c r="AK1058" s="7">
        <f t="shared" si="118"/>
        <v>7.2679999999999998</v>
      </c>
    </row>
    <row r="1059" spans="1:37" x14ac:dyDescent="0.2">
      <c r="A1059" s="1">
        <v>44957</v>
      </c>
      <c r="B1059" s="11">
        <v>30681226525141</v>
      </c>
      <c r="C1059" t="s">
        <v>9051</v>
      </c>
      <c r="D1059" t="s">
        <v>9052</v>
      </c>
      <c r="E1059" s="11">
        <v>9781250237316</v>
      </c>
      <c r="F1059" t="s">
        <v>9053</v>
      </c>
      <c r="G1059" t="s">
        <v>9054</v>
      </c>
      <c r="H1059" t="s">
        <v>6174</v>
      </c>
      <c r="I1059">
        <v>1</v>
      </c>
      <c r="J1059" t="s">
        <v>184</v>
      </c>
      <c r="K1059" t="s">
        <v>176</v>
      </c>
      <c r="L1059">
        <v>13.79</v>
      </c>
      <c r="M1059" t="s">
        <v>36</v>
      </c>
      <c r="N1059">
        <v>11.99</v>
      </c>
      <c r="O1059" t="s">
        <v>36</v>
      </c>
      <c r="P1059">
        <v>10.51</v>
      </c>
      <c r="Q1059" t="s">
        <v>37</v>
      </c>
      <c r="R1059">
        <v>9.14</v>
      </c>
      <c r="S1059" t="s">
        <v>37</v>
      </c>
      <c r="T1059">
        <v>1.37</v>
      </c>
      <c r="U1059" t="s">
        <v>37</v>
      </c>
      <c r="V1059" t="s">
        <v>1820</v>
      </c>
      <c r="W1059" t="s">
        <v>101</v>
      </c>
      <c r="X1059" t="s">
        <v>40</v>
      </c>
      <c r="Y1059" t="s">
        <v>9055</v>
      </c>
      <c r="Z1059">
        <v>6.4</v>
      </c>
      <c r="AA1059" t="s">
        <v>37</v>
      </c>
      <c r="AB1059">
        <v>1.37</v>
      </c>
      <c r="AC1059" t="s">
        <v>37</v>
      </c>
      <c r="AD1059" s="5">
        <f>VLOOKUP(LEFT(Y1059,1),Sheet1!$A$4:$C$21,3,FALSE)</f>
        <v>5</v>
      </c>
      <c r="AE1059">
        <f t="shared" si="112"/>
        <v>105</v>
      </c>
      <c r="AF1059" s="6">
        <f t="shared" si="113"/>
        <v>10.009523809523809</v>
      </c>
      <c r="AG1059">
        <f t="shared" si="114"/>
        <v>0.5</v>
      </c>
      <c r="AH1059">
        <f t="shared" si="115"/>
        <v>13.5</v>
      </c>
      <c r="AI1059">
        <f t="shared" si="116"/>
        <v>0.67</v>
      </c>
      <c r="AJ1059">
        <f t="shared" si="117"/>
        <v>7.7679999999999998</v>
      </c>
      <c r="AK1059" s="7">
        <f t="shared" si="118"/>
        <v>7.2679999999999998</v>
      </c>
    </row>
    <row r="1060" spans="1:37" x14ac:dyDescent="0.2">
      <c r="A1060" s="1">
        <v>44957</v>
      </c>
      <c r="B1060" s="11">
        <v>30710596877141</v>
      </c>
      <c r="C1060" t="s">
        <v>9870</v>
      </c>
      <c r="D1060" t="s">
        <v>9871</v>
      </c>
      <c r="E1060" s="11">
        <v>9781429991216</v>
      </c>
      <c r="F1060" t="s">
        <v>6851</v>
      </c>
      <c r="G1060" t="s">
        <v>6852</v>
      </c>
      <c r="H1060" t="s">
        <v>652</v>
      </c>
      <c r="I1060">
        <v>1</v>
      </c>
      <c r="J1060" t="s">
        <v>184</v>
      </c>
      <c r="K1060" t="s">
        <v>176</v>
      </c>
      <c r="L1060">
        <v>13.79</v>
      </c>
      <c r="M1060" t="s">
        <v>36</v>
      </c>
      <c r="N1060">
        <v>11.99</v>
      </c>
      <c r="O1060" t="s">
        <v>36</v>
      </c>
      <c r="P1060">
        <v>10.51</v>
      </c>
      <c r="Q1060" t="s">
        <v>37</v>
      </c>
      <c r="R1060">
        <v>9.14</v>
      </c>
      <c r="S1060" t="s">
        <v>37</v>
      </c>
      <c r="T1060">
        <v>1.37</v>
      </c>
      <c r="U1060" t="s">
        <v>37</v>
      </c>
      <c r="V1060" t="s">
        <v>1266</v>
      </c>
      <c r="W1060" t="s">
        <v>434</v>
      </c>
      <c r="X1060" t="s">
        <v>40</v>
      </c>
      <c r="Y1060" t="s">
        <v>6298</v>
      </c>
      <c r="Z1060">
        <v>6.4</v>
      </c>
      <c r="AA1060" t="s">
        <v>37</v>
      </c>
      <c r="AB1060">
        <v>1.37</v>
      </c>
      <c r="AC1060" t="s">
        <v>37</v>
      </c>
      <c r="AD1060" s="5">
        <f>VLOOKUP(LEFT(Y1060,1),Sheet1!$A$4:$C$21,3,FALSE)</f>
        <v>5</v>
      </c>
      <c r="AE1060">
        <f t="shared" si="112"/>
        <v>105</v>
      </c>
      <c r="AF1060" s="6">
        <f t="shared" si="113"/>
        <v>10.009523809523809</v>
      </c>
      <c r="AG1060">
        <f t="shared" si="114"/>
        <v>0.5</v>
      </c>
      <c r="AH1060">
        <f t="shared" si="115"/>
        <v>13.5</v>
      </c>
      <c r="AI1060">
        <f t="shared" si="116"/>
        <v>0.67</v>
      </c>
      <c r="AJ1060">
        <f t="shared" si="117"/>
        <v>7.7679999999999998</v>
      </c>
      <c r="AK1060" s="7">
        <f t="shared" si="118"/>
        <v>7.2679999999999998</v>
      </c>
    </row>
    <row r="1061" spans="1:37" x14ac:dyDescent="0.2">
      <c r="A1061" s="1">
        <v>44957</v>
      </c>
      <c r="B1061" s="11">
        <v>30714967225141</v>
      </c>
      <c r="C1061" t="s">
        <v>9927</v>
      </c>
      <c r="D1061" t="s">
        <v>9928</v>
      </c>
      <c r="E1061" s="11">
        <v>9781250133748</v>
      </c>
      <c r="F1061" t="s">
        <v>9929</v>
      </c>
      <c r="G1061" t="s">
        <v>9930</v>
      </c>
      <c r="H1061" t="s">
        <v>470</v>
      </c>
      <c r="I1061">
        <v>1</v>
      </c>
      <c r="J1061" t="s">
        <v>184</v>
      </c>
      <c r="K1061" t="s">
        <v>176</v>
      </c>
      <c r="L1061">
        <v>13.79</v>
      </c>
      <c r="M1061" t="s">
        <v>36</v>
      </c>
      <c r="N1061">
        <v>11.99</v>
      </c>
      <c r="O1061" t="s">
        <v>36</v>
      </c>
      <c r="P1061">
        <v>10.51</v>
      </c>
      <c r="Q1061" t="s">
        <v>37</v>
      </c>
      <c r="R1061">
        <v>9.14</v>
      </c>
      <c r="S1061" t="s">
        <v>37</v>
      </c>
      <c r="T1061">
        <v>1.37</v>
      </c>
      <c r="U1061" t="s">
        <v>37</v>
      </c>
      <c r="V1061" t="s">
        <v>9049</v>
      </c>
      <c r="W1061" t="s">
        <v>178</v>
      </c>
      <c r="X1061" t="s">
        <v>40</v>
      </c>
      <c r="Y1061" t="s">
        <v>9050</v>
      </c>
      <c r="Z1061">
        <v>6.4</v>
      </c>
      <c r="AA1061" t="s">
        <v>37</v>
      </c>
      <c r="AB1061">
        <v>1.37</v>
      </c>
      <c r="AC1061" t="s">
        <v>37</v>
      </c>
      <c r="AD1061" s="5">
        <f>VLOOKUP(LEFT(Y1061,1),Sheet1!$A$4:$C$21,3,FALSE)</f>
        <v>5</v>
      </c>
      <c r="AE1061">
        <f t="shared" si="112"/>
        <v>105</v>
      </c>
      <c r="AF1061" s="6">
        <f t="shared" si="113"/>
        <v>10.009523809523809</v>
      </c>
      <c r="AG1061">
        <f t="shared" si="114"/>
        <v>0.5</v>
      </c>
      <c r="AH1061">
        <f t="shared" si="115"/>
        <v>13.5</v>
      </c>
      <c r="AI1061">
        <f t="shared" si="116"/>
        <v>0.67</v>
      </c>
      <c r="AJ1061">
        <f t="shared" si="117"/>
        <v>7.7679999999999998</v>
      </c>
      <c r="AK1061" s="7">
        <f t="shared" si="118"/>
        <v>7.2679999999999998</v>
      </c>
    </row>
    <row r="1062" spans="1:37" x14ac:dyDescent="0.2">
      <c r="A1062" s="1">
        <v>44957</v>
      </c>
      <c r="B1062" s="11">
        <v>30714998986141</v>
      </c>
      <c r="C1062" t="s">
        <v>9938</v>
      </c>
      <c r="D1062" t="s">
        <v>9939</v>
      </c>
      <c r="E1062" s="11">
        <v>9781429922067</v>
      </c>
      <c r="F1062" t="s">
        <v>9940</v>
      </c>
      <c r="G1062" t="s">
        <v>9941</v>
      </c>
      <c r="H1062" t="s">
        <v>9942</v>
      </c>
      <c r="I1062">
        <v>1</v>
      </c>
      <c r="J1062" t="s">
        <v>184</v>
      </c>
      <c r="K1062" t="s">
        <v>176</v>
      </c>
      <c r="L1062">
        <v>13.79</v>
      </c>
      <c r="M1062" t="s">
        <v>36</v>
      </c>
      <c r="N1062">
        <v>11.99</v>
      </c>
      <c r="O1062" t="s">
        <v>36</v>
      </c>
      <c r="P1062">
        <v>10.51</v>
      </c>
      <c r="Q1062" t="s">
        <v>37</v>
      </c>
      <c r="R1062">
        <v>9.14</v>
      </c>
      <c r="S1062" t="s">
        <v>37</v>
      </c>
      <c r="T1062">
        <v>1.37</v>
      </c>
      <c r="U1062" t="s">
        <v>37</v>
      </c>
      <c r="V1062" t="s">
        <v>177</v>
      </c>
      <c r="W1062" t="s">
        <v>1207</v>
      </c>
      <c r="X1062" t="s">
        <v>40</v>
      </c>
      <c r="Y1062" t="s">
        <v>9943</v>
      </c>
      <c r="Z1062">
        <v>6.4</v>
      </c>
      <c r="AA1062" t="s">
        <v>37</v>
      </c>
      <c r="AB1062">
        <v>1.37</v>
      </c>
      <c r="AC1062" t="s">
        <v>37</v>
      </c>
      <c r="AD1062" s="5">
        <f>VLOOKUP(LEFT(Y1062,1),Sheet1!$A$4:$C$21,3,FALSE)</f>
        <v>5</v>
      </c>
      <c r="AE1062">
        <f t="shared" si="112"/>
        <v>105</v>
      </c>
      <c r="AF1062" s="6">
        <f t="shared" si="113"/>
        <v>10.009523809523809</v>
      </c>
      <c r="AG1062">
        <f t="shared" si="114"/>
        <v>0.5</v>
      </c>
      <c r="AH1062">
        <f t="shared" si="115"/>
        <v>13.5</v>
      </c>
      <c r="AI1062">
        <f t="shared" si="116"/>
        <v>0.67</v>
      </c>
      <c r="AJ1062">
        <f t="shared" si="117"/>
        <v>7.7679999999999998</v>
      </c>
      <c r="AK1062" s="7">
        <f t="shared" si="118"/>
        <v>7.2679999999999998</v>
      </c>
    </row>
    <row r="1063" spans="1:37" x14ac:dyDescent="0.2">
      <c r="A1063" s="1">
        <v>44957</v>
      </c>
      <c r="B1063" s="11">
        <v>30715308106141</v>
      </c>
      <c r="C1063" t="s">
        <v>9954</v>
      </c>
      <c r="D1063" t="s">
        <v>9955</v>
      </c>
      <c r="E1063" s="11">
        <v>9781429922067</v>
      </c>
      <c r="F1063" t="s">
        <v>9940</v>
      </c>
      <c r="G1063" t="s">
        <v>9941</v>
      </c>
      <c r="H1063" t="s">
        <v>9942</v>
      </c>
      <c r="I1063">
        <v>1</v>
      </c>
      <c r="J1063" t="s">
        <v>184</v>
      </c>
      <c r="K1063" t="s">
        <v>176</v>
      </c>
      <c r="L1063">
        <v>13.79</v>
      </c>
      <c r="M1063" t="s">
        <v>36</v>
      </c>
      <c r="N1063">
        <v>11.99</v>
      </c>
      <c r="O1063" t="s">
        <v>36</v>
      </c>
      <c r="P1063">
        <v>10.51</v>
      </c>
      <c r="Q1063" t="s">
        <v>37</v>
      </c>
      <c r="R1063">
        <v>9.14</v>
      </c>
      <c r="S1063" t="s">
        <v>37</v>
      </c>
      <c r="T1063">
        <v>1.37</v>
      </c>
      <c r="U1063" t="s">
        <v>37</v>
      </c>
      <c r="V1063" t="s">
        <v>47</v>
      </c>
      <c r="W1063" t="s">
        <v>48</v>
      </c>
      <c r="X1063" t="s">
        <v>40</v>
      </c>
      <c r="Y1063" t="s">
        <v>9956</v>
      </c>
      <c r="Z1063">
        <v>6.4</v>
      </c>
      <c r="AA1063" t="s">
        <v>37</v>
      </c>
      <c r="AB1063">
        <v>1.37</v>
      </c>
      <c r="AC1063" t="s">
        <v>37</v>
      </c>
      <c r="AD1063" s="5">
        <f>VLOOKUP(LEFT(Y1063,1),Sheet1!$A$4:$C$21,3,FALSE)</f>
        <v>5</v>
      </c>
      <c r="AE1063">
        <f t="shared" si="112"/>
        <v>105</v>
      </c>
      <c r="AF1063" s="6">
        <f t="shared" si="113"/>
        <v>10.009523809523809</v>
      </c>
      <c r="AG1063">
        <f t="shared" si="114"/>
        <v>0.5</v>
      </c>
      <c r="AH1063">
        <f t="shared" si="115"/>
        <v>13.5</v>
      </c>
      <c r="AI1063">
        <f t="shared" si="116"/>
        <v>0.67</v>
      </c>
      <c r="AJ1063">
        <f t="shared" si="117"/>
        <v>7.7679999999999998</v>
      </c>
      <c r="AK1063" s="7">
        <f t="shared" si="118"/>
        <v>7.2679999999999998</v>
      </c>
    </row>
    <row r="1064" spans="1:37" x14ac:dyDescent="0.2">
      <c r="A1064" s="1">
        <v>44957</v>
      </c>
      <c r="B1064" s="11">
        <v>30715552664141</v>
      </c>
      <c r="C1064" t="s">
        <v>9963</v>
      </c>
      <c r="D1064" t="s">
        <v>9964</v>
      </c>
      <c r="E1064" s="11">
        <v>9781250762900</v>
      </c>
      <c r="F1064" t="s">
        <v>2300</v>
      </c>
      <c r="G1064" t="s">
        <v>2301</v>
      </c>
      <c r="H1064" t="s">
        <v>2302</v>
      </c>
      <c r="I1064">
        <v>1</v>
      </c>
      <c r="J1064" t="s">
        <v>184</v>
      </c>
      <c r="K1064" t="s">
        <v>176</v>
      </c>
      <c r="L1064">
        <v>13.79</v>
      </c>
      <c r="M1064" t="s">
        <v>36</v>
      </c>
      <c r="N1064">
        <v>11.99</v>
      </c>
      <c r="O1064" t="s">
        <v>36</v>
      </c>
      <c r="P1064">
        <v>10.51</v>
      </c>
      <c r="Q1064" t="s">
        <v>37</v>
      </c>
      <c r="R1064">
        <v>9.14</v>
      </c>
      <c r="S1064" t="s">
        <v>37</v>
      </c>
      <c r="T1064">
        <v>1.37</v>
      </c>
      <c r="U1064" t="s">
        <v>37</v>
      </c>
      <c r="V1064" t="s">
        <v>362</v>
      </c>
      <c r="W1064" t="s">
        <v>434</v>
      </c>
      <c r="X1064" t="s">
        <v>40</v>
      </c>
      <c r="Y1064" t="s">
        <v>9965</v>
      </c>
      <c r="Z1064">
        <v>6.4</v>
      </c>
      <c r="AA1064" t="s">
        <v>37</v>
      </c>
      <c r="AB1064">
        <v>1.37</v>
      </c>
      <c r="AC1064" t="s">
        <v>37</v>
      </c>
      <c r="AD1064" s="5">
        <f>VLOOKUP(LEFT(Y1064,1),Sheet1!$A$4:$C$21,3,FALSE)</f>
        <v>5</v>
      </c>
      <c r="AE1064">
        <f t="shared" si="112"/>
        <v>105</v>
      </c>
      <c r="AF1064" s="6">
        <f t="shared" si="113"/>
        <v>10.009523809523809</v>
      </c>
      <c r="AG1064">
        <f t="shared" si="114"/>
        <v>0.5</v>
      </c>
      <c r="AH1064">
        <f t="shared" si="115"/>
        <v>13.5</v>
      </c>
      <c r="AI1064">
        <f t="shared" si="116"/>
        <v>0.67</v>
      </c>
      <c r="AJ1064">
        <f t="shared" si="117"/>
        <v>7.7679999999999998</v>
      </c>
      <c r="AK1064" s="7">
        <f t="shared" si="118"/>
        <v>7.2679999999999998</v>
      </c>
    </row>
    <row r="1065" spans="1:37" x14ac:dyDescent="0.2">
      <c r="A1065" s="1">
        <v>44957</v>
      </c>
      <c r="B1065" s="11">
        <v>30715626465141</v>
      </c>
      <c r="C1065" t="s">
        <v>9974</v>
      </c>
      <c r="D1065" t="s">
        <v>9975</v>
      </c>
      <c r="E1065" s="11">
        <v>9781429926492</v>
      </c>
      <c r="F1065" t="s">
        <v>2847</v>
      </c>
      <c r="G1065" t="s">
        <v>2848</v>
      </c>
      <c r="H1065" t="s">
        <v>1460</v>
      </c>
      <c r="I1065">
        <v>1</v>
      </c>
      <c r="J1065" t="s">
        <v>184</v>
      </c>
      <c r="K1065" t="s">
        <v>176</v>
      </c>
      <c r="L1065">
        <v>13.79</v>
      </c>
      <c r="M1065" t="s">
        <v>36</v>
      </c>
      <c r="N1065">
        <v>11.99</v>
      </c>
      <c r="O1065" t="s">
        <v>36</v>
      </c>
      <c r="P1065">
        <v>10.51</v>
      </c>
      <c r="Q1065" t="s">
        <v>37</v>
      </c>
      <c r="R1065">
        <v>9.14</v>
      </c>
      <c r="S1065" t="s">
        <v>37</v>
      </c>
      <c r="T1065">
        <v>1.37</v>
      </c>
      <c r="U1065" t="s">
        <v>37</v>
      </c>
      <c r="V1065" t="s">
        <v>9165</v>
      </c>
      <c r="W1065" t="s">
        <v>101</v>
      </c>
      <c r="X1065" t="s">
        <v>40</v>
      </c>
      <c r="Y1065" t="s">
        <v>9976</v>
      </c>
      <c r="Z1065">
        <v>6.4</v>
      </c>
      <c r="AA1065" t="s">
        <v>37</v>
      </c>
      <c r="AB1065">
        <v>1.37</v>
      </c>
      <c r="AC1065" t="s">
        <v>37</v>
      </c>
      <c r="AD1065" s="5">
        <f>VLOOKUP(LEFT(Y1065,1),Sheet1!$A$4:$C$21,3,FALSE)</f>
        <v>5</v>
      </c>
      <c r="AE1065">
        <f t="shared" si="112"/>
        <v>105</v>
      </c>
      <c r="AF1065" s="6">
        <f t="shared" si="113"/>
        <v>10.009523809523809</v>
      </c>
      <c r="AG1065">
        <f t="shared" si="114"/>
        <v>0.5</v>
      </c>
      <c r="AH1065">
        <f t="shared" si="115"/>
        <v>13.5</v>
      </c>
      <c r="AI1065">
        <f t="shared" si="116"/>
        <v>0.67</v>
      </c>
      <c r="AJ1065">
        <f t="shared" si="117"/>
        <v>7.7679999999999998</v>
      </c>
      <c r="AK1065" s="7">
        <f t="shared" si="118"/>
        <v>7.2679999999999998</v>
      </c>
    </row>
    <row r="1066" spans="1:37" x14ac:dyDescent="0.2">
      <c r="A1066" s="1">
        <v>44957</v>
      </c>
      <c r="B1066" s="11">
        <v>30716021041141</v>
      </c>
      <c r="C1066" t="s">
        <v>10016</v>
      </c>
      <c r="D1066" t="s">
        <v>10017</v>
      </c>
      <c r="E1066" s="11">
        <v>9781429954662</v>
      </c>
      <c r="F1066" t="s">
        <v>1580</v>
      </c>
      <c r="G1066" t="s">
        <v>1581</v>
      </c>
      <c r="H1066" t="s">
        <v>226</v>
      </c>
      <c r="I1066">
        <v>1</v>
      </c>
      <c r="J1066" t="s">
        <v>184</v>
      </c>
      <c r="K1066" t="s">
        <v>176</v>
      </c>
      <c r="L1066">
        <v>13.79</v>
      </c>
      <c r="M1066" t="s">
        <v>36</v>
      </c>
      <c r="N1066">
        <v>11.99</v>
      </c>
      <c r="O1066" t="s">
        <v>36</v>
      </c>
      <c r="P1066">
        <v>10.51</v>
      </c>
      <c r="Q1066" t="s">
        <v>37</v>
      </c>
      <c r="R1066">
        <v>9.14</v>
      </c>
      <c r="S1066" t="s">
        <v>37</v>
      </c>
      <c r="T1066">
        <v>1.37</v>
      </c>
      <c r="U1066" t="s">
        <v>37</v>
      </c>
      <c r="V1066" t="s">
        <v>441</v>
      </c>
      <c r="W1066" t="s">
        <v>48</v>
      </c>
      <c r="X1066" t="s">
        <v>40</v>
      </c>
      <c r="Y1066" t="s">
        <v>10018</v>
      </c>
      <c r="Z1066">
        <v>6.4</v>
      </c>
      <c r="AA1066" t="s">
        <v>37</v>
      </c>
      <c r="AB1066">
        <v>1.37</v>
      </c>
      <c r="AC1066" t="s">
        <v>37</v>
      </c>
      <c r="AD1066" s="5">
        <f>VLOOKUP(LEFT(Y1066,1),Sheet1!$A$4:$C$21,3,FALSE)</f>
        <v>5</v>
      </c>
      <c r="AE1066">
        <f t="shared" si="112"/>
        <v>105</v>
      </c>
      <c r="AF1066" s="6">
        <f t="shared" si="113"/>
        <v>10.009523809523809</v>
      </c>
      <c r="AG1066">
        <f t="shared" si="114"/>
        <v>0.5</v>
      </c>
      <c r="AH1066">
        <f t="shared" si="115"/>
        <v>13.5</v>
      </c>
      <c r="AI1066">
        <f t="shared" si="116"/>
        <v>0.67</v>
      </c>
      <c r="AJ1066">
        <f t="shared" si="117"/>
        <v>7.7679999999999998</v>
      </c>
      <c r="AK1066" s="7">
        <f t="shared" si="118"/>
        <v>7.2679999999999998</v>
      </c>
    </row>
    <row r="1067" spans="1:37" x14ac:dyDescent="0.2">
      <c r="A1067" s="1">
        <v>44957</v>
      </c>
      <c r="B1067" s="11">
        <v>30596517224141</v>
      </c>
      <c r="C1067" t="s">
        <v>7156</v>
      </c>
      <c r="D1067" t="s">
        <v>7157</v>
      </c>
      <c r="E1067" s="11">
        <v>9781250121011</v>
      </c>
      <c r="F1067" t="s">
        <v>615</v>
      </c>
      <c r="G1067" t="s">
        <v>616</v>
      </c>
      <c r="H1067" t="s">
        <v>617</v>
      </c>
      <c r="I1067">
        <v>1</v>
      </c>
      <c r="J1067" t="s">
        <v>184</v>
      </c>
      <c r="K1067" t="s">
        <v>176</v>
      </c>
      <c r="L1067">
        <v>13.79</v>
      </c>
      <c r="M1067" t="s">
        <v>36</v>
      </c>
      <c r="N1067">
        <v>11.99</v>
      </c>
      <c r="O1067" t="s">
        <v>36</v>
      </c>
      <c r="P1067">
        <v>10.51</v>
      </c>
      <c r="Q1067" t="s">
        <v>37</v>
      </c>
      <c r="R1067">
        <v>9.14</v>
      </c>
      <c r="S1067" t="s">
        <v>37</v>
      </c>
      <c r="T1067">
        <v>1.37</v>
      </c>
      <c r="U1067" t="s">
        <v>37</v>
      </c>
      <c r="V1067" t="s">
        <v>3820</v>
      </c>
      <c r="W1067" t="s">
        <v>76</v>
      </c>
      <c r="X1067" t="s">
        <v>40</v>
      </c>
      <c r="Y1067" t="s">
        <v>7158</v>
      </c>
      <c r="Z1067">
        <v>6.4</v>
      </c>
      <c r="AA1067" t="s">
        <v>37</v>
      </c>
      <c r="AB1067">
        <v>1.37</v>
      </c>
      <c r="AC1067" t="s">
        <v>37</v>
      </c>
      <c r="AD1067" s="5">
        <f>VLOOKUP(LEFT(Y1067,1),Sheet1!$A$4:$C$21,3,FALSE)</f>
        <v>13</v>
      </c>
      <c r="AE1067">
        <f t="shared" si="112"/>
        <v>113</v>
      </c>
      <c r="AF1067" s="6">
        <f t="shared" si="113"/>
        <v>9.3008849557522115</v>
      </c>
      <c r="AG1067">
        <f t="shared" si="114"/>
        <v>1.2</v>
      </c>
      <c r="AH1067">
        <f t="shared" si="115"/>
        <v>12.54</v>
      </c>
      <c r="AI1067">
        <f t="shared" si="116"/>
        <v>1.61</v>
      </c>
      <c r="AJ1067">
        <f t="shared" si="117"/>
        <v>7.7679999999999998</v>
      </c>
      <c r="AK1067" s="7">
        <f t="shared" si="118"/>
        <v>6.5679999999999996</v>
      </c>
    </row>
    <row r="1068" spans="1:37" x14ac:dyDescent="0.2">
      <c r="A1068" s="1">
        <v>44957</v>
      </c>
      <c r="B1068" s="11">
        <v>30601781983141</v>
      </c>
      <c r="C1068" t="s">
        <v>7294</v>
      </c>
      <c r="D1068" t="s">
        <v>7295</v>
      </c>
      <c r="E1068" s="11">
        <v>9781250145284</v>
      </c>
      <c r="F1068" t="s">
        <v>3052</v>
      </c>
      <c r="G1068" t="s">
        <v>3053</v>
      </c>
      <c r="H1068" t="s">
        <v>489</v>
      </c>
      <c r="I1068">
        <v>1</v>
      </c>
      <c r="J1068" t="s">
        <v>184</v>
      </c>
      <c r="K1068" t="s">
        <v>176</v>
      </c>
      <c r="L1068">
        <v>13.79</v>
      </c>
      <c r="M1068" t="s">
        <v>36</v>
      </c>
      <c r="N1068">
        <v>11.99</v>
      </c>
      <c r="O1068" t="s">
        <v>36</v>
      </c>
      <c r="P1068">
        <v>10.51</v>
      </c>
      <c r="Q1068" t="s">
        <v>37</v>
      </c>
      <c r="R1068">
        <v>9.14</v>
      </c>
      <c r="S1068" t="s">
        <v>37</v>
      </c>
      <c r="T1068">
        <v>1.37</v>
      </c>
      <c r="U1068" t="s">
        <v>37</v>
      </c>
      <c r="V1068" t="s">
        <v>2170</v>
      </c>
      <c r="W1068" t="s">
        <v>199</v>
      </c>
      <c r="X1068" t="s">
        <v>40</v>
      </c>
      <c r="Y1068" t="s">
        <v>2171</v>
      </c>
      <c r="Z1068">
        <v>6.4</v>
      </c>
      <c r="AA1068" t="s">
        <v>37</v>
      </c>
      <c r="AB1068">
        <v>1.37</v>
      </c>
      <c r="AC1068" t="s">
        <v>37</v>
      </c>
      <c r="AD1068" s="5">
        <f>VLOOKUP(LEFT(Y1068,1),Sheet1!$A$4:$C$21,3,FALSE)</f>
        <v>13</v>
      </c>
      <c r="AE1068">
        <f t="shared" si="112"/>
        <v>113</v>
      </c>
      <c r="AF1068" s="6">
        <f t="shared" si="113"/>
        <v>9.3008849557522115</v>
      </c>
      <c r="AG1068">
        <f t="shared" si="114"/>
        <v>1.2</v>
      </c>
      <c r="AH1068">
        <f t="shared" si="115"/>
        <v>12.54</v>
      </c>
      <c r="AI1068">
        <f t="shared" si="116"/>
        <v>1.61</v>
      </c>
      <c r="AJ1068">
        <f t="shared" si="117"/>
        <v>7.7679999999999998</v>
      </c>
      <c r="AK1068" s="7">
        <f t="shared" si="118"/>
        <v>6.5679999999999996</v>
      </c>
    </row>
    <row r="1069" spans="1:37" x14ac:dyDescent="0.2">
      <c r="A1069" s="1">
        <v>44957</v>
      </c>
      <c r="B1069" s="11">
        <v>30607187855141</v>
      </c>
      <c r="C1069" t="s">
        <v>7373</v>
      </c>
      <c r="D1069" t="s">
        <v>7377</v>
      </c>
      <c r="E1069" s="11">
        <v>9781250120441</v>
      </c>
      <c r="F1069" t="s">
        <v>7378</v>
      </c>
      <c r="G1069" t="s">
        <v>7379</v>
      </c>
      <c r="H1069" t="s">
        <v>197</v>
      </c>
      <c r="I1069">
        <v>1</v>
      </c>
      <c r="J1069" t="s">
        <v>184</v>
      </c>
      <c r="K1069" t="s">
        <v>176</v>
      </c>
      <c r="L1069">
        <v>13.79</v>
      </c>
      <c r="M1069" t="s">
        <v>36</v>
      </c>
      <c r="N1069">
        <v>11.99</v>
      </c>
      <c r="O1069" t="s">
        <v>36</v>
      </c>
      <c r="P1069">
        <v>10.51</v>
      </c>
      <c r="Q1069" t="s">
        <v>37</v>
      </c>
      <c r="R1069">
        <v>9.14</v>
      </c>
      <c r="S1069" t="s">
        <v>37</v>
      </c>
      <c r="T1069">
        <v>1.37</v>
      </c>
      <c r="U1069" t="s">
        <v>37</v>
      </c>
      <c r="V1069" t="s">
        <v>198</v>
      </c>
      <c r="W1069" t="s">
        <v>199</v>
      </c>
      <c r="X1069" t="s">
        <v>40</v>
      </c>
      <c r="Y1069" t="s">
        <v>200</v>
      </c>
      <c r="Z1069">
        <v>6.4</v>
      </c>
      <c r="AA1069" t="s">
        <v>37</v>
      </c>
      <c r="AB1069">
        <v>1.37</v>
      </c>
      <c r="AC1069" t="s">
        <v>37</v>
      </c>
      <c r="AD1069" s="5">
        <f>VLOOKUP(LEFT(Y1069,1),Sheet1!$A$4:$C$21,3,FALSE)</f>
        <v>13</v>
      </c>
      <c r="AE1069">
        <f t="shared" si="112"/>
        <v>113</v>
      </c>
      <c r="AF1069" s="6">
        <f t="shared" si="113"/>
        <v>9.3008849557522115</v>
      </c>
      <c r="AG1069">
        <f t="shared" si="114"/>
        <v>1.2</v>
      </c>
      <c r="AH1069">
        <f t="shared" si="115"/>
        <v>12.54</v>
      </c>
      <c r="AI1069">
        <f t="shared" si="116"/>
        <v>1.61</v>
      </c>
      <c r="AJ1069">
        <f t="shared" si="117"/>
        <v>7.7679999999999998</v>
      </c>
      <c r="AK1069" s="7">
        <f t="shared" si="118"/>
        <v>6.5679999999999996</v>
      </c>
    </row>
    <row r="1070" spans="1:37" x14ac:dyDescent="0.2">
      <c r="A1070" s="1">
        <v>44957</v>
      </c>
      <c r="B1070" s="11">
        <v>30608111203141</v>
      </c>
      <c r="C1070" t="s">
        <v>7410</v>
      </c>
      <c r="D1070" t="s">
        <v>7411</v>
      </c>
      <c r="E1070" s="11">
        <v>9780765391179</v>
      </c>
      <c r="F1070" t="s">
        <v>3140</v>
      </c>
      <c r="G1070" t="s">
        <v>3141</v>
      </c>
      <c r="H1070" t="s">
        <v>141</v>
      </c>
      <c r="I1070">
        <v>1</v>
      </c>
      <c r="J1070" t="s">
        <v>184</v>
      </c>
      <c r="K1070" t="s">
        <v>176</v>
      </c>
      <c r="L1070">
        <v>13.79</v>
      </c>
      <c r="M1070" t="s">
        <v>36</v>
      </c>
      <c r="N1070">
        <v>11.99</v>
      </c>
      <c r="O1070" t="s">
        <v>36</v>
      </c>
      <c r="P1070">
        <v>10.51</v>
      </c>
      <c r="Q1070" t="s">
        <v>37</v>
      </c>
      <c r="R1070">
        <v>9.14</v>
      </c>
      <c r="S1070" t="s">
        <v>37</v>
      </c>
      <c r="T1070">
        <v>1.37</v>
      </c>
      <c r="U1070" t="s">
        <v>37</v>
      </c>
      <c r="V1070" t="s">
        <v>235</v>
      </c>
      <c r="W1070" t="s">
        <v>76</v>
      </c>
      <c r="X1070" t="s">
        <v>40</v>
      </c>
      <c r="Y1070" t="s">
        <v>5216</v>
      </c>
      <c r="Z1070">
        <v>6.4</v>
      </c>
      <c r="AA1070" t="s">
        <v>37</v>
      </c>
      <c r="AB1070">
        <v>1.37</v>
      </c>
      <c r="AC1070" t="s">
        <v>37</v>
      </c>
      <c r="AD1070" s="5">
        <f>VLOOKUP(LEFT(Y1070,1),Sheet1!$A$4:$C$21,3,FALSE)</f>
        <v>13</v>
      </c>
      <c r="AE1070">
        <f t="shared" si="112"/>
        <v>113</v>
      </c>
      <c r="AF1070" s="6">
        <f t="shared" si="113"/>
        <v>9.3008849557522115</v>
      </c>
      <c r="AG1070">
        <f t="shared" si="114"/>
        <v>1.2</v>
      </c>
      <c r="AH1070">
        <f t="shared" si="115"/>
        <v>12.54</v>
      </c>
      <c r="AI1070">
        <f t="shared" si="116"/>
        <v>1.61</v>
      </c>
      <c r="AJ1070">
        <f t="shared" si="117"/>
        <v>7.7679999999999998</v>
      </c>
      <c r="AK1070" s="7">
        <f t="shared" si="118"/>
        <v>6.5679999999999996</v>
      </c>
    </row>
    <row r="1071" spans="1:37" x14ac:dyDescent="0.2">
      <c r="A1071" s="1">
        <v>44957</v>
      </c>
      <c r="B1071" s="11">
        <v>30608983418141</v>
      </c>
      <c r="C1071" t="s">
        <v>7430</v>
      </c>
      <c r="D1071" t="s">
        <v>7431</v>
      </c>
      <c r="E1071" s="11">
        <v>9781250031921</v>
      </c>
      <c r="F1071" t="s">
        <v>7432</v>
      </c>
      <c r="G1071" t="s">
        <v>7433</v>
      </c>
      <c r="H1071" t="s">
        <v>1235</v>
      </c>
      <c r="I1071">
        <v>1</v>
      </c>
      <c r="J1071" t="s">
        <v>184</v>
      </c>
      <c r="K1071" t="s">
        <v>176</v>
      </c>
      <c r="L1071">
        <v>13.79</v>
      </c>
      <c r="M1071" t="s">
        <v>36</v>
      </c>
      <c r="N1071">
        <v>11.99</v>
      </c>
      <c r="O1071" t="s">
        <v>36</v>
      </c>
      <c r="P1071">
        <v>10.51</v>
      </c>
      <c r="Q1071" t="s">
        <v>37</v>
      </c>
      <c r="R1071">
        <v>9.14</v>
      </c>
      <c r="S1071" t="s">
        <v>37</v>
      </c>
      <c r="T1071">
        <v>1.37</v>
      </c>
      <c r="U1071" t="s">
        <v>37</v>
      </c>
      <c r="V1071" t="s">
        <v>604</v>
      </c>
      <c r="W1071" t="s">
        <v>76</v>
      </c>
      <c r="X1071" t="s">
        <v>40</v>
      </c>
      <c r="Y1071" t="s">
        <v>7434</v>
      </c>
      <c r="Z1071">
        <v>6.4</v>
      </c>
      <c r="AA1071" t="s">
        <v>37</v>
      </c>
      <c r="AB1071">
        <v>1.37</v>
      </c>
      <c r="AC1071" t="s">
        <v>37</v>
      </c>
      <c r="AD1071" s="5">
        <f>VLOOKUP(LEFT(Y1071,1),Sheet1!$A$4:$C$21,3,FALSE)</f>
        <v>13</v>
      </c>
      <c r="AE1071">
        <f t="shared" si="112"/>
        <v>113</v>
      </c>
      <c r="AF1071" s="6">
        <f t="shared" si="113"/>
        <v>9.3008849557522115</v>
      </c>
      <c r="AG1071">
        <f t="shared" si="114"/>
        <v>1.2</v>
      </c>
      <c r="AH1071">
        <f t="shared" si="115"/>
        <v>12.54</v>
      </c>
      <c r="AI1071">
        <f t="shared" si="116"/>
        <v>1.61</v>
      </c>
      <c r="AJ1071">
        <f t="shared" si="117"/>
        <v>7.7679999999999998</v>
      </c>
      <c r="AK1071" s="7">
        <f t="shared" si="118"/>
        <v>6.5679999999999996</v>
      </c>
    </row>
    <row r="1072" spans="1:37" x14ac:dyDescent="0.2">
      <c r="A1072" s="1">
        <v>44957</v>
      </c>
      <c r="B1072" s="11">
        <v>30609078698141</v>
      </c>
      <c r="C1072" t="s">
        <v>7435</v>
      </c>
      <c r="D1072" t="s">
        <v>7436</v>
      </c>
      <c r="E1072" s="11">
        <v>9781250317971</v>
      </c>
      <c r="F1072" t="s">
        <v>7437</v>
      </c>
      <c r="G1072" t="s">
        <v>7438</v>
      </c>
      <c r="H1072" t="s">
        <v>6041</v>
      </c>
      <c r="I1072">
        <v>1</v>
      </c>
      <c r="J1072" t="s">
        <v>184</v>
      </c>
      <c r="K1072" t="s">
        <v>176</v>
      </c>
      <c r="L1072">
        <v>13.79</v>
      </c>
      <c r="M1072" t="s">
        <v>36</v>
      </c>
      <c r="N1072">
        <v>11.99</v>
      </c>
      <c r="O1072" t="s">
        <v>36</v>
      </c>
      <c r="P1072">
        <v>10.51</v>
      </c>
      <c r="Q1072" t="s">
        <v>37</v>
      </c>
      <c r="R1072">
        <v>9.14</v>
      </c>
      <c r="S1072" t="s">
        <v>37</v>
      </c>
      <c r="T1072">
        <v>1.37</v>
      </c>
      <c r="U1072" t="s">
        <v>37</v>
      </c>
      <c r="V1072" t="s">
        <v>6042</v>
      </c>
      <c r="W1072" t="s">
        <v>76</v>
      </c>
      <c r="X1072" t="s">
        <v>40</v>
      </c>
      <c r="Y1072" t="s">
        <v>6043</v>
      </c>
      <c r="Z1072">
        <v>6.4</v>
      </c>
      <c r="AA1072" t="s">
        <v>37</v>
      </c>
      <c r="AB1072">
        <v>1.37</v>
      </c>
      <c r="AC1072" t="s">
        <v>37</v>
      </c>
      <c r="AD1072" s="5">
        <f>VLOOKUP(LEFT(Y1072,1),Sheet1!$A$4:$C$21,3,FALSE)</f>
        <v>13</v>
      </c>
      <c r="AE1072">
        <f t="shared" si="112"/>
        <v>113</v>
      </c>
      <c r="AF1072" s="6">
        <f t="shared" si="113"/>
        <v>9.3008849557522115</v>
      </c>
      <c r="AG1072">
        <f t="shared" si="114"/>
        <v>1.2</v>
      </c>
      <c r="AH1072">
        <f t="shared" si="115"/>
        <v>12.54</v>
      </c>
      <c r="AI1072">
        <f t="shared" si="116"/>
        <v>1.61</v>
      </c>
      <c r="AJ1072">
        <f t="shared" si="117"/>
        <v>7.7679999999999998</v>
      </c>
      <c r="AK1072" s="7">
        <f t="shared" si="118"/>
        <v>6.5679999999999996</v>
      </c>
    </row>
    <row r="1073" spans="1:37" x14ac:dyDescent="0.2">
      <c r="A1073" s="1">
        <v>44957</v>
      </c>
      <c r="B1073" s="11">
        <v>30609559281141</v>
      </c>
      <c r="C1073" t="s">
        <v>7469</v>
      </c>
      <c r="D1073" t="s">
        <v>7470</v>
      </c>
      <c r="E1073" s="11">
        <v>9781250278241</v>
      </c>
      <c r="F1073" t="s">
        <v>543</v>
      </c>
      <c r="G1073" t="s">
        <v>544</v>
      </c>
      <c r="H1073" t="s">
        <v>545</v>
      </c>
      <c r="I1073">
        <v>1</v>
      </c>
      <c r="J1073" t="s">
        <v>184</v>
      </c>
      <c r="K1073" t="s">
        <v>176</v>
      </c>
      <c r="L1073">
        <v>13.79</v>
      </c>
      <c r="M1073" t="s">
        <v>36</v>
      </c>
      <c r="N1073">
        <v>11.99</v>
      </c>
      <c r="O1073" t="s">
        <v>36</v>
      </c>
      <c r="P1073">
        <v>10.51</v>
      </c>
      <c r="Q1073" t="s">
        <v>37</v>
      </c>
      <c r="R1073">
        <v>9.14</v>
      </c>
      <c r="S1073" t="s">
        <v>37</v>
      </c>
      <c r="T1073">
        <v>1.37</v>
      </c>
      <c r="U1073" t="s">
        <v>37</v>
      </c>
      <c r="V1073" t="s">
        <v>4525</v>
      </c>
      <c r="W1073" t="s">
        <v>76</v>
      </c>
      <c r="X1073" t="s">
        <v>40</v>
      </c>
      <c r="Y1073" t="s">
        <v>4526</v>
      </c>
      <c r="Z1073">
        <v>6.4</v>
      </c>
      <c r="AA1073" t="s">
        <v>37</v>
      </c>
      <c r="AB1073">
        <v>1.37</v>
      </c>
      <c r="AC1073" t="s">
        <v>37</v>
      </c>
      <c r="AD1073" s="5">
        <f>VLOOKUP(LEFT(Y1073,1),Sheet1!$A$4:$C$21,3,FALSE)</f>
        <v>13</v>
      </c>
      <c r="AE1073">
        <f t="shared" si="112"/>
        <v>113</v>
      </c>
      <c r="AF1073" s="6">
        <f t="shared" si="113"/>
        <v>9.3008849557522115</v>
      </c>
      <c r="AG1073">
        <f t="shared" si="114"/>
        <v>1.2</v>
      </c>
      <c r="AH1073">
        <f t="shared" si="115"/>
        <v>12.54</v>
      </c>
      <c r="AI1073">
        <f t="shared" si="116"/>
        <v>1.61</v>
      </c>
      <c r="AJ1073">
        <f t="shared" si="117"/>
        <v>7.7679999999999998</v>
      </c>
      <c r="AK1073" s="7">
        <f t="shared" si="118"/>
        <v>6.5679999999999996</v>
      </c>
    </row>
    <row r="1074" spans="1:37" x14ac:dyDescent="0.2">
      <c r="A1074" s="1">
        <v>44957</v>
      </c>
      <c r="B1074" s="11">
        <v>30609613941141</v>
      </c>
      <c r="C1074" t="s">
        <v>7471</v>
      </c>
      <c r="D1074" t="s">
        <v>7472</v>
      </c>
      <c r="E1074" s="11">
        <v>9781250145253</v>
      </c>
      <c r="F1074" t="s">
        <v>2670</v>
      </c>
      <c r="G1074" t="s">
        <v>2671</v>
      </c>
      <c r="H1074" t="s">
        <v>489</v>
      </c>
      <c r="I1074">
        <v>1</v>
      </c>
      <c r="J1074" t="s">
        <v>184</v>
      </c>
      <c r="K1074" t="s">
        <v>176</v>
      </c>
      <c r="L1074">
        <v>13.79</v>
      </c>
      <c r="M1074" t="s">
        <v>36</v>
      </c>
      <c r="N1074">
        <v>11.99</v>
      </c>
      <c r="O1074" t="s">
        <v>36</v>
      </c>
      <c r="P1074">
        <v>10.51</v>
      </c>
      <c r="Q1074" t="s">
        <v>37</v>
      </c>
      <c r="R1074">
        <v>9.14</v>
      </c>
      <c r="S1074" t="s">
        <v>37</v>
      </c>
      <c r="T1074">
        <v>1.37</v>
      </c>
      <c r="U1074" t="s">
        <v>37</v>
      </c>
      <c r="V1074" t="s">
        <v>2170</v>
      </c>
      <c r="W1074" t="s">
        <v>199</v>
      </c>
      <c r="X1074" t="s">
        <v>40</v>
      </c>
      <c r="Y1074" t="s">
        <v>2171</v>
      </c>
      <c r="Z1074">
        <v>6.4</v>
      </c>
      <c r="AA1074" t="s">
        <v>37</v>
      </c>
      <c r="AB1074">
        <v>1.37</v>
      </c>
      <c r="AC1074" t="s">
        <v>37</v>
      </c>
      <c r="AD1074" s="5">
        <f>VLOOKUP(LEFT(Y1074,1),Sheet1!$A$4:$C$21,3,FALSE)</f>
        <v>13</v>
      </c>
      <c r="AE1074">
        <f t="shared" si="112"/>
        <v>113</v>
      </c>
      <c r="AF1074" s="6">
        <f t="shared" si="113"/>
        <v>9.3008849557522115</v>
      </c>
      <c r="AG1074">
        <f t="shared" si="114"/>
        <v>1.2</v>
      </c>
      <c r="AH1074">
        <f t="shared" si="115"/>
        <v>12.54</v>
      </c>
      <c r="AI1074">
        <f t="shared" si="116"/>
        <v>1.61</v>
      </c>
      <c r="AJ1074">
        <f t="shared" si="117"/>
        <v>7.7679999999999998</v>
      </c>
      <c r="AK1074" s="7">
        <f t="shared" si="118"/>
        <v>6.5679999999999996</v>
      </c>
    </row>
    <row r="1075" spans="1:37" x14ac:dyDescent="0.2">
      <c r="A1075" s="1">
        <v>44957</v>
      </c>
      <c r="B1075" s="11">
        <v>30610242771141</v>
      </c>
      <c r="C1075" t="s">
        <v>7503</v>
      </c>
      <c r="D1075" t="s">
        <v>7504</v>
      </c>
      <c r="E1075" s="11">
        <v>9781250313089</v>
      </c>
      <c r="F1075" t="s">
        <v>2246</v>
      </c>
      <c r="G1075" t="s">
        <v>2247</v>
      </c>
      <c r="H1075" t="s">
        <v>147</v>
      </c>
      <c r="I1075">
        <v>1</v>
      </c>
      <c r="J1075" t="s">
        <v>184</v>
      </c>
      <c r="K1075" t="s">
        <v>176</v>
      </c>
      <c r="L1075">
        <v>13.79</v>
      </c>
      <c r="M1075" t="s">
        <v>36</v>
      </c>
      <c r="N1075">
        <v>11.99</v>
      </c>
      <c r="O1075" t="s">
        <v>36</v>
      </c>
      <c r="P1075">
        <v>10.51</v>
      </c>
      <c r="Q1075" t="s">
        <v>37</v>
      </c>
      <c r="R1075">
        <v>9.14</v>
      </c>
      <c r="S1075" t="s">
        <v>37</v>
      </c>
      <c r="T1075">
        <v>1.37</v>
      </c>
      <c r="U1075" t="s">
        <v>37</v>
      </c>
      <c r="V1075" t="s">
        <v>2242</v>
      </c>
      <c r="W1075" t="s">
        <v>76</v>
      </c>
      <c r="X1075" t="s">
        <v>40</v>
      </c>
      <c r="Y1075" t="s">
        <v>2243</v>
      </c>
      <c r="Z1075">
        <v>6.4</v>
      </c>
      <c r="AA1075" t="s">
        <v>37</v>
      </c>
      <c r="AB1075">
        <v>1.37</v>
      </c>
      <c r="AC1075" t="s">
        <v>37</v>
      </c>
      <c r="AD1075" s="5">
        <f>VLOOKUP(LEFT(Y1075,1),Sheet1!$A$4:$C$21,3,FALSE)</f>
        <v>13</v>
      </c>
      <c r="AE1075">
        <f t="shared" si="112"/>
        <v>113</v>
      </c>
      <c r="AF1075" s="6">
        <f t="shared" si="113"/>
        <v>9.3008849557522115</v>
      </c>
      <c r="AG1075">
        <f t="shared" si="114"/>
        <v>1.2</v>
      </c>
      <c r="AH1075">
        <f t="shared" si="115"/>
        <v>12.54</v>
      </c>
      <c r="AI1075">
        <f t="shared" si="116"/>
        <v>1.61</v>
      </c>
      <c r="AJ1075">
        <f t="shared" si="117"/>
        <v>7.7679999999999998</v>
      </c>
      <c r="AK1075" s="7">
        <f t="shared" si="118"/>
        <v>6.5679999999999996</v>
      </c>
    </row>
    <row r="1076" spans="1:37" x14ac:dyDescent="0.2">
      <c r="A1076" s="1">
        <v>44957</v>
      </c>
      <c r="B1076" s="11">
        <v>30610997483141</v>
      </c>
      <c r="C1076" t="s">
        <v>7519</v>
      </c>
      <c r="D1076" t="s">
        <v>7520</v>
      </c>
      <c r="E1076" s="11">
        <v>9781429960137</v>
      </c>
      <c r="F1076" t="s">
        <v>5177</v>
      </c>
      <c r="G1076" t="s">
        <v>5178</v>
      </c>
      <c r="H1076" t="s">
        <v>298</v>
      </c>
      <c r="I1076">
        <v>1</v>
      </c>
      <c r="J1076" t="s">
        <v>184</v>
      </c>
      <c r="K1076" t="s">
        <v>176</v>
      </c>
      <c r="L1076">
        <v>13.79</v>
      </c>
      <c r="M1076" t="s">
        <v>36</v>
      </c>
      <c r="N1076">
        <v>11.99</v>
      </c>
      <c r="O1076" t="s">
        <v>36</v>
      </c>
      <c r="P1076">
        <v>10.51</v>
      </c>
      <c r="Q1076" t="s">
        <v>37</v>
      </c>
      <c r="R1076">
        <v>9.14</v>
      </c>
      <c r="S1076" t="s">
        <v>37</v>
      </c>
      <c r="T1076">
        <v>1.37</v>
      </c>
      <c r="U1076" t="s">
        <v>37</v>
      </c>
      <c r="V1076" t="s">
        <v>5114</v>
      </c>
      <c r="W1076" t="s">
        <v>76</v>
      </c>
      <c r="X1076" t="s">
        <v>40</v>
      </c>
      <c r="Y1076" t="s">
        <v>7521</v>
      </c>
      <c r="Z1076">
        <v>6.4</v>
      </c>
      <c r="AA1076" t="s">
        <v>37</v>
      </c>
      <c r="AB1076">
        <v>1.37</v>
      </c>
      <c r="AC1076" t="s">
        <v>37</v>
      </c>
      <c r="AD1076" s="5">
        <f>VLOOKUP(LEFT(Y1076,1),Sheet1!$A$4:$C$21,3,FALSE)</f>
        <v>13</v>
      </c>
      <c r="AE1076">
        <f t="shared" si="112"/>
        <v>113</v>
      </c>
      <c r="AF1076" s="6">
        <f t="shared" si="113"/>
        <v>9.3008849557522115</v>
      </c>
      <c r="AG1076">
        <f t="shared" si="114"/>
        <v>1.2</v>
      </c>
      <c r="AH1076">
        <f t="shared" si="115"/>
        <v>12.54</v>
      </c>
      <c r="AI1076">
        <f t="shared" si="116"/>
        <v>1.61</v>
      </c>
      <c r="AJ1076">
        <f t="shared" si="117"/>
        <v>7.7679999999999998</v>
      </c>
      <c r="AK1076" s="7">
        <f t="shared" si="118"/>
        <v>6.5679999999999996</v>
      </c>
    </row>
    <row r="1077" spans="1:37" x14ac:dyDescent="0.2">
      <c r="A1077" s="1">
        <v>44957</v>
      </c>
      <c r="B1077" s="11">
        <v>30613610893141</v>
      </c>
      <c r="C1077" t="s">
        <v>7554</v>
      </c>
      <c r="D1077" t="s">
        <v>7555</v>
      </c>
      <c r="E1077" s="11">
        <v>9781429949620</v>
      </c>
      <c r="F1077" t="s">
        <v>5867</v>
      </c>
      <c r="G1077" t="s">
        <v>5868</v>
      </c>
      <c r="H1077" t="s">
        <v>141</v>
      </c>
      <c r="I1077">
        <v>1</v>
      </c>
      <c r="J1077" t="s">
        <v>184</v>
      </c>
      <c r="K1077" t="s">
        <v>176</v>
      </c>
      <c r="L1077">
        <v>13.79</v>
      </c>
      <c r="M1077" t="s">
        <v>36</v>
      </c>
      <c r="N1077">
        <v>11.99</v>
      </c>
      <c r="O1077" t="s">
        <v>36</v>
      </c>
      <c r="P1077">
        <v>10.51</v>
      </c>
      <c r="Q1077" t="s">
        <v>37</v>
      </c>
      <c r="R1077">
        <v>9.14</v>
      </c>
      <c r="S1077" t="s">
        <v>37</v>
      </c>
      <c r="T1077">
        <v>1.37</v>
      </c>
      <c r="U1077" t="s">
        <v>37</v>
      </c>
      <c r="V1077" t="s">
        <v>316</v>
      </c>
      <c r="W1077" t="s">
        <v>76</v>
      </c>
      <c r="X1077" t="s">
        <v>40</v>
      </c>
      <c r="Y1077" t="s">
        <v>7556</v>
      </c>
      <c r="Z1077">
        <v>6.4</v>
      </c>
      <c r="AA1077" t="s">
        <v>37</v>
      </c>
      <c r="AB1077">
        <v>1.37</v>
      </c>
      <c r="AC1077" t="s">
        <v>37</v>
      </c>
      <c r="AD1077" s="5">
        <f>VLOOKUP(LEFT(Y1077,1),Sheet1!$A$4:$C$21,3,FALSE)</f>
        <v>13</v>
      </c>
      <c r="AE1077">
        <f t="shared" si="112"/>
        <v>113</v>
      </c>
      <c r="AF1077" s="6">
        <f t="shared" si="113"/>
        <v>9.3008849557522115</v>
      </c>
      <c r="AG1077">
        <f t="shared" si="114"/>
        <v>1.2</v>
      </c>
      <c r="AH1077">
        <f t="shared" si="115"/>
        <v>12.54</v>
      </c>
      <c r="AI1077">
        <f t="shared" si="116"/>
        <v>1.61</v>
      </c>
      <c r="AJ1077">
        <f t="shared" si="117"/>
        <v>7.7679999999999998</v>
      </c>
      <c r="AK1077" s="7">
        <f t="shared" si="118"/>
        <v>6.5679999999999996</v>
      </c>
    </row>
    <row r="1078" spans="1:37" x14ac:dyDescent="0.2">
      <c r="A1078" s="1">
        <v>44957</v>
      </c>
      <c r="B1078" s="11">
        <v>30618420445141</v>
      </c>
      <c r="C1078" t="s">
        <v>7603</v>
      </c>
      <c r="D1078" t="s">
        <v>7604</v>
      </c>
      <c r="E1078" s="11">
        <v>9781250130938</v>
      </c>
      <c r="F1078" t="s">
        <v>468</v>
      </c>
      <c r="G1078" t="s">
        <v>469</v>
      </c>
      <c r="H1078" t="s">
        <v>470</v>
      </c>
      <c r="I1078">
        <v>1</v>
      </c>
      <c r="J1078" t="s">
        <v>184</v>
      </c>
      <c r="K1078" t="s">
        <v>176</v>
      </c>
      <c r="L1078">
        <v>13.79</v>
      </c>
      <c r="M1078" t="s">
        <v>36</v>
      </c>
      <c r="N1078">
        <v>11.99</v>
      </c>
      <c r="O1078" t="s">
        <v>36</v>
      </c>
      <c r="P1078">
        <v>10.51</v>
      </c>
      <c r="Q1078" t="s">
        <v>37</v>
      </c>
      <c r="R1078">
        <v>9.14</v>
      </c>
      <c r="S1078" t="s">
        <v>37</v>
      </c>
      <c r="T1078">
        <v>1.37</v>
      </c>
      <c r="U1078" t="s">
        <v>37</v>
      </c>
      <c r="V1078" t="s">
        <v>7605</v>
      </c>
      <c r="W1078" t="s">
        <v>199</v>
      </c>
      <c r="X1078" t="s">
        <v>40</v>
      </c>
      <c r="Y1078" t="s">
        <v>7606</v>
      </c>
      <c r="Z1078">
        <v>6.4</v>
      </c>
      <c r="AA1078" t="s">
        <v>37</v>
      </c>
      <c r="AB1078">
        <v>1.37</v>
      </c>
      <c r="AC1078" t="s">
        <v>37</v>
      </c>
      <c r="AD1078" s="5">
        <f>VLOOKUP(LEFT(Y1078,1),Sheet1!$A$4:$C$21,3,FALSE)</f>
        <v>13</v>
      </c>
      <c r="AE1078">
        <f t="shared" si="112"/>
        <v>113</v>
      </c>
      <c r="AF1078" s="6">
        <f t="shared" si="113"/>
        <v>9.3008849557522115</v>
      </c>
      <c r="AG1078">
        <f t="shared" si="114"/>
        <v>1.2</v>
      </c>
      <c r="AH1078">
        <f t="shared" si="115"/>
        <v>12.54</v>
      </c>
      <c r="AI1078">
        <f t="shared" si="116"/>
        <v>1.61</v>
      </c>
      <c r="AJ1078">
        <f t="shared" si="117"/>
        <v>7.7679999999999998</v>
      </c>
      <c r="AK1078" s="7">
        <f t="shared" si="118"/>
        <v>6.5679999999999996</v>
      </c>
    </row>
    <row r="1079" spans="1:37" x14ac:dyDescent="0.2">
      <c r="A1079" s="1">
        <v>44957</v>
      </c>
      <c r="B1079" s="11">
        <v>30620968174141</v>
      </c>
      <c r="C1079" t="s">
        <v>7768</v>
      </c>
      <c r="D1079" t="s">
        <v>7769</v>
      </c>
      <c r="E1079" s="11">
        <v>9781429902304</v>
      </c>
      <c r="F1079" t="s">
        <v>721</v>
      </c>
      <c r="G1079" t="s">
        <v>722</v>
      </c>
      <c r="H1079" t="s">
        <v>723</v>
      </c>
      <c r="I1079">
        <v>1</v>
      </c>
      <c r="J1079" t="s">
        <v>184</v>
      </c>
      <c r="K1079" t="s">
        <v>176</v>
      </c>
      <c r="L1079">
        <v>13.79</v>
      </c>
      <c r="M1079" t="s">
        <v>36</v>
      </c>
      <c r="N1079">
        <v>11.99</v>
      </c>
      <c r="O1079" t="s">
        <v>36</v>
      </c>
      <c r="P1079">
        <v>10.51</v>
      </c>
      <c r="Q1079" t="s">
        <v>37</v>
      </c>
      <c r="R1079">
        <v>9.14</v>
      </c>
      <c r="S1079" t="s">
        <v>37</v>
      </c>
      <c r="T1079">
        <v>1.37</v>
      </c>
      <c r="U1079" t="s">
        <v>37</v>
      </c>
      <c r="V1079" t="s">
        <v>115</v>
      </c>
      <c r="W1079" t="s">
        <v>76</v>
      </c>
      <c r="X1079" t="s">
        <v>40</v>
      </c>
      <c r="Y1079" t="s">
        <v>7770</v>
      </c>
      <c r="Z1079">
        <v>6.4</v>
      </c>
      <c r="AA1079" t="s">
        <v>37</v>
      </c>
      <c r="AB1079">
        <v>1.37</v>
      </c>
      <c r="AC1079" t="s">
        <v>37</v>
      </c>
      <c r="AD1079" s="5">
        <f>VLOOKUP(LEFT(Y1079,1),Sheet1!$A$4:$C$21,3,FALSE)</f>
        <v>13</v>
      </c>
      <c r="AE1079">
        <f t="shared" si="112"/>
        <v>113</v>
      </c>
      <c r="AF1079" s="6">
        <f t="shared" si="113"/>
        <v>9.3008849557522115</v>
      </c>
      <c r="AG1079">
        <f t="shared" si="114"/>
        <v>1.2</v>
      </c>
      <c r="AH1079">
        <f t="shared" si="115"/>
        <v>12.54</v>
      </c>
      <c r="AI1079">
        <f t="shared" si="116"/>
        <v>1.61</v>
      </c>
      <c r="AJ1079">
        <f t="shared" si="117"/>
        <v>7.7679999999999998</v>
      </c>
      <c r="AK1079" s="7">
        <f t="shared" si="118"/>
        <v>6.5679999999999996</v>
      </c>
    </row>
    <row r="1080" spans="1:37" x14ac:dyDescent="0.2">
      <c r="A1080" s="1">
        <v>44957</v>
      </c>
      <c r="B1080" s="11">
        <v>30621309057141</v>
      </c>
      <c r="C1080" t="s">
        <v>7789</v>
      </c>
      <c r="D1080" t="s">
        <v>7790</v>
      </c>
      <c r="E1080" s="11">
        <v>9781429963930</v>
      </c>
      <c r="F1080" t="s">
        <v>2326</v>
      </c>
      <c r="G1080" t="s">
        <v>2327</v>
      </c>
      <c r="H1080" t="s">
        <v>2290</v>
      </c>
      <c r="I1080">
        <v>1</v>
      </c>
      <c r="J1080" t="s">
        <v>184</v>
      </c>
      <c r="K1080" t="s">
        <v>176</v>
      </c>
      <c r="L1080">
        <v>13.79</v>
      </c>
      <c r="M1080" t="s">
        <v>36</v>
      </c>
      <c r="N1080">
        <v>11.99</v>
      </c>
      <c r="O1080" t="s">
        <v>36</v>
      </c>
      <c r="P1080">
        <v>10.51</v>
      </c>
      <c r="Q1080" t="s">
        <v>37</v>
      </c>
      <c r="R1080">
        <v>9.14</v>
      </c>
      <c r="S1080" t="s">
        <v>37</v>
      </c>
      <c r="T1080">
        <v>1.37</v>
      </c>
      <c r="U1080" t="s">
        <v>37</v>
      </c>
      <c r="V1080" t="s">
        <v>122</v>
      </c>
      <c r="W1080" t="s">
        <v>76</v>
      </c>
      <c r="X1080" t="s">
        <v>40</v>
      </c>
      <c r="Y1080" t="s">
        <v>7791</v>
      </c>
      <c r="Z1080">
        <v>6.4</v>
      </c>
      <c r="AA1080" t="s">
        <v>37</v>
      </c>
      <c r="AB1080">
        <v>1.37</v>
      </c>
      <c r="AC1080" t="s">
        <v>37</v>
      </c>
      <c r="AD1080" s="5">
        <f>VLOOKUP(LEFT(Y1080,1),Sheet1!$A$4:$C$21,3,FALSE)</f>
        <v>13</v>
      </c>
      <c r="AE1080">
        <f t="shared" si="112"/>
        <v>113</v>
      </c>
      <c r="AF1080" s="6">
        <f t="shared" si="113"/>
        <v>9.3008849557522115</v>
      </c>
      <c r="AG1080">
        <f t="shared" si="114"/>
        <v>1.2</v>
      </c>
      <c r="AH1080">
        <f t="shared" si="115"/>
        <v>12.54</v>
      </c>
      <c r="AI1080">
        <f t="shared" si="116"/>
        <v>1.61</v>
      </c>
      <c r="AJ1080">
        <f t="shared" si="117"/>
        <v>7.7679999999999998</v>
      </c>
      <c r="AK1080" s="7">
        <f t="shared" si="118"/>
        <v>6.5679999999999996</v>
      </c>
    </row>
    <row r="1081" spans="1:37" x14ac:dyDescent="0.2">
      <c r="A1081" s="1">
        <v>44957</v>
      </c>
      <c r="B1081" s="11">
        <v>30630912428141</v>
      </c>
      <c r="C1081" t="s">
        <v>7982</v>
      </c>
      <c r="D1081" t="s">
        <v>7983</v>
      </c>
      <c r="E1081" s="11">
        <v>9781466841680</v>
      </c>
      <c r="F1081" t="s">
        <v>7984</v>
      </c>
      <c r="G1081" t="s">
        <v>7985</v>
      </c>
      <c r="H1081" t="s">
        <v>7986</v>
      </c>
      <c r="I1081">
        <v>1</v>
      </c>
      <c r="J1081" t="s">
        <v>184</v>
      </c>
      <c r="K1081" t="s">
        <v>176</v>
      </c>
      <c r="L1081">
        <v>13.79</v>
      </c>
      <c r="M1081" t="s">
        <v>36</v>
      </c>
      <c r="N1081">
        <v>11.99</v>
      </c>
      <c r="O1081" t="s">
        <v>36</v>
      </c>
      <c r="P1081">
        <v>10.51</v>
      </c>
      <c r="Q1081" t="s">
        <v>37</v>
      </c>
      <c r="R1081">
        <v>9.14</v>
      </c>
      <c r="S1081" t="s">
        <v>37</v>
      </c>
      <c r="T1081">
        <v>1.37</v>
      </c>
      <c r="U1081" t="s">
        <v>37</v>
      </c>
      <c r="V1081" t="s">
        <v>7987</v>
      </c>
      <c r="W1081" t="s">
        <v>911</v>
      </c>
      <c r="X1081" t="s">
        <v>40</v>
      </c>
      <c r="Y1081" t="s">
        <v>7988</v>
      </c>
      <c r="Z1081">
        <v>6.4</v>
      </c>
      <c r="AA1081" t="s">
        <v>37</v>
      </c>
      <c r="AB1081">
        <v>1.37</v>
      </c>
      <c r="AC1081" t="s">
        <v>37</v>
      </c>
      <c r="AD1081" s="5">
        <f>VLOOKUP(LEFT(Y1081,1),Sheet1!$A$4:$C$21,3,FALSE)</f>
        <v>13</v>
      </c>
      <c r="AE1081">
        <f t="shared" si="112"/>
        <v>113</v>
      </c>
      <c r="AF1081" s="6">
        <f t="shared" si="113"/>
        <v>9.3008849557522115</v>
      </c>
      <c r="AG1081">
        <f t="shared" si="114"/>
        <v>1.2</v>
      </c>
      <c r="AH1081">
        <f t="shared" si="115"/>
        <v>12.54</v>
      </c>
      <c r="AI1081">
        <f t="shared" si="116"/>
        <v>1.61</v>
      </c>
      <c r="AJ1081">
        <f t="shared" si="117"/>
        <v>7.7679999999999998</v>
      </c>
      <c r="AK1081" s="7">
        <f t="shared" si="118"/>
        <v>6.5679999999999996</v>
      </c>
    </row>
    <row r="1082" spans="1:37" x14ac:dyDescent="0.2">
      <c r="A1082" s="1">
        <v>44957</v>
      </c>
      <c r="B1082" s="11">
        <v>30657243587141</v>
      </c>
      <c r="C1082" t="s">
        <v>8590</v>
      </c>
      <c r="D1082" t="s">
        <v>8591</v>
      </c>
      <c r="E1082" s="11">
        <v>9781466867512</v>
      </c>
      <c r="F1082" t="s">
        <v>8592</v>
      </c>
      <c r="G1082" t="s">
        <v>8593</v>
      </c>
      <c r="H1082" t="s">
        <v>264</v>
      </c>
      <c r="I1082">
        <v>1</v>
      </c>
      <c r="J1082" t="s">
        <v>184</v>
      </c>
      <c r="K1082" t="s">
        <v>176</v>
      </c>
      <c r="L1082">
        <v>13.79</v>
      </c>
      <c r="M1082" t="s">
        <v>36</v>
      </c>
      <c r="N1082">
        <v>11.99</v>
      </c>
      <c r="O1082" t="s">
        <v>36</v>
      </c>
      <c r="P1082">
        <v>10.51</v>
      </c>
      <c r="Q1082" t="s">
        <v>37</v>
      </c>
      <c r="R1082">
        <v>9.14</v>
      </c>
      <c r="S1082" t="s">
        <v>37</v>
      </c>
      <c r="T1082">
        <v>1.37</v>
      </c>
      <c r="U1082" t="s">
        <v>37</v>
      </c>
      <c r="V1082" t="s">
        <v>2136</v>
      </c>
      <c r="W1082" t="s">
        <v>76</v>
      </c>
      <c r="X1082" t="s">
        <v>40</v>
      </c>
      <c r="Y1082" t="s">
        <v>2137</v>
      </c>
      <c r="Z1082">
        <v>6.4</v>
      </c>
      <c r="AA1082" t="s">
        <v>37</v>
      </c>
      <c r="AB1082">
        <v>1.37</v>
      </c>
      <c r="AC1082" t="s">
        <v>37</v>
      </c>
      <c r="AD1082" s="5">
        <f>VLOOKUP(LEFT(Y1082,1),Sheet1!$A$4:$C$21,3,FALSE)</f>
        <v>13</v>
      </c>
      <c r="AE1082">
        <f t="shared" si="112"/>
        <v>113</v>
      </c>
      <c r="AF1082" s="6">
        <f t="shared" si="113"/>
        <v>9.3008849557522115</v>
      </c>
      <c r="AG1082">
        <f t="shared" si="114"/>
        <v>1.2</v>
      </c>
      <c r="AH1082">
        <f t="shared" si="115"/>
        <v>12.54</v>
      </c>
      <c r="AI1082">
        <f t="shared" si="116"/>
        <v>1.61</v>
      </c>
      <c r="AJ1082">
        <f t="shared" si="117"/>
        <v>7.7679999999999998</v>
      </c>
      <c r="AK1082" s="7">
        <f t="shared" si="118"/>
        <v>6.5679999999999996</v>
      </c>
    </row>
    <row r="1083" spans="1:37" x14ac:dyDescent="0.2">
      <c r="A1083" s="1">
        <v>44957</v>
      </c>
      <c r="B1083" s="11">
        <v>30707948831141</v>
      </c>
      <c r="C1083" t="s">
        <v>9837</v>
      </c>
      <c r="D1083" t="s">
        <v>9838</v>
      </c>
      <c r="E1083" s="11">
        <v>9781250145284</v>
      </c>
      <c r="F1083" t="s">
        <v>3052</v>
      </c>
      <c r="G1083" t="s">
        <v>3053</v>
      </c>
      <c r="H1083" t="s">
        <v>489</v>
      </c>
      <c r="I1083">
        <v>1</v>
      </c>
      <c r="J1083" t="s">
        <v>184</v>
      </c>
      <c r="K1083" t="s">
        <v>176</v>
      </c>
      <c r="L1083">
        <v>13.79</v>
      </c>
      <c r="M1083" t="s">
        <v>36</v>
      </c>
      <c r="N1083">
        <v>11.99</v>
      </c>
      <c r="O1083" t="s">
        <v>36</v>
      </c>
      <c r="P1083">
        <v>10.51</v>
      </c>
      <c r="Q1083" t="s">
        <v>37</v>
      </c>
      <c r="R1083">
        <v>9.14</v>
      </c>
      <c r="S1083" t="s">
        <v>37</v>
      </c>
      <c r="T1083">
        <v>1.37</v>
      </c>
      <c r="U1083" t="s">
        <v>37</v>
      </c>
      <c r="V1083" t="s">
        <v>75</v>
      </c>
      <c r="W1083" t="s">
        <v>76</v>
      </c>
      <c r="X1083" t="s">
        <v>40</v>
      </c>
      <c r="Y1083" t="s">
        <v>9839</v>
      </c>
      <c r="Z1083">
        <v>6.4</v>
      </c>
      <c r="AA1083" t="s">
        <v>37</v>
      </c>
      <c r="AB1083">
        <v>1.37</v>
      </c>
      <c r="AC1083" t="s">
        <v>37</v>
      </c>
      <c r="AD1083" s="5">
        <f>VLOOKUP(LEFT(Y1083,1),Sheet1!$A$4:$C$21,3,FALSE)</f>
        <v>13</v>
      </c>
      <c r="AE1083">
        <f t="shared" si="112"/>
        <v>113</v>
      </c>
      <c r="AF1083" s="6">
        <f t="shared" si="113"/>
        <v>9.3008849557522115</v>
      </c>
      <c r="AG1083">
        <f t="shared" si="114"/>
        <v>1.2</v>
      </c>
      <c r="AH1083">
        <f t="shared" si="115"/>
        <v>12.54</v>
      </c>
      <c r="AI1083">
        <f t="shared" si="116"/>
        <v>1.61</v>
      </c>
      <c r="AJ1083">
        <f t="shared" si="117"/>
        <v>7.7679999999999998</v>
      </c>
      <c r="AK1083" s="7">
        <f t="shared" si="118"/>
        <v>6.5679999999999996</v>
      </c>
    </row>
    <row r="1084" spans="1:37" x14ac:dyDescent="0.2">
      <c r="A1084" s="1">
        <v>44957</v>
      </c>
      <c r="B1084" s="11">
        <v>30710205263141</v>
      </c>
      <c r="C1084" t="s">
        <v>9866</v>
      </c>
      <c r="D1084" t="s">
        <v>9867</v>
      </c>
      <c r="E1084" s="11">
        <v>9781429901734</v>
      </c>
      <c r="F1084" t="s">
        <v>9868</v>
      </c>
      <c r="G1084" t="s">
        <v>9869</v>
      </c>
      <c r="H1084" t="s">
        <v>495</v>
      </c>
      <c r="I1084">
        <v>1</v>
      </c>
      <c r="J1084" t="s">
        <v>184</v>
      </c>
      <c r="K1084" t="s">
        <v>176</v>
      </c>
      <c r="L1084">
        <v>13.79</v>
      </c>
      <c r="M1084" t="s">
        <v>36</v>
      </c>
      <c r="N1084">
        <v>11.99</v>
      </c>
      <c r="O1084" t="s">
        <v>36</v>
      </c>
      <c r="P1084">
        <v>10.51</v>
      </c>
      <c r="Q1084" t="s">
        <v>37</v>
      </c>
      <c r="R1084">
        <v>9.14</v>
      </c>
      <c r="S1084" t="s">
        <v>37</v>
      </c>
      <c r="T1084">
        <v>1.37</v>
      </c>
      <c r="U1084" t="s">
        <v>37</v>
      </c>
      <c r="V1084" t="s">
        <v>4746</v>
      </c>
      <c r="W1084" t="s">
        <v>76</v>
      </c>
      <c r="X1084" t="s">
        <v>40</v>
      </c>
      <c r="Y1084" t="s">
        <v>4747</v>
      </c>
      <c r="Z1084">
        <v>6.4</v>
      </c>
      <c r="AA1084" t="s">
        <v>37</v>
      </c>
      <c r="AB1084">
        <v>1.37</v>
      </c>
      <c r="AC1084" t="s">
        <v>37</v>
      </c>
      <c r="AD1084" s="5">
        <f>VLOOKUP(LEFT(Y1084,1),Sheet1!$A$4:$C$21,3,FALSE)</f>
        <v>13</v>
      </c>
      <c r="AE1084">
        <f t="shared" si="112"/>
        <v>113</v>
      </c>
      <c r="AF1084" s="6">
        <f t="shared" si="113"/>
        <v>9.3008849557522115</v>
      </c>
      <c r="AG1084">
        <f t="shared" si="114"/>
        <v>1.2</v>
      </c>
      <c r="AH1084">
        <f t="shared" si="115"/>
        <v>12.54</v>
      </c>
      <c r="AI1084">
        <f t="shared" si="116"/>
        <v>1.61</v>
      </c>
      <c r="AJ1084">
        <f t="shared" si="117"/>
        <v>7.7679999999999998</v>
      </c>
      <c r="AK1084" s="7">
        <f t="shared" si="118"/>
        <v>6.5679999999999996</v>
      </c>
    </row>
    <row r="1085" spans="1:37" x14ac:dyDescent="0.2">
      <c r="A1085" s="1">
        <v>44957</v>
      </c>
      <c r="B1085" s="11">
        <v>30713814106141</v>
      </c>
      <c r="C1085" t="s">
        <v>9918</v>
      </c>
      <c r="D1085" t="s">
        <v>9919</v>
      </c>
      <c r="E1085" s="11">
        <v>9781429960571</v>
      </c>
      <c r="F1085" t="s">
        <v>4257</v>
      </c>
      <c r="G1085" t="s">
        <v>4258</v>
      </c>
      <c r="H1085" t="s">
        <v>298</v>
      </c>
      <c r="I1085">
        <v>1</v>
      </c>
      <c r="J1085" t="s">
        <v>184</v>
      </c>
      <c r="K1085" t="s">
        <v>176</v>
      </c>
      <c r="L1085">
        <v>13.79</v>
      </c>
      <c r="M1085" t="s">
        <v>36</v>
      </c>
      <c r="N1085">
        <v>11.99</v>
      </c>
      <c r="O1085" t="s">
        <v>36</v>
      </c>
      <c r="P1085">
        <v>10.51</v>
      </c>
      <c r="Q1085" t="s">
        <v>37</v>
      </c>
      <c r="R1085">
        <v>9.14</v>
      </c>
      <c r="S1085" t="s">
        <v>37</v>
      </c>
      <c r="T1085">
        <v>1.37</v>
      </c>
      <c r="U1085" t="s">
        <v>37</v>
      </c>
      <c r="V1085" t="s">
        <v>122</v>
      </c>
      <c r="W1085" t="s">
        <v>76</v>
      </c>
      <c r="X1085" t="s">
        <v>40</v>
      </c>
      <c r="Y1085" t="s">
        <v>9920</v>
      </c>
      <c r="Z1085">
        <v>6.4</v>
      </c>
      <c r="AA1085" t="s">
        <v>37</v>
      </c>
      <c r="AB1085">
        <v>1.37</v>
      </c>
      <c r="AC1085" t="s">
        <v>37</v>
      </c>
      <c r="AD1085" s="5">
        <f>VLOOKUP(LEFT(Y1085,1),Sheet1!$A$4:$C$21,3,FALSE)</f>
        <v>13</v>
      </c>
      <c r="AE1085">
        <f t="shared" si="112"/>
        <v>113</v>
      </c>
      <c r="AF1085" s="6">
        <f t="shared" si="113"/>
        <v>9.3008849557522115</v>
      </c>
      <c r="AG1085">
        <f t="shared" si="114"/>
        <v>1.2</v>
      </c>
      <c r="AH1085">
        <f t="shared" si="115"/>
        <v>12.54</v>
      </c>
      <c r="AI1085">
        <f t="shared" si="116"/>
        <v>1.61</v>
      </c>
      <c r="AJ1085">
        <f t="shared" si="117"/>
        <v>7.7679999999999998</v>
      </c>
      <c r="AK1085" s="7">
        <f t="shared" si="118"/>
        <v>6.5679999999999996</v>
      </c>
    </row>
    <row r="1086" spans="1:37" x14ac:dyDescent="0.2">
      <c r="A1086" s="1">
        <v>44957</v>
      </c>
      <c r="B1086" s="11">
        <v>30714864096141</v>
      </c>
      <c r="C1086" t="s">
        <v>9921</v>
      </c>
      <c r="D1086" t="s">
        <v>9922</v>
      </c>
      <c r="E1086" s="11">
        <v>9781250022127</v>
      </c>
      <c r="F1086" t="s">
        <v>538</v>
      </c>
      <c r="G1086" t="s">
        <v>539</v>
      </c>
      <c r="H1086" t="s">
        <v>489</v>
      </c>
      <c r="I1086">
        <v>1</v>
      </c>
      <c r="J1086" t="s">
        <v>184</v>
      </c>
      <c r="K1086" t="s">
        <v>176</v>
      </c>
      <c r="L1086">
        <v>13.79</v>
      </c>
      <c r="M1086" t="s">
        <v>36</v>
      </c>
      <c r="N1086">
        <v>11.99</v>
      </c>
      <c r="O1086" t="s">
        <v>36</v>
      </c>
      <c r="P1086">
        <v>10.51</v>
      </c>
      <c r="Q1086" t="s">
        <v>37</v>
      </c>
      <c r="R1086">
        <v>9.14</v>
      </c>
      <c r="S1086" t="s">
        <v>37</v>
      </c>
      <c r="T1086">
        <v>1.37</v>
      </c>
      <c r="U1086" t="s">
        <v>37</v>
      </c>
      <c r="V1086" t="s">
        <v>322</v>
      </c>
      <c r="W1086" t="s">
        <v>199</v>
      </c>
      <c r="X1086" t="s">
        <v>40</v>
      </c>
      <c r="Y1086" t="s">
        <v>4785</v>
      </c>
      <c r="Z1086">
        <v>6.4</v>
      </c>
      <c r="AA1086" t="s">
        <v>37</v>
      </c>
      <c r="AB1086">
        <v>1.37</v>
      </c>
      <c r="AC1086" t="s">
        <v>37</v>
      </c>
      <c r="AD1086" s="5">
        <f>VLOOKUP(LEFT(Y1086,1),Sheet1!$A$4:$C$21,3,FALSE)</f>
        <v>13</v>
      </c>
      <c r="AE1086">
        <f t="shared" si="112"/>
        <v>113</v>
      </c>
      <c r="AF1086" s="6">
        <f t="shared" si="113"/>
        <v>9.3008849557522115</v>
      </c>
      <c r="AG1086">
        <f t="shared" si="114"/>
        <v>1.2</v>
      </c>
      <c r="AH1086">
        <f t="shared" si="115"/>
        <v>12.54</v>
      </c>
      <c r="AI1086">
        <f t="shared" si="116"/>
        <v>1.61</v>
      </c>
      <c r="AJ1086">
        <f t="shared" si="117"/>
        <v>7.7679999999999998</v>
      </c>
      <c r="AK1086" s="7">
        <f t="shared" si="118"/>
        <v>6.5679999999999996</v>
      </c>
    </row>
    <row r="1087" spans="1:37" x14ac:dyDescent="0.2">
      <c r="A1087" s="1">
        <v>44957</v>
      </c>
      <c r="B1087" s="11">
        <v>30715715897141</v>
      </c>
      <c r="C1087" t="s">
        <v>9996</v>
      </c>
      <c r="D1087" t="s">
        <v>9997</v>
      </c>
      <c r="E1087" s="11">
        <v>9781250242204</v>
      </c>
      <c r="F1087" t="s">
        <v>1691</v>
      </c>
      <c r="G1087" t="s">
        <v>1692</v>
      </c>
      <c r="H1087" t="s">
        <v>708</v>
      </c>
      <c r="I1087">
        <v>1</v>
      </c>
      <c r="J1087" t="s">
        <v>184</v>
      </c>
      <c r="K1087" t="s">
        <v>176</v>
      </c>
      <c r="L1087">
        <v>13.79</v>
      </c>
      <c r="M1087" t="s">
        <v>36</v>
      </c>
      <c r="N1087">
        <v>11.99</v>
      </c>
      <c r="O1087" t="s">
        <v>36</v>
      </c>
      <c r="P1087">
        <v>10.51</v>
      </c>
      <c r="Q1087" t="s">
        <v>37</v>
      </c>
      <c r="R1087">
        <v>9.14</v>
      </c>
      <c r="S1087" t="s">
        <v>37</v>
      </c>
      <c r="T1087">
        <v>1.37</v>
      </c>
      <c r="U1087" t="s">
        <v>37</v>
      </c>
      <c r="V1087" t="s">
        <v>6136</v>
      </c>
      <c r="W1087" t="s">
        <v>76</v>
      </c>
      <c r="X1087" t="s">
        <v>40</v>
      </c>
      <c r="Y1087" t="s">
        <v>9998</v>
      </c>
      <c r="Z1087">
        <v>6.4</v>
      </c>
      <c r="AA1087" t="s">
        <v>37</v>
      </c>
      <c r="AB1087">
        <v>1.37</v>
      </c>
      <c r="AC1087" t="s">
        <v>37</v>
      </c>
      <c r="AD1087" s="5">
        <f>VLOOKUP(LEFT(Y1087,1),Sheet1!$A$4:$C$21,3,FALSE)</f>
        <v>13</v>
      </c>
      <c r="AE1087">
        <f t="shared" si="112"/>
        <v>113</v>
      </c>
      <c r="AF1087" s="6">
        <f t="shared" si="113"/>
        <v>9.3008849557522115</v>
      </c>
      <c r="AG1087">
        <f t="shared" si="114"/>
        <v>1.2</v>
      </c>
      <c r="AH1087">
        <f t="shared" si="115"/>
        <v>12.54</v>
      </c>
      <c r="AI1087">
        <f t="shared" si="116"/>
        <v>1.61</v>
      </c>
      <c r="AJ1087">
        <f t="shared" si="117"/>
        <v>7.7679999999999998</v>
      </c>
      <c r="AK1087" s="7">
        <f t="shared" si="118"/>
        <v>6.5679999999999996</v>
      </c>
    </row>
    <row r="1088" spans="1:37" x14ac:dyDescent="0.2">
      <c r="A1088" s="1">
        <v>44957</v>
      </c>
      <c r="B1088" s="11">
        <v>30715934780141</v>
      </c>
      <c r="C1088" t="s">
        <v>10014</v>
      </c>
      <c r="D1088" t="s">
        <v>10015</v>
      </c>
      <c r="E1088" s="11">
        <v>9781429967945</v>
      </c>
      <c r="F1088" t="s">
        <v>1132</v>
      </c>
      <c r="G1088" t="s">
        <v>1133</v>
      </c>
      <c r="H1088" t="s">
        <v>141</v>
      </c>
      <c r="I1088">
        <v>1</v>
      </c>
      <c r="J1088" t="s">
        <v>184</v>
      </c>
      <c r="K1088" t="s">
        <v>176</v>
      </c>
      <c r="L1088">
        <v>13.79</v>
      </c>
      <c r="M1088" t="s">
        <v>36</v>
      </c>
      <c r="N1088">
        <v>11.99</v>
      </c>
      <c r="O1088" t="s">
        <v>36</v>
      </c>
      <c r="P1088">
        <v>10.51</v>
      </c>
      <c r="Q1088" t="s">
        <v>37</v>
      </c>
      <c r="R1088">
        <v>9.14</v>
      </c>
      <c r="S1088" t="s">
        <v>37</v>
      </c>
      <c r="T1088">
        <v>1.37</v>
      </c>
      <c r="U1088" t="s">
        <v>37</v>
      </c>
      <c r="V1088" t="s">
        <v>9444</v>
      </c>
      <c r="W1088" t="s">
        <v>76</v>
      </c>
      <c r="X1088" t="s">
        <v>40</v>
      </c>
      <c r="Y1088" t="s">
        <v>9445</v>
      </c>
      <c r="Z1088">
        <v>6.4</v>
      </c>
      <c r="AA1088" t="s">
        <v>37</v>
      </c>
      <c r="AB1088">
        <v>1.37</v>
      </c>
      <c r="AC1088" t="s">
        <v>37</v>
      </c>
      <c r="AD1088" s="5">
        <f>VLOOKUP(LEFT(Y1088,1),Sheet1!$A$4:$C$21,3,FALSE)</f>
        <v>13</v>
      </c>
      <c r="AE1088">
        <f t="shared" si="112"/>
        <v>113</v>
      </c>
      <c r="AF1088" s="6">
        <f t="shared" si="113"/>
        <v>9.3008849557522115</v>
      </c>
      <c r="AG1088">
        <f t="shared" si="114"/>
        <v>1.2</v>
      </c>
      <c r="AH1088">
        <f t="shared" si="115"/>
        <v>12.54</v>
      </c>
      <c r="AI1088">
        <f t="shared" si="116"/>
        <v>1.61</v>
      </c>
      <c r="AJ1088">
        <f t="shared" si="117"/>
        <v>7.7679999999999998</v>
      </c>
      <c r="AK1088" s="7">
        <f t="shared" si="118"/>
        <v>6.5679999999999996</v>
      </c>
    </row>
    <row r="1089" spans="1:37" x14ac:dyDescent="0.2">
      <c r="A1089" s="1">
        <v>44957</v>
      </c>
      <c r="B1089" s="11">
        <v>30634930512141</v>
      </c>
      <c r="C1089" t="s">
        <v>8145</v>
      </c>
      <c r="D1089" t="s">
        <v>8146</v>
      </c>
      <c r="E1089" s="11">
        <v>9781429954099</v>
      </c>
      <c r="F1089" t="s">
        <v>8147</v>
      </c>
      <c r="G1089" t="s">
        <v>8148</v>
      </c>
      <c r="H1089" t="s">
        <v>264</v>
      </c>
      <c r="I1089">
        <v>1</v>
      </c>
      <c r="J1089" t="s">
        <v>184</v>
      </c>
      <c r="K1089" t="s">
        <v>176</v>
      </c>
      <c r="L1089">
        <v>13.79</v>
      </c>
      <c r="M1089" t="s">
        <v>36</v>
      </c>
      <c r="N1089">
        <v>11.99</v>
      </c>
      <c r="O1089" t="s">
        <v>36</v>
      </c>
      <c r="P1089">
        <v>10.51</v>
      </c>
      <c r="Q1089" t="s">
        <v>37</v>
      </c>
      <c r="R1089">
        <v>9.14</v>
      </c>
      <c r="S1089" t="s">
        <v>37</v>
      </c>
      <c r="T1089">
        <v>1.37</v>
      </c>
      <c r="U1089" t="s">
        <v>37</v>
      </c>
      <c r="V1089" t="s">
        <v>4545</v>
      </c>
      <c r="W1089" t="s">
        <v>228</v>
      </c>
      <c r="X1089" t="s">
        <v>40</v>
      </c>
      <c r="Y1089" t="s">
        <v>8149</v>
      </c>
      <c r="Z1089">
        <v>6.4</v>
      </c>
      <c r="AA1089" t="s">
        <v>37</v>
      </c>
      <c r="AB1089">
        <v>1.37</v>
      </c>
      <c r="AC1089" t="s">
        <v>37</v>
      </c>
      <c r="AD1089" s="5">
        <f>VLOOKUP(LEFT(Y1089,1),Sheet1!$A$4:$C$21,3,FALSE)</f>
        <v>15</v>
      </c>
      <c r="AE1089">
        <f t="shared" si="112"/>
        <v>115</v>
      </c>
      <c r="AF1089" s="6">
        <f t="shared" si="113"/>
        <v>9.1391304347826079</v>
      </c>
      <c r="AG1089">
        <f t="shared" si="114"/>
        <v>1.37</v>
      </c>
      <c r="AH1089">
        <f t="shared" si="115"/>
        <v>12.33</v>
      </c>
      <c r="AI1089">
        <f t="shared" si="116"/>
        <v>1.84</v>
      </c>
      <c r="AJ1089">
        <f t="shared" si="117"/>
        <v>7.7679999999999998</v>
      </c>
      <c r="AK1089" s="7">
        <f t="shared" si="118"/>
        <v>6.3979999999999997</v>
      </c>
    </row>
    <row r="1090" spans="1:37" x14ac:dyDescent="0.2">
      <c r="A1090" s="1">
        <v>44957</v>
      </c>
      <c r="B1090" s="11">
        <v>30504733436141</v>
      </c>
      <c r="C1090" t="s">
        <v>5175</v>
      </c>
      <c r="D1090" t="s">
        <v>5176</v>
      </c>
      <c r="E1090" s="11">
        <v>9781429960137</v>
      </c>
      <c r="F1090" t="s">
        <v>5177</v>
      </c>
      <c r="G1090" t="s">
        <v>5178</v>
      </c>
      <c r="H1090" t="s">
        <v>298</v>
      </c>
      <c r="I1090">
        <v>1</v>
      </c>
      <c r="J1090" t="s">
        <v>184</v>
      </c>
      <c r="K1090" t="s">
        <v>176</v>
      </c>
      <c r="L1090">
        <v>13.79</v>
      </c>
      <c r="M1090" t="s">
        <v>36</v>
      </c>
      <c r="N1090">
        <v>11.99</v>
      </c>
      <c r="O1090" t="s">
        <v>36</v>
      </c>
      <c r="P1090">
        <v>10.52</v>
      </c>
      <c r="Q1090" t="s">
        <v>37</v>
      </c>
      <c r="R1090">
        <v>9.15</v>
      </c>
      <c r="S1090" t="s">
        <v>37</v>
      </c>
      <c r="T1090">
        <v>1.37</v>
      </c>
      <c r="U1090" t="s">
        <v>37</v>
      </c>
      <c r="V1090" t="s">
        <v>5179</v>
      </c>
      <c r="W1090" t="s">
        <v>178</v>
      </c>
      <c r="X1090" t="s">
        <v>40</v>
      </c>
      <c r="Y1090" t="s">
        <v>5180</v>
      </c>
      <c r="Z1090">
        <v>6.41</v>
      </c>
      <c r="AA1090" t="s">
        <v>37</v>
      </c>
      <c r="AB1090">
        <v>1.37</v>
      </c>
      <c r="AC1090" t="s">
        <v>37</v>
      </c>
      <c r="AD1090" s="5">
        <f>VLOOKUP(LEFT(Y1090,1),Sheet1!$A$4:$C$21,3,FALSE)</f>
        <v>5</v>
      </c>
      <c r="AE1090">
        <f t="shared" ref="AE1090:AE1153" si="119">AD1090+100</f>
        <v>105</v>
      </c>
      <c r="AF1090" s="6">
        <f t="shared" ref="AF1090:AF1153" si="120">((P1090/AE1090)*100)*ABS(I1090)</f>
        <v>10.019047619047619</v>
      </c>
      <c r="AG1090">
        <f t="shared" ref="AG1090:AG1153" si="121">(TRUNC((AF1090*AD1090/100),2))</f>
        <v>0.5</v>
      </c>
      <c r="AH1090">
        <f t="shared" ref="AH1090:AH1153" si="122">TRUNC(AF1090*1.3492,2)</f>
        <v>13.51</v>
      </c>
      <c r="AI1090">
        <f t="shared" ref="AI1090:AI1153" si="123">TRUNC(AG1090*
1.3492,2)</f>
        <v>0.67</v>
      </c>
      <c r="AJ1090">
        <f t="shared" ref="AJ1090:AJ1153" si="124">((P1090-T1090)*0.7+T1090)*ABS(I1090)</f>
        <v>7.7749999999999986</v>
      </c>
      <c r="AK1090" s="7">
        <f t="shared" ref="AK1090:AK1153" si="125">IF(K1090="REFUND",(-1*(AJ1090-AG1090)),(AJ1090-AG1090))</f>
        <v>7.2749999999999986</v>
      </c>
    </row>
    <row r="1091" spans="1:37" x14ac:dyDescent="0.2">
      <c r="A1091" s="1">
        <v>44957</v>
      </c>
      <c r="B1091" s="11">
        <v>30507608246141</v>
      </c>
      <c r="C1091" t="s">
        <v>5217</v>
      </c>
      <c r="D1091" t="s">
        <v>5218</v>
      </c>
      <c r="E1091" s="11">
        <v>9781644451564</v>
      </c>
      <c r="F1091" t="s">
        <v>366</v>
      </c>
      <c r="G1091" t="s">
        <v>367</v>
      </c>
      <c r="H1091" t="s">
        <v>368</v>
      </c>
      <c r="I1091">
        <v>1</v>
      </c>
      <c r="J1091" t="s">
        <v>184</v>
      </c>
      <c r="K1091" t="s">
        <v>176</v>
      </c>
      <c r="L1091">
        <v>13.79</v>
      </c>
      <c r="M1091" t="s">
        <v>36</v>
      </c>
      <c r="N1091">
        <v>11.99</v>
      </c>
      <c r="O1091" t="s">
        <v>36</v>
      </c>
      <c r="P1091">
        <v>10.52</v>
      </c>
      <c r="Q1091" t="s">
        <v>37</v>
      </c>
      <c r="R1091">
        <v>9.15</v>
      </c>
      <c r="S1091" t="s">
        <v>37</v>
      </c>
      <c r="T1091">
        <v>1.37</v>
      </c>
      <c r="U1091" t="s">
        <v>37</v>
      </c>
      <c r="V1091" t="s">
        <v>279</v>
      </c>
      <c r="W1091" t="s">
        <v>434</v>
      </c>
      <c r="X1091" t="s">
        <v>40</v>
      </c>
      <c r="Y1091" t="s">
        <v>5219</v>
      </c>
      <c r="Z1091">
        <v>6.41</v>
      </c>
      <c r="AA1091" t="s">
        <v>37</v>
      </c>
      <c r="AB1091">
        <v>1.37</v>
      </c>
      <c r="AC1091" t="s">
        <v>37</v>
      </c>
      <c r="AD1091" s="5">
        <f>VLOOKUP(LEFT(Y1091,1),Sheet1!$A$4:$C$21,3,FALSE)</f>
        <v>5</v>
      </c>
      <c r="AE1091">
        <f t="shared" si="119"/>
        <v>105</v>
      </c>
      <c r="AF1091" s="6">
        <f t="shared" si="120"/>
        <v>10.019047619047619</v>
      </c>
      <c r="AG1091">
        <f t="shared" si="121"/>
        <v>0.5</v>
      </c>
      <c r="AH1091">
        <f t="shared" si="122"/>
        <v>13.51</v>
      </c>
      <c r="AI1091">
        <f t="shared" si="123"/>
        <v>0.67</v>
      </c>
      <c r="AJ1091">
        <f t="shared" si="124"/>
        <v>7.7749999999999986</v>
      </c>
      <c r="AK1091" s="7">
        <f t="shared" si="125"/>
        <v>7.2749999999999986</v>
      </c>
    </row>
    <row r="1092" spans="1:37" x14ac:dyDescent="0.2">
      <c r="A1092" s="1">
        <v>44957</v>
      </c>
      <c r="B1092" s="11">
        <v>30510393773141</v>
      </c>
      <c r="C1092" t="s">
        <v>5265</v>
      </c>
      <c r="D1092" t="s">
        <v>5266</v>
      </c>
      <c r="E1092" s="11">
        <v>9781250068750</v>
      </c>
      <c r="F1092" t="s">
        <v>5267</v>
      </c>
      <c r="G1092" t="s">
        <v>5268</v>
      </c>
      <c r="H1092" t="s">
        <v>2169</v>
      </c>
      <c r="I1092">
        <v>1</v>
      </c>
      <c r="J1092" t="s">
        <v>184</v>
      </c>
      <c r="K1092" t="s">
        <v>176</v>
      </c>
      <c r="L1092">
        <v>13.79</v>
      </c>
      <c r="M1092" t="s">
        <v>36</v>
      </c>
      <c r="N1092">
        <v>11.99</v>
      </c>
      <c r="O1092" t="s">
        <v>36</v>
      </c>
      <c r="P1092">
        <v>10.52</v>
      </c>
      <c r="Q1092" t="s">
        <v>37</v>
      </c>
      <c r="R1092">
        <v>9.15</v>
      </c>
      <c r="S1092" t="s">
        <v>37</v>
      </c>
      <c r="T1092">
        <v>1.37</v>
      </c>
      <c r="U1092" t="s">
        <v>37</v>
      </c>
      <c r="V1092" t="s">
        <v>4069</v>
      </c>
      <c r="W1092" t="s">
        <v>48</v>
      </c>
      <c r="X1092" t="s">
        <v>40</v>
      </c>
      <c r="Y1092" t="s">
        <v>4070</v>
      </c>
      <c r="Z1092">
        <v>6.41</v>
      </c>
      <c r="AA1092" t="s">
        <v>37</v>
      </c>
      <c r="AB1092">
        <v>1.37</v>
      </c>
      <c r="AC1092" t="s">
        <v>37</v>
      </c>
      <c r="AD1092" s="5">
        <f>VLOOKUP(LEFT(Y1092,1),Sheet1!$A$4:$C$21,3,FALSE)</f>
        <v>5</v>
      </c>
      <c r="AE1092">
        <f t="shared" si="119"/>
        <v>105</v>
      </c>
      <c r="AF1092" s="6">
        <f t="shared" si="120"/>
        <v>10.019047619047619</v>
      </c>
      <c r="AG1092">
        <f t="shared" si="121"/>
        <v>0.5</v>
      </c>
      <c r="AH1092">
        <f t="shared" si="122"/>
        <v>13.51</v>
      </c>
      <c r="AI1092">
        <f t="shared" si="123"/>
        <v>0.67</v>
      </c>
      <c r="AJ1092">
        <f t="shared" si="124"/>
        <v>7.7749999999999986</v>
      </c>
      <c r="AK1092" s="7">
        <f t="shared" si="125"/>
        <v>7.2749999999999986</v>
      </c>
    </row>
    <row r="1093" spans="1:37" x14ac:dyDescent="0.2">
      <c r="A1093" s="1">
        <v>44957</v>
      </c>
      <c r="B1093" s="11">
        <v>30511821424141</v>
      </c>
      <c r="C1093" t="s">
        <v>5300</v>
      </c>
      <c r="D1093" t="s">
        <v>5301</v>
      </c>
      <c r="E1093" s="11">
        <v>9781429960137</v>
      </c>
      <c r="F1093" t="s">
        <v>5177</v>
      </c>
      <c r="G1093" t="s">
        <v>5178</v>
      </c>
      <c r="H1093" t="s">
        <v>298</v>
      </c>
      <c r="I1093">
        <v>1</v>
      </c>
      <c r="J1093" t="s">
        <v>184</v>
      </c>
      <c r="K1093" t="s">
        <v>176</v>
      </c>
      <c r="L1093">
        <v>13.79</v>
      </c>
      <c r="M1093" t="s">
        <v>36</v>
      </c>
      <c r="N1093">
        <v>11.99</v>
      </c>
      <c r="O1093" t="s">
        <v>36</v>
      </c>
      <c r="P1093">
        <v>10.52</v>
      </c>
      <c r="Q1093" t="s">
        <v>37</v>
      </c>
      <c r="R1093">
        <v>9.15</v>
      </c>
      <c r="S1093" t="s">
        <v>37</v>
      </c>
      <c r="T1093">
        <v>1.37</v>
      </c>
      <c r="U1093" t="s">
        <v>37</v>
      </c>
      <c r="V1093" t="s">
        <v>433</v>
      </c>
      <c r="W1093" t="s">
        <v>101</v>
      </c>
      <c r="X1093" t="s">
        <v>40</v>
      </c>
      <c r="Y1093" t="s">
        <v>5302</v>
      </c>
      <c r="Z1093">
        <v>6.41</v>
      </c>
      <c r="AA1093" t="s">
        <v>37</v>
      </c>
      <c r="AB1093">
        <v>1.37</v>
      </c>
      <c r="AC1093" t="s">
        <v>37</v>
      </c>
      <c r="AD1093" s="5">
        <f>VLOOKUP(LEFT(Y1093,1),Sheet1!$A$4:$C$21,3,FALSE)</f>
        <v>5</v>
      </c>
      <c r="AE1093">
        <f t="shared" si="119"/>
        <v>105</v>
      </c>
      <c r="AF1093" s="6">
        <f t="shared" si="120"/>
        <v>10.019047619047619</v>
      </c>
      <c r="AG1093">
        <f t="shared" si="121"/>
        <v>0.5</v>
      </c>
      <c r="AH1093">
        <f t="shared" si="122"/>
        <v>13.51</v>
      </c>
      <c r="AI1093">
        <f t="shared" si="123"/>
        <v>0.67</v>
      </c>
      <c r="AJ1093">
        <f t="shared" si="124"/>
        <v>7.7749999999999986</v>
      </c>
      <c r="AK1093" s="7">
        <f t="shared" si="125"/>
        <v>7.2749999999999986</v>
      </c>
    </row>
    <row r="1094" spans="1:37" x14ac:dyDescent="0.2">
      <c r="A1094" s="1">
        <v>44957</v>
      </c>
      <c r="B1094" s="11">
        <v>30511966750141</v>
      </c>
      <c r="C1094" t="s">
        <v>5310</v>
      </c>
      <c r="D1094" t="s">
        <v>5311</v>
      </c>
      <c r="E1094" s="11">
        <v>9780765389176</v>
      </c>
      <c r="F1094" t="s">
        <v>5312</v>
      </c>
      <c r="G1094" t="s">
        <v>5313</v>
      </c>
      <c r="H1094" t="s">
        <v>33</v>
      </c>
      <c r="I1094">
        <v>1</v>
      </c>
      <c r="J1094" t="s">
        <v>184</v>
      </c>
      <c r="K1094" t="s">
        <v>176</v>
      </c>
      <c r="L1094">
        <v>13.79</v>
      </c>
      <c r="M1094" t="s">
        <v>36</v>
      </c>
      <c r="N1094">
        <v>11.99</v>
      </c>
      <c r="O1094" t="s">
        <v>36</v>
      </c>
      <c r="P1094">
        <v>10.52</v>
      </c>
      <c r="Q1094" t="s">
        <v>37</v>
      </c>
      <c r="R1094">
        <v>9.15</v>
      </c>
      <c r="S1094" t="s">
        <v>37</v>
      </c>
      <c r="T1094">
        <v>1.37</v>
      </c>
      <c r="U1094" t="s">
        <v>37</v>
      </c>
      <c r="V1094" t="s">
        <v>38</v>
      </c>
      <c r="W1094" t="s">
        <v>39</v>
      </c>
      <c r="X1094" t="s">
        <v>40</v>
      </c>
      <c r="Y1094" t="s">
        <v>41</v>
      </c>
      <c r="Z1094">
        <v>6.41</v>
      </c>
      <c r="AA1094" t="s">
        <v>37</v>
      </c>
      <c r="AB1094">
        <v>1.37</v>
      </c>
      <c r="AC1094" t="s">
        <v>37</v>
      </c>
      <c r="AD1094" s="5">
        <f>VLOOKUP(LEFT(Y1094,1),Sheet1!$A$4:$C$21,3,FALSE)</f>
        <v>5</v>
      </c>
      <c r="AE1094">
        <f t="shared" si="119"/>
        <v>105</v>
      </c>
      <c r="AF1094" s="6">
        <f t="shared" si="120"/>
        <v>10.019047619047619</v>
      </c>
      <c r="AG1094">
        <f t="shared" si="121"/>
        <v>0.5</v>
      </c>
      <c r="AH1094">
        <f t="shared" si="122"/>
        <v>13.51</v>
      </c>
      <c r="AI1094">
        <f t="shared" si="123"/>
        <v>0.67</v>
      </c>
      <c r="AJ1094">
        <f t="shared" si="124"/>
        <v>7.7749999999999986</v>
      </c>
      <c r="AK1094" s="7">
        <f t="shared" si="125"/>
        <v>7.2749999999999986</v>
      </c>
    </row>
    <row r="1095" spans="1:37" x14ac:dyDescent="0.2">
      <c r="A1095" s="1">
        <v>44957</v>
      </c>
      <c r="B1095" s="11">
        <v>30511966751141</v>
      </c>
      <c r="C1095" t="s">
        <v>5310</v>
      </c>
      <c r="D1095" t="s">
        <v>5311</v>
      </c>
      <c r="E1095" s="11">
        <v>9780765388988</v>
      </c>
      <c r="F1095" t="s">
        <v>2656</v>
      </c>
      <c r="G1095" t="s">
        <v>2657</v>
      </c>
      <c r="H1095" t="s">
        <v>33</v>
      </c>
      <c r="I1095">
        <v>1</v>
      </c>
      <c r="J1095" t="s">
        <v>184</v>
      </c>
      <c r="K1095" t="s">
        <v>176</v>
      </c>
      <c r="L1095">
        <v>13.79</v>
      </c>
      <c r="M1095" t="s">
        <v>36</v>
      </c>
      <c r="N1095">
        <v>11.99</v>
      </c>
      <c r="O1095" t="s">
        <v>36</v>
      </c>
      <c r="P1095">
        <v>10.52</v>
      </c>
      <c r="Q1095" t="s">
        <v>37</v>
      </c>
      <c r="R1095">
        <v>9.15</v>
      </c>
      <c r="S1095" t="s">
        <v>37</v>
      </c>
      <c r="T1095">
        <v>1.37</v>
      </c>
      <c r="U1095" t="s">
        <v>37</v>
      </c>
      <c r="V1095" t="s">
        <v>38</v>
      </c>
      <c r="W1095" t="s">
        <v>39</v>
      </c>
      <c r="X1095" t="s">
        <v>40</v>
      </c>
      <c r="Y1095" t="s">
        <v>41</v>
      </c>
      <c r="Z1095">
        <v>6.41</v>
      </c>
      <c r="AA1095" t="s">
        <v>37</v>
      </c>
      <c r="AB1095">
        <v>1.37</v>
      </c>
      <c r="AC1095" t="s">
        <v>37</v>
      </c>
      <c r="AD1095" s="5">
        <f>VLOOKUP(LEFT(Y1095,1),Sheet1!$A$4:$C$21,3,FALSE)</f>
        <v>5</v>
      </c>
      <c r="AE1095">
        <f t="shared" si="119"/>
        <v>105</v>
      </c>
      <c r="AF1095" s="6">
        <f t="shared" si="120"/>
        <v>10.019047619047619</v>
      </c>
      <c r="AG1095">
        <f t="shared" si="121"/>
        <v>0.5</v>
      </c>
      <c r="AH1095">
        <f t="shared" si="122"/>
        <v>13.51</v>
      </c>
      <c r="AI1095">
        <f t="shared" si="123"/>
        <v>0.67</v>
      </c>
      <c r="AJ1095">
        <f t="shared" si="124"/>
        <v>7.7749999999999986</v>
      </c>
      <c r="AK1095" s="7">
        <f t="shared" si="125"/>
        <v>7.2749999999999986</v>
      </c>
    </row>
    <row r="1096" spans="1:37" x14ac:dyDescent="0.2">
      <c r="A1096" s="1">
        <v>44957</v>
      </c>
      <c r="B1096" s="11">
        <v>30511966752141</v>
      </c>
      <c r="C1096" t="s">
        <v>5310</v>
      </c>
      <c r="D1096" t="s">
        <v>5311</v>
      </c>
      <c r="E1096" s="11">
        <v>9780765388896</v>
      </c>
      <c r="F1096" t="s">
        <v>5314</v>
      </c>
      <c r="G1096" t="s">
        <v>5315</v>
      </c>
      <c r="H1096" t="s">
        <v>33</v>
      </c>
      <c r="I1096">
        <v>1</v>
      </c>
      <c r="J1096" t="s">
        <v>184</v>
      </c>
      <c r="K1096" t="s">
        <v>176</v>
      </c>
      <c r="L1096">
        <v>13.79</v>
      </c>
      <c r="M1096" t="s">
        <v>36</v>
      </c>
      <c r="N1096">
        <v>11.99</v>
      </c>
      <c r="O1096" t="s">
        <v>36</v>
      </c>
      <c r="P1096">
        <v>10.52</v>
      </c>
      <c r="Q1096" t="s">
        <v>37</v>
      </c>
      <c r="R1096">
        <v>9.15</v>
      </c>
      <c r="S1096" t="s">
        <v>37</v>
      </c>
      <c r="T1096">
        <v>1.37</v>
      </c>
      <c r="U1096" t="s">
        <v>37</v>
      </c>
      <c r="V1096" t="s">
        <v>38</v>
      </c>
      <c r="W1096" t="s">
        <v>39</v>
      </c>
      <c r="X1096" t="s">
        <v>40</v>
      </c>
      <c r="Y1096" t="s">
        <v>41</v>
      </c>
      <c r="Z1096">
        <v>6.41</v>
      </c>
      <c r="AA1096" t="s">
        <v>37</v>
      </c>
      <c r="AB1096">
        <v>1.37</v>
      </c>
      <c r="AC1096" t="s">
        <v>37</v>
      </c>
      <c r="AD1096" s="5">
        <f>VLOOKUP(LEFT(Y1096,1),Sheet1!$A$4:$C$21,3,FALSE)</f>
        <v>5</v>
      </c>
      <c r="AE1096">
        <f t="shared" si="119"/>
        <v>105</v>
      </c>
      <c r="AF1096" s="6">
        <f t="shared" si="120"/>
        <v>10.019047619047619</v>
      </c>
      <c r="AG1096">
        <f t="shared" si="121"/>
        <v>0.5</v>
      </c>
      <c r="AH1096">
        <f t="shared" si="122"/>
        <v>13.51</v>
      </c>
      <c r="AI1096">
        <f t="shared" si="123"/>
        <v>0.67</v>
      </c>
      <c r="AJ1096">
        <f t="shared" si="124"/>
        <v>7.7749999999999986</v>
      </c>
      <c r="AK1096" s="7">
        <f t="shared" si="125"/>
        <v>7.2749999999999986</v>
      </c>
    </row>
    <row r="1097" spans="1:37" x14ac:dyDescent="0.2">
      <c r="A1097" s="1">
        <v>44957</v>
      </c>
      <c r="B1097" s="11">
        <v>30512240945141</v>
      </c>
      <c r="C1097" t="s">
        <v>5341</v>
      </c>
      <c r="D1097" t="s">
        <v>5342</v>
      </c>
      <c r="E1097" s="11">
        <v>9781429967945</v>
      </c>
      <c r="F1097" t="s">
        <v>1132</v>
      </c>
      <c r="G1097" t="s">
        <v>1133</v>
      </c>
      <c r="H1097" t="s">
        <v>141</v>
      </c>
      <c r="I1097">
        <v>1</v>
      </c>
      <c r="J1097" t="s">
        <v>184</v>
      </c>
      <c r="K1097" t="s">
        <v>176</v>
      </c>
      <c r="L1097">
        <v>13.79</v>
      </c>
      <c r="M1097" t="s">
        <v>36</v>
      </c>
      <c r="N1097">
        <v>11.99</v>
      </c>
      <c r="O1097" t="s">
        <v>36</v>
      </c>
      <c r="P1097">
        <v>10.52</v>
      </c>
      <c r="Q1097" t="s">
        <v>37</v>
      </c>
      <c r="R1097">
        <v>9.15</v>
      </c>
      <c r="S1097" t="s">
        <v>37</v>
      </c>
      <c r="T1097">
        <v>1.37</v>
      </c>
      <c r="U1097" t="s">
        <v>37</v>
      </c>
      <c r="V1097" t="s">
        <v>2104</v>
      </c>
      <c r="W1097" t="s">
        <v>101</v>
      </c>
      <c r="X1097" t="s">
        <v>40</v>
      </c>
      <c r="Y1097" t="s">
        <v>4750</v>
      </c>
      <c r="Z1097">
        <v>6.41</v>
      </c>
      <c r="AA1097" t="s">
        <v>37</v>
      </c>
      <c r="AB1097">
        <v>1.37</v>
      </c>
      <c r="AC1097" t="s">
        <v>37</v>
      </c>
      <c r="AD1097" s="5">
        <f>VLOOKUP(LEFT(Y1097,1),Sheet1!$A$4:$C$21,3,FALSE)</f>
        <v>5</v>
      </c>
      <c r="AE1097">
        <f t="shared" si="119"/>
        <v>105</v>
      </c>
      <c r="AF1097" s="6">
        <f t="shared" si="120"/>
        <v>10.019047619047619</v>
      </c>
      <c r="AG1097">
        <f t="shared" si="121"/>
        <v>0.5</v>
      </c>
      <c r="AH1097">
        <f t="shared" si="122"/>
        <v>13.51</v>
      </c>
      <c r="AI1097">
        <f t="shared" si="123"/>
        <v>0.67</v>
      </c>
      <c r="AJ1097">
        <f t="shared" si="124"/>
        <v>7.7749999999999986</v>
      </c>
      <c r="AK1097" s="7">
        <f t="shared" si="125"/>
        <v>7.2749999999999986</v>
      </c>
    </row>
    <row r="1098" spans="1:37" x14ac:dyDescent="0.2">
      <c r="A1098" s="1">
        <v>44957</v>
      </c>
      <c r="B1098" s="11">
        <v>30512858492141</v>
      </c>
      <c r="C1098" t="s">
        <v>5362</v>
      </c>
      <c r="D1098" t="s">
        <v>5363</v>
      </c>
      <c r="E1098" s="11">
        <v>9781250154248</v>
      </c>
      <c r="F1098" t="s">
        <v>5364</v>
      </c>
      <c r="G1098" t="s">
        <v>5365</v>
      </c>
      <c r="H1098" t="s">
        <v>641</v>
      </c>
      <c r="I1098">
        <v>1</v>
      </c>
      <c r="J1098" t="s">
        <v>184</v>
      </c>
      <c r="K1098" t="s">
        <v>176</v>
      </c>
      <c r="L1098">
        <v>13.79</v>
      </c>
      <c r="M1098" t="s">
        <v>36</v>
      </c>
      <c r="N1098">
        <v>11.99</v>
      </c>
      <c r="O1098" t="s">
        <v>36</v>
      </c>
      <c r="P1098">
        <v>10.52</v>
      </c>
      <c r="Q1098" t="s">
        <v>37</v>
      </c>
      <c r="R1098">
        <v>9.15</v>
      </c>
      <c r="S1098" t="s">
        <v>37</v>
      </c>
      <c r="T1098">
        <v>1.37</v>
      </c>
      <c r="U1098" t="s">
        <v>37</v>
      </c>
      <c r="V1098" t="s">
        <v>47</v>
      </c>
      <c r="W1098" t="s">
        <v>48</v>
      </c>
      <c r="X1098" t="s">
        <v>40</v>
      </c>
      <c r="Y1098" t="s">
        <v>5366</v>
      </c>
      <c r="Z1098">
        <v>6.41</v>
      </c>
      <c r="AA1098" t="s">
        <v>37</v>
      </c>
      <c r="AB1098">
        <v>1.37</v>
      </c>
      <c r="AC1098" t="s">
        <v>37</v>
      </c>
      <c r="AD1098" s="5">
        <f>VLOOKUP(LEFT(Y1098,1),Sheet1!$A$4:$C$21,3,FALSE)</f>
        <v>5</v>
      </c>
      <c r="AE1098">
        <f t="shared" si="119"/>
        <v>105</v>
      </c>
      <c r="AF1098" s="6">
        <f t="shared" si="120"/>
        <v>10.019047619047619</v>
      </c>
      <c r="AG1098">
        <f t="shared" si="121"/>
        <v>0.5</v>
      </c>
      <c r="AH1098">
        <f t="shared" si="122"/>
        <v>13.51</v>
      </c>
      <c r="AI1098">
        <f t="shared" si="123"/>
        <v>0.67</v>
      </c>
      <c r="AJ1098">
        <f t="shared" si="124"/>
        <v>7.7749999999999986</v>
      </c>
      <c r="AK1098" s="7">
        <f t="shared" si="125"/>
        <v>7.2749999999999986</v>
      </c>
    </row>
    <row r="1099" spans="1:37" x14ac:dyDescent="0.2">
      <c r="A1099" s="1">
        <v>44957</v>
      </c>
      <c r="B1099" s="11">
        <v>30512945461141</v>
      </c>
      <c r="C1099" t="s">
        <v>5370</v>
      </c>
      <c r="D1099" t="s">
        <v>5371</v>
      </c>
      <c r="E1099" s="11">
        <v>9781250268891</v>
      </c>
      <c r="F1099" t="s">
        <v>5372</v>
      </c>
      <c r="G1099" t="s">
        <v>5373</v>
      </c>
      <c r="H1099" t="s">
        <v>4130</v>
      </c>
      <c r="I1099">
        <v>1</v>
      </c>
      <c r="J1099" t="s">
        <v>184</v>
      </c>
      <c r="K1099" t="s">
        <v>176</v>
      </c>
      <c r="L1099">
        <v>13.79</v>
      </c>
      <c r="M1099" t="s">
        <v>36</v>
      </c>
      <c r="N1099">
        <v>11.99</v>
      </c>
      <c r="O1099" t="s">
        <v>36</v>
      </c>
      <c r="P1099">
        <v>10.52</v>
      </c>
      <c r="Q1099" t="s">
        <v>37</v>
      </c>
      <c r="R1099">
        <v>9.15</v>
      </c>
      <c r="S1099" t="s">
        <v>37</v>
      </c>
      <c r="T1099">
        <v>1.37</v>
      </c>
      <c r="U1099" t="s">
        <v>37</v>
      </c>
      <c r="V1099" t="s">
        <v>5374</v>
      </c>
      <c r="W1099" t="s">
        <v>178</v>
      </c>
      <c r="X1099" t="s">
        <v>40</v>
      </c>
      <c r="Y1099" t="s">
        <v>5375</v>
      </c>
      <c r="Z1099">
        <v>6.41</v>
      </c>
      <c r="AA1099" t="s">
        <v>37</v>
      </c>
      <c r="AB1099">
        <v>1.37</v>
      </c>
      <c r="AC1099" t="s">
        <v>37</v>
      </c>
      <c r="AD1099" s="5">
        <f>VLOOKUP(LEFT(Y1099,1),Sheet1!$A$4:$C$21,3,FALSE)</f>
        <v>5</v>
      </c>
      <c r="AE1099">
        <f t="shared" si="119"/>
        <v>105</v>
      </c>
      <c r="AF1099" s="6">
        <f t="shared" si="120"/>
        <v>10.019047619047619</v>
      </c>
      <c r="AG1099">
        <f t="shared" si="121"/>
        <v>0.5</v>
      </c>
      <c r="AH1099">
        <f t="shared" si="122"/>
        <v>13.51</v>
      </c>
      <c r="AI1099">
        <f t="shared" si="123"/>
        <v>0.67</v>
      </c>
      <c r="AJ1099">
        <f t="shared" si="124"/>
        <v>7.7749999999999986</v>
      </c>
      <c r="AK1099" s="7">
        <f t="shared" si="125"/>
        <v>7.2749999999999986</v>
      </c>
    </row>
    <row r="1100" spans="1:37" x14ac:dyDescent="0.2">
      <c r="A1100" s="1">
        <v>44957</v>
      </c>
      <c r="B1100" s="11">
        <v>30516077974141</v>
      </c>
      <c r="C1100" t="s">
        <v>5423</v>
      </c>
      <c r="D1100" t="s">
        <v>5424</v>
      </c>
      <c r="E1100" s="11">
        <v>9780765399830</v>
      </c>
      <c r="F1100" t="s">
        <v>3295</v>
      </c>
      <c r="G1100" t="s">
        <v>3296</v>
      </c>
      <c r="H1100" t="s">
        <v>141</v>
      </c>
      <c r="I1100">
        <v>1</v>
      </c>
      <c r="J1100" t="s">
        <v>184</v>
      </c>
      <c r="K1100" t="s">
        <v>176</v>
      </c>
      <c r="L1100">
        <v>13.79</v>
      </c>
      <c r="M1100" t="s">
        <v>36</v>
      </c>
      <c r="N1100">
        <v>11.99</v>
      </c>
      <c r="O1100" t="s">
        <v>36</v>
      </c>
      <c r="P1100">
        <v>10.52</v>
      </c>
      <c r="Q1100" t="s">
        <v>37</v>
      </c>
      <c r="R1100">
        <v>9.15</v>
      </c>
      <c r="S1100" t="s">
        <v>37</v>
      </c>
      <c r="T1100">
        <v>1.37</v>
      </c>
      <c r="U1100" t="s">
        <v>37</v>
      </c>
      <c r="V1100" t="s">
        <v>5425</v>
      </c>
      <c r="W1100" t="s">
        <v>178</v>
      </c>
      <c r="X1100" t="s">
        <v>40</v>
      </c>
      <c r="Y1100" t="s">
        <v>5426</v>
      </c>
      <c r="Z1100">
        <v>6.41</v>
      </c>
      <c r="AA1100" t="s">
        <v>37</v>
      </c>
      <c r="AB1100">
        <v>1.37</v>
      </c>
      <c r="AC1100" t="s">
        <v>37</v>
      </c>
      <c r="AD1100" s="5">
        <f>VLOOKUP(LEFT(Y1100,1),Sheet1!$A$4:$C$21,3,FALSE)</f>
        <v>5</v>
      </c>
      <c r="AE1100">
        <f t="shared" si="119"/>
        <v>105</v>
      </c>
      <c r="AF1100" s="6">
        <f t="shared" si="120"/>
        <v>10.019047619047619</v>
      </c>
      <c r="AG1100">
        <f t="shared" si="121"/>
        <v>0.5</v>
      </c>
      <c r="AH1100">
        <f t="shared" si="122"/>
        <v>13.51</v>
      </c>
      <c r="AI1100">
        <f t="shared" si="123"/>
        <v>0.67</v>
      </c>
      <c r="AJ1100">
        <f t="shared" si="124"/>
        <v>7.7749999999999986</v>
      </c>
      <c r="AK1100" s="7">
        <f t="shared" si="125"/>
        <v>7.2749999999999986</v>
      </c>
    </row>
    <row r="1101" spans="1:37" x14ac:dyDescent="0.2">
      <c r="A1101" s="1">
        <v>44957</v>
      </c>
      <c r="B1101" s="11">
        <v>30519096377141</v>
      </c>
      <c r="C1101" t="s">
        <v>5459</v>
      </c>
      <c r="D1101" t="s">
        <v>5460</v>
      </c>
      <c r="E1101" s="11">
        <v>9781429922487</v>
      </c>
      <c r="F1101" t="s">
        <v>224</v>
      </c>
      <c r="G1101" t="s">
        <v>225</v>
      </c>
      <c r="H1101" t="s">
        <v>226</v>
      </c>
      <c r="I1101">
        <v>1</v>
      </c>
      <c r="J1101" t="s">
        <v>184</v>
      </c>
      <c r="K1101" t="s">
        <v>176</v>
      </c>
      <c r="L1101">
        <v>13.79</v>
      </c>
      <c r="M1101" t="s">
        <v>36</v>
      </c>
      <c r="N1101">
        <v>11.99</v>
      </c>
      <c r="O1101" t="s">
        <v>36</v>
      </c>
      <c r="P1101">
        <v>10.52</v>
      </c>
      <c r="Q1101" t="s">
        <v>37</v>
      </c>
      <c r="R1101">
        <v>9.15</v>
      </c>
      <c r="S1101" t="s">
        <v>37</v>
      </c>
      <c r="T1101">
        <v>1.37</v>
      </c>
      <c r="U1101" t="s">
        <v>37</v>
      </c>
      <c r="V1101" t="s">
        <v>1582</v>
      </c>
      <c r="W1101" t="s">
        <v>101</v>
      </c>
      <c r="X1101" t="s">
        <v>40</v>
      </c>
      <c r="Y1101" t="s">
        <v>1583</v>
      </c>
      <c r="Z1101">
        <v>6.41</v>
      </c>
      <c r="AA1101" t="s">
        <v>37</v>
      </c>
      <c r="AB1101">
        <v>1.37</v>
      </c>
      <c r="AC1101" t="s">
        <v>37</v>
      </c>
      <c r="AD1101" s="5">
        <f>VLOOKUP(LEFT(Y1101,1),Sheet1!$A$4:$C$21,3,FALSE)</f>
        <v>5</v>
      </c>
      <c r="AE1101">
        <f t="shared" si="119"/>
        <v>105</v>
      </c>
      <c r="AF1101" s="6">
        <f t="shared" si="120"/>
        <v>10.019047619047619</v>
      </c>
      <c r="AG1101">
        <f t="shared" si="121"/>
        <v>0.5</v>
      </c>
      <c r="AH1101">
        <f t="shared" si="122"/>
        <v>13.51</v>
      </c>
      <c r="AI1101">
        <f t="shared" si="123"/>
        <v>0.67</v>
      </c>
      <c r="AJ1101">
        <f t="shared" si="124"/>
        <v>7.7749999999999986</v>
      </c>
      <c r="AK1101" s="7">
        <f t="shared" si="125"/>
        <v>7.2749999999999986</v>
      </c>
    </row>
    <row r="1102" spans="1:37" x14ac:dyDescent="0.2">
      <c r="A1102" s="1">
        <v>44957</v>
      </c>
      <c r="B1102" s="11">
        <v>30562347788141</v>
      </c>
      <c r="C1102" t="s">
        <v>6459</v>
      </c>
      <c r="D1102" t="s">
        <v>6460</v>
      </c>
      <c r="E1102" s="11">
        <v>9781250014276</v>
      </c>
      <c r="F1102" t="s">
        <v>6461</v>
      </c>
      <c r="G1102" t="s">
        <v>6462</v>
      </c>
      <c r="H1102" t="s">
        <v>226</v>
      </c>
      <c r="I1102">
        <v>1</v>
      </c>
      <c r="J1102" t="s">
        <v>184</v>
      </c>
      <c r="K1102" t="s">
        <v>176</v>
      </c>
      <c r="L1102">
        <v>13.79</v>
      </c>
      <c r="M1102" t="s">
        <v>36</v>
      </c>
      <c r="N1102">
        <v>11.99</v>
      </c>
      <c r="O1102" t="s">
        <v>36</v>
      </c>
      <c r="P1102">
        <v>10.52</v>
      </c>
      <c r="Q1102" t="s">
        <v>37</v>
      </c>
      <c r="R1102">
        <v>9.15</v>
      </c>
      <c r="S1102" t="s">
        <v>37</v>
      </c>
      <c r="T1102">
        <v>1.37</v>
      </c>
      <c r="U1102" t="s">
        <v>37</v>
      </c>
      <c r="V1102" t="s">
        <v>4171</v>
      </c>
      <c r="W1102" t="s">
        <v>547</v>
      </c>
      <c r="X1102" t="s">
        <v>40</v>
      </c>
      <c r="Y1102" t="s">
        <v>4172</v>
      </c>
      <c r="Z1102">
        <v>6.41</v>
      </c>
      <c r="AA1102" t="s">
        <v>37</v>
      </c>
      <c r="AB1102">
        <v>1.37</v>
      </c>
      <c r="AC1102" t="s">
        <v>37</v>
      </c>
      <c r="AD1102" s="5">
        <f>VLOOKUP(LEFT(Y1102,1),Sheet1!$A$4:$C$21,3,FALSE)</f>
        <v>5</v>
      </c>
      <c r="AE1102">
        <f t="shared" si="119"/>
        <v>105</v>
      </c>
      <c r="AF1102" s="6">
        <f t="shared" si="120"/>
        <v>10.019047619047619</v>
      </c>
      <c r="AG1102">
        <f t="shared" si="121"/>
        <v>0.5</v>
      </c>
      <c r="AH1102">
        <f t="shared" si="122"/>
        <v>13.51</v>
      </c>
      <c r="AI1102">
        <f t="shared" si="123"/>
        <v>0.67</v>
      </c>
      <c r="AJ1102">
        <f t="shared" si="124"/>
        <v>7.7749999999999986</v>
      </c>
      <c r="AK1102" s="7">
        <f t="shared" si="125"/>
        <v>7.2749999999999986</v>
      </c>
    </row>
    <row r="1103" spans="1:37" x14ac:dyDescent="0.2">
      <c r="A1103" s="1">
        <v>44957</v>
      </c>
      <c r="B1103" s="11">
        <v>30571110255141</v>
      </c>
      <c r="C1103" t="s">
        <v>6581</v>
      </c>
      <c r="D1103" t="s">
        <v>6582</v>
      </c>
      <c r="E1103" s="11">
        <v>9781250117519</v>
      </c>
      <c r="F1103" t="s">
        <v>6583</v>
      </c>
      <c r="G1103" t="s">
        <v>6584</v>
      </c>
      <c r="H1103" t="s">
        <v>3260</v>
      </c>
      <c r="I1103">
        <v>1</v>
      </c>
      <c r="J1103" t="s">
        <v>184</v>
      </c>
      <c r="K1103" t="s">
        <v>176</v>
      </c>
      <c r="L1103">
        <v>13.79</v>
      </c>
      <c r="M1103" t="s">
        <v>36</v>
      </c>
      <c r="N1103">
        <v>11.99</v>
      </c>
      <c r="O1103" t="s">
        <v>36</v>
      </c>
      <c r="P1103">
        <v>10.52</v>
      </c>
      <c r="Q1103" t="s">
        <v>37</v>
      </c>
      <c r="R1103">
        <v>9.15</v>
      </c>
      <c r="S1103" t="s">
        <v>37</v>
      </c>
      <c r="T1103">
        <v>1.37</v>
      </c>
      <c r="U1103" t="s">
        <v>37</v>
      </c>
      <c r="V1103" t="s">
        <v>47</v>
      </c>
      <c r="W1103" t="s">
        <v>547</v>
      </c>
      <c r="X1103" t="s">
        <v>40</v>
      </c>
      <c r="Y1103" t="s">
        <v>6585</v>
      </c>
      <c r="Z1103">
        <v>6.41</v>
      </c>
      <c r="AA1103" t="s">
        <v>37</v>
      </c>
      <c r="AB1103">
        <v>1.37</v>
      </c>
      <c r="AC1103" t="s">
        <v>37</v>
      </c>
      <c r="AD1103" s="5">
        <f>VLOOKUP(LEFT(Y1103,1),Sheet1!$A$4:$C$21,3,FALSE)</f>
        <v>5</v>
      </c>
      <c r="AE1103">
        <f t="shared" si="119"/>
        <v>105</v>
      </c>
      <c r="AF1103" s="6">
        <f t="shared" si="120"/>
        <v>10.019047619047619</v>
      </c>
      <c r="AG1103">
        <f t="shared" si="121"/>
        <v>0.5</v>
      </c>
      <c r="AH1103">
        <f t="shared" si="122"/>
        <v>13.51</v>
      </c>
      <c r="AI1103">
        <f t="shared" si="123"/>
        <v>0.67</v>
      </c>
      <c r="AJ1103">
        <f t="shared" si="124"/>
        <v>7.7749999999999986</v>
      </c>
      <c r="AK1103" s="7">
        <f t="shared" si="125"/>
        <v>7.2749999999999986</v>
      </c>
    </row>
    <row r="1104" spans="1:37" x14ac:dyDescent="0.2">
      <c r="A1104" s="1">
        <v>44957</v>
      </c>
      <c r="B1104" s="11">
        <v>30626015220141</v>
      </c>
      <c r="C1104" t="s">
        <v>7893</v>
      </c>
      <c r="D1104" t="s">
        <v>7894</v>
      </c>
      <c r="E1104" s="11">
        <v>9781250069849</v>
      </c>
      <c r="F1104" t="s">
        <v>381</v>
      </c>
      <c r="G1104" t="s">
        <v>382</v>
      </c>
      <c r="H1104" t="s">
        <v>383</v>
      </c>
      <c r="I1104">
        <v>1</v>
      </c>
      <c r="J1104" t="s">
        <v>184</v>
      </c>
      <c r="K1104" t="s">
        <v>176</v>
      </c>
      <c r="L1104">
        <v>13.79</v>
      </c>
      <c r="M1104" t="s">
        <v>36</v>
      </c>
      <c r="N1104">
        <v>11.99</v>
      </c>
      <c r="O1104" t="s">
        <v>36</v>
      </c>
      <c r="P1104">
        <v>10.52</v>
      </c>
      <c r="Q1104" t="s">
        <v>37</v>
      </c>
      <c r="R1104">
        <v>9.15</v>
      </c>
      <c r="S1104" t="s">
        <v>37</v>
      </c>
      <c r="T1104">
        <v>1.37</v>
      </c>
      <c r="U1104" t="s">
        <v>37</v>
      </c>
      <c r="V1104" t="s">
        <v>455</v>
      </c>
      <c r="W1104" t="s">
        <v>547</v>
      </c>
      <c r="X1104" t="s">
        <v>40</v>
      </c>
      <c r="Y1104" t="s">
        <v>7895</v>
      </c>
      <c r="Z1104">
        <v>6.41</v>
      </c>
      <c r="AA1104" t="s">
        <v>37</v>
      </c>
      <c r="AB1104">
        <v>1.37</v>
      </c>
      <c r="AC1104" t="s">
        <v>37</v>
      </c>
      <c r="AD1104" s="5">
        <f>VLOOKUP(LEFT(Y1104,1),Sheet1!$A$4:$C$21,3,FALSE)</f>
        <v>5</v>
      </c>
      <c r="AE1104">
        <f t="shared" si="119"/>
        <v>105</v>
      </c>
      <c r="AF1104" s="6">
        <f t="shared" si="120"/>
        <v>10.019047619047619</v>
      </c>
      <c r="AG1104">
        <f t="shared" si="121"/>
        <v>0.5</v>
      </c>
      <c r="AH1104">
        <f t="shared" si="122"/>
        <v>13.51</v>
      </c>
      <c r="AI1104">
        <f t="shared" si="123"/>
        <v>0.67</v>
      </c>
      <c r="AJ1104">
        <f t="shared" si="124"/>
        <v>7.7749999999999986</v>
      </c>
      <c r="AK1104" s="7">
        <f t="shared" si="125"/>
        <v>7.2749999999999986</v>
      </c>
    </row>
    <row r="1105" spans="1:37" x14ac:dyDescent="0.2">
      <c r="A1105" s="1">
        <v>44957</v>
      </c>
      <c r="B1105" s="11">
        <v>30627306687141</v>
      </c>
      <c r="C1105" t="s">
        <v>7907</v>
      </c>
      <c r="D1105" t="s">
        <v>7908</v>
      </c>
      <c r="E1105" s="11">
        <v>9781250154217</v>
      </c>
      <c r="F1105" t="s">
        <v>2007</v>
      </c>
      <c r="G1105" t="s">
        <v>2008</v>
      </c>
      <c r="H1105" t="s">
        <v>641</v>
      </c>
      <c r="I1105">
        <v>1</v>
      </c>
      <c r="J1105" t="s">
        <v>184</v>
      </c>
      <c r="K1105" t="s">
        <v>176</v>
      </c>
      <c r="L1105">
        <v>13.79</v>
      </c>
      <c r="M1105" t="s">
        <v>36</v>
      </c>
      <c r="N1105">
        <v>11.99</v>
      </c>
      <c r="O1105" t="s">
        <v>36</v>
      </c>
      <c r="P1105">
        <v>10.52</v>
      </c>
      <c r="Q1105" t="s">
        <v>37</v>
      </c>
      <c r="R1105">
        <v>9.15</v>
      </c>
      <c r="S1105" t="s">
        <v>37</v>
      </c>
      <c r="T1105">
        <v>1.37</v>
      </c>
      <c r="U1105" t="s">
        <v>37</v>
      </c>
      <c r="V1105" t="s">
        <v>801</v>
      </c>
      <c r="W1105" t="s">
        <v>48</v>
      </c>
      <c r="X1105" t="s">
        <v>40</v>
      </c>
      <c r="Y1105" t="s">
        <v>7909</v>
      </c>
      <c r="Z1105">
        <v>6.41</v>
      </c>
      <c r="AA1105" t="s">
        <v>37</v>
      </c>
      <c r="AB1105">
        <v>1.37</v>
      </c>
      <c r="AC1105" t="s">
        <v>37</v>
      </c>
      <c r="AD1105" s="5">
        <f>VLOOKUP(LEFT(Y1105,1),Sheet1!$A$4:$C$21,3,FALSE)</f>
        <v>5</v>
      </c>
      <c r="AE1105">
        <f t="shared" si="119"/>
        <v>105</v>
      </c>
      <c r="AF1105" s="6">
        <f t="shared" si="120"/>
        <v>10.019047619047619</v>
      </c>
      <c r="AG1105">
        <f t="shared" si="121"/>
        <v>0.5</v>
      </c>
      <c r="AH1105">
        <f t="shared" si="122"/>
        <v>13.51</v>
      </c>
      <c r="AI1105">
        <f t="shared" si="123"/>
        <v>0.67</v>
      </c>
      <c r="AJ1105">
        <f t="shared" si="124"/>
        <v>7.7749999999999986</v>
      </c>
      <c r="AK1105" s="7">
        <f t="shared" si="125"/>
        <v>7.2749999999999986</v>
      </c>
    </row>
    <row r="1106" spans="1:37" x14ac:dyDescent="0.2">
      <c r="A1106" s="1">
        <v>44957</v>
      </c>
      <c r="B1106" s="11">
        <v>30632597178141</v>
      </c>
      <c r="C1106" t="s">
        <v>8061</v>
      </c>
      <c r="D1106" t="s">
        <v>8062</v>
      </c>
      <c r="E1106" s="11">
        <v>9781250200815</v>
      </c>
      <c r="F1106" t="s">
        <v>1925</v>
      </c>
      <c r="G1106" t="s">
        <v>1926</v>
      </c>
      <c r="H1106" t="s">
        <v>264</v>
      </c>
      <c r="I1106">
        <v>1</v>
      </c>
      <c r="J1106" t="s">
        <v>184</v>
      </c>
      <c r="K1106" t="s">
        <v>176</v>
      </c>
      <c r="L1106">
        <v>13.79</v>
      </c>
      <c r="M1106" t="s">
        <v>36</v>
      </c>
      <c r="N1106">
        <v>11.99</v>
      </c>
      <c r="O1106" t="s">
        <v>36</v>
      </c>
      <c r="P1106">
        <v>10.52</v>
      </c>
      <c r="Q1106" t="s">
        <v>37</v>
      </c>
      <c r="R1106">
        <v>9.15</v>
      </c>
      <c r="S1106" t="s">
        <v>37</v>
      </c>
      <c r="T1106">
        <v>1.37</v>
      </c>
      <c r="U1106" t="s">
        <v>37</v>
      </c>
      <c r="V1106" t="s">
        <v>433</v>
      </c>
      <c r="W1106" t="s">
        <v>434</v>
      </c>
      <c r="X1106" t="s">
        <v>40</v>
      </c>
      <c r="Y1106" t="s">
        <v>8063</v>
      </c>
      <c r="Z1106">
        <v>6.41</v>
      </c>
      <c r="AA1106" t="s">
        <v>37</v>
      </c>
      <c r="AB1106">
        <v>1.37</v>
      </c>
      <c r="AC1106" t="s">
        <v>37</v>
      </c>
      <c r="AD1106" s="5">
        <f>VLOOKUP(LEFT(Y1106,1),Sheet1!$A$4:$C$21,3,FALSE)</f>
        <v>5</v>
      </c>
      <c r="AE1106">
        <f t="shared" si="119"/>
        <v>105</v>
      </c>
      <c r="AF1106" s="6">
        <f t="shared" si="120"/>
        <v>10.019047619047619</v>
      </c>
      <c r="AG1106">
        <f t="shared" si="121"/>
        <v>0.5</v>
      </c>
      <c r="AH1106">
        <f t="shared" si="122"/>
        <v>13.51</v>
      </c>
      <c r="AI1106">
        <f t="shared" si="123"/>
        <v>0.67</v>
      </c>
      <c r="AJ1106">
        <f t="shared" si="124"/>
        <v>7.7749999999999986</v>
      </c>
      <c r="AK1106" s="7">
        <f t="shared" si="125"/>
        <v>7.2749999999999986</v>
      </c>
    </row>
    <row r="1107" spans="1:37" x14ac:dyDescent="0.2">
      <c r="A1107" s="1">
        <v>44957</v>
      </c>
      <c r="B1107" s="11">
        <v>30632864576141</v>
      </c>
      <c r="C1107" t="s">
        <v>8084</v>
      </c>
      <c r="D1107" t="s">
        <v>8085</v>
      </c>
      <c r="E1107" s="11">
        <v>9781429926638</v>
      </c>
      <c r="F1107" t="s">
        <v>6281</v>
      </c>
      <c r="G1107" t="s">
        <v>6282</v>
      </c>
      <c r="H1107" t="s">
        <v>1460</v>
      </c>
      <c r="I1107">
        <v>1</v>
      </c>
      <c r="J1107" t="s">
        <v>184</v>
      </c>
      <c r="K1107" t="s">
        <v>176</v>
      </c>
      <c r="L1107">
        <v>13.79</v>
      </c>
      <c r="M1107" t="s">
        <v>36</v>
      </c>
      <c r="N1107">
        <v>11.99</v>
      </c>
      <c r="O1107" t="s">
        <v>36</v>
      </c>
      <c r="P1107">
        <v>10.52</v>
      </c>
      <c r="Q1107" t="s">
        <v>37</v>
      </c>
      <c r="R1107">
        <v>9.15</v>
      </c>
      <c r="S1107" t="s">
        <v>37</v>
      </c>
      <c r="T1107">
        <v>1.37</v>
      </c>
      <c r="U1107" t="s">
        <v>37</v>
      </c>
      <c r="V1107" t="s">
        <v>2849</v>
      </c>
      <c r="W1107" t="s">
        <v>696</v>
      </c>
      <c r="X1107" t="s">
        <v>40</v>
      </c>
      <c r="Y1107" t="s">
        <v>2850</v>
      </c>
      <c r="Z1107">
        <v>6.41</v>
      </c>
      <c r="AA1107" t="s">
        <v>37</v>
      </c>
      <c r="AB1107">
        <v>1.37</v>
      </c>
      <c r="AC1107" t="s">
        <v>37</v>
      </c>
      <c r="AD1107" s="5">
        <f>VLOOKUP(LEFT(Y1107,1),Sheet1!$A$4:$C$21,3,FALSE)</f>
        <v>5</v>
      </c>
      <c r="AE1107">
        <f t="shared" si="119"/>
        <v>105</v>
      </c>
      <c r="AF1107" s="6">
        <f t="shared" si="120"/>
        <v>10.019047619047619</v>
      </c>
      <c r="AG1107">
        <f t="shared" si="121"/>
        <v>0.5</v>
      </c>
      <c r="AH1107">
        <f t="shared" si="122"/>
        <v>13.51</v>
      </c>
      <c r="AI1107">
        <f t="shared" si="123"/>
        <v>0.67</v>
      </c>
      <c r="AJ1107">
        <f t="shared" si="124"/>
        <v>7.7749999999999986</v>
      </c>
      <c r="AK1107" s="7">
        <f t="shared" si="125"/>
        <v>7.2749999999999986</v>
      </c>
    </row>
    <row r="1108" spans="1:37" x14ac:dyDescent="0.2">
      <c r="A1108" s="1">
        <v>44957</v>
      </c>
      <c r="B1108" s="11">
        <v>30637507867141</v>
      </c>
      <c r="C1108" t="s">
        <v>8204</v>
      </c>
      <c r="D1108" t="s">
        <v>8205</v>
      </c>
      <c r="E1108" s="11">
        <v>9780765399830</v>
      </c>
      <c r="F1108" t="s">
        <v>3295</v>
      </c>
      <c r="G1108" t="s">
        <v>3296</v>
      </c>
      <c r="H1108" t="s">
        <v>141</v>
      </c>
      <c r="I1108">
        <v>1</v>
      </c>
      <c r="J1108" t="s">
        <v>184</v>
      </c>
      <c r="K1108" t="s">
        <v>176</v>
      </c>
      <c r="L1108">
        <v>13.79</v>
      </c>
      <c r="M1108" t="s">
        <v>36</v>
      </c>
      <c r="N1108">
        <v>11.99</v>
      </c>
      <c r="O1108" t="s">
        <v>36</v>
      </c>
      <c r="P1108">
        <v>10.52</v>
      </c>
      <c r="Q1108" t="s">
        <v>37</v>
      </c>
      <c r="R1108">
        <v>9.15</v>
      </c>
      <c r="S1108" t="s">
        <v>37</v>
      </c>
      <c r="T1108">
        <v>1.37</v>
      </c>
      <c r="U1108" t="s">
        <v>37</v>
      </c>
      <c r="V1108" t="s">
        <v>362</v>
      </c>
      <c r="W1108" t="s">
        <v>101</v>
      </c>
      <c r="X1108" t="s">
        <v>40</v>
      </c>
      <c r="Y1108" t="s">
        <v>5869</v>
      </c>
      <c r="Z1108">
        <v>6.41</v>
      </c>
      <c r="AA1108" t="s">
        <v>37</v>
      </c>
      <c r="AB1108">
        <v>1.37</v>
      </c>
      <c r="AC1108" t="s">
        <v>37</v>
      </c>
      <c r="AD1108" s="5">
        <f>VLOOKUP(LEFT(Y1108,1),Sheet1!$A$4:$C$21,3,FALSE)</f>
        <v>5</v>
      </c>
      <c r="AE1108">
        <f t="shared" si="119"/>
        <v>105</v>
      </c>
      <c r="AF1108" s="6">
        <f t="shared" si="120"/>
        <v>10.019047619047619</v>
      </c>
      <c r="AG1108">
        <f t="shared" si="121"/>
        <v>0.5</v>
      </c>
      <c r="AH1108">
        <f t="shared" si="122"/>
        <v>13.51</v>
      </c>
      <c r="AI1108">
        <f t="shared" si="123"/>
        <v>0.67</v>
      </c>
      <c r="AJ1108">
        <f t="shared" si="124"/>
        <v>7.7749999999999986</v>
      </c>
      <c r="AK1108" s="7">
        <f t="shared" si="125"/>
        <v>7.2749999999999986</v>
      </c>
    </row>
    <row r="1109" spans="1:37" x14ac:dyDescent="0.2">
      <c r="A1109" s="1">
        <v>44957</v>
      </c>
      <c r="B1109" s="11">
        <v>30640628977141</v>
      </c>
      <c r="C1109" t="s">
        <v>8261</v>
      </c>
      <c r="D1109" t="s">
        <v>8262</v>
      </c>
      <c r="E1109" s="11">
        <v>9781250313089</v>
      </c>
      <c r="F1109" t="s">
        <v>2246</v>
      </c>
      <c r="G1109" t="s">
        <v>2247</v>
      </c>
      <c r="H1109" t="s">
        <v>147</v>
      </c>
      <c r="I1109">
        <v>1</v>
      </c>
      <c r="J1109" t="s">
        <v>184</v>
      </c>
      <c r="K1109" t="s">
        <v>176</v>
      </c>
      <c r="L1109">
        <v>13.79</v>
      </c>
      <c r="M1109" t="s">
        <v>36</v>
      </c>
      <c r="N1109">
        <v>11.99</v>
      </c>
      <c r="O1109" t="s">
        <v>36</v>
      </c>
      <c r="P1109">
        <v>10.52</v>
      </c>
      <c r="Q1109" t="s">
        <v>37</v>
      </c>
      <c r="R1109">
        <v>9.15</v>
      </c>
      <c r="S1109" t="s">
        <v>37</v>
      </c>
      <c r="T1109">
        <v>1.37</v>
      </c>
      <c r="U1109" t="s">
        <v>37</v>
      </c>
      <c r="V1109" t="s">
        <v>47</v>
      </c>
      <c r="W1109" t="s">
        <v>547</v>
      </c>
      <c r="X1109" t="s">
        <v>40</v>
      </c>
      <c r="Y1109" t="s">
        <v>8263</v>
      </c>
      <c r="Z1109">
        <v>6.41</v>
      </c>
      <c r="AA1109" t="s">
        <v>37</v>
      </c>
      <c r="AB1109">
        <v>1.37</v>
      </c>
      <c r="AC1109" t="s">
        <v>37</v>
      </c>
      <c r="AD1109" s="5">
        <f>VLOOKUP(LEFT(Y1109,1),Sheet1!$A$4:$C$21,3,FALSE)</f>
        <v>5</v>
      </c>
      <c r="AE1109">
        <f t="shared" si="119"/>
        <v>105</v>
      </c>
      <c r="AF1109" s="6">
        <f t="shared" si="120"/>
        <v>10.019047619047619</v>
      </c>
      <c r="AG1109">
        <f t="shared" si="121"/>
        <v>0.5</v>
      </c>
      <c r="AH1109">
        <f t="shared" si="122"/>
        <v>13.51</v>
      </c>
      <c r="AI1109">
        <f t="shared" si="123"/>
        <v>0.67</v>
      </c>
      <c r="AJ1109">
        <f t="shared" si="124"/>
        <v>7.7749999999999986</v>
      </c>
      <c r="AK1109" s="7">
        <f t="shared" si="125"/>
        <v>7.2749999999999986</v>
      </c>
    </row>
    <row r="1110" spans="1:37" x14ac:dyDescent="0.2">
      <c r="A1110" s="1">
        <v>44957</v>
      </c>
      <c r="B1110" s="11">
        <v>30642561982141</v>
      </c>
      <c r="C1110" t="s">
        <v>8276</v>
      </c>
      <c r="D1110" t="s">
        <v>8277</v>
      </c>
      <c r="E1110" s="11">
        <v>9781250119186</v>
      </c>
      <c r="F1110" t="s">
        <v>864</v>
      </c>
      <c r="G1110" t="s">
        <v>865</v>
      </c>
      <c r="H1110" t="s">
        <v>197</v>
      </c>
      <c r="I1110">
        <v>1</v>
      </c>
      <c r="J1110" t="s">
        <v>184</v>
      </c>
      <c r="K1110" t="s">
        <v>176</v>
      </c>
      <c r="L1110">
        <v>13.79</v>
      </c>
      <c r="M1110" t="s">
        <v>36</v>
      </c>
      <c r="N1110">
        <v>11.99</v>
      </c>
      <c r="O1110" t="s">
        <v>36</v>
      </c>
      <c r="P1110">
        <v>10.52</v>
      </c>
      <c r="Q1110" t="s">
        <v>37</v>
      </c>
      <c r="R1110">
        <v>9.15</v>
      </c>
      <c r="S1110" t="s">
        <v>37</v>
      </c>
      <c r="T1110">
        <v>1.37</v>
      </c>
      <c r="U1110" t="s">
        <v>37</v>
      </c>
      <c r="V1110" t="s">
        <v>279</v>
      </c>
      <c r="W1110" t="s">
        <v>101</v>
      </c>
      <c r="X1110" t="s">
        <v>40</v>
      </c>
      <c r="Y1110" t="s">
        <v>3251</v>
      </c>
      <c r="Z1110">
        <v>6.41</v>
      </c>
      <c r="AA1110" t="s">
        <v>37</v>
      </c>
      <c r="AB1110">
        <v>1.37</v>
      </c>
      <c r="AC1110" t="s">
        <v>37</v>
      </c>
      <c r="AD1110" s="5">
        <f>VLOOKUP(LEFT(Y1110,1),Sheet1!$A$4:$C$21,3,FALSE)</f>
        <v>5</v>
      </c>
      <c r="AE1110">
        <f t="shared" si="119"/>
        <v>105</v>
      </c>
      <c r="AF1110" s="6">
        <f t="shared" si="120"/>
        <v>10.019047619047619</v>
      </c>
      <c r="AG1110">
        <f t="shared" si="121"/>
        <v>0.5</v>
      </c>
      <c r="AH1110">
        <f t="shared" si="122"/>
        <v>13.51</v>
      </c>
      <c r="AI1110">
        <f t="shared" si="123"/>
        <v>0.67</v>
      </c>
      <c r="AJ1110">
        <f t="shared" si="124"/>
        <v>7.7749999999999986</v>
      </c>
      <c r="AK1110" s="7">
        <f t="shared" si="125"/>
        <v>7.2749999999999986</v>
      </c>
    </row>
    <row r="1111" spans="1:37" x14ac:dyDescent="0.2">
      <c r="A1111" s="1">
        <v>44957</v>
      </c>
      <c r="B1111" s="11">
        <v>30645077552141</v>
      </c>
      <c r="C1111" t="s">
        <v>8335</v>
      </c>
      <c r="D1111" t="s">
        <v>8336</v>
      </c>
      <c r="E1111" s="11">
        <v>9781555979805</v>
      </c>
      <c r="F1111" t="s">
        <v>5539</v>
      </c>
      <c r="G1111" t="s">
        <v>5540</v>
      </c>
      <c r="H1111" t="s">
        <v>5541</v>
      </c>
      <c r="I1111">
        <v>1</v>
      </c>
      <c r="J1111" t="s">
        <v>184</v>
      </c>
      <c r="K1111" t="s">
        <v>176</v>
      </c>
      <c r="L1111">
        <v>13.79</v>
      </c>
      <c r="M1111" t="s">
        <v>36</v>
      </c>
      <c r="N1111">
        <v>11.99</v>
      </c>
      <c r="O1111" t="s">
        <v>36</v>
      </c>
      <c r="P1111">
        <v>10.52</v>
      </c>
      <c r="Q1111" t="s">
        <v>37</v>
      </c>
      <c r="R1111">
        <v>9.15</v>
      </c>
      <c r="S1111" t="s">
        <v>37</v>
      </c>
      <c r="T1111">
        <v>1.37</v>
      </c>
      <c r="U1111" t="s">
        <v>37</v>
      </c>
      <c r="V1111" t="s">
        <v>47</v>
      </c>
      <c r="W1111" t="s">
        <v>48</v>
      </c>
      <c r="X1111" t="s">
        <v>40</v>
      </c>
      <c r="Y1111" t="s">
        <v>8337</v>
      </c>
      <c r="Z1111">
        <v>6.41</v>
      </c>
      <c r="AA1111" t="s">
        <v>37</v>
      </c>
      <c r="AB1111">
        <v>1.37</v>
      </c>
      <c r="AC1111" t="s">
        <v>37</v>
      </c>
      <c r="AD1111" s="5">
        <f>VLOOKUP(LEFT(Y1111,1),Sheet1!$A$4:$C$21,3,FALSE)</f>
        <v>5</v>
      </c>
      <c r="AE1111">
        <f t="shared" si="119"/>
        <v>105</v>
      </c>
      <c r="AF1111" s="6">
        <f t="shared" si="120"/>
        <v>10.019047619047619</v>
      </c>
      <c r="AG1111">
        <f t="shared" si="121"/>
        <v>0.5</v>
      </c>
      <c r="AH1111">
        <f t="shared" si="122"/>
        <v>13.51</v>
      </c>
      <c r="AI1111">
        <f t="shared" si="123"/>
        <v>0.67</v>
      </c>
      <c r="AJ1111">
        <f t="shared" si="124"/>
        <v>7.7749999999999986</v>
      </c>
      <c r="AK1111" s="7">
        <f t="shared" si="125"/>
        <v>7.2749999999999986</v>
      </c>
    </row>
    <row r="1112" spans="1:37" x14ac:dyDescent="0.2">
      <c r="A1112" s="1">
        <v>44957</v>
      </c>
      <c r="B1112" s="11">
        <v>30645677911141</v>
      </c>
      <c r="C1112" t="s">
        <v>8368</v>
      </c>
      <c r="D1112" t="s">
        <v>8369</v>
      </c>
      <c r="E1112" s="11">
        <v>9781429960830</v>
      </c>
      <c r="F1112" t="s">
        <v>2790</v>
      </c>
      <c r="G1112" t="s">
        <v>2791</v>
      </c>
      <c r="H1112" t="s">
        <v>298</v>
      </c>
      <c r="I1112">
        <v>1</v>
      </c>
      <c r="J1112" t="s">
        <v>184</v>
      </c>
      <c r="K1112" t="s">
        <v>176</v>
      </c>
      <c r="L1112">
        <v>13.79</v>
      </c>
      <c r="M1112" t="s">
        <v>36</v>
      </c>
      <c r="N1112">
        <v>11.99</v>
      </c>
      <c r="O1112" t="s">
        <v>36</v>
      </c>
      <c r="P1112">
        <v>10.52</v>
      </c>
      <c r="Q1112" t="s">
        <v>37</v>
      </c>
      <c r="R1112">
        <v>9.15</v>
      </c>
      <c r="S1112" t="s">
        <v>37</v>
      </c>
      <c r="T1112">
        <v>1.37</v>
      </c>
      <c r="U1112" t="s">
        <v>37</v>
      </c>
      <c r="V1112" t="s">
        <v>47</v>
      </c>
      <c r="W1112" t="s">
        <v>48</v>
      </c>
      <c r="X1112" t="s">
        <v>40</v>
      </c>
      <c r="Y1112" t="s">
        <v>8370</v>
      </c>
      <c r="Z1112">
        <v>6.41</v>
      </c>
      <c r="AA1112" t="s">
        <v>37</v>
      </c>
      <c r="AB1112">
        <v>1.37</v>
      </c>
      <c r="AC1112" t="s">
        <v>37</v>
      </c>
      <c r="AD1112" s="5">
        <f>VLOOKUP(LEFT(Y1112,1),Sheet1!$A$4:$C$21,3,FALSE)</f>
        <v>5</v>
      </c>
      <c r="AE1112">
        <f t="shared" si="119"/>
        <v>105</v>
      </c>
      <c r="AF1112" s="6">
        <f t="shared" si="120"/>
        <v>10.019047619047619</v>
      </c>
      <c r="AG1112">
        <f t="shared" si="121"/>
        <v>0.5</v>
      </c>
      <c r="AH1112">
        <f t="shared" si="122"/>
        <v>13.51</v>
      </c>
      <c r="AI1112">
        <f t="shared" si="123"/>
        <v>0.67</v>
      </c>
      <c r="AJ1112">
        <f t="shared" si="124"/>
        <v>7.7749999999999986</v>
      </c>
      <c r="AK1112" s="7">
        <f t="shared" si="125"/>
        <v>7.2749999999999986</v>
      </c>
    </row>
    <row r="1113" spans="1:37" x14ac:dyDescent="0.2">
      <c r="A1113" s="1">
        <v>44957</v>
      </c>
      <c r="B1113" s="11">
        <v>30645904954141</v>
      </c>
      <c r="C1113" t="s">
        <v>8382</v>
      </c>
      <c r="D1113" t="s">
        <v>8383</v>
      </c>
      <c r="E1113" s="11">
        <v>9781429960199</v>
      </c>
      <c r="F1113" t="s">
        <v>7609</v>
      </c>
      <c r="G1113" t="s">
        <v>7610</v>
      </c>
      <c r="H1113" t="s">
        <v>298</v>
      </c>
      <c r="I1113">
        <v>1</v>
      </c>
      <c r="J1113" t="s">
        <v>184</v>
      </c>
      <c r="K1113" t="s">
        <v>176</v>
      </c>
      <c r="L1113">
        <v>13.79</v>
      </c>
      <c r="M1113" t="s">
        <v>36</v>
      </c>
      <c r="N1113">
        <v>11.99</v>
      </c>
      <c r="O1113" t="s">
        <v>36</v>
      </c>
      <c r="P1113">
        <v>10.52</v>
      </c>
      <c r="Q1113" t="s">
        <v>37</v>
      </c>
      <c r="R1113">
        <v>9.15</v>
      </c>
      <c r="S1113" t="s">
        <v>37</v>
      </c>
      <c r="T1113">
        <v>1.37</v>
      </c>
      <c r="U1113" t="s">
        <v>37</v>
      </c>
      <c r="V1113" t="s">
        <v>4990</v>
      </c>
      <c r="W1113" t="s">
        <v>101</v>
      </c>
      <c r="X1113" t="s">
        <v>40</v>
      </c>
      <c r="Y1113" t="s">
        <v>8384</v>
      </c>
      <c r="Z1113">
        <v>6.41</v>
      </c>
      <c r="AA1113" t="s">
        <v>37</v>
      </c>
      <c r="AB1113">
        <v>1.37</v>
      </c>
      <c r="AC1113" t="s">
        <v>37</v>
      </c>
      <c r="AD1113" s="5">
        <f>VLOOKUP(LEFT(Y1113,1),Sheet1!$A$4:$C$21,3,FALSE)</f>
        <v>5</v>
      </c>
      <c r="AE1113">
        <f t="shared" si="119"/>
        <v>105</v>
      </c>
      <c r="AF1113" s="6">
        <f t="shared" si="120"/>
        <v>10.019047619047619</v>
      </c>
      <c r="AG1113">
        <f t="shared" si="121"/>
        <v>0.5</v>
      </c>
      <c r="AH1113">
        <f t="shared" si="122"/>
        <v>13.51</v>
      </c>
      <c r="AI1113">
        <f t="shared" si="123"/>
        <v>0.67</v>
      </c>
      <c r="AJ1113">
        <f t="shared" si="124"/>
        <v>7.7749999999999986</v>
      </c>
      <c r="AK1113" s="7">
        <f t="shared" si="125"/>
        <v>7.2749999999999986</v>
      </c>
    </row>
    <row r="1114" spans="1:37" x14ac:dyDescent="0.2">
      <c r="A1114" s="1">
        <v>44957</v>
      </c>
      <c r="B1114" s="11">
        <v>30646062623141</v>
      </c>
      <c r="C1114" t="s">
        <v>8391</v>
      </c>
      <c r="D1114" t="s">
        <v>8392</v>
      </c>
      <c r="E1114" s="11">
        <v>9781429909327</v>
      </c>
      <c r="F1114" t="s">
        <v>8393</v>
      </c>
      <c r="G1114" t="s">
        <v>8394</v>
      </c>
      <c r="H1114" t="s">
        <v>46</v>
      </c>
      <c r="I1114">
        <v>1</v>
      </c>
      <c r="J1114" t="s">
        <v>184</v>
      </c>
      <c r="K1114" t="s">
        <v>176</v>
      </c>
      <c r="L1114">
        <v>13.79</v>
      </c>
      <c r="M1114" t="s">
        <v>36</v>
      </c>
      <c r="N1114">
        <v>11.99</v>
      </c>
      <c r="O1114" t="s">
        <v>36</v>
      </c>
      <c r="P1114">
        <v>10.52</v>
      </c>
      <c r="Q1114" t="s">
        <v>37</v>
      </c>
      <c r="R1114">
        <v>9.15</v>
      </c>
      <c r="S1114" t="s">
        <v>37</v>
      </c>
      <c r="T1114">
        <v>1.37</v>
      </c>
      <c r="U1114" t="s">
        <v>37</v>
      </c>
      <c r="V1114" t="s">
        <v>47</v>
      </c>
      <c r="W1114" t="s">
        <v>48</v>
      </c>
      <c r="X1114" t="s">
        <v>40</v>
      </c>
      <c r="Y1114" t="s">
        <v>49</v>
      </c>
      <c r="Z1114">
        <v>6.41</v>
      </c>
      <c r="AA1114" t="s">
        <v>37</v>
      </c>
      <c r="AB1114">
        <v>1.37</v>
      </c>
      <c r="AC1114" t="s">
        <v>37</v>
      </c>
      <c r="AD1114" s="5">
        <f>VLOOKUP(LEFT(Y1114,1),Sheet1!$A$4:$C$21,3,FALSE)</f>
        <v>5</v>
      </c>
      <c r="AE1114">
        <f t="shared" si="119"/>
        <v>105</v>
      </c>
      <c r="AF1114" s="6">
        <f t="shared" si="120"/>
        <v>10.019047619047619</v>
      </c>
      <c r="AG1114">
        <f t="shared" si="121"/>
        <v>0.5</v>
      </c>
      <c r="AH1114">
        <f t="shared" si="122"/>
        <v>13.51</v>
      </c>
      <c r="AI1114">
        <f t="shared" si="123"/>
        <v>0.67</v>
      </c>
      <c r="AJ1114">
        <f t="shared" si="124"/>
        <v>7.7749999999999986</v>
      </c>
      <c r="AK1114" s="7">
        <f t="shared" si="125"/>
        <v>7.2749999999999986</v>
      </c>
    </row>
    <row r="1115" spans="1:37" x14ac:dyDescent="0.2">
      <c r="A1115" s="1">
        <v>44957</v>
      </c>
      <c r="B1115" s="11">
        <v>30669806710141</v>
      </c>
      <c r="C1115" t="s">
        <v>8818</v>
      </c>
      <c r="D1115" t="s">
        <v>8819</v>
      </c>
      <c r="E1115" s="11">
        <v>9781429953955</v>
      </c>
      <c r="F1115" t="s">
        <v>7092</v>
      </c>
      <c r="G1115" t="s">
        <v>7093</v>
      </c>
      <c r="H1115" t="s">
        <v>264</v>
      </c>
      <c r="I1115">
        <v>1</v>
      </c>
      <c r="J1115" t="s">
        <v>184</v>
      </c>
      <c r="K1115" t="s">
        <v>176</v>
      </c>
      <c r="L1115">
        <v>13.79</v>
      </c>
      <c r="M1115" t="s">
        <v>36</v>
      </c>
      <c r="N1115">
        <v>11.99</v>
      </c>
      <c r="O1115" t="s">
        <v>36</v>
      </c>
      <c r="P1115">
        <v>10.52</v>
      </c>
      <c r="Q1115" t="s">
        <v>37</v>
      </c>
      <c r="R1115">
        <v>9.15</v>
      </c>
      <c r="S1115" t="s">
        <v>37</v>
      </c>
      <c r="T1115">
        <v>1.37</v>
      </c>
      <c r="U1115" t="s">
        <v>37</v>
      </c>
      <c r="V1115" t="s">
        <v>336</v>
      </c>
      <c r="W1115" t="s">
        <v>178</v>
      </c>
      <c r="X1115" t="s">
        <v>40</v>
      </c>
      <c r="Y1115" t="s">
        <v>8820</v>
      </c>
      <c r="Z1115">
        <v>6.41</v>
      </c>
      <c r="AA1115" t="s">
        <v>37</v>
      </c>
      <c r="AB1115">
        <v>1.37</v>
      </c>
      <c r="AC1115" t="s">
        <v>37</v>
      </c>
      <c r="AD1115" s="5">
        <f>VLOOKUP(LEFT(Y1115,1),Sheet1!$A$4:$C$21,3,FALSE)</f>
        <v>5</v>
      </c>
      <c r="AE1115">
        <f t="shared" si="119"/>
        <v>105</v>
      </c>
      <c r="AF1115" s="6">
        <f t="shared" si="120"/>
        <v>10.019047619047619</v>
      </c>
      <c r="AG1115">
        <f t="shared" si="121"/>
        <v>0.5</v>
      </c>
      <c r="AH1115">
        <f t="shared" si="122"/>
        <v>13.51</v>
      </c>
      <c r="AI1115">
        <f t="shared" si="123"/>
        <v>0.67</v>
      </c>
      <c r="AJ1115">
        <f t="shared" si="124"/>
        <v>7.7749999999999986</v>
      </c>
      <c r="AK1115" s="7">
        <f t="shared" si="125"/>
        <v>7.2749999999999986</v>
      </c>
    </row>
    <row r="1116" spans="1:37" x14ac:dyDescent="0.2">
      <c r="A1116" s="1">
        <v>44957</v>
      </c>
      <c r="B1116" s="11">
        <v>30673124327141</v>
      </c>
      <c r="C1116" t="s">
        <v>8897</v>
      </c>
      <c r="D1116" t="s">
        <v>8898</v>
      </c>
      <c r="E1116" s="11">
        <v>9781466899148</v>
      </c>
      <c r="F1116" t="s">
        <v>8899</v>
      </c>
      <c r="G1116" t="s">
        <v>8900</v>
      </c>
      <c r="H1116" t="s">
        <v>8901</v>
      </c>
      <c r="I1116">
        <v>1</v>
      </c>
      <c r="J1116" t="s">
        <v>184</v>
      </c>
      <c r="K1116" t="s">
        <v>176</v>
      </c>
      <c r="L1116">
        <v>13.79</v>
      </c>
      <c r="M1116" t="s">
        <v>36</v>
      </c>
      <c r="N1116">
        <v>11.99</v>
      </c>
      <c r="O1116" t="s">
        <v>36</v>
      </c>
      <c r="P1116">
        <v>10.52</v>
      </c>
      <c r="Q1116" t="s">
        <v>37</v>
      </c>
      <c r="R1116">
        <v>9.15</v>
      </c>
      <c r="S1116" t="s">
        <v>37</v>
      </c>
      <c r="T1116">
        <v>1.37</v>
      </c>
      <c r="U1116" t="s">
        <v>37</v>
      </c>
      <c r="V1116" t="s">
        <v>252</v>
      </c>
      <c r="W1116" t="s">
        <v>101</v>
      </c>
      <c r="X1116" t="s">
        <v>40</v>
      </c>
      <c r="Y1116" t="s">
        <v>8902</v>
      </c>
      <c r="Z1116">
        <v>6.41</v>
      </c>
      <c r="AA1116" t="s">
        <v>37</v>
      </c>
      <c r="AB1116">
        <v>1.37</v>
      </c>
      <c r="AC1116" t="s">
        <v>37</v>
      </c>
      <c r="AD1116" s="5">
        <f>VLOOKUP(LEFT(Y1116,1),Sheet1!$A$4:$C$21,3,FALSE)</f>
        <v>5</v>
      </c>
      <c r="AE1116">
        <f t="shared" si="119"/>
        <v>105</v>
      </c>
      <c r="AF1116" s="6">
        <f t="shared" si="120"/>
        <v>10.019047619047619</v>
      </c>
      <c r="AG1116">
        <f t="shared" si="121"/>
        <v>0.5</v>
      </c>
      <c r="AH1116">
        <f t="shared" si="122"/>
        <v>13.51</v>
      </c>
      <c r="AI1116">
        <f t="shared" si="123"/>
        <v>0.67</v>
      </c>
      <c r="AJ1116">
        <f t="shared" si="124"/>
        <v>7.7749999999999986</v>
      </c>
      <c r="AK1116" s="7">
        <f t="shared" si="125"/>
        <v>7.2749999999999986</v>
      </c>
    </row>
    <row r="1117" spans="1:37" x14ac:dyDescent="0.2">
      <c r="A1117" s="1">
        <v>44957</v>
      </c>
      <c r="B1117" s="11">
        <v>30504074128141</v>
      </c>
      <c r="C1117" t="s">
        <v>5169</v>
      </c>
      <c r="D1117" t="s">
        <v>5170</v>
      </c>
      <c r="E1117" s="11">
        <v>9781466876514</v>
      </c>
      <c r="F1117" t="s">
        <v>3249</v>
      </c>
      <c r="G1117" t="s">
        <v>3250</v>
      </c>
      <c r="H1117" t="s">
        <v>197</v>
      </c>
      <c r="I1117">
        <v>1</v>
      </c>
      <c r="J1117" t="s">
        <v>184</v>
      </c>
      <c r="K1117" t="s">
        <v>176</v>
      </c>
      <c r="L1117">
        <v>13.79</v>
      </c>
      <c r="M1117" t="s">
        <v>36</v>
      </c>
      <c r="N1117">
        <v>11.99</v>
      </c>
      <c r="O1117" t="s">
        <v>36</v>
      </c>
      <c r="P1117">
        <v>10.52</v>
      </c>
      <c r="Q1117" t="s">
        <v>37</v>
      </c>
      <c r="R1117">
        <v>9.15</v>
      </c>
      <c r="S1117" t="s">
        <v>37</v>
      </c>
      <c r="T1117">
        <v>1.37</v>
      </c>
      <c r="U1117" t="s">
        <v>37</v>
      </c>
      <c r="V1117" t="s">
        <v>272</v>
      </c>
      <c r="W1117" t="s">
        <v>76</v>
      </c>
      <c r="X1117" t="s">
        <v>40</v>
      </c>
      <c r="Y1117" t="s">
        <v>5171</v>
      </c>
      <c r="Z1117">
        <v>6.41</v>
      </c>
      <c r="AA1117" t="s">
        <v>37</v>
      </c>
      <c r="AB1117">
        <v>1.37</v>
      </c>
      <c r="AC1117" t="s">
        <v>37</v>
      </c>
      <c r="AD1117" s="5">
        <f>VLOOKUP(LEFT(Y1117,1),Sheet1!$A$4:$C$21,3,FALSE)</f>
        <v>13</v>
      </c>
      <c r="AE1117">
        <f t="shared" si="119"/>
        <v>113</v>
      </c>
      <c r="AF1117" s="6">
        <f t="shared" si="120"/>
        <v>9.3097345132743357</v>
      </c>
      <c r="AG1117">
        <f t="shared" si="121"/>
        <v>1.21</v>
      </c>
      <c r="AH1117">
        <f t="shared" si="122"/>
        <v>12.56</v>
      </c>
      <c r="AI1117">
        <f t="shared" si="123"/>
        <v>1.63</v>
      </c>
      <c r="AJ1117">
        <f t="shared" si="124"/>
        <v>7.7749999999999986</v>
      </c>
      <c r="AK1117" s="7">
        <f t="shared" si="125"/>
        <v>6.5649999999999986</v>
      </c>
    </row>
    <row r="1118" spans="1:37" x14ac:dyDescent="0.2">
      <c r="A1118" s="1">
        <v>44957</v>
      </c>
      <c r="B1118" s="11">
        <v>30506199757141</v>
      </c>
      <c r="C1118" t="s">
        <v>5195</v>
      </c>
      <c r="D1118" t="s">
        <v>5196</v>
      </c>
      <c r="E1118" s="11">
        <v>9781429997171</v>
      </c>
      <c r="F1118" t="s">
        <v>296</v>
      </c>
      <c r="G1118" t="s">
        <v>297</v>
      </c>
      <c r="H1118" t="s">
        <v>298</v>
      </c>
      <c r="I1118">
        <v>1</v>
      </c>
      <c r="J1118" t="s">
        <v>184</v>
      </c>
      <c r="K1118" t="s">
        <v>176</v>
      </c>
      <c r="L1118">
        <v>13.79</v>
      </c>
      <c r="M1118" t="s">
        <v>36</v>
      </c>
      <c r="N1118">
        <v>11.99</v>
      </c>
      <c r="O1118" t="s">
        <v>36</v>
      </c>
      <c r="P1118">
        <v>10.52</v>
      </c>
      <c r="Q1118" t="s">
        <v>37</v>
      </c>
      <c r="R1118">
        <v>9.15</v>
      </c>
      <c r="S1118" t="s">
        <v>37</v>
      </c>
      <c r="T1118">
        <v>1.37</v>
      </c>
      <c r="U1118" t="s">
        <v>37</v>
      </c>
      <c r="V1118" t="s">
        <v>1013</v>
      </c>
      <c r="W1118" t="s">
        <v>76</v>
      </c>
      <c r="X1118" t="s">
        <v>40</v>
      </c>
      <c r="Y1118" t="s">
        <v>1059</v>
      </c>
      <c r="Z1118">
        <v>6.41</v>
      </c>
      <c r="AA1118" t="s">
        <v>37</v>
      </c>
      <c r="AB1118">
        <v>1.37</v>
      </c>
      <c r="AC1118" t="s">
        <v>37</v>
      </c>
      <c r="AD1118" s="5">
        <f>VLOOKUP(LEFT(Y1118,1),Sheet1!$A$4:$C$21,3,FALSE)</f>
        <v>13</v>
      </c>
      <c r="AE1118">
        <f t="shared" si="119"/>
        <v>113</v>
      </c>
      <c r="AF1118" s="6">
        <f t="shared" si="120"/>
        <v>9.3097345132743357</v>
      </c>
      <c r="AG1118">
        <f t="shared" si="121"/>
        <v>1.21</v>
      </c>
      <c r="AH1118">
        <f t="shared" si="122"/>
        <v>12.56</v>
      </c>
      <c r="AI1118">
        <f t="shared" si="123"/>
        <v>1.63</v>
      </c>
      <c r="AJ1118">
        <f t="shared" si="124"/>
        <v>7.7749999999999986</v>
      </c>
      <c r="AK1118" s="7">
        <f t="shared" si="125"/>
        <v>6.5649999999999986</v>
      </c>
    </row>
    <row r="1119" spans="1:37" x14ac:dyDescent="0.2">
      <c r="A1119" s="1">
        <v>44957</v>
      </c>
      <c r="B1119" s="11">
        <v>30506199758141</v>
      </c>
      <c r="C1119" t="s">
        <v>5195</v>
      </c>
      <c r="D1119" t="s">
        <v>5196</v>
      </c>
      <c r="E1119" s="11">
        <v>9781429960816</v>
      </c>
      <c r="F1119" t="s">
        <v>1082</v>
      </c>
      <c r="G1119" t="s">
        <v>1083</v>
      </c>
      <c r="H1119" t="s">
        <v>298</v>
      </c>
      <c r="I1119">
        <v>1</v>
      </c>
      <c r="J1119" t="s">
        <v>184</v>
      </c>
      <c r="K1119" t="s">
        <v>176</v>
      </c>
      <c r="L1119">
        <v>13.79</v>
      </c>
      <c r="M1119" t="s">
        <v>36</v>
      </c>
      <c r="N1119">
        <v>11.99</v>
      </c>
      <c r="O1119" t="s">
        <v>36</v>
      </c>
      <c r="P1119">
        <v>10.52</v>
      </c>
      <c r="Q1119" t="s">
        <v>37</v>
      </c>
      <c r="R1119">
        <v>9.15</v>
      </c>
      <c r="S1119" t="s">
        <v>37</v>
      </c>
      <c r="T1119">
        <v>1.37</v>
      </c>
      <c r="U1119" t="s">
        <v>37</v>
      </c>
      <c r="V1119" t="s">
        <v>1013</v>
      </c>
      <c r="W1119" t="s">
        <v>76</v>
      </c>
      <c r="X1119" t="s">
        <v>40</v>
      </c>
      <c r="Y1119" t="s">
        <v>1059</v>
      </c>
      <c r="Z1119">
        <v>6.41</v>
      </c>
      <c r="AA1119" t="s">
        <v>37</v>
      </c>
      <c r="AB1119">
        <v>1.37</v>
      </c>
      <c r="AC1119" t="s">
        <v>37</v>
      </c>
      <c r="AD1119" s="5">
        <f>VLOOKUP(LEFT(Y1119,1),Sheet1!$A$4:$C$21,3,FALSE)</f>
        <v>13</v>
      </c>
      <c r="AE1119">
        <f t="shared" si="119"/>
        <v>113</v>
      </c>
      <c r="AF1119" s="6">
        <f t="shared" si="120"/>
        <v>9.3097345132743357</v>
      </c>
      <c r="AG1119">
        <f t="shared" si="121"/>
        <v>1.21</v>
      </c>
      <c r="AH1119">
        <f t="shared" si="122"/>
        <v>12.56</v>
      </c>
      <c r="AI1119">
        <f t="shared" si="123"/>
        <v>1.63</v>
      </c>
      <c r="AJ1119">
        <f t="shared" si="124"/>
        <v>7.7749999999999986</v>
      </c>
      <c r="AK1119" s="7">
        <f t="shared" si="125"/>
        <v>6.5649999999999986</v>
      </c>
    </row>
    <row r="1120" spans="1:37" x14ac:dyDescent="0.2">
      <c r="A1120" s="1">
        <v>44957</v>
      </c>
      <c r="B1120" s="11">
        <v>30506199759141</v>
      </c>
      <c r="C1120" t="s">
        <v>5195</v>
      </c>
      <c r="D1120" t="s">
        <v>5196</v>
      </c>
      <c r="E1120" s="11">
        <v>9781429960632</v>
      </c>
      <c r="F1120" t="s">
        <v>5197</v>
      </c>
      <c r="G1120" t="s">
        <v>5198</v>
      </c>
      <c r="H1120" t="s">
        <v>298</v>
      </c>
      <c r="I1120">
        <v>1</v>
      </c>
      <c r="J1120" t="s">
        <v>184</v>
      </c>
      <c r="K1120" t="s">
        <v>176</v>
      </c>
      <c r="L1120">
        <v>13.79</v>
      </c>
      <c r="M1120" t="s">
        <v>36</v>
      </c>
      <c r="N1120">
        <v>11.99</v>
      </c>
      <c r="O1120" t="s">
        <v>36</v>
      </c>
      <c r="P1120">
        <v>10.52</v>
      </c>
      <c r="Q1120" t="s">
        <v>37</v>
      </c>
      <c r="R1120">
        <v>9.15</v>
      </c>
      <c r="S1120" t="s">
        <v>37</v>
      </c>
      <c r="T1120">
        <v>1.37</v>
      </c>
      <c r="U1120" t="s">
        <v>37</v>
      </c>
      <c r="V1120" t="s">
        <v>1013</v>
      </c>
      <c r="W1120" t="s">
        <v>76</v>
      </c>
      <c r="X1120" t="s">
        <v>40</v>
      </c>
      <c r="Y1120" t="s">
        <v>1059</v>
      </c>
      <c r="Z1120">
        <v>6.41</v>
      </c>
      <c r="AA1120" t="s">
        <v>37</v>
      </c>
      <c r="AB1120">
        <v>1.37</v>
      </c>
      <c r="AC1120" t="s">
        <v>37</v>
      </c>
      <c r="AD1120" s="5">
        <f>VLOOKUP(LEFT(Y1120,1),Sheet1!$A$4:$C$21,3,FALSE)</f>
        <v>13</v>
      </c>
      <c r="AE1120">
        <f t="shared" si="119"/>
        <v>113</v>
      </c>
      <c r="AF1120" s="6">
        <f t="shared" si="120"/>
        <v>9.3097345132743357</v>
      </c>
      <c r="AG1120">
        <f t="shared" si="121"/>
        <v>1.21</v>
      </c>
      <c r="AH1120">
        <f t="shared" si="122"/>
        <v>12.56</v>
      </c>
      <c r="AI1120">
        <f t="shared" si="123"/>
        <v>1.63</v>
      </c>
      <c r="AJ1120">
        <f t="shared" si="124"/>
        <v>7.7749999999999986</v>
      </c>
      <c r="AK1120" s="7">
        <f t="shared" si="125"/>
        <v>6.5649999999999986</v>
      </c>
    </row>
    <row r="1121" spans="1:37" x14ac:dyDescent="0.2">
      <c r="A1121" s="1">
        <v>44957</v>
      </c>
      <c r="B1121" s="11">
        <v>30506199760141</v>
      </c>
      <c r="C1121" t="s">
        <v>5195</v>
      </c>
      <c r="D1121" t="s">
        <v>5196</v>
      </c>
      <c r="E1121" s="11">
        <v>9781429960830</v>
      </c>
      <c r="F1121" t="s">
        <v>2790</v>
      </c>
      <c r="G1121" t="s">
        <v>2791</v>
      </c>
      <c r="H1121" t="s">
        <v>298</v>
      </c>
      <c r="I1121">
        <v>1</v>
      </c>
      <c r="J1121" t="s">
        <v>184</v>
      </c>
      <c r="K1121" t="s">
        <v>176</v>
      </c>
      <c r="L1121">
        <v>13.79</v>
      </c>
      <c r="M1121" t="s">
        <v>36</v>
      </c>
      <c r="N1121">
        <v>11.99</v>
      </c>
      <c r="O1121" t="s">
        <v>36</v>
      </c>
      <c r="P1121">
        <v>10.52</v>
      </c>
      <c r="Q1121" t="s">
        <v>37</v>
      </c>
      <c r="R1121">
        <v>9.15</v>
      </c>
      <c r="S1121" t="s">
        <v>37</v>
      </c>
      <c r="T1121">
        <v>1.37</v>
      </c>
      <c r="U1121" t="s">
        <v>37</v>
      </c>
      <c r="V1121" t="s">
        <v>1013</v>
      </c>
      <c r="W1121" t="s">
        <v>76</v>
      </c>
      <c r="X1121" t="s">
        <v>40</v>
      </c>
      <c r="Y1121" t="s">
        <v>1059</v>
      </c>
      <c r="Z1121">
        <v>6.41</v>
      </c>
      <c r="AA1121" t="s">
        <v>37</v>
      </c>
      <c r="AB1121">
        <v>1.37</v>
      </c>
      <c r="AC1121" t="s">
        <v>37</v>
      </c>
      <c r="AD1121" s="5">
        <f>VLOOKUP(LEFT(Y1121,1),Sheet1!$A$4:$C$21,3,FALSE)</f>
        <v>13</v>
      </c>
      <c r="AE1121">
        <f t="shared" si="119"/>
        <v>113</v>
      </c>
      <c r="AF1121" s="6">
        <f t="shared" si="120"/>
        <v>9.3097345132743357</v>
      </c>
      <c r="AG1121">
        <f t="shared" si="121"/>
        <v>1.21</v>
      </c>
      <c r="AH1121">
        <f t="shared" si="122"/>
        <v>12.56</v>
      </c>
      <c r="AI1121">
        <f t="shared" si="123"/>
        <v>1.63</v>
      </c>
      <c r="AJ1121">
        <f t="shared" si="124"/>
        <v>7.7749999999999986</v>
      </c>
      <c r="AK1121" s="7">
        <f t="shared" si="125"/>
        <v>6.5649999999999986</v>
      </c>
    </row>
    <row r="1122" spans="1:37" x14ac:dyDescent="0.2">
      <c r="A1122" s="1">
        <v>44957</v>
      </c>
      <c r="B1122" s="11">
        <v>30512264185141</v>
      </c>
      <c r="C1122" t="s">
        <v>5347</v>
      </c>
      <c r="D1122" t="s">
        <v>5348</v>
      </c>
      <c r="E1122" s="11">
        <v>9781250272829</v>
      </c>
      <c r="F1122" t="s">
        <v>3301</v>
      </c>
      <c r="G1122" t="s">
        <v>3302</v>
      </c>
      <c r="H1122" t="s">
        <v>545</v>
      </c>
      <c r="I1122">
        <v>1</v>
      </c>
      <c r="J1122" t="s">
        <v>184</v>
      </c>
      <c r="K1122" t="s">
        <v>176</v>
      </c>
      <c r="L1122">
        <v>13.79</v>
      </c>
      <c r="M1122" t="s">
        <v>36</v>
      </c>
      <c r="N1122">
        <v>11.99</v>
      </c>
      <c r="O1122" t="s">
        <v>36</v>
      </c>
      <c r="P1122">
        <v>10.52</v>
      </c>
      <c r="Q1122" t="s">
        <v>37</v>
      </c>
      <c r="R1122">
        <v>9.15</v>
      </c>
      <c r="S1122" t="s">
        <v>37</v>
      </c>
      <c r="T1122">
        <v>1.37</v>
      </c>
      <c r="U1122" t="s">
        <v>37</v>
      </c>
      <c r="V1122" t="s">
        <v>3018</v>
      </c>
      <c r="W1122" t="s">
        <v>76</v>
      </c>
      <c r="X1122" t="s">
        <v>40</v>
      </c>
      <c r="Y1122" t="s">
        <v>3019</v>
      </c>
      <c r="Z1122">
        <v>6.41</v>
      </c>
      <c r="AA1122" t="s">
        <v>37</v>
      </c>
      <c r="AB1122">
        <v>1.37</v>
      </c>
      <c r="AC1122" t="s">
        <v>37</v>
      </c>
      <c r="AD1122" s="5">
        <f>VLOOKUP(LEFT(Y1122,1),Sheet1!$A$4:$C$21,3,FALSE)</f>
        <v>13</v>
      </c>
      <c r="AE1122">
        <f t="shared" si="119"/>
        <v>113</v>
      </c>
      <c r="AF1122" s="6">
        <f t="shared" si="120"/>
        <v>9.3097345132743357</v>
      </c>
      <c r="AG1122">
        <f t="shared" si="121"/>
        <v>1.21</v>
      </c>
      <c r="AH1122">
        <f t="shared" si="122"/>
        <v>12.56</v>
      </c>
      <c r="AI1122">
        <f t="shared" si="123"/>
        <v>1.63</v>
      </c>
      <c r="AJ1122">
        <f t="shared" si="124"/>
        <v>7.7749999999999986</v>
      </c>
      <c r="AK1122" s="7">
        <f t="shared" si="125"/>
        <v>6.5649999999999986</v>
      </c>
    </row>
    <row r="1123" spans="1:37" x14ac:dyDescent="0.2">
      <c r="A1123" s="1">
        <v>44957</v>
      </c>
      <c r="B1123" s="11">
        <v>30512570861141</v>
      </c>
      <c r="C1123" t="s">
        <v>5356</v>
      </c>
      <c r="D1123" t="s">
        <v>5357</v>
      </c>
      <c r="E1123" s="11">
        <v>9781250121011</v>
      </c>
      <c r="F1123" t="s">
        <v>615</v>
      </c>
      <c r="G1123" t="s">
        <v>616</v>
      </c>
      <c r="H1123" t="s">
        <v>617</v>
      </c>
      <c r="I1123">
        <v>1</v>
      </c>
      <c r="J1123" t="s">
        <v>184</v>
      </c>
      <c r="K1123" t="s">
        <v>176</v>
      </c>
      <c r="L1123">
        <v>13.79</v>
      </c>
      <c r="M1123" t="s">
        <v>36</v>
      </c>
      <c r="N1123">
        <v>11.99</v>
      </c>
      <c r="O1123" t="s">
        <v>36</v>
      </c>
      <c r="P1123">
        <v>10.52</v>
      </c>
      <c r="Q1123" t="s">
        <v>37</v>
      </c>
      <c r="R1123">
        <v>9.15</v>
      </c>
      <c r="S1123" t="s">
        <v>37</v>
      </c>
      <c r="T1123">
        <v>1.37</v>
      </c>
      <c r="U1123" t="s">
        <v>37</v>
      </c>
      <c r="V1123" t="s">
        <v>122</v>
      </c>
      <c r="W1123" t="s">
        <v>76</v>
      </c>
      <c r="X1123" t="s">
        <v>40</v>
      </c>
      <c r="Y1123" t="s">
        <v>5358</v>
      </c>
      <c r="Z1123">
        <v>6.41</v>
      </c>
      <c r="AA1123" t="s">
        <v>37</v>
      </c>
      <c r="AB1123">
        <v>1.37</v>
      </c>
      <c r="AC1123" t="s">
        <v>37</v>
      </c>
      <c r="AD1123" s="5">
        <f>VLOOKUP(LEFT(Y1123,1),Sheet1!$A$4:$C$21,3,FALSE)</f>
        <v>13</v>
      </c>
      <c r="AE1123">
        <f t="shared" si="119"/>
        <v>113</v>
      </c>
      <c r="AF1123" s="6">
        <f t="shared" si="120"/>
        <v>9.3097345132743357</v>
      </c>
      <c r="AG1123">
        <f t="shared" si="121"/>
        <v>1.21</v>
      </c>
      <c r="AH1123">
        <f t="shared" si="122"/>
        <v>12.56</v>
      </c>
      <c r="AI1123">
        <f t="shared" si="123"/>
        <v>1.63</v>
      </c>
      <c r="AJ1123">
        <f t="shared" si="124"/>
        <v>7.7749999999999986</v>
      </c>
      <c r="AK1123" s="7">
        <f t="shared" si="125"/>
        <v>6.5649999999999986</v>
      </c>
    </row>
    <row r="1124" spans="1:37" x14ac:dyDescent="0.2">
      <c r="A1124" s="1">
        <v>44957</v>
      </c>
      <c r="B1124" s="11">
        <v>30512595280141</v>
      </c>
      <c r="C1124" t="s">
        <v>5359</v>
      </c>
      <c r="D1124" t="s">
        <v>5360</v>
      </c>
      <c r="E1124" s="11">
        <v>9781250145284</v>
      </c>
      <c r="F1124" t="s">
        <v>3052</v>
      </c>
      <c r="G1124" t="s">
        <v>3053</v>
      </c>
      <c r="H1124" t="s">
        <v>489</v>
      </c>
      <c r="I1124">
        <v>1</v>
      </c>
      <c r="J1124" t="s">
        <v>184</v>
      </c>
      <c r="K1124" t="s">
        <v>176</v>
      </c>
      <c r="L1124">
        <v>13.79</v>
      </c>
      <c r="M1124" t="s">
        <v>36</v>
      </c>
      <c r="N1124">
        <v>11.99</v>
      </c>
      <c r="O1124" t="s">
        <v>36</v>
      </c>
      <c r="P1124">
        <v>10.52</v>
      </c>
      <c r="Q1124" t="s">
        <v>37</v>
      </c>
      <c r="R1124">
        <v>9.15</v>
      </c>
      <c r="S1124" t="s">
        <v>37</v>
      </c>
      <c r="T1124">
        <v>1.37</v>
      </c>
      <c r="U1124" t="s">
        <v>37</v>
      </c>
      <c r="V1124" t="s">
        <v>774</v>
      </c>
      <c r="W1124" t="s">
        <v>76</v>
      </c>
      <c r="X1124" t="s">
        <v>40</v>
      </c>
      <c r="Y1124" t="s">
        <v>5361</v>
      </c>
      <c r="Z1124">
        <v>6.41</v>
      </c>
      <c r="AA1124" t="s">
        <v>37</v>
      </c>
      <c r="AB1124">
        <v>1.37</v>
      </c>
      <c r="AC1124" t="s">
        <v>37</v>
      </c>
      <c r="AD1124" s="5">
        <f>VLOOKUP(LEFT(Y1124,1),Sheet1!$A$4:$C$21,3,FALSE)</f>
        <v>13</v>
      </c>
      <c r="AE1124">
        <f t="shared" si="119"/>
        <v>113</v>
      </c>
      <c r="AF1124" s="6">
        <f t="shared" si="120"/>
        <v>9.3097345132743357</v>
      </c>
      <c r="AG1124">
        <f t="shared" si="121"/>
        <v>1.21</v>
      </c>
      <c r="AH1124">
        <f t="shared" si="122"/>
        <v>12.56</v>
      </c>
      <c r="AI1124">
        <f t="shared" si="123"/>
        <v>1.63</v>
      </c>
      <c r="AJ1124">
        <f t="shared" si="124"/>
        <v>7.7749999999999986</v>
      </c>
      <c r="AK1124" s="7">
        <f t="shared" si="125"/>
        <v>6.5649999999999986</v>
      </c>
    </row>
    <row r="1125" spans="1:37" x14ac:dyDescent="0.2">
      <c r="A1125" s="1">
        <v>44957</v>
      </c>
      <c r="B1125" s="11">
        <v>30512905900141</v>
      </c>
      <c r="C1125" t="s">
        <v>5367</v>
      </c>
      <c r="D1125" t="s">
        <v>5368</v>
      </c>
      <c r="E1125" s="11">
        <v>9780765399830</v>
      </c>
      <c r="F1125" t="s">
        <v>3295</v>
      </c>
      <c r="G1125" t="s">
        <v>3296</v>
      </c>
      <c r="H1125" t="s">
        <v>141</v>
      </c>
      <c r="I1125">
        <v>1</v>
      </c>
      <c r="J1125" t="s">
        <v>184</v>
      </c>
      <c r="K1125" t="s">
        <v>176</v>
      </c>
      <c r="L1125">
        <v>13.79</v>
      </c>
      <c r="M1125" t="s">
        <v>36</v>
      </c>
      <c r="N1125">
        <v>11.99</v>
      </c>
      <c r="O1125" t="s">
        <v>36</v>
      </c>
      <c r="P1125">
        <v>10.52</v>
      </c>
      <c r="Q1125" t="s">
        <v>37</v>
      </c>
      <c r="R1125">
        <v>9.15</v>
      </c>
      <c r="S1125" t="s">
        <v>37</v>
      </c>
      <c r="T1125">
        <v>1.37</v>
      </c>
      <c r="U1125" t="s">
        <v>37</v>
      </c>
      <c r="V1125" t="s">
        <v>122</v>
      </c>
      <c r="W1125" t="s">
        <v>199</v>
      </c>
      <c r="X1125" t="s">
        <v>40</v>
      </c>
      <c r="Y1125" t="s">
        <v>5369</v>
      </c>
      <c r="Z1125">
        <v>6.41</v>
      </c>
      <c r="AA1125" t="s">
        <v>37</v>
      </c>
      <c r="AB1125">
        <v>1.37</v>
      </c>
      <c r="AC1125" t="s">
        <v>37</v>
      </c>
      <c r="AD1125" s="5">
        <f>VLOOKUP(LEFT(Y1125,1),Sheet1!$A$4:$C$21,3,FALSE)</f>
        <v>13</v>
      </c>
      <c r="AE1125">
        <f t="shared" si="119"/>
        <v>113</v>
      </c>
      <c r="AF1125" s="6">
        <f t="shared" si="120"/>
        <v>9.3097345132743357</v>
      </c>
      <c r="AG1125">
        <f t="shared" si="121"/>
        <v>1.21</v>
      </c>
      <c r="AH1125">
        <f t="shared" si="122"/>
        <v>12.56</v>
      </c>
      <c r="AI1125">
        <f t="shared" si="123"/>
        <v>1.63</v>
      </c>
      <c r="AJ1125">
        <f t="shared" si="124"/>
        <v>7.7749999999999986</v>
      </c>
      <c r="AK1125" s="7">
        <f t="shared" si="125"/>
        <v>6.5649999999999986</v>
      </c>
    </row>
    <row r="1126" spans="1:37" x14ac:dyDescent="0.2">
      <c r="A1126" s="1">
        <v>44957</v>
      </c>
      <c r="B1126" s="11">
        <v>30518704365141</v>
      </c>
      <c r="C1126" t="s">
        <v>5454</v>
      </c>
      <c r="D1126" t="s">
        <v>5455</v>
      </c>
      <c r="E1126" s="11">
        <v>9781429960137</v>
      </c>
      <c r="F1126" t="s">
        <v>5177</v>
      </c>
      <c r="G1126" t="s">
        <v>5178</v>
      </c>
      <c r="H1126" t="s">
        <v>298</v>
      </c>
      <c r="I1126">
        <v>1</v>
      </c>
      <c r="J1126" t="s">
        <v>184</v>
      </c>
      <c r="K1126" t="s">
        <v>176</v>
      </c>
      <c r="L1126">
        <v>13.79</v>
      </c>
      <c r="M1126" t="s">
        <v>36</v>
      </c>
      <c r="N1126">
        <v>11.99</v>
      </c>
      <c r="O1126" t="s">
        <v>36</v>
      </c>
      <c r="P1126">
        <v>10.52</v>
      </c>
      <c r="Q1126" t="s">
        <v>37</v>
      </c>
      <c r="R1126">
        <v>9.15</v>
      </c>
      <c r="S1126" t="s">
        <v>37</v>
      </c>
      <c r="T1126">
        <v>1.37</v>
      </c>
      <c r="U1126" t="s">
        <v>37</v>
      </c>
      <c r="V1126" t="s">
        <v>2064</v>
      </c>
      <c r="W1126" t="s">
        <v>567</v>
      </c>
      <c r="X1126" t="s">
        <v>40</v>
      </c>
      <c r="Y1126" t="s">
        <v>5456</v>
      </c>
      <c r="Z1126">
        <v>6.41</v>
      </c>
      <c r="AA1126" t="s">
        <v>37</v>
      </c>
      <c r="AB1126">
        <v>1.37</v>
      </c>
      <c r="AC1126" t="s">
        <v>37</v>
      </c>
      <c r="AD1126" s="5">
        <f>VLOOKUP(LEFT(Y1126,1),Sheet1!$A$4:$C$21,3,FALSE)</f>
        <v>13</v>
      </c>
      <c r="AE1126">
        <f t="shared" si="119"/>
        <v>113</v>
      </c>
      <c r="AF1126" s="6">
        <f t="shared" si="120"/>
        <v>9.3097345132743357</v>
      </c>
      <c r="AG1126">
        <f t="shared" si="121"/>
        <v>1.21</v>
      </c>
      <c r="AH1126">
        <f t="shared" si="122"/>
        <v>12.56</v>
      </c>
      <c r="AI1126">
        <f t="shared" si="123"/>
        <v>1.63</v>
      </c>
      <c r="AJ1126">
        <f t="shared" si="124"/>
        <v>7.7749999999999986</v>
      </c>
      <c r="AK1126" s="7">
        <f t="shared" si="125"/>
        <v>6.5649999999999986</v>
      </c>
    </row>
    <row r="1127" spans="1:37" x14ac:dyDescent="0.2">
      <c r="A1127" s="1">
        <v>44957</v>
      </c>
      <c r="B1127" s="11">
        <v>30522703322141</v>
      </c>
      <c r="C1127" t="s">
        <v>5518</v>
      </c>
      <c r="D1127" t="s">
        <v>5519</v>
      </c>
      <c r="E1127" s="11">
        <v>9781466844100</v>
      </c>
      <c r="F1127" t="s">
        <v>5520</v>
      </c>
      <c r="G1127" t="s">
        <v>5521</v>
      </c>
      <c r="H1127" t="s">
        <v>4188</v>
      </c>
      <c r="I1127">
        <v>1</v>
      </c>
      <c r="J1127" t="s">
        <v>184</v>
      </c>
      <c r="K1127" t="s">
        <v>176</v>
      </c>
      <c r="L1127">
        <v>13.79</v>
      </c>
      <c r="M1127" t="s">
        <v>36</v>
      </c>
      <c r="N1127">
        <v>11.99</v>
      </c>
      <c r="O1127" t="s">
        <v>36</v>
      </c>
      <c r="P1127">
        <v>10.52</v>
      </c>
      <c r="Q1127" t="s">
        <v>37</v>
      </c>
      <c r="R1127">
        <v>9.15</v>
      </c>
      <c r="S1127" t="s">
        <v>37</v>
      </c>
      <c r="T1127">
        <v>1.37</v>
      </c>
      <c r="U1127" t="s">
        <v>37</v>
      </c>
      <c r="V1127" t="s">
        <v>2824</v>
      </c>
      <c r="W1127" t="s">
        <v>76</v>
      </c>
      <c r="X1127" t="s">
        <v>40</v>
      </c>
      <c r="Y1127" t="s">
        <v>4189</v>
      </c>
      <c r="Z1127">
        <v>6.41</v>
      </c>
      <c r="AA1127" t="s">
        <v>37</v>
      </c>
      <c r="AB1127">
        <v>1.37</v>
      </c>
      <c r="AC1127" t="s">
        <v>37</v>
      </c>
      <c r="AD1127" s="5">
        <f>VLOOKUP(LEFT(Y1127,1),Sheet1!$A$4:$C$21,3,FALSE)</f>
        <v>13</v>
      </c>
      <c r="AE1127">
        <f t="shared" si="119"/>
        <v>113</v>
      </c>
      <c r="AF1127" s="6">
        <f t="shared" si="120"/>
        <v>9.3097345132743357</v>
      </c>
      <c r="AG1127">
        <f t="shared" si="121"/>
        <v>1.21</v>
      </c>
      <c r="AH1127">
        <f t="shared" si="122"/>
        <v>12.56</v>
      </c>
      <c r="AI1127">
        <f t="shared" si="123"/>
        <v>1.63</v>
      </c>
      <c r="AJ1127">
        <f t="shared" si="124"/>
        <v>7.7749999999999986</v>
      </c>
      <c r="AK1127" s="7">
        <f t="shared" si="125"/>
        <v>6.5649999999999986</v>
      </c>
    </row>
    <row r="1128" spans="1:37" x14ac:dyDescent="0.2">
      <c r="A1128" s="1">
        <v>44957</v>
      </c>
      <c r="B1128" s="11">
        <v>30545381612141</v>
      </c>
      <c r="C1128" t="s">
        <v>6023</v>
      </c>
      <c r="D1128" t="s">
        <v>6024</v>
      </c>
      <c r="E1128" s="11">
        <v>9781250219381</v>
      </c>
      <c r="F1128" t="s">
        <v>6025</v>
      </c>
      <c r="G1128" t="s">
        <v>6026</v>
      </c>
      <c r="H1128" t="s">
        <v>1842</v>
      </c>
      <c r="I1128">
        <v>1</v>
      </c>
      <c r="J1128" t="s">
        <v>184</v>
      </c>
      <c r="K1128" t="s">
        <v>176</v>
      </c>
      <c r="L1128">
        <v>13.79</v>
      </c>
      <c r="M1128" t="s">
        <v>36</v>
      </c>
      <c r="N1128">
        <v>11.99</v>
      </c>
      <c r="O1128" t="s">
        <v>36</v>
      </c>
      <c r="P1128">
        <v>10.52</v>
      </c>
      <c r="Q1128" t="s">
        <v>37</v>
      </c>
      <c r="R1128">
        <v>9.15</v>
      </c>
      <c r="S1128" t="s">
        <v>37</v>
      </c>
      <c r="T1128">
        <v>1.37</v>
      </c>
      <c r="U1128" t="s">
        <v>37</v>
      </c>
      <c r="V1128" t="s">
        <v>1387</v>
      </c>
      <c r="W1128" t="s">
        <v>76</v>
      </c>
      <c r="X1128" t="s">
        <v>40</v>
      </c>
      <c r="Y1128" t="s">
        <v>6027</v>
      </c>
      <c r="Z1128">
        <v>6.41</v>
      </c>
      <c r="AA1128" t="s">
        <v>37</v>
      </c>
      <c r="AB1128">
        <v>1.37</v>
      </c>
      <c r="AC1128" t="s">
        <v>37</v>
      </c>
      <c r="AD1128" s="5">
        <f>VLOOKUP(LEFT(Y1128,1),Sheet1!$A$4:$C$21,3,FALSE)</f>
        <v>13</v>
      </c>
      <c r="AE1128">
        <f t="shared" si="119"/>
        <v>113</v>
      </c>
      <c r="AF1128" s="6">
        <f t="shared" si="120"/>
        <v>9.3097345132743357</v>
      </c>
      <c r="AG1128">
        <f t="shared" si="121"/>
        <v>1.21</v>
      </c>
      <c r="AH1128">
        <f t="shared" si="122"/>
        <v>12.56</v>
      </c>
      <c r="AI1128">
        <f t="shared" si="123"/>
        <v>1.63</v>
      </c>
      <c r="AJ1128">
        <f t="shared" si="124"/>
        <v>7.7749999999999986</v>
      </c>
      <c r="AK1128" s="7">
        <f t="shared" si="125"/>
        <v>6.5649999999999986</v>
      </c>
    </row>
    <row r="1129" spans="1:37" x14ac:dyDescent="0.2">
      <c r="A1129" s="1">
        <v>44957</v>
      </c>
      <c r="B1129" s="11">
        <v>30571184653141</v>
      </c>
      <c r="C1129" t="s">
        <v>6592</v>
      </c>
      <c r="D1129" t="s">
        <v>6593</v>
      </c>
      <c r="E1129" s="11">
        <v>9781250034502</v>
      </c>
      <c r="F1129" t="s">
        <v>6594</v>
      </c>
      <c r="G1129" t="s">
        <v>6595</v>
      </c>
      <c r="H1129" t="s">
        <v>264</v>
      </c>
      <c r="I1129">
        <v>1</v>
      </c>
      <c r="J1129" t="s">
        <v>184</v>
      </c>
      <c r="K1129" t="s">
        <v>176</v>
      </c>
      <c r="L1129">
        <v>13.79</v>
      </c>
      <c r="M1129" t="s">
        <v>36</v>
      </c>
      <c r="N1129">
        <v>11.99</v>
      </c>
      <c r="O1129" t="s">
        <v>36</v>
      </c>
      <c r="P1129">
        <v>10.52</v>
      </c>
      <c r="Q1129" t="s">
        <v>37</v>
      </c>
      <c r="R1129">
        <v>9.15</v>
      </c>
      <c r="S1129" t="s">
        <v>37</v>
      </c>
      <c r="T1129">
        <v>1.37</v>
      </c>
      <c r="U1129" t="s">
        <v>37</v>
      </c>
      <c r="V1129" t="s">
        <v>2136</v>
      </c>
      <c r="W1129" t="s">
        <v>76</v>
      </c>
      <c r="X1129" t="s">
        <v>40</v>
      </c>
      <c r="Y1129" t="s">
        <v>2137</v>
      </c>
      <c r="Z1129">
        <v>6.41</v>
      </c>
      <c r="AA1129" t="s">
        <v>37</v>
      </c>
      <c r="AB1129">
        <v>1.37</v>
      </c>
      <c r="AC1129" t="s">
        <v>37</v>
      </c>
      <c r="AD1129" s="5">
        <f>VLOOKUP(LEFT(Y1129,1),Sheet1!$A$4:$C$21,3,FALSE)</f>
        <v>13</v>
      </c>
      <c r="AE1129">
        <f t="shared" si="119"/>
        <v>113</v>
      </c>
      <c r="AF1129" s="6">
        <f t="shared" si="120"/>
        <v>9.3097345132743357</v>
      </c>
      <c r="AG1129">
        <f t="shared" si="121"/>
        <v>1.21</v>
      </c>
      <c r="AH1129">
        <f t="shared" si="122"/>
        <v>12.56</v>
      </c>
      <c r="AI1129">
        <f t="shared" si="123"/>
        <v>1.63</v>
      </c>
      <c r="AJ1129">
        <f t="shared" si="124"/>
        <v>7.7749999999999986</v>
      </c>
      <c r="AK1129" s="7">
        <f t="shared" si="125"/>
        <v>6.5649999999999986</v>
      </c>
    </row>
    <row r="1130" spans="1:37" x14ac:dyDescent="0.2">
      <c r="A1130" s="1">
        <v>44957</v>
      </c>
      <c r="B1130" s="11">
        <v>30627430909141</v>
      </c>
      <c r="C1130" t="s">
        <v>7910</v>
      </c>
      <c r="D1130" t="s">
        <v>7911</v>
      </c>
      <c r="E1130" s="11">
        <v>9781429926997</v>
      </c>
      <c r="F1130" t="s">
        <v>7912</v>
      </c>
      <c r="G1130" t="s">
        <v>7913</v>
      </c>
      <c r="H1130" t="s">
        <v>1460</v>
      </c>
      <c r="I1130">
        <v>1</v>
      </c>
      <c r="J1130" t="s">
        <v>184</v>
      </c>
      <c r="K1130" t="s">
        <v>176</v>
      </c>
      <c r="L1130">
        <v>13.79</v>
      </c>
      <c r="M1130" t="s">
        <v>36</v>
      </c>
      <c r="N1130">
        <v>11.99</v>
      </c>
      <c r="O1130" t="s">
        <v>36</v>
      </c>
      <c r="P1130">
        <v>10.52</v>
      </c>
      <c r="Q1130" t="s">
        <v>37</v>
      </c>
      <c r="R1130">
        <v>9.15</v>
      </c>
      <c r="S1130" t="s">
        <v>37</v>
      </c>
      <c r="T1130">
        <v>1.37</v>
      </c>
      <c r="U1130" t="s">
        <v>37</v>
      </c>
      <c r="V1130" t="s">
        <v>122</v>
      </c>
      <c r="W1130" t="s">
        <v>76</v>
      </c>
      <c r="X1130" t="s">
        <v>40</v>
      </c>
      <c r="Y1130" t="s">
        <v>7914</v>
      </c>
      <c r="Z1130">
        <v>6.41</v>
      </c>
      <c r="AA1130" t="s">
        <v>37</v>
      </c>
      <c r="AB1130">
        <v>1.37</v>
      </c>
      <c r="AC1130" t="s">
        <v>37</v>
      </c>
      <c r="AD1130" s="5">
        <f>VLOOKUP(LEFT(Y1130,1),Sheet1!$A$4:$C$21,3,FALSE)</f>
        <v>13</v>
      </c>
      <c r="AE1130">
        <f t="shared" si="119"/>
        <v>113</v>
      </c>
      <c r="AF1130" s="6">
        <f t="shared" si="120"/>
        <v>9.3097345132743357</v>
      </c>
      <c r="AG1130">
        <f t="shared" si="121"/>
        <v>1.21</v>
      </c>
      <c r="AH1130">
        <f t="shared" si="122"/>
        <v>12.56</v>
      </c>
      <c r="AI1130">
        <f t="shared" si="123"/>
        <v>1.63</v>
      </c>
      <c r="AJ1130">
        <f t="shared" si="124"/>
        <v>7.7749999999999986</v>
      </c>
      <c r="AK1130" s="7">
        <f t="shared" si="125"/>
        <v>6.5649999999999986</v>
      </c>
    </row>
    <row r="1131" spans="1:37" x14ac:dyDescent="0.2">
      <c r="A1131" s="1">
        <v>44957</v>
      </c>
      <c r="B1131" s="11">
        <v>30627547920141</v>
      </c>
      <c r="C1131" t="s">
        <v>7917</v>
      </c>
      <c r="D1131" t="s">
        <v>7918</v>
      </c>
      <c r="E1131" s="11">
        <v>9781250313089</v>
      </c>
      <c r="F1131" t="s">
        <v>2246</v>
      </c>
      <c r="G1131" t="s">
        <v>2247</v>
      </c>
      <c r="H1131" t="s">
        <v>147</v>
      </c>
      <c r="I1131">
        <v>1</v>
      </c>
      <c r="J1131" t="s">
        <v>184</v>
      </c>
      <c r="K1131" t="s">
        <v>176</v>
      </c>
      <c r="L1131">
        <v>13.79</v>
      </c>
      <c r="M1131" t="s">
        <v>36</v>
      </c>
      <c r="N1131">
        <v>11.99</v>
      </c>
      <c r="O1131" t="s">
        <v>36</v>
      </c>
      <c r="P1131">
        <v>10.52</v>
      </c>
      <c r="Q1131" t="s">
        <v>37</v>
      </c>
      <c r="R1131">
        <v>9.15</v>
      </c>
      <c r="S1131" t="s">
        <v>37</v>
      </c>
      <c r="T1131">
        <v>1.37</v>
      </c>
      <c r="U1131" t="s">
        <v>37</v>
      </c>
      <c r="V1131" t="s">
        <v>774</v>
      </c>
      <c r="W1131" t="s">
        <v>76</v>
      </c>
      <c r="X1131" t="s">
        <v>40</v>
      </c>
      <c r="Y1131" t="s">
        <v>7919</v>
      </c>
      <c r="Z1131">
        <v>6.41</v>
      </c>
      <c r="AA1131" t="s">
        <v>37</v>
      </c>
      <c r="AB1131">
        <v>1.37</v>
      </c>
      <c r="AC1131" t="s">
        <v>37</v>
      </c>
      <c r="AD1131" s="5">
        <f>VLOOKUP(LEFT(Y1131,1),Sheet1!$A$4:$C$21,3,FALSE)</f>
        <v>13</v>
      </c>
      <c r="AE1131">
        <f t="shared" si="119"/>
        <v>113</v>
      </c>
      <c r="AF1131" s="6">
        <f t="shared" si="120"/>
        <v>9.3097345132743357</v>
      </c>
      <c r="AG1131">
        <f t="shared" si="121"/>
        <v>1.21</v>
      </c>
      <c r="AH1131">
        <f t="shared" si="122"/>
        <v>12.56</v>
      </c>
      <c r="AI1131">
        <f t="shared" si="123"/>
        <v>1.63</v>
      </c>
      <c r="AJ1131">
        <f t="shared" si="124"/>
        <v>7.7749999999999986</v>
      </c>
      <c r="AK1131" s="7">
        <f t="shared" si="125"/>
        <v>6.5649999999999986</v>
      </c>
    </row>
    <row r="1132" spans="1:37" x14ac:dyDescent="0.2">
      <c r="A1132" s="1">
        <v>44957</v>
      </c>
      <c r="B1132" s="11">
        <v>30627592164141</v>
      </c>
      <c r="C1132" t="s">
        <v>7923</v>
      </c>
      <c r="D1132" t="s">
        <v>7924</v>
      </c>
      <c r="E1132" s="11">
        <v>9781429903639</v>
      </c>
      <c r="F1132" t="s">
        <v>474</v>
      </c>
      <c r="G1132" t="s">
        <v>475</v>
      </c>
      <c r="H1132" t="s">
        <v>476</v>
      </c>
      <c r="I1132">
        <v>1</v>
      </c>
      <c r="J1132" t="s">
        <v>184</v>
      </c>
      <c r="K1132" t="s">
        <v>176</v>
      </c>
      <c r="L1132">
        <v>13.79</v>
      </c>
      <c r="M1132" t="s">
        <v>36</v>
      </c>
      <c r="N1132">
        <v>11.99</v>
      </c>
      <c r="O1132" t="s">
        <v>36</v>
      </c>
      <c r="P1132">
        <v>10.52</v>
      </c>
      <c r="Q1132" t="s">
        <v>37</v>
      </c>
      <c r="R1132">
        <v>9.15</v>
      </c>
      <c r="S1132" t="s">
        <v>37</v>
      </c>
      <c r="T1132">
        <v>1.37</v>
      </c>
      <c r="U1132" t="s">
        <v>37</v>
      </c>
      <c r="V1132" t="s">
        <v>611</v>
      </c>
      <c r="W1132" t="s">
        <v>76</v>
      </c>
      <c r="X1132" t="s">
        <v>40</v>
      </c>
      <c r="Y1132" t="s">
        <v>7925</v>
      </c>
      <c r="Z1132">
        <v>6.41</v>
      </c>
      <c r="AA1132" t="s">
        <v>37</v>
      </c>
      <c r="AB1132">
        <v>1.37</v>
      </c>
      <c r="AC1132" t="s">
        <v>37</v>
      </c>
      <c r="AD1132" s="5">
        <f>VLOOKUP(LEFT(Y1132,1),Sheet1!$A$4:$C$21,3,FALSE)</f>
        <v>13</v>
      </c>
      <c r="AE1132">
        <f t="shared" si="119"/>
        <v>113</v>
      </c>
      <c r="AF1132" s="6">
        <f t="shared" si="120"/>
        <v>9.3097345132743357</v>
      </c>
      <c r="AG1132">
        <f t="shared" si="121"/>
        <v>1.21</v>
      </c>
      <c r="AH1132">
        <f t="shared" si="122"/>
        <v>12.56</v>
      </c>
      <c r="AI1132">
        <f t="shared" si="123"/>
        <v>1.63</v>
      </c>
      <c r="AJ1132">
        <f t="shared" si="124"/>
        <v>7.7749999999999986</v>
      </c>
      <c r="AK1132" s="7">
        <f t="shared" si="125"/>
        <v>6.5649999999999986</v>
      </c>
    </row>
    <row r="1133" spans="1:37" x14ac:dyDescent="0.2">
      <c r="A1133" s="1">
        <v>44957</v>
      </c>
      <c r="B1133" s="11">
        <v>30627705637141</v>
      </c>
      <c r="C1133" t="s">
        <v>7929</v>
      </c>
      <c r="D1133" t="s">
        <v>7930</v>
      </c>
      <c r="E1133" s="11">
        <v>9781250145253</v>
      </c>
      <c r="F1133" t="s">
        <v>2670</v>
      </c>
      <c r="G1133" t="s">
        <v>2671</v>
      </c>
      <c r="H1133" t="s">
        <v>489</v>
      </c>
      <c r="I1133">
        <v>1</v>
      </c>
      <c r="J1133" t="s">
        <v>184</v>
      </c>
      <c r="K1133" t="s">
        <v>176</v>
      </c>
      <c r="L1133">
        <v>13.79</v>
      </c>
      <c r="M1133" t="s">
        <v>36</v>
      </c>
      <c r="N1133">
        <v>11.99</v>
      </c>
      <c r="O1133" t="s">
        <v>36</v>
      </c>
      <c r="P1133">
        <v>10.52</v>
      </c>
      <c r="Q1133" t="s">
        <v>37</v>
      </c>
      <c r="R1133">
        <v>9.15</v>
      </c>
      <c r="S1133" t="s">
        <v>37</v>
      </c>
      <c r="T1133">
        <v>1.37</v>
      </c>
      <c r="U1133" t="s">
        <v>37</v>
      </c>
      <c r="V1133" t="s">
        <v>4617</v>
      </c>
      <c r="W1133" t="s">
        <v>199</v>
      </c>
      <c r="X1133" t="s">
        <v>40</v>
      </c>
      <c r="Y1133" t="s">
        <v>4618</v>
      </c>
      <c r="Z1133">
        <v>6.41</v>
      </c>
      <c r="AA1133" t="s">
        <v>37</v>
      </c>
      <c r="AB1133">
        <v>1.37</v>
      </c>
      <c r="AC1133" t="s">
        <v>37</v>
      </c>
      <c r="AD1133" s="5">
        <f>VLOOKUP(LEFT(Y1133,1),Sheet1!$A$4:$C$21,3,FALSE)</f>
        <v>13</v>
      </c>
      <c r="AE1133">
        <f t="shared" si="119"/>
        <v>113</v>
      </c>
      <c r="AF1133" s="6">
        <f t="shared" si="120"/>
        <v>9.3097345132743357</v>
      </c>
      <c r="AG1133">
        <f t="shared" si="121"/>
        <v>1.21</v>
      </c>
      <c r="AH1133">
        <f t="shared" si="122"/>
        <v>12.56</v>
      </c>
      <c r="AI1133">
        <f t="shared" si="123"/>
        <v>1.63</v>
      </c>
      <c r="AJ1133">
        <f t="shared" si="124"/>
        <v>7.7749999999999986</v>
      </c>
      <c r="AK1133" s="7">
        <f t="shared" si="125"/>
        <v>6.5649999999999986</v>
      </c>
    </row>
    <row r="1134" spans="1:37" x14ac:dyDescent="0.2">
      <c r="A1134" s="1">
        <v>44957</v>
      </c>
      <c r="B1134" s="11">
        <v>30628878416141</v>
      </c>
      <c r="C1134" t="s">
        <v>7934</v>
      </c>
      <c r="D1134" t="s">
        <v>7935</v>
      </c>
      <c r="E1134" s="11">
        <v>9781644451564</v>
      </c>
      <c r="F1134" t="s">
        <v>366</v>
      </c>
      <c r="G1134" t="s">
        <v>367</v>
      </c>
      <c r="H1134" t="s">
        <v>368</v>
      </c>
      <c r="I1134">
        <v>1</v>
      </c>
      <c r="J1134" t="s">
        <v>184</v>
      </c>
      <c r="K1134" t="s">
        <v>176</v>
      </c>
      <c r="L1134">
        <v>13.79</v>
      </c>
      <c r="M1134" t="s">
        <v>36</v>
      </c>
      <c r="N1134">
        <v>11.99</v>
      </c>
      <c r="O1134" t="s">
        <v>36</v>
      </c>
      <c r="P1134">
        <v>10.52</v>
      </c>
      <c r="Q1134" t="s">
        <v>37</v>
      </c>
      <c r="R1134">
        <v>9.15</v>
      </c>
      <c r="S1134" t="s">
        <v>37</v>
      </c>
      <c r="T1134">
        <v>1.37</v>
      </c>
      <c r="U1134" t="s">
        <v>37</v>
      </c>
      <c r="V1134" t="s">
        <v>122</v>
      </c>
      <c r="W1134" t="s">
        <v>76</v>
      </c>
      <c r="X1134" t="s">
        <v>40</v>
      </c>
      <c r="Y1134" t="s">
        <v>7936</v>
      </c>
      <c r="Z1134">
        <v>6.41</v>
      </c>
      <c r="AA1134" t="s">
        <v>37</v>
      </c>
      <c r="AB1134">
        <v>1.37</v>
      </c>
      <c r="AC1134" t="s">
        <v>37</v>
      </c>
      <c r="AD1134" s="5">
        <f>VLOOKUP(LEFT(Y1134,1),Sheet1!$A$4:$C$21,3,FALSE)</f>
        <v>13</v>
      </c>
      <c r="AE1134">
        <f t="shared" si="119"/>
        <v>113</v>
      </c>
      <c r="AF1134" s="6">
        <f t="shared" si="120"/>
        <v>9.3097345132743357</v>
      </c>
      <c r="AG1134">
        <f t="shared" si="121"/>
        <v>1.21</v>
      </c>
      <c r="AH1134">
        <f t="shared" si="122"/>
        <v>12.56</v>
      </c>
      <c r="AI1134">
        <f t="shared" si="123"/>
        <v>1.63</v>
      </c>
      <c r="AJ1134">
        <f t="shared" si="124"/>
        <v>7.7749999999999986</v>
      </c>
      <c r="AK1134" s="7">
        <f t="shared" si="125"/>
        <v>6.5649999999999986</v>
      </c>
    </row>
    <row r="1135" spans="1:37" x14ac:dyDescent="0.2">
      <c r="A1135" s="1">
        <v>44957</v>
      </c>
      <c r="B1135" s="11">
        <v>30630172018141</v>
      </c>
      <c r="C1135" t="s">
        <v>7955</v>
      </c>
      <c r="D1135" t="s">
        <v>7956</v>
      </c>
      <c r="E1135" s="11">
        <v>9781250143037</v>
      </c>
      <c r="F1135" t="s">
        <v>7957</v>
      </c>
      <c r="G1135" t="s">
        <v>7958</v>
      </c>
      <c r="H1135" t="s">
        <v>375</v>
      </c>
      <c r="I1135">
        <v>1</v>
      </c>
      <c r="J1135" t="s">
        <v>184</v>
      </c>
      <c r="K1135" t="s">
        <v>176</v>
      </c>
      <c r="L1135">
        <v>13.79</v>
      </c>
      <c r="M1135" t="s">
        <v>36</v>
      </c>
      <c r="N1135">
        <v>11.99</v>
      </c>
      <c r="O1135" t="s">
        <v>36</v>
      </c>
      <c r="P1135">
        <v>10.52</v>
      </c>
      <c r="Q1135" t="s">
        <v>37</v>
      </c>
      <c r="R1135">
        <v>9.15</v>
      </c>
      <c r="S1135" t="s">
        <v>37</v>
      </c>
      <c r="T1135">
        <v>1.37</v>
      </c>
      <c r="U1135" t="s">
        <v>37</v>
      </c>
      <c r="V1135" t="s">
        <v>5854</v>
      </c>
      <c r="W1135" t="s">
        <v>76</v>
      </c>
      <c r="X1135" t="s">
        <v>40</v>
      </c>
      <c r="Y1135" t="s">
        <v>7959</v>
      </c>
      <c r="Z1135">
        <v>6.41</v>
      </c>
      <c r="AA1135" t="s">
        <v>37</v>
      </c>
      <c r="AB1135">
        <v>1.37</v>
      </c>
      <c r="AC1135" t="s">
        <v>37</v>
      </c>
      <c r="AD1135" s="5">
        <f>VLOOKUP(LEFT(Y1135,1),Sheet1!$A$4:$C$21,3,FALSE)</f>
        <v>13</v>
      </c>
      <c r="AE1135">
        <f t="shared" si="119"/>
        <v>113</v>
      </c>
      <c r="AF1135" s="6">
        <f t="shared" si="120"/>
        <v>9.3097345132743357</v>
      </c>
      <c r="AG1135">
        <f t="shared" si="121"/>
        <v>1.21</v>
      </c>
      <c r="AH1135">
        <f t="shared" si="122"/>
        <v>12.56</v>
      </c>
      <c r="AI1135">
        <f t="shared" si="123"/>
        <v>1.63</v>
      </c>
      <c r="AJ1135">
        <f t="shared" si="124"/>
        <v>7.7749999999999986</v>
      </c>
      <c r="AK1135" s="7">
        <f t="shared" si="125"/>
        <v>6.5649999999999986</v>
      </c>
    </row>
    <row r="1136" spans="1:37" x14ac:dyDescent="0.2">
      <c r="A1136" s="1">
        <v>44957</v>
      </c>
      <c r="B1136" s="11">
        <v>30631338659141</v>
      </c>
      <c r="C1136" t="s">
        <v>8015</v>
      </c>
      <c r="D1136" t="s">
        <v>8016</v>
      </c>
      <c r="E1136" s="11">
        <v>9781250762900</v>
      </c>
      <c r="F1136" t="s">
        <v>2300</v>
      </c>
      <c r="G1136" t="s">
        <v>2301</v>
      </c>
      <c r="H1136" t="s">
        <v>2302</v>
      </c>
      <c r="I1136">
        <v>1</v>
      </c>
      <c r="J1136" t="s">
        <v>184</v>
      </c>
      <c r="K1136" t="s">
        <v>176</v>
      </c>
      <c r="L1136">
        <v>13.79</v>
      </c>
      <c r="M1136" t="s">
        <v>36</v>
      </c>
      <c r="N1136">
        <v>11.99</v>
      </c>
      <c r="O1136" t="s">
        <v>36</v>
      </c>
      <c r="P1136">
        <v>10.52</v>
      </c>
      <c r="Q1136" t="s">
        <v>37</v>
      </c>
      <c r="R1136">
        <v>9.15</v>
      </c>
      <c r="S1136" t="s">
        <v>37</v>
      </c>
      <c r="T1136">
        <v>1.37</v>
      </c>
      <c r="U1136" t="s">
        <v>37</v>
      </c>
      <c r="V1136" t="s">
        <v>122</v>
      </c>
      <c r="W1136" t="s">
        <v>76</v>
      </c>
      <c r="X1136" t="s">
        <v>40</v>
      </c>
      <c r="Y1136" t="s">
        <v>8017</v>
      </c>
      <c r="Z1136">
        <v>6.41</v>
      </c>
      <c r="AA1136" t="s">
        <v>37</v>
      </c>
      <c r="AB1136">
        <v>1.37</v>
      </c>
      <c r="AC1136" t="s">
        <v>37</v>
      </c>
      <c r="AD1136" s="5">
        <f>VLOOKUP(LEFT(Y1136,1),Sheet1!$A$4:$C$21,3,FALSE)</f>
        <v>13</v>
      </c>
      <c r="AE1136">
        <f t="shared" si="119"/>
        <v>113</v>
      </c>
      <c r="AF1136" s="6">
        <f t="shared" si="120"/>
        <v>9.3097345132743357</v>
      </c>
      <c r="AG1136">
        <f t="shared" si="121"/>
        <v>1.21</v>
      </c>
      <c r="AH1136">
        <f t="shared" si="122"/>
        <v>12.56</v>
      </c>
      <c r="AI1136">
        <f t="shared" si="123"/>
        <v>1.63</v>
      </c>
      <c r="AJ1136">
        <f t="shared" si="124"/>
        <v>7.7749999999999986</v>
      </c>
      <c r="AK1136" s="7">
        <f t="shared" si="125"/>
        <v>6.5649999999999986</v>
      </c>
    </row>
    <row r="1137" spans="1:37" x14ac:dyDescent="0.2">
      <c r="A1137" s="1">
        <v>44957</v>
      </c>
      <c r="B1137" s="11">
        <v>30633408498141</v>
      </c>
      <c r="C1137" t="s">
        <v>8110</v>
      </c>
      <c r="D1137" t="s">
        <v>8111</v>
      </c>
      <c r="E1137" s="11">
        <v>9781250200792</v>
      </c>
      <c r="F1137" t="s">
        <v>320</v>
      </c>
      <c r="G1137" t="s">
        <v>321</v>
      </c>
      <c r="H1137" t="s">
        <v>264</v>
      </c>
      <c r="I1137">
        <v>1</v>
      </c>
      <c r="J1137" t="s">
        <v>184</v>
      </c>
      <c r="K1137" t="s">
        <v>176</v>
      </c>
      <c r="L1137">
        <v>13.79</v>
      </c>
      <c r="M1137" t="s">
        <v>36</v>
      </c>
      <c r="N1137">
        <v>11.99</v>
      </c>
      <c r="O1137" t="s">
        <v>36</v>
      </c>
      <c r="P1137">
        <v>10.52</v>
      </c>
      <c r="Q1137" t="s">
        <v>37</v>
      </c>
      <c r="R1137">
        <v>9.15</v>
      </c>
      <c r="S1137" t="s">
        <v>37</v>
      </c>
      <c r="T1137">
        <v>1.37</v>
      </c>
      <c r="U1137" t="s">
        <v>37</v>
      </c>
      <c r="V1137" t="s">
        <v>1321</v>
      </c>
      <c r="W1137" t="s">
        <v>76</v>
      </c>
      <c r="X1137" t="s">
        <v>40</v>
      </c>
      <c r="Y1137" t="s">
        <v>5003</v>
      </c>
      <c r="Z1137">
        <v>6.41</v>
      </c>
      <c r="AA1137" t="s">
        <v>37</v>
      </c>
      <c r="AB1137">
        <v>1.37</v>
      </c>
      <c r="AC1137" t="s">
        <v>37</v>
      </c>
      <c r="AD1137" s="5">
        <f>VLOOKUP(LEFT(Y1137,1),Sheet1!$A$4:$C$21,3,FALSE)</f>
        <v>13</v>
      </c>
      <c r="AE1137">
        <f t="shared" si="119"/>
        <v>113</v>
      </c>
      <c r="AF1137" s="6">
        <f t="shared" si="120"/>
        <v>9.3097345132743357</v>
      </c>
      <c r="AG1137">
        <f t="shared" si="121"/>
        <v>1.21</v>
      </c>
      <c r="AH1137">
        <f t="shared" si="122"/>
        <v>12.56</v>
      </c>
      <c r="AI1137">
        <f t="shared" si="123"/>
        <v>1.63</v>
      </c>
      <c r="AJ1137">
        <f t="shared" si="124"/>
        <v>7.7749999999999986</v>
      </c>
      <c r="AK1137" s="7">
        <f t="shared" si="125"/>
        <v>6.5649999999999986</v>
      </c>
    </row>
    <row r="1138" spans="1:37" x14ac:dyDescent="0.2">
      <c r="A1138" s="1">
        <v>44957</v>
      </c>
      <c r="B1138" s="11">
        <v>30634242801141</v>
      </c>
      <c r="C1138" t="s">
        <v>8127</v>
      </c>
      <c r="D1138" t="s">
        <v>8128</v>
      </c>
      <c r="E1138" s="11">
        <v>9781250777416</v>
      </c>
      <c r="F1138" t="s">
        <v>1522</v>
      </c>
      <c r="G1138" t="s">
        <v>1523</v>
      </c>
      <c r="H1138" t="s">
        <v>1524</v>
      </c>
      <c r="I1138">
        <v>1</v>
      </c>
      <c r="J1138" t="s">
        <v>184</v>
      </c>
      <c r="K1138" t="s">
        <v>176</v>
      </c>
      <c r="L1138">
        <v>13.79</v>
      </c>
      <c r="M1138" t="s">
        <v>36</v>
      </c>
      <c r="N1138">
        <v>11.99</v>
      </c>
      <c r="O1138" t="s">
        <v>36</v>
      </c>
      <c r="P1138">
        <v>10.52</v>
      </c>
      <c r="Q1138" t="s">
        <v>37</v>
      </c>
      <c r="R1138">
        <v>9.15</v>
      </c>
      <c r="S1138" t="s">
        <v>37</v>
      </c>
      <c r="T1138">
        <v>1.37</v>
      </c>
      <c r="U1138" t="s">
        <v>37</v>
      </c>
      <c r="V1138" t="s">
        <v>534</v>
      </c>
      <c r="W1138" t="s">
        <v>76</v>
      </c>
      <c r="X1138" t="s">
        <v>40</v>
      </c>
      <c r="Y1138" t="s">
        <v>535</v>
      </c>
      <c r="Z1138">
        <v>6.41</v>
      </c>
      <c r="AA1138" t="s">
        <v>37</v>
      </c>
      <c r="AB1138">
        <v>1.37</v>
      </c>
      <c r="AC1138" t="s">
        <v>37</v>
      </c>
      <c r="AD1138" s="5">
        <f>VLOOKUP(LEFT(Y1138,1),Sheet1!$A$4:$C$21,3,FALSE)</f>
        <v>13</v>
      </c>
      <c r="AE1138">
        <f t="shared" si="119"/>
        <v>113</v>
      </c>
      <c r="AF1138" s="6">
        <f t="shared" si="120"/>
        <v>9.3097345132743357</v>
      </c>
      <c r="AG1138">
        <f t="shared" si="121"/>
        <v>1.21</v>
      </c>
      <c r="AH1138">
        <f t="shared" si="122"/>
        <v>12.56</v>
      </c>
      <c r="AI1138">
        <f t="shared" si="123"/>
        <v>1.63</v>
      </c>
      <c r="AJ1138">
        <f t="shared" si="124"/>
        <v>7.7749999999999986</v>
      </c>
      <c r="AK1138" s="7">
        <f t="shared" si="125"/>
        <v>6.5649999999999986</v>
      </c>
    </row>
    <row r="1139" spans="1:37" x14ac:dyDescent="0.2">
      <c r="A1139" s="1">
        <v>44957</v>
      </c>
      <c r="B1139" s="11">
        <v>30638815647141</v>
      </c>
      <c r="C1139" t="s">
        <v>8221</v>
      </c>
      <c r="D1139" t="s">
        <v>8222</v>
      </c>
      <c r="E1139" s="11">
        <v>9781429914567</v>
      </c>
      <c r="F1139" t="s">
        <v>3233</v>
      </c>
      <c r="G1139" t="s">
        <v>3234</v>
      </c>
      <c r="H1139" t="s">
        <v>141</v>
      </c>
      <c r="I1139">
        <v>1</v>
      </c>
      <c r="J1139" t="s">
        <v>184</v>
      </c>
      <c r="K1139" t="s">
        <v>176</v>
      </c>
      <c r="L1139">
        <v>13.79</v>
      </c>
      <c r="M1139" t="s">
        <v>36</v>
      </c>
      <c r="N1139">
        <v>11.99</v>
      </c>
      <c r="O1139" t="s">
        <v>36</v>
      </c>
      <c r="P1139">
        <v>10.52</v>
      </c>
      <c r="Q1139" t="s">
        <v>37</v>
      </c>
      <c r="R1139">
        <v>9.15</v>
      </c>
      <c r="S1139" t="s">
        <v>37</v>
      </c>
      <c r="T1139">
        <v>1.37</v>
      </c>
      <c r="U1139" t="s">
        <v>37</v>
      </c>
      <c r="V1139" t="s">
        <v>534</v>
      </c>
      <c r="W1139" t="s">
        <v>76</v>
      </c>
      <c r="X1139" t="s">
        <v>40</v>
      </c>
      <c r="Y1139" t="s">
        <v>535</v>
      </c>
      <c r="Z1139">
        <v>6.41</v>
      </c>
      <c r="AA1139" t="s">
        <v>37</v>
      </c>
      <c r="AB1139">
        <v>1.37</v>
      </c>
      <c r="AC1139" t="s">
        <v>37</v>
      </c>
      <c r="AD1139" s="5">
        <f>VLOOKUP(LEFT(Y1139,1),Sheet1!$A$4:$C$21,3,FALSE)</f>
        <v>13</v>
      </c>
      <c r="AE1139">
        <f t="shared" si="119"/>
        <v>113</v>
      </c>
      <c r="AF1139" s="6">
        <f t="shared" si="120"/>
        <v>9.3097345132743357</v>
      </c>
      <c r="AG1139">
        <f t="shared" si="121"/>
        <v>1.21</v>
      </c>
      <c r="AH1139">
        <f t="shared" si="122"/>
        <v>12.56</v>
      </c>
      <c r="AI1139">
        <f t="shared" si="123"/>
        <v>1.63</v>
      </c>
      <c r="AJ1139">
        <f t="shared" si="124"/>
        <v>7.7749999999999986</v>
      </c>
      <c r="AK1139" s="7">
        <f t="shared" si="125"/>
        <v>6.5649999999999986</v>
      </c>
    </row>
    <row r="1140" spans="1:37" x14ac:dyDescent="0.2">
      <c r="A1140" s="1">
        <v>44957</v>
      </c>
      <c r="B1140" s="11">
        <v>30639596524141</v>
      </c>
      <c r="C1140" t="s">
        <v>8227</v>
      </c>
      <c r="D1140" t="s">
        <v>8228</v>
      </c>
      <c r="E1140" s="11">
        <v>9781466848238</v>
      </c>
      <c r="F1140" t="s">
        <v>8229</v>
      </c>
      <c r="G1140" t="s">
        <v>8230</v>
      </c>
      <c r="H1140" t="s">
        <v>5922</v>
      </c>
      <c r="I1140">
        <v>1</v>
      </c>
      <c r="J1140" t="s">
        <v>184</v>
      </c>
      <c r="K1140" t="s">
        <v>176</v>
      </c>
      <c r="L1140">
        <v>13.79</v>
      </c>
      <c r="M1140" t="s">
        <v>36</v>
      </c>
      <c r="N1140">
        <v>11.99</v>
      </c>
      <c r="O1140" t="s">
        <v>36</v>
      </c>
      <c r="P1140">
        <v>10.52</v>
      </c>
      <c r="Q1140" t="s">
        <v>37</v>
      </c>
      <c r="R1140">
        <v>9.15</v>
      </c>
      <c r="S1140" t="s">
        <v>37</v>
      </c>
      <c r="T1140">
        <v>1.37</v>
      </c>
      <c r="U1140" t="s">
        <v>37</v>
      </c>
      <c r="V1140" t="s">
        <v>5271</v>
      </c>
      <c r="W1140" t="s">
        <v>2874</v>
      </c>
      <c r="X1140" t="s">
        <v>40</v>
      </c>
      <c r="Y1140" t="s">
        <v>8231</v>
      </c>
      <c r="Z1140">
        <v>6.41</v>
      </c>
      <c r="AA1140" t="s">
        <v>37</v>
      </c>
      <c r="AB1140">
        <v>1.37</v>
      </c>
      <c r="AC1140" t="s">
        <v>37</v>
      </c>
      <c r="AD1140" s="5">
        <f>VLOOKUP(LEFT(Y1140,1),Sheet1!$A$4:$C$21,3,FALSE)</f>
        <v>13</v>
      </c>
      <c r="AE1140">
        <f t="shared" si="119"/>
        <v>113</v>
      </c>
      <c r="AF1140" s="6">
        <f t="shared" si="120"/>
        <v>9.3097345132743357</v>
      </c>
      <c r="AG1140">
        <f t="shared" si="121"/>
        <v>1.21</v>
      </c>
      <c r="AH1140">
        <f t="shared" si="122"/>
        <v>12.56</v>
      </c>
      <c r="AI1140">
        <f t="shared" si="123"/>
        <v>1.63</v>
      </c>
      <c r="AJ1140">
        <f t="shared" si="124"/>
        <v>7.7749999999999986</v>
      </c>
      <c r="AK1140" s="7">
        <f t="shared" si="125"/>
        <v>6.5649999999999986</v>
      </c>
    </row>
    <row r="1141" spans="1:37" x14ac:dyDescent="0.2">
      <c r="A1141" s="1">
        <v>44957</v>
      </c>
      <c r="B1141" s="11">
        <v>30640062538141</v>
      </c>
      <c r="C1141" t="s">
        <v>8245</v>
      </c>
      <c r="D1141" t="s">
        <v>8246</v>
      </c>
      <c r="E1141" s="11">
        <v>9781429949620</v>
      </c>
      <c r="F1141" t="s">
        <v>5867</v>
      </c>
      <c r="G1141" t="s">
        <v>5868</v>
      </c>
      <c r="H1141" t="s">
        <v>141</v>
      </c>
      <c r="I1141">
        <v>1</v>
      </c>
      <c r="J1141" t="s">
        <v>184</v>
      </c>
      <c r="K1141" t="s">
        <v>176</v>
      </c>
      <c r="L1141">
        <v>13.79</v>
      </c>
      <c r="M1141" t="s">
        <v>36</v>
      </c>
      <c r="N1141">
        <v>11.99</v>
      </c>
      <c r="O1141" t="s">
        <v>36</v>
      </c>
      <c r="P1141">
        <v>10.52</v>
      </c>
      <c r="Q1141" t="s">
        <v>37</v>
      </c>
      <c r="R1141">
        <v>9.15</v>
      </c>
      <c r="S1141" t="s">
        <v>37</v>
      </c>
      <c r="T1141">
        <v>1.37</v>
      </c>
      <c r="U1141" t="s">
        <v>37</v>
      </c>
      <c r="V1141" t="s">
        <v>409</v>
      </c>
      <c r="W1141" t="s">
        <v>76</v>
      </c>
      <c r="X1141" t="s">
        <v>40</v>
      </c>
      <c r="Y1141" t="s">
        <v>8247</v>
      </c>
      <c r="Z1141">
        <v>6.41</v>
      </c>
      <c r="AA1141" t="s">
        <v>37</v>
      </c>
      <c r="AB1141">
        <v>1.37</v>
      </c>
      <c r="AC1141" t="s">
        <v>37</v>
      </c>
      <c r="AD1141" s="5">
        <f>VLOOKUP(LEFT(Y1141,1),Sheet1!$A$4:$C$21,3,FALSE)</f>
        <v>13</v>
      </c>
      <c r="AE1141">
        <f t="shared" si="119"/>
        <v>113</v>
      </c>
      <c r="AF1141" s="6">
        <f t="shared" si="120"/>
        <v>9.3097345132743357</v>
      </c>
      <c r="AG1141">
        <f t="shared" si="121"/>
        <v>1.21</v>
      </c>
      <c r="AH1141">
        <f t="shared" si="122"/>
        <v>12.56</v>
      </c>
      <c r="AI1141">
        <f t="shared" si="123"/>
        <v>1.63</v>
      </c>
      <c r="AJ1141">
        <f t="shared" si="124"/>
        <v>7.7749999999999986</v>
      </c>
      <c r="AK1141" s="7">
        <f t="shared" si="125"/>
        <v>6.5649999999999986</v>
      </c>
    </row>
    <row r="1142" spans="1:37" x14ac:dyDescent="0.2">
      <c r="A1142" s="1">
        <v>44957</v>
      </c>
      <c r="B1142" s="11">
        <v>30645842543141</v>
      </c>
      <c r="C1142" t="s">
        <v>8376</v>
      </c>
      <c r="D1142" t="s">
        <v>8377</v>
      </c>
      <c r="E1142" s="11">
        <v>9781429960373</v>
      </c>
      <c r="F1142" t="s">
        <v>3009</v>
      </c>
      <c r="G1142" t="s">
        <v>3010</v>
      </c>
      <c r="H1142" t="s">
        <v>298</v>
      </c>
      <c r="I1142">
        <v>1</v>
      </c>
      <c r="J1142" t="s">
        <v>184</v>
      </c>
      <c r="K1142" t="s">
        <v>176</v>
      </c>
      <c r="L1142">
        <v>13.79</v>
      </c>
      <c r="M1142" t="s">
        <v>36</v>
      </c>
      <c r="N1142">
        <v>11.99</v>
      </c>
      <c r="O1142" t="s">
        <v>36</v>
      </c>
      <c r="P1142">
        <v>10.52</v>
      </c>
      <c r="Q1142" t="s">
        <v>37</v>
      </c>
      <c r="R1142">
        <v>9.15</v>
      </c>
      <c r="S1142" t="s">
        <v>37</v>
      </c>
      <c r="T1142">
        <v>1.37</v>
      </c>
      <c r="U1142" t="s">
        <v>37</v>
      </c>
      <c r="V1142" t="s">
        <v>8378</v>
      </c>
      <c r="W1142" t="s">
        <v>911</v>
      </c>
      <c r="X1142" t="s">
        <v>40</v>
      </c>
      <c r="Y1142" t="s">
        <v>8379</v>
      </c>
      <c r="Z1142">
        <v>6.41</v>
      </c>
      <c r="AA1142" t="s">
        <v>37</v>
      </c>
      <c r="AB1142">
        <v>1.37</v>
      </c>
      <c r="AC1142" t="s">
        <v>37</v>
      </c>
      <c r="AD1142" s="5">
        <f>VLOOKUP(LEFT(Y1142,1),Sheet1!$A$4:$C$21,3,FALSE)</f>
        <v>13</v>
      </c>
      <c r="AE1142">
        <f t="shared" si="119"/>
        <v>113</v>
      </c>
      <c r="AF1142" s="6">
        <f t="shared" si="120"/>
        <v>9.3097345132743357</v>
      </c>
      <c r="AG1142">
        <f t="shared" si="121"/>
        <v>1.21</v>
      </c>
      <c r="AH1142">
        <f t="shared" si="122"/>
        <v>12.56</v>
      </c>
      <c r="AI1142">
        <f t="shared" si="123"/>
        <v>1.63</v>
      </c>
      <c r="AJ1142">
        <f t="shared" si="124"/>
        <v>7.7749999999999986</v>
      </c>
      <c r="AK1142" s="7">
        <f t="shared" si="125"/>
        <v>6.5649999999999986</v>
      </c>
    </row>
    <row r="1143" spans="1:37" x14ac:dyDescent="0.2">
      <c r="A1143" s="1">
        <v>44957</v>
      </c>
      <c r="B1143" s="11">
        <v>30646293601141</v>
      </c>
      <c r="C1143" t="s">
        <v>8411</v>
      </c>
      <c r="D1143" t="s">
        <v>8412</v>
      </c>
      <c r="E1143" s="11">
        <v>9781250022127</v>
      </c>
      <c r="F1143" t="s">
        <v>538</v>
      </c>
      <c r="G1143" t="s">
        <v>539</v>
      </c>
      <c r="H1143" t="s">
        <v>489</v>
      </c>
      <c r="I1143">
        <v>1</v>
      </c>
      <c r="J1143" t="s">
        <v>184</v>
      </c>
      <c r="K1143" t="s">
        <v>176</v>
      </c>
      <c r="L1143">
        <v>13.79</v>
      </c>
      <c r="M1143" t="s">
        <v>36</v>
      </c>
      <c r="N1143">
        <v>11.99</v>
      </c>
      <c r="O1143" t="s">
        <v>36</v>
      </c>
      <c r="P1143">
        <v>10.52</v>
      </c>
      <c r="Q1143" t="s">
        <v>37</v>
      </c>
      <c r="R1143">
        <v>9.15</v>
      </c>
      <c r="S1143" t="s">
        <v>37</v>
      </c>
      <c r="T1143">
        <v>1.37</v>
      </c>
      <c r="U1143" t="s">
        <v>37</v>
      </c>
      <c r="V1143" t="s">
        <v>8413</v>
      </c>
      <c r="W1143" t="s">
        <v>76</v>
      </c>
      <c r="X1143" t="s">
        <v>40</v>
      </c>
      <c r="Y1143" t="s">
        <v>8414</v>
      </c>
      <c r="Z1143">
        <v>6.41</v>
      </c>
      <c r="AA1143" t="s">
        <v>37</v>
      </c>
      <c r="AB1143">
        <v>1.37</v>
      </c>
      <c r="AC1143" t="s">
        <v>37</v>
      </c>
      <c r="AD1143" s="5">
        <f>VLOOKUP(LEFT(Y1143,1),Sheet1!$A$4:$C$21,3,FALSE)</f>
        <v>13</v>
      </c>
      <c r="AE1143">
        <f t="shared" si="119"/>
        <v>113</v>
      </c>
      <c r="AF1143" s="6">
        <f t="shared" si="120"/>
        <v>9.3097345132743357</v>
      </c>
      <c r="AG1143">
        <f t="shared" si="121"/>
        <v>1.21</v>
      </c>
      <c r="AH1143">
        <f t="shared" si="122"/>
        <v>12.56</v>
      </c>
      <c r="AI1143">
        <f t="shared" si="123"/>
        <v>1.63</v>
      </c>
      <c r="AJ1143">
        <f t="shared" si="124"/>
        <v>7.7749999999999986</v>
      </c>
      <c r="AK1143" s="7">
        <f t="shared" si="125"/>
        <v>6.5649999999999986</v>
      </c>
    </row>
    <row r="1144" spans="1:37" x14ac:dyDescent="0.2">
      <c r="A1144" s="1">
        <v>44957</v>
      </c>
      <c r="B1144" s="11">
        <v>30662412447141</v>
      </c>
      <c r="C1144" t="s">
        <v>8711</v>
      </c>
      <c r="D1144" t="s">
        <v>8712</v>
      </c>
      <c r="E1144" s="11">
        <v>9781429967204</v>
      </c>
      <c r="F1144" t="s">
        <v>4385</v>
      </c>
      <c r="G1144" t="s">
        <v>4386</v>
      </c>
      <c r="H1144" t="s">
        <v>264</v>
      </c>
      <c r="I1144">
        <v>1</v>
      </c>
      <c r="J1144" t="s">
        <v>184</v>
      </c>
      <c r="K1144" t="s">
        <v>176</v>
      </c>
      <c r="L1144">
        <v>13.79</v>
      </c>
      <c r="M1144" t="s">
        <v>36</v>
      </c>
      <c r="N1144">
        <v>11.99</v>
      </c>
      <c r="O1144" t="s">
        <v>36</v>
      </c>
      <c r="P1144">
        <v>10.52</v>
      </c>
      <c r="Q1144" t="s">
        <v>37</v>
      </c>
      <c r="R1144">
        <v>9.15</v>
      </c>
      <c r="S1144" t="s">
        <v>37</v>
      </c>
      <c r="T1144">
        <v>1.37</v>
      </c>
      <c r="U1144" t="s">
        <v>37</v>
      </c>
      <c r="V1144" t="s">
        <v>8259</v>
      </c>
      <c r="W1144" t="s">
        <v>911</v>
      </c>
      <c r="X1144" t="s">
        <v>40</v>
      </c>
      <c r="Y1144" t="s">
        <v>8260</v>
      </c>
      <c r="Z1144">
        <v>6.41</v>
      </c>
      <c r="AA1144" t="s">
        <v>37</v>
      </c>
      <c r="AB1144">
        <v>1.37</v>
      </c>
      <c r="AC1144" t="s">
        <v>37</v>
      </c>
      <c r="AD1144" s="5">
        <f>VLOOKUP(LEFT(Y1144,1),Sheet1!$A$4:$C$21,3,FALSE)</f>
        <v>13</v>
      </c>
      <c r="AE1144">
        <f t="shared" si="119"/>
        <v>113</v>
      </c>
      <c r="AF1144" s="6">
        <f t="shared" si="120"/>
        <v>9.3097345132743357</v>
      </c>
      <c r="AG1144">
        <f t="shared" si="121"/>
        <v>1.21</v>
      </c>
      <c r="AH1144">
        <f t="shared" si="122"/>
        <v>12.56</v>
      </c>
      <c r="AI1144">
        <f t="shared" si="123"/>
        <v>1.63</v>
      </c>
      <c r="AJ1144">
        <f t="shared" si="124"/>
        <v>7.7749999999999986</v>
      </c>
      <c r="AK1144" s="7">
        <f t="shared" si="125"/>
        <v>6.5649999999999986</v>
      </c>
    </row>
    <row r="1145" spans="1:37" x14ac:dyDescent="0.2">
      <c r="A1145" s="1">
        <v>44957</v>
      </c>
      <c r="B1145" s="11">
        <v>30638719159141</v>
      </c>
      <c r="C1145" t="s">
        <v>8217</v>
      </c>
      <c r="D1145" t="s">
        <v>8218</v>
      </c>
      <c r="E1145" s="11">
        <v>9781429998017</v>
      </c>
      <c r="F1145" t="s">
        <v>8219</v>
      </c>
      <c r="G1145" t="s">
        <v>8220</v>
      </c>
      <c r="H1145" t="s">
        <v>264</v>
      </c>
      <c r="I1145">
        <v>1</v>
      </c>
      <c r="J1145" t="s">
        <v>184</v>
      </c>
      <c r="K1145" t="s">
        <v>176</v>
      </c>
      <c r="L1145">
        <v>13.79</v>
      </c>
      <c r="M1145" t="s">
        <v>36</v>
      </c>
      <c r="N1145">
        <v>11.99</v>
      </c>
      <c r="O1145" t="s">
        <v>36</v>
      </c>
      <c r="P1145">
        <v>10.52</v>
      </c>
      <c r="Q1145" t="s">
        <v>37</v>
      </c>
      <c r="R1145">
        <v>9.15</v>
      </c>
      <c r="S1145" t="s">
        <v>37</v>
      </c>
      <c r="T1145">
        <v>1.37</v>
      </c>
      <c r="U1145" t="s">
        <v>37</v>
      </c>
      <c r="V1145" t="s">
        <v>4545</v>
      </c>
      <c r="W1145" t="s">
        <v>228</v>
      </c>
      <c r="X1145" t="s">
        <v>40</v>
      </c>
      <c r="Y1145" t="s">
        <v>8149</v>
      </c>
      <c r="Z1145">
        <v>6.41</v>
      </c>
      <c r="AA1145" t="s">
        <v>37</v>
      </c>
      <c r="AB1145">
        <v>1.37</v>
      </c>
      <c r="AC1145" t="s">
        <v>37</v>
      </c>
      <c r="AD1145" s="5">
        <f>VLOOKUP(LEFT(Y1145,1),Sheet1!$A$4:$C$21,3,FALSE)</f>
        <v>15</v>
      </c>
      <c r="AE1145">
        <f t="shared" si="119"/>
        <v>115</v>
      </c>
      <c r="AF1145" s="6">
        <f t="shared" si="120"/>
        <v>9.1478260869565222</v>
      </c>
      <c r="AG1145">
        <f t="shared" si="121"/>
        <v>1.37</v>
      </c>
      <c r="AH1145">
        <f t="shared" si="122"/>
        <v>12.34</v>
      </c>
      <c r="AI1145">
        <f t="shared" si="123"/>
        <v>1.84</v>
      </c>
      <c r="AJ1145">
        <f t="shared" si="124"/>
        <v>7.7749999999999986</v>
      </c>
      <c r="AK1145" s="7">
        <f t="shared" si="125"/>
        <v>6.4049999999999985</v>
      </c>
    </row>
    <row r="1146" spans="1:37" x14ac:dyDescent="0.2">
      <c r="A1146" s="1">
        <v>44957</v>
      </c>
      <c r="B1146" s="11">
        <v>30665100509141</v>
      </c>
      <c r="C1146" t="s">
        <v>8743</v>
      </c>
      <c r="D1146" t="s">
        <v>8744</v>
      </c>
      <c r="E1146" s="11">
        <v>9781429994897</v>
      </c>
      <c r="F1146" t="s">
        <v>1906</v>
      </c>
      <c r="G1146" t="s">
        <v>1907</v>
      </c>
      <c r="H1146" t="s">
        <v>141</v>
      </c>
      <c r="I1146">
        <v>1</v>
      </c>
      <c r="J1146" t="s">
        <v>184</v>
      </c>
      <c r="K1146" t="s">
        <v>176</v>
      </c>
      <c r="L1146">
        <v>13.79</v>
      </c>
      <c r="M1146" t="s">
        <v>36</v>
      </c>
      <c r="N1146">
        <v>11.99</v>
      </c>
      <c r="O1146" t="s">
        <v>36</v>
      </c>
      <c r="P1146">
        <v>10.56</v>
      </c>
      <c r="Q1146" t="s">
        <v>37</v>
      </c>
      <c r="R1146">
        <v>9.18</v>
      </c>
      <c r="S1146" t="s">
        <v>37</v>
      </c>
      <c r="T1146">
        <v>1.38</v>
      </c>
      <c r="U1146" t="s">
        <v>37</v>
      </c>
      <c r="V1146" t="s">
        <v>1997</v>
      </c>
      <c r="W1146" t="s">
        <v>178</v>
      </c>
      <c r="X1146" t="s">
        <v>40</v>
      </c>
      <c r="Y1146" t="s">
        <v>8745</v>
      </c>
      <c r="Z1146">
        <v>6.43</v>
      </c>
      <c r="AA1146" t="s">
        <v>37</v>
      </c>
      <c r="AB1146">
        <v>1.38</v>
      </c>
      <c r="AC1146" t="s">
        <v>37</v>
      </c>
      <c r="AD1146" s="5">
        <f>VLOOKUP(LEFT(Y1146,1),Sheet1!$A$4:$C$21,3,FALSE)</f>
        <v>5</v>
      </c>
      <c r="AE1146">
        <f t="shared" si="119"/>
        <v>105</v>
      </c>
      <c r="AF1146" s="6">
        <f t="shared" si="120"/>
        <v>10.057142857142857</v>
      </c>
      <c r="AG1146">
        <f t="shared" si="121"/>
        <v>0.5</v>
      </c>
      <c r="AH1146">
        <f t="shared" si="122"/>
        <v>13.56</v>
      </c>
      <c r="AI1146">
        <f t="shared" si="123"/>
        <v>0.67</v>
      </c>
      <c r="AJ1146">
        <f t="shared" si="124"/>
        <v>7.8059999999999992</v>
      </c>
      <c r="AK1146" s="7">
        <f t="shared" si="125"/>
        <v>7.3059999999999992</v>
      </c>
    </row>
    <row r="1147" spans="1:37" x14ac:dyDescent="0.2">
      <c r="A1147" s="1">
        <v>44957</v>
      </c>
      <c r="B1147" s="11">
        <v>30665356459141</v>
      </c>
      <c r="C1147" t="s">
        <v>8746</v>
      </c>
      <c r="D1147" t="s">
        <v>8747</v>
      </c>
      <c r="E1147" s="11">
        <v>9781250278241</v>
      </c>
      <c r="F1147" t="s">
        <v>543</v>
      </c>
      <c r="G1147" t="s">
        <v>544</v>
      </c>
      <c r="H1147" t="s">
        <v>545</v>
      </c>
      <c r="I1147">
        <v>1</v>
      </c>
      <c r="J1147" t="s">
        <v>184</v>
      </c>
      <c r="K1147" t="s">
        <v>176</v>
      </c>
      <c r="L1147">
        <v>13.79</v>
      </c>
      <c r="M1147" t="s">
        <v>36</v>
      </c>
      <c r="N1147">
        <v>11.99</v>
      </c>
      <c r="O1147" t="s">
        <v>36</v>
      </c>
      <c r="P1147">
        <v>10.56</v>
      </c>
      <c r="Q1147" t="s">
        <v>37</v>
      </c>
      <c r="R1147">
        <v>9.18</v>
      </c>
      <c r="S1147" t="s">
        <v>37</v>
      </c>
      <c r="T1147">
        <v>1.38</v>
      </c>
      <c r="U1147" t="s">
        <v>37</v>
      </c>
      <c r="V1147" t="s">
        <v>8748</v>
      </c>
      <c r="W1147" t="s">
        <v>48</v>
      </c>
      <c r="X1147" t="s">
        <v>40</v>
      </c>
      <c r="Y1147" t="s">
        <v>8749</v>
      </c>
      <c r="Z1147">
        <v>6.43</v>
      </c>
      <c r="AA1147" t="s">
        <v>37</v>
      </c>
      <c r="AB1147">
        <v>1.38</v>
      </c>
      <c r="AC1147" t="s">
        <v>37</v>
      </c>
      <c r="AD1147" s="5">
        <f>VLOOKUP(LEFT(Y1147,1),Sheet1!$A$4:$C$21,3,FALSE)</f>
        <v>5</v>
      </c>
      <c r="AE1147">
        <f t="shared" si="119"/>
        <v>105</v>
      </c>
      <c r="AF1147" s="6">
        <f t="shared" si="120"/>
        <v>10.057142857142857</v>
      </c>
      <c r="AG1147">
        <f t="shared" si="121"/>
        <v>0.5</v>
      </c>
      <c r="AH1147">
        <f t="shared" si="122"/>
        <v>13.56</v>
      </c>
      <c r="AI1147">
        <f t="shared" si="123"/>
        <v>0.67</v>
      </c>
      <c r="AJ1147">
        <f t="shared" si="124"/>
        <v>7.8059999999999992</v>
      </c>
      <c r="AK1147" s="7">
        <f t="shared" si="125"/>
        <v>7.3059999999999992</v>
      </c>
    </row>
    <row r="1148" spans="1:37" x14ac:dyDescent="0.2">
      <c r="A1148" s="1">
        <v>44957</v>
      </c>
      <c r="B1148" s="11">
        <v>30667126783141</v>
      </c>
      <c r="C1148" t="s">
        <v>8770</v>
      </c>
      <c r="D1148" t="s">
        <v>8771</v>
      </c>
      <c r="E1148" s="11">
        <v>9781250145284</v>
      </c>
      <c r="F1148" t="s">
        <v>3052</v>
      </c>
      <c r="G1148" t="s">
        <v>3053</v>
      </c>
      <c r="H1148" t="s">
        <v>489</v>
      </c>
      <c r="I1148">
        <v>1</v>
      </c>
      <c r="J1148" t="s">
        <v>184</v>
      </c>
      <c r="K1148" t="s">
        <v>176</v>
      </c>
      <c r="L1148">
        <v>13.79</v>
      </c>
      <c r="M1148" t="s">
        <v>36</v>
      </c>
      <c r="N1148">
        <v>11.99</v>
      </c>
      <c r="O1148" t="s">
        <v>36</v>
      </c>
      <c r="P1148">
        <v>10.56</v>
      </c>
      <c r="Q1148" t="s">
        <v>37</v>
      </c>
      <c r="R1148">
        <v>9.18</v>
      </c>
      <c r="S1148" t="s">
        <v>37</v>
      </c>
      <c r="T1148">
        <v>1.38</v>
      </c>
      <c r="U1148" t="s">
        <v>37</v>
      </c>
      <c r="V1148" t="s">
        <v>3229</v>
      </c>
      <c r="W1148" t="s">
        <v>101</v>
      </c>
      <c r="X1148" t="s">
        <v>40</v>
      </c>
      <c r="Y1148" t="s">
        <v>8772</v>
      </c>
      <c r="Z1148">
        <v>6.43</v>
      </c>
      <c r="AA1148" t="s">
        <v>37</v>
      </c>
      <c r="AB1148">
        <v>1.38</v>
      </c>
      <c r="AC1148" t="s">
        <v>37</v>
      </c>
      <c r="AD1148" s="5">
        <f>VLOOKUP(LEFT(Y1148,1),Sheet1!$A$4:$C$21,3,FALSE)</f>
        <v>5</v>
      </c>
      <c r="AE1148">
        <f t="shared" si="119"/>
        <v>105</v>
      </c>
      <c r="AF1148" s="6">
        <f t="shared" si="120"/>
        <v>10.057142857142857</v>
      </c>
      <c r="AG1148">
        <f t="shared" si="121"/>
        <v>0.5</v>
      </c>
      <c r="AH1148">
        <f t="shared" si="122"/>
        <v>13.56</v>
      </c>
      <c r="AI1148">
        <f t="shared" si="123"/>
        <v>0.67</v>
      </c>
      <c r="AJ1148">
        <f t="shared" si="124"/>
        <v>7.8059999999999992</v>
      </c>
      <c r="AK1148" s="7">
        <f t="shared" si="125"/>
        <v>7.3059999999999992</v>
      </c>
    </row>
    <row r="1149" spans="1:37" x14ac:dyDescent="0.2">
      <c r="A1149" s="1">
        <v>44957</v>
      </c>
      <c r="B1149" s="11">
        <v>30667727252141</v>
      </c>
      <c r="C1149" t="s">
        <v>8777</v>
      </c>
      <c r="D1149" t="s">
        <v>8778</v>
      </c>
      <c r="E1149" s="11">
        <v>9781250120441</v>
      </c>
      <c r="F1149" t="s">
        <v>7378</v>
      </c>
      <c r="G1149" t="s">
        <v>7379</v>
      </c>
      <c r="H1149" t="s">
        <v>197</v>
      </c>
      <c r="I1149">
        <v>1</v>
      </c>
      <c r="J1149" t="s">
        <v>184</v>
      </c>
      <c r="K1149" t="s">
        <v>176</v>
      </c>
      <c r="L1149">
        <v>13.79</v>
      </c>
      <c r="M1149" t="s">
        <v>36</v>
      </c>
      <c r="N1149">
        <v>11.99</v>
      </c>
      <c r="O1149" t="s">
        <v>36</v>
      </c>
      <c r="P1149">
        <v>10.56</v>
      </c>
      <c r="Q1149" t="s">
        <v>37</v>
      </c>
      <c r="R1149">
        <v>9.18</v>
      </c>
      <c r="S1149" t="s">
        <v>37</v>
      </c>
      <c r="T1149">
        <v>1.38</v>
      </c>
      <c r="U1149" t="s">
        <v>37</v>
      </c>
      <c r="V1149" t="s">
        <v>8779</v>
      </c>
      <c r="W1149" t="s">
        <v>434</v>
      </c>
      <c r="X1149" t="s">
        <v>40</v>
      </c>
      <c r="Y1149" t="s">
        <v>8780</v>
      </c>
      <c r="Z1149">
        <v>6.43</v>
      </c>
      <c r="AA1149" t="s">
        <v>37</v>
      </c>
      <c r="AB1149">
        <v>1.38</v>
      </c>
      <c r="AC1149" t="s">
        <v>37</v>
      </c>
      <c r="AD1149" s="5">
        <f>VLOOKUP(LEFT(Y1149,1),Sheet1!$A$4:$C$21,3,FALSE)</f>
        <v>5</v>
      </c>
      <c r="AE1149">
        <f t="shared" si="119"/>
        <v>105</v>
      </c>
      <c r="AF1149" s="6">
        <f t="shared" si="120"/>
        <v>10.057142857142857</v>
      </c>
      <c r="AG1149">
        <f t="shared" si="121"/>
        <v>0.5</v>
      </c>
      <c r="AH1149">
        <f t="shared" si="122"/>
        <v>13.56</v>
      </c>
      <c r="AI1149">
        <f t="shared" si="123"/>
        <v>0.67</v>
      </c>
      <c r="AJ1149">
        <f t="shared" si="124"/>
        <v>7.8059999999999992</v>
      </c>
      <c r="AK1149" s="7">
        <f t="shared" si="125"/>
        <v>7.3059999999999992</v>
      </c>
    </row>
    <row r="1150" spans="1:37" x14ac:dyDescent="0.2">
      <c r="A1150" s="1">
        <v>44957</v>
      </c>
      <c r="B1150" s="11">
        <v>30667875664141</v>
      </c>
      <c r="C1150" t="s">
        <v>8784</v>
      </c>
      <c r="D1150" t="s">
        <v>8785</v>
      </c>
      <c r="E1150" s="11">
        <v>9781429927840</v>
      </c>
      <c r="F1150" t="s">
        <v>4888</v>
      </c>
      <c r="G1150" t="s">
        <v>4889</v>
      </c>
      <c r="H1150" t="s">
        <v>652</v>
      </c>
      <c r="I1150">
        <v>1</v>
      </c>
      <c r="J1150" t="s">
        <v>184</v>
      </c>
      <c r="K1150" t="s">
        <v>176</v>
      </c>
      <c r="L1150">
        <v>13.79</v>
      </c>
      <c r="M1150" t="s">
        <v>36</v>
      </c>
      <c r="N1150">
        <v>11.99</v>
      </c>
      <c r="O1150" t="s">
        <v>36</v>
      </c>
      <c r="P1150">
        <v>10.56</v>
      </c>
      <c r="Q1150" t="s">
        <v>37</v>
      </c>
      <c r="R1150">
        <v>9.18</v>
      </c>
      <c r="S1150" t="s">
        <v>37</v>
      </c>
      <c r="T1150">
        <v>1.38</v>
      </c>
      <c r="U1150" t="s">
        <v>37</v>
      </c>
      <c r="V1150" t="s">
        <v>4726</v>
      </c>
      <c r="W1150" t="s">
        <v>48</v>
      </c>
      <c r="X1150" t="s">
        <v>40</v>
      </c>
      <c r="Y1150" t="s">
        <v>4727</v>
      </c>
      <c r="Z1150">
        <v>6.43</v>
      </c>
      <c r="AA1150" t="s">
        <v>37</v>
      </c>
      <c r="AB1150">
        <v>1.38</v>
      </c>
      <c r="AC1150" t="s">
        <v>37</v>
      </c>
      <c r="AD1150" s="5">
        <f>VLOOKUP(LEFT(Y1150,1),Sheet1!$A$4:$C$21,3,FALSE)</f>
        <v>5</v>
      </c>
      <c r="AE1150">
        <f t="shared" si="119"/>
        <v>105</v>
      </c>
      <c r="AF1150" s="6">
        <f t="shared" si="120"/>
        <v>10.057142857142857</v>
      </c>
      <c r="AG1150">
        <f t="shared" si="121"/>
        <v>0.5</v>
      </c>
      <c r="AH1150">
        <f t="shared" si="122"/>
        <v>13.56</v>
      </c>
      <c r="AI1150">
        <f t="shared" si="123"/>
        <v>0.67</v>
      </c>
      <c r="AJ1150">
        <f t="shared" si="124"/>
        <v>7.8059999999999992</v>
      </c>
      <c r="AK1150" s="7">
        <f t="shared" si="125"/>
        <v>7.3059999999999992</v>
      </c>
    </row>
    <row r="1151" spans="1:37" x14ac:dyDescent="0.2">
      <c r="A1151" s="1">
        <v>44957</v>
      </c>
      <c r="B1151" s="11">
        <v>30670126735141</v>
      </c>
      <c r="C1151" t="s">
        <v>8840</v>
      </c>
      <c r="D1151" t="s">
        <v>8841</v>
      </c>
      <c r="E1151" s="11">
        <v>9781250022127</v>
      </c>
      <c r="F1151" t="s">
        <v>538</v>
      </c>
      <c r="G1151" t="s">
        <v>539</v>
      </c>
      <c r="H1151" t="s">
        <v>489</v>
      </c>
      <c r="I1151">
        <v>1</v>
      </c>
      <c r="J1151" t="s">
        <v>184</v>
      </c>
      <c r="K1151" t="s">
        <v>176</v>
      </c>
      <c r="L1151">
        <v>13.79</v>
      </c>
      <c r="M1151" t="s">
        <v>36</v>
      </c>
      <c r="N1151">
        <v>11.99</v>
      </c>
      <c r="O1151" t="s">
        <v>36</v>
      </c>
      <c r="P1151">
        <v>10.56</v>
      </c>
      <c r="Q1151" t="s">
        <v>37</v>
      </c>
      <c r="R1151">
        <v>9.18</v>
      </c>
      <c r="S1151" t="s">
        <v>37</v>
      </c>
      <c r="T1151">
        <v>1.38</v>
      </c>
      <c r="U1151" t="s">
        <v>37</v>
      </c>
      <c r="V1151" t="s">
        <v>659</v>
      </c>
      <c r="W1151" t="s">
        <v>434</v>
      </c>
      <c r="X1151" t="s">
        <v>40</v>
      </c>
      <c r="Y1151" t="s">
        <v>8828</v>
      </c>
      <c r="Z1151">
        <v>6.43</v>
      </c>
      <c r="AA1151" t="s">
        <v>37</v>
      </c>
      <c r="AB1151">
        <v>1.38</v>
      </c>
      <c r="AC1151" t="s">
        <v>37</v>
      </c>
      <c r="AD1151" s="5">
        <f>VLOOKUP(LEFT(Y1151,1),Sheet1!$A$4:$C$21,3,FALSE)</f>
        <v>5</v>
      </c>
      <c r="AE1151">
        <f t="shared" si="119"/>
        <v>105</v>
      </c>
      <c r="AF1151" s="6">
        <f t="shared" si="120"/>
        <v>10.057142857142857</v>
      </c>
      <c r="AG1151">
        <f t="shared" si="121"/>
        <v>0.5</v>
      </c>
      <c r="AH1151">
        <f t="shared" si="122"/>
        <v>13.56</v>
      </c>
      <c r="AI1151">
        <f t="shared" si="123"/>
        <v>0.67</v>
      </c>
      <c r="AJ1151">
        <f t="shared" si="124"/>
        <v>7.8059999999999992</v>
      </c>
      <c r="AK1151" s="7">
        <f t="shared" si="125"/>
        <v>7.3059999999999992</v>
      </c>
    </row>
    <row r="1152" spans="1:37" x14ac:dyDescent="0.2">
      <c r="A1152" s="1">
        <v>44957</v>
      </c>
      <c r="B1152" s="11">
        <v>30670151545141</v>
      </c>
      <c r="C1152" t="s">
        <v>8842</v>
      </c>
      <c r="D1152" t="s">
        <v>8843</v>
      </c>
      <c r="E1152" s="11">
        <v>9781250245519</v>
      </c>
      <c r="F1152" t="s">
        <v>8844</v>
      </c>
      <c r="G1152" t="s">
        <v>8845</v>
      </c>
      <c r="H1152" t="s">
        <v>981</v>
      </c>
      <c r="I1152">
        <v>1</v>
      </c>
      <c r="J1152" t="s">
        <v>184</v>
      </c>
      <c r="K1152" t="s">
        <v>176</v>
      </c>
      <c r="L1152">
        <v>13.79</v>
      </c>
      <c r="M1152" t="s">
        <v>36</v>
      </c>
      <c r="N1152">
        <v>11.99</v>
      </c>
      <c r="O1152" t="s">
        <v>36</v>
      </c>
      <c r="P1152">
        <v>10.56</v>
      </c>
      <c r="Q1152" t="s">
        <v>37</v>
      </c>
      <c r="R1152">
        <v>9.18</v>
      </c>
      <c r="S1152" t="s">
        <v>37</v>
      </c>
      <c r="T1152">
        <v>1.38</v>
      </c>
      <c r="U1152" t="s">
        <v>37</v>
      </c>
      <c r="V1152" t="s">
        <v>4726</v>
      </c>
      <c r="W1152" t="s">
        <v>48</v>
      </c>
      <c r="X1152" t="s">
        <v>40</v>
      </c>
      <c r="Y1152" t="s">
        <v>4727</v>
      </c>
      <c r="Z1152">
        <v>6.43</v>
      </c>
      <c r="AA1152" t="s">
        <v>37</v>
      </c>
      <c r="AB1152">
        <v>1.38</v>
      </c>
      <c r="AC1152" t="s">
        <v>37</v>
      </c>
      <c r="AD1152" s="5">
        <f>VLOOKUP(LEFT(Y1152,1),Sheet1!$A$4:$C$21,3,FALSE)</f>
        <v>5</v>
      </c>
      <c r="AE1152">
        <f t="shared" si="119"/>
        <v>105</v>
      </c>
      <c r="AF1152" s="6">
        <f t="shared" si="120"/>
        <v>10.057142857142857</v>
      </c>
      <c r="AG1152">
        <f t="shared" si="121"/>
        <v>0.5</v>
      </c>
      <c r="AH1152">
        <f t="shared" si="122"/>
        <v>13.56</v>
      </c>
      <c r="AI1152">
        <f t="shared" si="123"/>
        <v>0.67</v>
      </c>
      <c r="AJ1152">
        <f t="shared" si="124"/>
        <v>7.8059999999999992</v>
      </c>
      <c r="AK1152" s="7">
        <f t="shared" si="125"/>
        <v>7.3059999999999992</v>
      </c>
    </row>
    <row r="1153" spans="1:37" x14ac:dyDescent="0.2">
      <c r="A1153" s="1">
        <v>44957</v>
      </c>
      <c r="B1153" s="11">
        <v>30670543695141</v>
      </c>
      <c r="C1153" t="s">
        <v>8865</v>
      </c>
      <c r="D1153" t="s">
        <v>8866</v>
      </c>
      <c r="E1153" s="11">
        <v>9781429960830</v>
      </c>
      <c r="F1153" t="s">
        <v>2790</v>
      </c>
      <c r="G1153" t="s">
        <v>2791</v>
      </c>
      <c r="H1153" t="s">
        <v>298</v>
      </c>
      <c r="I1153">
        <v>1</v>
      </c>
      <c r="J1153" t="s">
        <v>184</v>
      </c>
      <c r="K1153" t="s">
        <v>176</v>
      </c>
      <c r="L1153">
        <v>13.79</v>
      </c>
      <c r="M1153" t="s">
        <v>36</v>
      </c>
      <c r="N1153">
        <v>11.99</v>
      </c>
      <c r="O1153" t="s">
        <v>36</v>
      </c>
      <c r="P1153">
        <v>10.56</v>
      </c>
      <c r="Q1153" t="s">
        <v>37</v>
      </c>
      <c r="R1153">
        <v>9.18</v>
      </c>
      <c r="S1153" t="s">
        <v>37</v>
      </c>
      <c r="T1153">
        <v>1.38</v>
      </c>
      <c r="U1153" t="s">
        <v>37</v>
      </c>
      <c r="V1153" t="s">
        <v>6678</v>
      </c>
      <c r="W1153" t="s">
        <v>48</v>
      </c>
      <c r="X1153" t="s">
        <v>40</v>
      </c>
      <c r="Y1153" t="s">
        <v>8867</v>
      </c>
      <c r="Z1153">
        <v>6.43</v>
      </c>
      <c r="AA1153" t="s">
        <v>37</v>
      </c>
      <c r="AB1153">
        <v>1.38</v>
      </c>
      <c r="AC1153" t="s">
        <v>37</v>
      </c>
      <c r="AD1153" s="5">
        <f>VLOOKUP(LEFT(Y1153,1),Sheet1!$A$4:$C$21,3,FALSE)</f>
        <v>5</v>
      </c>
      <c r="AE1153">
        <f t="shared" si="119"/>
        <v>105</v>
      </c>
      <c r="AF1153" s="6">
        <f t="shared" si="120"/>
        <v>10.057142857142857</v>
      </c>
      <c r="AG1153">
        <f t="shared" si="121"/>
        <v>0.5</v>
      </c>
      <c r="AH1153">
        <f t="shared" si="122"/>
        <v>13.56</v>
      </c>
      <c r="AI1153">
        <f t="shared" si="123"/>
        <v>0.67</v>
      </c>
      <c r="AJ1153">
        <f t="shared" si="124"/>
        <v>7.8059999999999992</v>
      </c>
      <c r="AK1153" s="7">
        <f t="shared" si="125"/>
        <v>7.3059999999999992</v>
      </c>
    </row>
    <row r="1154" spans="1:37" x14ac:dyDescent="0.2">
      <c r="A1154" s="1">
        <v>44957</v>
      </c>
      <c r="B1154" s="11">
        <v>30681795211141</v>
      </c>
      <c r="C1154" t="s">
        <v>9066</v>
      </c>
      <c r="D1154" t="s">
        <v>9067</v>
      </c>
      <c r="E1154" s="11">
        <v>9781250140319</v>
      </c>
      <c r="F1154" t="s">
        <v>9068</v>
      </c>
      <c r="G1154" t="s">
        <v>9069</v>
      </c>
      <c r="H1154" t="s">
        <v>1306</v>
      </c>
      <c r="I1154">
        <v>1</v>
      </c>
      <c r="J1154" t="s">
        <v>184</v>
      </c>
      <c r="K1154" t="s">
        <v>176</v>
      </c>
      <c r="L1154">
        <v>13.79</v>
      </c>
      <c r="M1154" t="s">
        <v>36</v>
      </c>
      <c r="N1154">
        <v>11.99</v>
      </c>
      <c r="O1154" t="s">
        <v>36</v>
      </c>
      <c r="P1154">
        <v>10.56</v>
      </c>
      <c r="Q1154" t="s">
        <v>37</v>
      </c>
      <c r="R1154">
        <v>9.18</v>
      </c>
      <c r="S1154" t="s">
        <v>37</v>
      </c>
      <c r="T1154">
        <v>1.38</v>
      </c>
      <c r="U1154" t="s">
        <v>37</v>
      </c>
      <c r="V1154" t="s">
        <v>922</v>
      </c>
      <c r="W1154" t="s">
        <v>178</v>
      </c>
      <c r="X1154" t="s">
        <v>40</v>
      </c>
      <c r="Y1154" t="s">
        <v>9070</v>
      </c>
      <c r="Z1154">
        <v>6.43</v>
      </c>
      <c r="AA1154" t="s">
        <v>37</v>
      </c>
      <c r="AB1154">
        <v>1.38</v>
      </c>
      <c r="AC1154" t="s">
        <v>37</v>
      </c>
      <c r="AD1154" s="5">
        <f>VLOOKUP(LEFT(Y1154,1),Sheet1!$A$4:$C$21,3,FALSE)</f>
        <v>5</v>
      </c>
      <c r="AE1154">
        <f t="shared" ref="AE1154:AE1217" si="126">AD1154+100</f>
        <v>105</v>
      </c>
      <c r="AF1154" s="6">
        <f t="shared" ref="AF1154:AF1217" si="127">((P1154/AE1154)*100)*ABS(I1154)</f>
        <v>10.057142857142857</v>
      </c>
      <c r="AG1154">
        <f t="shared" ref="AG1154:AG1217" si="128">(TRUNC((AF1154*AD1154/100),2))</f>
        <v>0.5</v>
      </c>
      <c r="AH1154">
        <f t="shared" ref="AH1154:AH1217" si="129">TRUNC(AF1154*1.3492,2)</f>
        <v>13.56</v>
      </c>
      <c r="AI1154">
        <f t="shared" ref="AI1154:AI1217" si="130">TRUNC(AG1154*
1.3492,2)</f>
        <v>0.67</v>
      </c>
      <c r="AJ1154">
        <f t="shared" ref="AJ1154:AJ1217" si="131">((P1154-T1154)*0.7+T1154)*ABS(I1154)</f>
        <v>7.8059999999999992</v>
      </c>
      <c r="AK1154" s="7">
        <f t="shared" ref="AK1154:AK1217" si="132">IF(K1154="REFUND",(-1*(AJ1154-AG1154)),(AJ1154-AG1154))</f>
        <v>7.3059999999999992</v>
      </c>
    </row>
    <row r="1155" spans="1:37" x14ac:dyDescent="0.2">
      <c r="A1155" s="1">
        <v>44957</v>
      </c>
      <c r="B1155" s="11">
        <v>30682540513141</v>
      </c>
      <c r="C1155" t="s">
        <v>9109</v>
      </c>
      <c r="D1155" t="s">
        <v>9110</v>
      </c>
      <c r="E1155" s="11">
        <v>9781644451915</v>
      </c>
      <c r="F1155" t="s">
        <v>677</v>
      </c>
      <c r="G1155" t="s">
        <v>678</v>
      </c>
      <c r="H1155" t="s">
        <v>368</v>
      </c>
      <c r="I1155">
        <v>1</v>
      </c>
      <c r="J1155" t="s">
        <v>184</v>
      </c>
      <c r="K1155" t="s">
        <v>176</v>
      </c>
      <c r="L1155">
        <v>13.79</v>
      </c>
      <c r="M1155" t="s">
        <v>36</v>
      </c>
      <c r="N1155">
        <v>11.99</v>
      </c>
      <c r="O1155" t="s">
        <v>36</v>
      </c>
      <c r="P1155">
        <v>10.56</v>
      </c>
      <c r="Q1155" t="s">
        <v>37</v>
      </c>
      <c r="R1155">
        <v>9.18</v>
      </c>
      <c r="S1155" t="s">
        <v>37</v>
      </c>
      <c r="T1155">
        <v>1.38</v>
      </c>
      <c r="U1155" t="s">
        <v>37</v>
      </c>
      <c r="V1155" t="s">
        <v>1107</v>
      </c>
      <c r="W1155" t="s">
        <v>48</v>
      </c>
      <c r="X1155" t="s">
        <v>40</v>
      </c>
      <c r="Y1155" t="s">
        <v>9111</v>
      </c>
      <c r="Z1155">
        <v>6.43</v>
      </c>
      <c r="AA1155" t="s">
        <v>37</v>
      </c>
      <c r="AB1155">
        <v>1.38</v>
      </c>
      <c r="AC1155" t="s">
        <v>37</v>
      </c>
      <c r="AD1155" s="5">
        <f>VLOOKUP(LEFT(Y1155,1),Sheet1!$A$4:$C$21,3,FALSE)</f>
        <v>5</v>
      </c>
      <c r="AE1155">
        <f t="shared" si="126"/>
        <v>105</v>
      </c>
      <c r="AF1155" s="6">
        <f t="shared" si="127"/>
        <v>10.057142857142857</v>
      </c>
      <c r="AG1155">
        <f t="shared" si="128"/>
        <v>0.5</v>
      </c>
      <c r="AH1155">
        <f t="shared" si="129"/>
        <v>13.56</v>
      </c>
      <c r="AI1155">
        <f t="shared" si="130"/>
        <v>0.67</v>
      </c>
      <c r="AJ1155">
        <f t="shared" si="131"/>
        <v>7.8059999999999992</v>
      </c>
      <c r="AK1155" s="7">
        <f t="shared" si="132"/>
        <v>7.3059999999999992</v>
      </c>
    </row>
    <row r="1156" spans="1:37" x14ac:dyDescent="0.2">
      <c r="A1156" s="1">
        <v>44957</v>
      </c>
      <c r="B1156" s="11">
        <v>30683460565141</v>
      </c>
      <c r="C1156" t="s">
        <v>9173</v>
      </c>
      <c r="D1156" t="s">
        <v>9174</v>
      </c>
      <c r="E1156" s="11">
        <v>9781429960687</v>
      </c>
      <c r="F1156" t="s">
        <v>7704</v>
      </c>
      <c r="G1156" t="s">
        <v>7705</v>
      </c>
      <c r="H1156" t="s">
        <v>298</v>
      </c>
      <c r="I1156">
        <v>1</v>
      </c>
      <c r="J1156" t="s">
        <v>184</v>
      </c>
      <c r="K1156" t="s">
        <v>176</v>
      </c>
      <c r="L1156">
        <v>13.79</v>
      </c>
      <c r="M1156" t="s">
        <v>36</v>
      </c>
      <c r="N1156">
        <v>11.99</v>
      </c>
      <c r="O1156" t="s">
        <v>36</v>
      </c>
      <c r="P1156">
        <v>10.56</v>
      </c>
      <c r="Q1156" t="s">
        <v>37</v>
      </c>
      <c r="R1156">
        <v>9.18</v>
      </c>
      <c r="S1156" t="s">
        <v>37</v>
      </c>
      <c r="T1156">
        <v>1.38</v>
      </c>
      <c r="U1156" t="s">
        <v>37</v>
      </c>
      <c r="V1156" t="s">
        <v>4259</v>
      </c>
      <c r="W1156" t="s">
        <v>4260</v>
      </c>
      <c r="X1156" t="s">
        <v>40</v>
      </c>
      <c r="Y1156" t="s">
        <v>4261</v>
      </c>
      <c r="Z1156">
        <v>6.43</v>
      </c>
      <c r="AA1156" t="s">
        <v>37</v>
      </c>
      <c r="AB1156">
        <v>1.38</v>
      </c>
      <c r="AC1156" t="s">
        <v>37</v>
      </c>
      <c r="AD1156" s="5">
        <f>VLOOKUP(LEFT(Y1156,1),Sheet1!$A$4:$C$21,3,FALSE)</f>
        <v>5</v>
      </c>
      <c r="AE1156">
        <f t="shared" si="126"/>
        <v>105</v>
      </c>
      <c r="AF1156" s="6">
        <f t="shared" si="127"/>
        <v>10.057142857142857</v>
      </c>
      <c r="AG1156">
        <f t="shared" si="128"/>
        <v>0.5</v>
      </c>
      <c r="AH1156">
        <f t="shared" si="129"/>
        <v>13.56</v>
      </c>
      <c r="AI1156">
        <f t="shared" si="130"/>
        <v>0.67</v>
      </c>
      <c r="AJ1156">
        <f t="shared" si="131"/>
        <v>7.8059999999999992</v>
      </c>
      <c r="AK1156" s="7">
        <f t="shared" si="132"/>
        <v>7.3059999999999992</v>
      </c>
    </row>
    <row r="1157" spans="1:37" x14ac:dyDescent="0.2">
      <c r="A1157" s="1">
        <v>44957</v>
      </c>
      <c r="B1157" s="11">
        <v>30667848044141</v>
      </c>
      <c r="C1157" t="s">
        <v>8781</v>
      </c>
      <c r="D1157" t="s">
        <v>8782</v>
      </c>
      <c r="E1157" s="11">
        <v>9781466892187</v>
      </c>
      <c r="F1157" t="s">
        <v>4090</v>
      </c>
      <c r="G1157" t="s">
        <v>4091</v>
      </c>
      <c r="H1157" t="s">
        <v>4092</v>
      </c>
      <c r="I1157">
        <v>1</v>
      </c>
      <c r="J1157" t="s">
        <v>184</v>
      </c>
      <c r="K1157" t="s">
        <v>176</v>
      </c>
      <c r="L1157">
        <v>13.79</v>
      </c>
      <c r="M1157" t="s">
        <v>36</v>
      </c>
      <c r="N1157">
        <v>11.99</v>
      </c>
      <c r="O1157" t="s">
        <v>36</v>
      </c>
      <c r="P1157">
        <v>10.56</v>
      </c>
      <c r="Q1157" t="s">
        <v>37</v>
      </c>
      <c r="R1157">
        <v>9.18</v>
      </c>
      <c r="S1157" t="s">
        <v>37</v>
      </c>
      <c r="T1157">
        <v>1.38</v>
      </c>
      <c r="U1157" t="s">
        <v>37</v>
      </c>
      <c r="V1157" t="s">
        <v>122</v>
      </c>
      <c r="W1157" t="s">
        <v>76</v>
      </c>
      <c r="X1157" t="s">
        <v>40</v>
      </c>
      <c r="Y1157" t="s">
        <v>8783</v>
      </c>
      <c r="Z1157">
        <v>6.43</v>
      </c>
      <c r="AA1157" t="s">
        <v>37</v>
      </c>
      <c r="AB1157">
        <v>1.38</v>
      </c>
      <c r="AC1157" t="s">
        <v>37</v>
      </c>
      <c r="AD1157" s="5">
        <f>VLOOKUP(LEFT(Y1157,1),Sheet1!$A$4:$C$21,3,FALSE)</f>
        <v>13</v>
      </c>
      <c r="AE1157">
        <f t="shared" si="126"/>
        <v>113</v>
      </c>
      <c r="AF1157" s="6">
        <f t="shared" si="127"/>
        <v>9.3451327433628322</v>
      </c>
      <c r="AG1157">
        <f t="shared" si="128"/>
        <v>1.21</v>
      </c>
      <c r="AH1157">
        <f t="shared" si="129"/>
        <v>12.6</v>
      </c>
      <c r="AI1157">
        <f t="shared" si="130"/>
        <v>1.63</v>
      </c>
      <c r="AJ1157">
        <f t="shared" si="131"/>
        <v>7.8059999999999992</v>
      </c>
      <c r="AK1157" s="7">
        <f t="shared" si="132"/>
        <v>6.5959999999999992</v>
      </c>
    </row>
    <row r="1158" spans="1:37" x14ac:dyDescent="0.2">
      <c r="A1158" s="1">
        <v>44957</v>
      </c>
      <c r="B1158" s="11">
        <v>30668618747141</v>
      </c>
      <c r="C1158" t="s">
        <v>8789</v>
      </c>
      <c r="D1158" t="s">
        <v>8790</v>
      </c>
      <c r="E1158" s="11">
        <v>9781466829046</v>
      </c>
      <c r="F1158" t="s">
        <v>8791</v>
      </c>
      <c r="G1158" t="s">
        <v>8792</v>
      </c>
      <c r="H1158" t="s">
        <v>8793</v>
      </c>
      <c r="I1158">
        <v>1</v>
      </c>
      <c r="J1158" t="s">
        <v>184</v>
      </c>
      <c r="K1158" t="s">
        <v>176</v>
      </c>
      <c r="L1158">
        <v>13.79</v>
      </c>
      <c r="M1158" t="s">
        <v>36</v>
      </c>
      <c r="N1158">
        <v>11.99</v>
      </c>
      <c r="O1158" t="s">
        <v>36</v>
      </c>
      <c r="P1158">
        <v>10.56</v>
      </c>
      <c r="Q1158" t="s">
        <v>37</v>
      </c>
      <c r="R1158">
        <v>9.18</v>
      </c>
      <c r="S1158" t="s">
        <v>37</v>
      </c>
      <c r="T1158">
        <v>1.38</v>
      </c>
      <c r="U1158" t="s">
        <v>37</v>
      </c>
      <c r="V1158" t="s">
        <v>3652</v>
      </c>
      <c r="W1158" t="s">
        <v>199</v>
      </c>
      <c r="X1158" t="s">
        <v>40</v>
      </c>
      <c r="Y1158" t="s">
        <v>8794</v>
      </c>
      <c r="Z1158">
        <v>6.43</v>
      </c>
      <c r="AA1158" t="s">
        <v>37</v>
      </c>
      <c r="AB1158">
        <v>1.38</v>
      </c>
      <c r="AC1158" t="s">
        <v>37</v>
      </c>
      <c r="AD1158" s="5">
        <f>VLOOKUP(LEFT(Y1158,1),Sheet1!$A$4:$C$21,3,FALSE)</f>
        <v>13</v>
      </c>
      <c r="AE1158">
        <f t="shared" si="126"/>
        <v>113</v>
      </c>
      <c r="AF1158" s="6">
        <f t="shared" si="127"/>
        <v>9.3451327433628322</v>
      </c>
      <c r="AG1158">
        <f t="shared" si="128"/>
        <v>1.21</v>
      </c>
      <c r="AH1158">
        <f t="shared" si="129"/>
        <v>12.6</v>
      </c>
      <c r="AI1158">
        <f t="shared" si="130"/>
        <v>1.63</v>
      </c>
      <c r="AJ1158">
        <f t="shared" si="131"/>
        <v>7.8059999999999992</v>
      </c>
      <c r="AK1158" s="7">
        <f t="shared" si="132"/>
        <v>6.5959999999999992</v>
      </c>
    </row>
    <row r="1159" spans="1:37" x14ac:dyDescent="0.2">
      <c r="A1159" s="1">
        <v>44957</v>
      </c>
      <c r="B1159" s="11">
        <v>30670599734141</v>
      </c>
      <c r="C1159" t="s">
        <v>8871</v>
      </c>
      <c r="D1159" t="s">
        <v>8872</v>
      </c>
      <c r="E1159" s="11">
        <v>9781429960595</v>
      </c>
      <c r="F1159" t="s">
        <v>3221</v>
      </c>
      <c r="G1159" t="s">
        <v>3222</v>
      </c>
      <c r="H1159" t="s">
        <v>298</v>
      </c>
      <c r="I1159">
        <v>1</v>
      </c>
      <c r="J1159" t="s">
        <v>184</v>
      </c>
      <c r="K1159" t="s">
        <v>176</v>
      </c>
      <c r="L1159">
        <v>13.79</v>
      </c>
      <c r="M1159" t="s">
        <v>36</v>
      </c>
      <c r="N1159">
        <v>11.99</v>
      </c>
      <c r="O1159" t="s">
        <v>36</v>
      </c>
      <c r="P1159">
        <v>10.56</v>
      </c>
      <c r="Q1159" t="s">
        <v>37</v>
      </c>
      <c r="R1159">
        <v>9.18</v>
      </c>
      <c r="S1159" t="s">
        <v>37</v>
      </c>
      <c r="T1159">
        <v>1.38</v>
      </c>
      <c r="U1159" t="s">
        <v>37</v>
      </c>
      <c r="V1159" t="s">
        <v>774</v>
      </c>
      <c r="W1159" t="s">
        <v>76</v>
      </c>
      <c r="X1159" t="s">
        <v>40</v>
      </c>
      <c r="Y1159" t="s">
        <v>8873</v>
      </c>
      <c r="Z1159">
        <v>6.43</v>
      </c>
      <c r="AA1159" t="s">
        <v>37</v>
      </c>
      <c r="AB1159">
        <v>1.38</v>
      </c>
      <c r="AC1159" t="s">
        <v>37</v>
      </c>
      <c r="AD1159" s="5">
        <f>VLOOKUP(LEFT(Y1159,1),Sheet1!$A$4:$C$21,3,FALSE)</f>
        <v>13</v>
      </c>
      <c r="AE1159">
        <f t="shared" si="126"/>
        <v>113</v>
      </c>
      <c r="AF1159" s="6">
        <f t="shared" si="127"/>
        <v>9.3451327433628322</v>
      </c>
      <c r="AG1159">
        <f t="shared" si="128"/>
        <v>1.21</v>
      </c>
      <c r="AH1159">
        <f t="shared" si="129"/>
        <v>12.6</v>
      </c>
      <c r="AI1159">
        <f t="shared" si="130"/>
        <v>1.63</v>
      </c>
      <c r="AJ1159">
        <f t="shared" si="131"/>
        <v>7.8059999999999992</v>
      </c>
      <c r="AK1159" s="7">
        <f t="shared" si="132"/>
        <v>6.5959999999999992</v>
      </c>
    </row>
    <row r="1160" spans="1:37" x14ac:dyDescent="0.2">
      <c r="A1160" s="1">
        <v>44957</v>
      </c>
      <c r="B1160" s="11">
        <v>30676354584141</v>
      </c>
      <c r="C1160" t="s">
        <v>8947</v>
      </c>
      <c r="D1160" t="s">
        <v>8948</v>
      </c>
      <c r="E1160" s="11">
        <v>9781466806887</v>
      </c>
      <c r="F1160" t="s">
        <v>8949</v>
      </c>
      <c r="G1160" t="s">
        <v>8950</v>
      </c>
      <c r="H1160" t="s">
        <v>8951</v>
      </c>
      <c r="I1160">
        <v>1</v>
      </c>
      <c r="J1160" t="s">
        <v>184</v>
      </c>
      <c r="K1160" t="s">
        <v>176</v>
      </c>
      <c r="L1160">
        <v>13.79</v>
      </c>
      <c r="M1160" t="s">
        <v>36</v>
      </c>
      <c r="N1160">
        <v>11.99</v>
      </c>
      <c r="O1160" t="s">
        <v>36</v>
      </c>
      <c r="P1160">
        <v>10.56</v>
      </c>
      <c r="Q1160" t="s">
        <v>37</v>
      </c>
      <c r="R1160">
        <v>9.18</v>
      </c>
      <c r="S1160" t="s">
        <v>37</v>
      </c>
      <c r="T1160">
        <v>1.38</v>
      </c>
      <c r="U1160" t="s">
        <v>37</v>
      </c>
      <c r="V1160" t="s">
        <v>122</v>
      </c>
      <c r="W1160" t="s">
        <v>199</v>
      </c>
      <c r="X1160" t="s">
        <v>40</v>
      </c>
      <c r="Y1160" t="s">
        <v>892</v>
      </c>
      <c r="Z1160">
        <v>6.43</v>
      </c>
      <c r="AA1160" t="s">
        <v>37</v>
      </c>
      <c r="AB1160">
        <v>1.38</v>
      </c>
      <c r="AC1160" t="s">
        <v>37</v>
      </c>
      <c r="AD1160" s="5">
        <f>VLOOKUP(LEFT(Y1160,1),Sheet1!$A$4:$C$21,3,FALSE)</f>
        <v>13</v>
      </c>
      <c r="AE1160">
        <f t="shared" si="126"/>
        <v>113</v>
      </c>
      <c r="AF1160" s="6">
        <f t="shared" si="127"/>
        <v>9.3451327433628322</v>
      </c>
      <c r="AG1160">
        <f t="shared" si="128"/>
        <v>1.21</v>
      </c>
      <c r="AH1160">
        <f t="shared" si="129"/>
        <v>12.6</v>
      </c>
      <c r="AI1160">
        <f t="shared" si="130"/>
        <v>1.63</v>
      </c>
      <c r="AJ1160">
        <f t="shared" si="131"/>
        <v>7.8059999999999992</v>
      </c>
      <c r="AK1160" s="7">
        <f t="shared" si="132"/>
        <v>6.5959999999999992</v>
      </c>
    </row>
    <row r="1161" spans="1:37" x14ac:dyDescent="0.2">
      <c r="A1161" s="1">
        <v>44957</v>
      </c>
      <c r="B1161" s="11">
        <v>30679457359141</v>
      </c>
      <c r="C1161" t="s">
        <v>8998</v>
      </c>
      <c r="D1161" t="s">
        <v>8999</v>
      </c>
      <c r="E1161" s="11">
        <v>9781429914550</v>
      </c>
      <c r="F1161" t="s">
        <v>3530</v>
      </c>
      <c r="G1161" t="s">
        <v>3531</v>
      </c>
      <c r="H1161" t="s">
        <v>141</v>
      </c>
      <c r="I1161">
        <v>1</v>
      </c>
      <c r="J1161" t="s">
        <v>184</v>
      </c>
      <c r="K1161" t="s">
        <v>176</v>
      </c>
      <c r="L1161">
        <v>13.79</v>
      </c>
      <c r="M1161" t="s">
        <v>36</v>
      </c>
      <c r="N1161">
        <v>11.99</v>
      </c>
      <c r="O1161" t="s">
        <v>36</v>
      </c>
      <c r="P1161">
        <v>10.56</v>
      </c>
      <c r="Q1161" t="s">
        <v>37</v>
      </c>
      <c r="R1161">
        <v>9.18</v>
      </c>
      <c r="S1161" t="s">
        <v>37</v>
      </c>
      <c r="T1161">
        <v>1.38</v>
      </c>
      <c r="U1161" t="s">
        <v>37</v>
      </c>
      <c r="V1161" t="s">
        <v>1013</v>
      </c>
      <c r="W1161" t="s">
        <v>76</v>
      </c>
      <c r="X1161" t="s">
        <v>40</v>
      </c>
      <c r="Y1161" t="s">
        <v>9000</v>
      </c>
      <c r="Z1161">
        <v>6.43</v>
      </c>
      <c r="AA1161" t="s">
        <v>37</v>
      </c>
      <c r="AB1161">
        <v>1.38</v>
      </c>
      <c r="AC1161" t="s">
        <v>37</v>
      </c>
      <c r="AD1161" s="5">
        <f>VLOOKUP(LEFT(Y1161,1),Sheet1!$A$4:$C$21,3,FALSE)</f>
        <v>13</v>
      </c>
      <c r="AE1161">
        <f t="shared" si="126"/>
        <v>113</v>
      </c>
      <c r="AF1161" s="6">
        <f t="shared" si="127"/>
        <v>9.3451327433628322</v>
      </c>
      <c r="AG1161">
        <f t="shared" si="128"/>
        <v>1.21</v>
      </c>
      <c r="AH1161">
        <f t="shared" si="129"/>
        <v>12.6</v>
      </c>
      <c r="AI1161">
        <f t="shared" si="130"/>
        <v>1.63</v>
      </c>
      <c r="AJ1161">
        <f t="shared" si="131"/>
        <v>7.8059999999999992</v>
      </c>
      <c r="AK1161" s="7">
        <f t="shared" si="132"/>
        <v>6.5959999999999992</v>
      </c>
    </row>
    <row r="1162" spans="1:37" x14ac:dyDescent="0.2">
      <c r="A1162" s="1">
        <v>44957</v>
      </c>
      <c r="B1162" s="11">
        <v>30680438792141</v>
      </c>
      <c r="C1162" t="s">
        <v>9026</v>
      </c>
      <c r="D1162" t="s">
        <v>9027</v>
      </c>
      <c r="E1162" s="11">
        <v>9781429960632</v>
      </c>
      <c r="F1162" t="s">
        <v>5197</v>
      </c>
      <c r="G1162" t="s">
        <v>5198</v>
      </c>
      <c r="H1162" t="s">
        <v>298</v>
      </c>
      <c r="I1162">
        <v>1</v>
      </c>
      <c r="J1162" t="s">
        <v>184</v>
      </c>
      <c r="K1162" t="s">
        <v>176</v>
      </c>
      <c r="L1162">
        <v>13.79</v>
      </c>
      <c r="M1162" t="s">
        <v>36</v>
      </c>
      <c r="N1162">
        <v>11.99</v>
      </c>
      <c r="O1162" t="s">
        <v>36</v>
      </c>
      <c r="P1162">
        <v>10.56</v>
      </c>
      <c r="Q1162" t="s">
        <v>37</v>
      </c>
      <c r="R1162">
        <v>9.18</v>
      </c>
      <c r="S1162" t="s">
        <v>37</v>
      </c>
      <c r="T1162">
        <v>1.38</v>
      </c>
      <c r="U1162" t="s">
        <v>37</v>
      </c>
      <c r="V1162" t="s">
        <v>122</v>
      </c>
      <c r="W1162" t="s">
        <v>76</v>
      </c>
      <c r="X1162" t="s">
        <v>40</v>
      </c>
      <c r="Y1162" t="s">
        <v>5626</v>
      </c>
      <c r="Z1162">
        <v>6.43</v>
      </c>
      <c r="AA1162" t="s">
        <v>37</v>
      </c>
      <c r="AB1162">
        <v>1.38</v>
      </c>
      <c r="AC1162" t="s">
        <v>37</v>
      </c>
      <c r="AD1162" s="5">
        <f>VLOOKUP(LEFT(Y1162,1),Sheet1!$A$4:$C$21,3,FALSE)</f>
        <v>13</v>
      </c>
      <c r="AE1162">
        <f t="shared" si="126"/>
        <v>113</v>
      </c>
      <c r="AF1162" s="6">
        <f t="shared" si="127"/>
        <v>9.3451327433628322</v>
      </c>
      <c r="AG1162">
        <f t="shared" si="128"/>
        <v>1.21</v>
      </c>
      <c r="AH1162">
        <f t="shared" si="129"/>
        <v>12.6</v>
      </c>
      <c r="AI1162">
        <f t="shared" si="130"/>
        <v>1.63</v>
      </c>
      <c r="AJ1162">
        <f t="shared" si="131"/>
        <v>7.8059999999999992</v>
      </c>
      <c r="AK1162" s="7">
        <f t="shared" si="132"/>
        <v>6.5959999999999992</v>
      </c>
    </row>
    <row r="1163" spans="1:37" x14ac:dyDescent="0.2">
      <c r="A1163" s="1">
        <v>44957</v>
      </c>
      <c r="B1163" s="11">
        <v>30682249026141</v>
      </c>
      <c r="C1163" t="s">
        <v>9082</v>
      </c>
      <c r="D1163" t="s">
        <v>9083</v>
      </c>
      <c r="E1163" s="11">
        <v>9780765391179</v>
      </c>
      <c r="F1163" t="s">
        <v>3140</v>
      </c>
      <c r="G1163" t="s">
        <v>3141</v>
      </c>
      <c r="H1163" t="s">
        <v>141</v>
      </c>
      <c r="I1163">
        <v>1</v>
      </c>
      <c r="J1163" t="s">
        <v>184</v>
      </c>
      <c r="K1163" t="s">
        <v>176</v>
      </c>
      <c r="L1163">
        <v>13.79</v>
      </c>
      <c r="M1163" t="s">
        <v>36</v>
      </c>
      <c r="N1163">
        <v>11.99</v>
      </c>
      <c r="O1163" t="s">
        <v>36</v>
      </c>
      <c r="P1163">
        <v>10.56</v>
      </c>
      <c r="Q1163" t="s">
        <v>37</v>
      </c>
      <c r="R1163">
        <v>9.18</v>
      </c>
      <c r="S1163" t="s">
        <v>37</v>
      </c>
      <c r="T1163">
        <v>1.38</v>
      </c>
      <c r="U1163" t="s">
        <v>37</v>
      </c>
      <c r="V1163" t="s">
        <v>9084</v>
      </c>
      <c r="W1163" t="s">
        <v>1124</v>
      </c>
      <c r="X1163" t="s">
        <v>40</v>
      </c>
      <c r="Y1163" t="s">
        <v>9085</v>
      </c>
      <c r="Z1163">
        <v>6.43</v>
      </c>
      <c r="AA1163" t="s">
        <v>37</v>
      </c>
      <c r="AB1163">
        <v>1.38</v>
      </c>
      <c r="AC1163" t="s">
        <v>37</v>
      </c>
      <c r="AD1163" s="5">
        <f>VLOOKUP(LEFT(Y1163,1),Sheet1!$A$4:$C$21,3,FALSE)</f>
        <v>13</v>
      </c>
      <c r="AE1163">
        <f t="shared" si="126"/>
        <v>113</v>
      </c>
      <c r="AF1163" s="6">
        <f t="shared" si="127"/>
        <v>9.3451327433628322</v>
      </c>
      <c r="AG1163">
        <f t="shared" si="128"/>
        <v>1.21</v>
      </c>
      <c r="AH1163">
        <f t="shared" si="129"/>
        <v>12.6</v>
      </c>
      <c r="AI1163">
        <f t="shared" si="130"/>
        <v>1.63</v>
      </c>
      <c r="AJ1163">
        <f t="shared" si="131"/>
        <v>7.8059999999999992</v>
      </c>
      <c r="AK1163" s="7">
        <f t="shared" si="132"/>
        <v>6.5959999999999992</v>
      </c>
    </row>
    <row r="1164" spans="1:37" x14ac:dyDescent="0.2">
      <c r="A1164" s="1">
        <v>44957</v>
      </c>
      <c r="B1164" s="11">
        <v>30682287702141</v>
      </c>
      <c r="C1164" t="s">
        <v>9097</v>
      </c>
      <c r="D1164" t="s">
        <v>9098</v>
      </c>
      <c r="E1164" s="11">
        <v>9781250120472</v>
      </c>
      <c r="F1164" t="s">
        <v>1047</v>
      </c>
      <c r="G1164" t="s">
        <v>1048</v>
      </c>
      <c r="H1164" t="s">
        <v>197</v>
      </c>
      <c r="I1164">
        <v>1</v>
      </c>
      <c r="J1164" t="s">
        <v>184</v>
      </c>
      <c r="K1164" t="s">
        <v>176</v>
      </c>
      <c r="L1164">
        <v>13.79</v>
      </c>
      <c r="M1164" t="s">
        <v>36</v>
      </c>
      <c r="N1164">
        <v>11.99</v>
      </c>
      <c r="O1164" t="s">
        <v>36</v>
      </c>
      <c r="P1164">
        <v>10.56</v>
      </c>
      <c r="Q1164" t="s">
        <v>37</v>
      </c>
      <c r="R1164">
        <v>9.18</v>
      </c>
      <c r="S1164" t="s">
        <v>37</v>
      </c>
      <c r="T1164">
        <v>1.38</v>
      </c>
      <c r="U1164" t="s">
        <v>37</v>
      </c>
      <c r="V1164" t="s">
        <v>876</v>
      </c>
      <c r="W1164" t="s">
        <v>76</v>
      </c>
      <c r="X1164" t="s">
        <v>40</v>
      </c>
      <c r="Y1164" t="s">
        <v>9099</v>
      </c>
      <c r="Z1164">
        <v>6.43</v>
      </c>
      <c r="AA1164" t="s">
        <v>37</v>
      </c>
      <c r="AB1164">
        <v>1.38</v>
      </c>
      <c r="AC1164" t="s">
        <v>37</v>
      </c>
      <c r="AD1164" s="5">
        <f>VLOOKUP(LEFT(Y1164,1),Sheet1!$A$4:$C$21,3,FALSE)</f>
        <v>13</v>
      </c>
      <c r="AE1164">
        <f t="shared" si="126"/>
        <v>113</v>
      </c>
      <c r="AF1164" s="6">
        <f t="shared" si="127"/>
        <v>9.3451327433628322</v>
      </c>
      <c r="AG1164">
        <f t="shared" si="128"/>
        <v>1.21</v>
      </c>
      <c r="AH1164">
        <f t="shared" si="129"/>
        <v>12.6</v>
      </c>
      <c r="AI1164">
        <f t="shared" si="130"/>
        <v>1.63</v>
      </c>
      <c r="AJ1164">
        <f t="shared" si="131"/>
        <v>7.8059999999999992</v>
      </c>
      <c r="AK1164" s="7">
        <f t="shared" si="132"/>
        <v>6.5959999999999992</v>
      </c>
    </row>
    <row r="1165" spans="1:37" x14ac:dyDescent="0.2">
      <c r="A1165" s="1">
        <v>44957</v>
      </c>
      <c r="B1165" s="11">
        <v>30682888936141</v>
      </c>
      <c r="C1165" t="s">
        <v>9149</v>
      </c>
      <c r="D1165" t="s">
        <v>9150</v>
      </c>
      <c r="E1165" s="11">
        <v>9781429992800</v>
      </c>
      <c r="F1165" t="s">
        <v>809</v>
      </c>
      <c r="G1165" t="s">
        <v>810</v>
      </c>
      <c r="H1165" t="s">
        <v>141</v>
      </c>
      <c r="I1165">
        <v>1</v>
      </c>
      <c r="J1165" t="s">
        <v>184</v>
      </c>
      <c r="K1165" t="s">
        <v>176</v>
      </c>
      <c r="L1165">
        <v>13.79</v>
      </c>
      <c r="M1165" t="s">
        <v>36</v>
      </c>
      <c r="N1165">
        <v>11.99</v>
      </c>
      <c r="O1165" t="s">
        <v>36</v>
      </c>
      <c r="P1165">
        <v>10.56</v>
      </c>
      <c r="Q1165" t="s">
        <v>37</v>
      </c>
      <c r="R1165">
        <v>9.18</v>
      </c>
      <c r="S1165" t="s">
        <v>37</v>
      </c>
      <c r="T1165">
        <v>1.38</v>
      </c>
      <c r="U1165" t="s">
        <v>37</v>
      </c>
      <c r="V1165" t="s">
        <v>154</v>
      </c>
      <c r="W1165" t="s">
        <v>76</v>
      </c>
      <c r="X1165" t="s">
        <v>40</v>
      </c>
      <c r="Y1165" t="s">
        <v>155</v>
      </c>
      <c r="Z1165">
        <v>6.43</v>
      </c>
      <c r="AA1165" t="s">
        <v>37</v>
      </c>
      <c r="AB1165">
        <v>1.38</v>
      </c>
      <c r="AC1165" t="s">
        <v>37</v>
      </c>
      <c r="AD1165" s="5">
        <f>VLOOKUP(LEFT(Y1165,1),Sheet1!$A$4:$C$21,3,FALSE)</f>
        <v>13</v>
      </c>
      <c r="AE1165">
        <f t="shared" si="126"/>
        <v>113</v>
      </c>
      <c r="AF1165" s="6">
        <f t="shared" si="127"/>
        <v>9.3451327433628322</v>
      </c>
      <c r="AG1165">
        <f t="shared" si="128"/>
        <v>1.21</v>
      </c>
      <c r="AH1165">
        <f t="shared" si="129"/>
        <v>12.6</v>
      </c>
      <c r="AI1165">
        <f t="shared" si="130"/>
        <v>1.63</v>
      </c>
      <c r="AJ1165">
        <f t="shared" si="131"/>
        <v>7.8059999999999992</v>
      </c>
      <c r="AK1165" s="7">
        <f t="shared" si="132"/>
        <v>6.5959999999999992</v>
      </c>
    </row>
    <row r="1166" spans="1:37" x14ac:dyDescent="0.2">
      <c r="A1166" s="1">
        <v>44957</v>
      </c>
      <c r="B1166" s="11">
        <v>30683950465141</v>
      </c>
      <c r="C1166" t="s">
        <v>9189</v>
      </c>
      <c r="D1166" t="s">
        <v>9190</v>
      </c>
      <c r="E1166" s="11">
        <v>9781250180018</v>
      </c>
      <c r="F1166" t="s">
        <v>9191</v>
      </c>
      <c r="G1166" t="s">
        <v>9192</v>
      </c>
      <c r="H1166" t="s">
        <v>4092</v>
      </c>
      <c r="I1166">
        <v>1</v>
      </c>
      <c r="J1166" t="s">
        <v>184</v>
      </c>
      <c r="K1166" t="s">
        <v>176</v>
      </c>
      <c r="L1166">
        <v>13.79</v>
      </c>
      <c r="M1166" t="s">
        <v>36</v>
      </c>
      <c r="N1166">
        <v>11.99</v>
      </c>
      <c r="O1166" t="s">
        <v>36</v>
      </c>
      <c r="P1166">
        <v>10.57</v>
      </c>
      <c r="Q1166" t="s">
        <v>37</v>
      </c>
      <c r="R1166">
        <v>9.19</v>
      </c>
      <c r="S1166" t="s">
        <v>37</v>
      </c>
      <c r="T1166">
        <v>1.38</v>
      </c>
      <c r="U1166" t="s">
        <v>37</v>
      </c>
      <c r="V1166" t="s">
        <v>177</v>
      </c>
      <c r="W1166" t="s">
        <v>178</v>
      </c>
      <c r="X1166" t="s">
        <v>40</v>
      </c>
      <c r="Y1166" t="s">
        <v>4093</v>
      </c>
      <c r="Z1166">
        <v>6.43</v>
      </c>
      <c r="AA1166" t="s">
        <v>37</v>
      </c>
      <c r="AB1166">
        <v>1.38</v>
      </c>
      <c r="AC1166" t="s">
        <v>37</v>
      </c>
      <c r="AD1166" s="5">
        <f>VLOOKUP(LEFT(Y1166,1),Sheet1!$A$4:$C$21,3,FALSE)</f>
        <v>5</v>
      </c>
      <c r="AE1166">
        <f t="shared" si="126"/>
        <v>105</v>
      </c>
      <c r="AF1166" s="6">
        <f t="shared" si="127"/>
        <v>10.066666666666666</v>
      </c>
      <c r="AG1166">
        <f t="shared" si="128"/>
        <v>0.5</v>
      </c>
      <c r="AH1166">
        <f t="shared" si="129"/>
        <v>13.58</v>
      </c>
      <c r="AI1166">
        <f t="shared" si="130"/>
        <v>0.67</v>
      </c>
      <c r="AJ1166">
        <f t="shared" si="131"/>
        <v>7.8130000000000006</v>
      </c>
      <c r="AK1166" s="7">
        <f t="shared" si="132"/>
        <v>7.3130000000000006</v>
      </c>
    </row>
    <row r="1167" spans="1:37" x14ac:dyDescent="0.2">
      <c r="A1167" s="1">
        <v>44957</v>
      </c>
      <c r="B1167" s="11">
        <v>30685966786141</v>
      </c>
      <c r="C1167" t="s">
        <v>9266</v>
      </c>
      <c r="D1167" t="s">
        <v>9267</v>
      </c>
      <c r="E1167" s="11">
        <v>9781250272751</v>
      </c>
      <c r="F1167" t="s">
        <v>2123</v>
      </c>
      <c r="G1167" t="s">
        <v>2124</v>
      </c>
      <c r="H1167" t="s">
        <v>545</v>
      </c>
      <c r="I1167">
        <v>1</v>
      </c>
      <c r="J1167" t="s">
        <v>184</v>
      </c>
      <c r="K1167" t="s">
        <v>176</v>
      </c>
      <c r="L1167">
        <v>13.79</v>
      </c>
      <c r="M1167" t="s">
        <v>36</v>
      </c>
      <c r="N1167">
        <v>11.99</v>
      </c>
      <c r="O1167" t="s">
        <v>36</v>
      </c>
      <c r="P1167">
        <v>10.57</v>
      </c>
      <c r="Q1167" t="s">
        <v>37</v>
      </c>
      <c r="R1167">
        <v>9.19</v>
      </c>
      <c r="S1167" t="s">
        <v>37</v>
      </c>
      <c r="T1167">
        <v>1.38</v>
      </c>
      <c r="U1167" t="s">
        <v>37</v>
      </c>
      <c r="V1167" t="s">
        <v>2853</v>
      </c>
      <c r="W1167" t="s">
        <v>48</v>
      </c>
      <c r="X1167" t="s">
        <v>40</v>
      </c>
      <c r="Y1167" t="s">
        <v>6892</v>
      </c>
      <c r="Z1167">
        <v>6.43</v>
      </c>
      <c r="AA1167" t="s">
        <v>37</v>
      </c>
      <c r="AB1167">
        <v>1.38</v>
      </c>
      <c r="AC1167" t="s">
        <v>37</v>
      </c>
      <c r="AD1167" s="5">
        <f>VLOOKUP(LEFT(Y1167,1),Sheet1!$A$4:$C$21,3,FALSE)</f>
        <v>5</v>
      </c>
      <c r="AE1167">
        <f t="shared" si="126"/>
        <v>105</v>
      </c>
      <c r="AF1167" s="6">
        <f t="shared" si="127"/>
        <v>10.066666666666666</v>
      </c>
      <c r="AG1167">
        <f t="shared" si="128"/>
        <v>0.5</v>
      </c>
      <c r="AH1167">
        <f t="shared" si="129"/>
        <v>13.58</v>
      </c>
      <c r="AI1167">
        <f t="shared" si="130"/>
        <v>0.67</v>
      </c>
      <c r="AJ1167">
        <f t="shared" si="131"/>
        <v>7.8130000000000006</v>
      </c>
      <c r="AK1167" s="7">
        <f t="shared" si="132"/>
        <v>7.3130000000000006</v>
      </c>
    </row>
    <row r="1168" spans="1:37" x14ac:dyDescent="0.2">
      <c r="A1168" s="1">
        <v>44957</v>
      </c>
      <c r="B1168" s="11">
        <v>30686162754141</v>
      </c>
      <c r="C1168" t="s">
        <v>9270</v>
      </c>
      <c r="D1168" t="s">
        <v>9271</v>
      </c>
      <c r="E1168" s="11">
        <v>9781250272829</v>
      </c>
      <c r="F1168" t="s">
        <v>3301</v>
      </c>
      <c r="G1168" t="s">
        <v>3302</v>
      </c>
      <c r="H1168" t="s">
        <v>545</v>
      </c>
      <c r="I1168">
        <v>1</v>
      </c>
      <c r="J1168" t="s">
        <v>184</v>
      </c>
      <c r="K1168" t="s">
        <v>176</v>
      </c>
      <c r="L1168">
        <v>13.79</v>
      </c>
      <c r="M1168" t="s">
        <v>36</v>
      </c>
      <c r="N1168">
        <v>11.99</v>
      </c>
      <c r="O1168" t="s">
        <v>36</v>
      </c>
      <c r="P1168">
        <v>10.57</v>
      </c>
      <c r="Q1168" t="s">
        <v>37</v>
      </c>
      <c r="R1168">
        <v>9.19</v>
      </c>
      <c r="S1168" t="s">
        <v>37</v>
      </c>
      <c r="T1168">
        <v>1.38</v>
      </c>
      <c r="U1168" t="s">
        <v>37</v>
      </c>
      <c r="V1168" t="s">
        <v>2853</v>
      </c>
      <c r="W1168" t="s">
        <v>48</v>
      </c>
      <c r="X1168" t="s">
        <v>40</v>
      </c>
      <c r="Y1168" t="s">
        <v>6892</v>
      </c>
      <c r="Z1168">
        <v>6.43</v>
      </c>
      <c r="AA1168" t="s">
        <v>37</v>
      </c>
      <c r="AB1168">
        <v>1.38</v>
      </c>
      <c r="AC1168" t="s">
        <v>37</v>
      </c>
      <c r="AD1168" s="5">
        <f>VLOOKUP(LEFT(Y1168,1),Sheet1!$A$4:$C$21,3,FALSE)</f>
        <v>5</v>
      </c>
      <c r="AE1168">
        <f t="shared" si="126"/>
        <v>105</v>
      </c>
      <c r="AF1168" s="6">
        <f t="shared" si="127"/>
        <v>10.066666666666666</v>
      </c>
      <c r="AG1168">
        <f t="shared" si="128"/>
        <v>0.5</v>
      </c>
      <c r="AH1168">
        <f t="shared" si="129"/>
        <v>13.58</v>
      </c>
      <c r="AI1168">
        <f t="shared" si="130"/>
        <v>0.67</v>
      </c>
      <c r="AJ1168">
        <f t="shared" si="131"/>
        <v>7.8130000000000006</v>
      </c>
      <c r="AK1168" s="7">
        <f t="shared" si="132"/>
        <v>7.3130000000000006</v>
      </c>
    </row>
    <row r="1169" spans="1:37" x14ac:dyDescent="0.2">
      <c r="A1169" s="1">
        <v>44957</v>
      </c>
      <c r="B1169" s="11">
        <v>30686223749141</v>
      </c>
      <c r="C1169" t="s">
        <v>9272</v>
      </c>
      <c r="D1169" t="s">
        <v>9273</v>
      </c>
      <c r="E1169" s="11">
        <v>9781429942584</v>
      </c>
      <c r="F1169" t="s">
        <v>9274</v>
      </c>
      <c r="G1169" t="s">
        <v>9275</v>
      </c>
      <c r="H1169" t="s">
        <v>9276</v>
      </c>
      <c r="I1169">
        <v>1</v>
      </c>
      <c r="J1169" t="s">
        <v>184</v>
      </c>
      <c r="K1169" t="s">
        <v>176</v>
      </c>
      <c r="L1169">
        <v>13.79</v>
      </c>
      <c r="M1169" t="s">
        <v>36</v>
      </c>
      <c r="N1169">
        <v>11.99</v>
      </c>
      <c r="O1169" t="s">
        <v>36</v>
      </c>
      <c r="P1169">
        <v>10.57</v>
      </c>
      <c r="Q1169" t="s">
        <v>37</v>
      </c>
      <c r="R1169">
        <v>9.19</v>
      </c>
      <c r="S1169" t="s">
        <v>37</v>
      </c>
      <c r="T1169">
        <v>1.38</v>
      </c>
      <c r="U1169" t="s">
        <v>37</v>
      </c>
      <c r="V1169" t="s">
        <v>47</v>
      </c>
      <c r="W1169" t="s">
        <v>48</v>
      </c>
      <c r="X1169" t="s">
        <v>40</v>
      </c>
      <c r="Y1169" t="s">
        <v>9277</v>
      </c>
      <c r="Z1169">
        <v>6.43</v>
      </c>
      <c r="AA1169" t="s">
        <v>37</v>
      </c>
      <c r="AB1169">
        <v>1.38</v>
      </c>
      <c r="AC1169" t="s">
        <v>37</v>
      </c>
      <c r="AD1169" s="5">
        <f>VLOOKUP(LEFT(Y1169,1),Sheet1!$A$4:$C$21,3,FALSE)</f>
        <v>5</v>
      </c>
      <c r="AE1169">
        <f t="shared" si="126"/>
        <v>105</v>
      </c>
      <c r="AF1169" s="6">
        <f t="shared" si="127"/>
        <v>10.066666666666666</v>
      </c>
      <c r="AG1169">
        <f t="shared" si="128"/>
        <v>0.5</v>
      </c>
      <c r="AH1169">
        <f t="shared" si="129"/>
        <v>13.58</v>
      </c>
      <c r="AI1169">
        <f t="shared" si="130"/>
        <v>0.67</v>
      </c>
      <c r="AJ1169">
        <f t="shared" si="131"/>
        <v>7.8130000000000006</v>
      </c>
      <c r="AK1169" s="7">
        <f t="shared" si="132"/>
        <v>7.3130000000000006</v>
      </c>
    </row>
    <row r="1170" spans="1:37" x14ac:dyDescent="0.2">
      <c r="A1170" s="1">
        <v>44957</v>
      </c>
      <c r="B1170" s="11">
        <v>30692421244141</v>
      </c>
      <c r="C1170" t="s">
        <v>9405</v>
      </c>
      <c r="D1170" t="s">
        <v>9406</v>
      </c>
      <c r="E1170" s="11">
        <v>9781466862661</v>
      </c>
      <c r="F1170" t="s">
        <v>139</v>
      </c>
      <c r="G1170" t="s">
        <v>140</v>
      </c>
      <c r="H1170" t="s">
        <v>141</v>
      </c>
      <c r="I1170">
        <v>1</v>
      </c>
      <c r="J1170" t="s">
        <v>184</v>
      </c>
      <c r="K1170" t="s">
        <v>176</v>
      </c>
      <c r="L1170">
        <v>13.79</v>
      </c>
      <c r="M1170" t="s">
        <v>36</v>
      </c>
      <c r="N1170">
        <v>11.99</v>
      </c>
      <c r="O1170" t="s">
        <v>36</v>
      </c>
      <c r="P1170">
        <v>10.57</v>
      </c>
      <c r="Q1170" t="s">
        <v>37</v>
      </c>
      <c r="R1170">
        <v>9.19</v>
      </c>
      <c r="S1170" t="s">
        <v>37</v>
      </c>
      <c r="T1170">
        <v>1.38</v>
      </c>
      <c r="U1170" t="s">
        <v>37</v>
      </c>
      <c r="V1170" t="s">
        <v>279</v>
      </c>
      <c r="W1170" t="s">
        <v>101</v>
      </c>
      <c r="X1170" t="s">
        <v>40</v>
      </c>
      <c r="Y1170" t="s">
        <v>3857</v>
      </c>
      <c r="Z1170">
        <v>6.43</v>
      </c>
      <c r="AA1170" t="s">
        <v>37</v>
      </c>
      <c r="AB1170">
        <v>1.38</v>
      </c>
      <c r="AC1170" t="s">
        <v>37</v>
      </c>
      <c r="AD1170" s="5">
        <f>VLOOKUP(LEFT(Y1170,1),Sheet1!$A$4:$C$21,3,FALSE)</f>
        <v>5</v>
      </c>
      <c r="AE1170">
        <f t="shared" si="126"/>
        <v>105</v>
      </c>
      <c r="AF1170" s="6">
        <f t="shared" si="127"/>
        <v>10.066666666666666</v>
      </c>
      <c r="AG1170">
        <f t="shared" si="128"/>
        <v>0.5</v>
      </c>
      <c r="AH1170">
        <f t="shared" si="129"/>
        <v>13.58</v>
      </c>
      <c r="AI1170">
        <f t="shared" si="130"/>
        <v>0.67</v>
      </c>
      <c r="AJ1170">
        <f t="shared" si="131"/>
        <v>7.8130000000000006</v>
      </c>
      <c r="AK1170" s="7">
        <f t="shared" si="132"/>
        <v>7.3130000000000006</v>
      </c>
    </row>
    <row r="1171" spans="1:37" x14ac:dyDescent="0.2">
      <c r="A1171" s="1">
        <v>44957</v>
      </c>
      <c r="B1171" s="11">
        <v>30692483165141</v>
      </c>
      <c r="C1171" t="s">
        <v>9407</v>
      </c>
      <c r="D1171" t="s">
        <v>9408</v>
      </c>
      <c r="E1171" s="11">
        <v>9781250232410</v>
      </c>
      <c r="F1171" t="s">
        <v>1882</v>
      </c>
      <c r="G1171" t="s">
        <v>1883</v>
      </c>
      <c r="H1171" t="s">
        <v>949</v>
      </c>
      <c r="I1171">
        <v>1</v>
      </c>
      <c r="J1171" t="s">
        <v>184</v>
      </c>
      <c r="K1171" t="s">
        <v>176</v>
      </c>
      <c r="L1171">
        <v>13.79</v>
      </c>
      <c r="M1171" t="s">
        <v>36</v>
      </c>
      <c r="N1171">
        <v>11.99</v>
      </c>
      <c r="O1171" t="s">
        <v>36</v>
      </c>
      <c r="P1171">
        <v>10.57</v>
      </c>
      <c r="Q1171" t="s">
        <v>37</v>
      </c>
      <c r="R1171">
        <v>9.19</v>
      </c>
      <c r="S1171" t="s">
        <v>37</v>
      </c>
      <c r="T1171">
        <v>1.38</v>
      </c>
      <c r="U1171" t="s">
        <v>37</v>
      </c>
      <c r="V1171" t="s">
        <v>3229</v>
      </c>
      <c r="W1171" t="s">
        <v>101</v>
      </c>
      <c r="X1171" t="s">
        <v>40</v>
      </c>
      <c r="Y1171" t="s">
        <v>4318</v>
      </c>
      <c r="Z1171">
        <v>6.43</v>
      </c>
      <c r="AA1171" t="s">
        <v>37</v>
      </c>
      <c r="AB1171">
        <v>1.38</v>
      </c>
      <c r="AC1171" t="s">
        <v>37</v>
      </c>
      <c r="AD1171" s="5">
        <f>VLOOKUP(LEFT(Y1171,1),Sheet1!$A$4:$C$21,3,FALSE)</f>
        <v>5</v>
      </c>
      <c r="AE1171">
        <f t="shared" si="126"/>
        <v>105</v>
      </c>
      <c r="AF1171" s="6">
        <f t="shared" si="127"/>
        <v>10.066666666666666</v>
      </c>
      <c r="AG1171">
        <f t="shared" si="128"/>
        <v>0.5</v>
      </c>
      <c r="AH1171">
        <f t="shared" si="129"/>
        <v>13.58</v>
      </c>
      <c r="AI1171">
        <f t="shared" si="130"/>
        <v>0.67</v>
      </c>
      <c r="AJ1171">
        <f t="shared" si="131"/>
        <v>7.8130000000000006</v>
      </c>
      <c r="AK1171" s="7">
        <f t="shared" si="132"/>
        <v>7.3130000000000006</v>
      </c>
    </row>
    <row r="1172" spans="1:37" x14ac:dyDescent="0.2">
      <c r="A1172" s="1">
        <v>44957</v>
      </c>
      <c r="B1172" s="11">
        <v>30694102788141</v>
      </c>
      <c r="C1172" t="s">
        <v>9466</v>
      </c>
      <c r="D1172" t="s">
        <v>9467</v>
      </c>
      <c r="E1172" s="11">
        <v>9781429960632</v>
      </c>
      <c r="F1172" t="s">
        <v>5197</v>
      </c>
      <c r="G1172" t="s">
        <v>5198</v>
      </c>
      <c r="H1172" t="s">
        <v>298</v>
      </c>
      <c r="I1172">
        <v>1</v>
      </c>
      <c r="J1172" t="s">
        <v>184</v>
      </c>
      <c r="K1172" t="s">
        <v>176</v>
      </c>
      <c r="L1172">
        <v>13.79</v>
      </c>
      <c r="M1172" t="s">
        <v>36</v>
      </c>
      <c r="N1172">
        <v>11.99</v>
      </c>
      <c r="O1172" t="s">
        <v>36</v>
      </c>
      <c r="P1172">
        <v>10.57</v>
      </c>
      <c r="Q1172" t="s">
        <v>37</v>
      </c>
      <c r="R1172">
        <v>9.19</v>
      </c>
      <c r="S1172" t="s">
        <v>37</v>
      </c>
      <c r="T1172">
        <v>1.38</v>
      </c>
      <c r="U1172" t="s">
        <v>37</v>
      </c>
      <c r="V1172" t="s">
        <v>1084</v>
      </c>
      <c r="W1172" t="s">
        <v>178</v>
      </c>
      <c r="X1172" t="s">
        <v>40</v>
      </c>
      <c r="Y1172" t="s">
        <v>1085</v>
      </c>
      <c r="Z1172">
        <v>6.43</v>
      </c>
      <c r="AA1172" t="s">
        <v>37</v>
      </c>
      <c r="AB1172">
        <v>1.38</v>
      </c>
      <c r="AC1172" t="s">
        <v>37</v>
      </c>
      <c r="AD1172" s="5">
        <f>VLOOKUP(LEFT(Y1172,1),Sheet1!$A$4:$C$21,3,FALSE)</f>
        <v>5</v>
      </c>
      <c r="AE1172">
        <f t="shared" si="126"/>
        <v>105</v>
      </c>
      <c r="AF1172" s="6">
        <f t="shared" si="127"/>
        <v>10.066666666666666</v>
      </c>
      <c r="AG1172">
        <f t="shared" si="128"/>
        <v>0.5</v>
      </c>
      <c r="AH1172">
        <f t="shared" si="129"/>
        <v>13.58</v>
      </c>
      <c r="AI1172">
        <f t="shared" si="130"/>
        <v>0.67</v>
      </c>
      <c r="AJ1172">
        <f t="shared" si="131"/>
        <v>7.8130000000000006</v>
      </c>
      <c r="AK1172" s="7">
        <f t="shared" si="132"/>
        <v>7.3130000000000006</v>
      </c>
    </row>
    <row r="1173" spans="1:37" x14ac:dyDescent="0.2">
      <c r="A1173" s="1">
        <v>44957</v>
      </c>
      <c r="B1173" s="11">
        <v>30700282690141</v>
      </c>
      <c r="C1173" t="s">
        <v>9593</v>
      </c>
      <c r="D1173" t="s">
        <v>9594</v>
      </c>
      <c r="E1173" s="11">
        <v>9781644451564</v>
      </c>
      <c r="F1173" t="s">
        <v>366</v>
      </c>
      <c r="G1173" t="s">
        <v>367</v>
      </c>
      <c r="H1173" t="s">
        <v>368</v>
      </c>
      <c r="I1173">
        <v>1</v>
      </c>
      <c r="J1173" t="s">
        <v>184</v>
      </c>
      <c r="K1173" t="s">
        <v>176</v>
      </c>
      <c r="L1173">
        <v>13.79</v>
      </c>
      <c r="M1173" t="s">
        <v>36</v>
      </c>
      <c r="N1173">
        <v>11.99</v>
      </c>
      <c r="O1173" t="s">
        <v>36</v>
      </c>
      <c r="P1173">
        <v>10.57</v>
      </c>
      <c r="Q1173" t="s">
        <v>37</v>
      </c>
      <c r="R1173">
        <v>9.19</v>
      </c>
      <c r="S1173" t="s">
        <v>37</v>
      </c>
      <c r="T1173">
        <v>1.38</v>
      </c>
      <c r="U1173" t="s">
        <v>37</v>
      </c>
      <c r="V1173" t="s">
        <v>1275</v>
      </c>
      <c r="W1173" t="s">
        <v>1276</v>
      </c>
      <c r="X1173" t="s">
        <v>40</v>
      </c>
      <c r="Y1173" t="s">
        <v>9595</v>
      </c>
      <c r="Z1173">
        <v>6.43</v>
      </c>
      <c r="AA1173" t="s">
        <v>37</v>
      </c>
      <c r="AB1173">
        <v>1.38</v>
      </c>
      <c r="AC1173" t="s">
        <v>37</v>
      </c>
      <c r="AD1173" s="5">
        <f>VLOOKUP(LEFT(Y1173,1),Sheet1!$A$4:$C$21,3,FALSE)</f>
        <v>5</v>
      </c>
      <c r="AE1173">
        <f t="shared" si="126"/>
        <v>105</v>
      </c>
      <c r="AF1173" s="6">
        <f t="shared" si="127"/>
        <v>10.066666666666666</v>
      </c>
      <c r="AG1173">
        <f t="shared" si="128"/>
        <v>0.5</v>
      </c>
      <c r="AH1173">
        <f t="shared" si="129"/>
        <v>13.58</v>
      </c>
      <c r="AI1173">
        <f t="shared" si="130"/>
        <v>0.67</v>
      </c>
      <c r="AJ1173">
        <f t="shared" si="131"/>
        <v>7.8130000000000006</v>
      </c>
      <c r="AK1173" s="7">
        <f t="shared" si="132"/>
        <v>7.3130000000000006</v>
      </c>
    </row>
    <row r="1174" spans="1:37" x14ac:dyDescent="0.2">
      <c r="A1174" s="1">
        <v>44957</v>
      </c>
      <c r="B1174" s="11">
        <v>30704415423141</v>
      </c>
      <c r="C1174" t="s">
        <v>9667</v>
      </c>
      <c r="D1174" t="s">
        <v>9668</v>
      </c>
      <c r="E1174" s="11">
        <v>9781250242204</v>
      </c>
      <c r="F1174" t="s">
        <v>1691</v>
      </c>
      <c r="G1174" t="s">
        <v>1692</v>
      </c>
      <c r="H1174" t="s">
        <v>708</v>
      </c>
      <c r="I1174">
        <v>1</v>
      </c>
      <c r="J1174" t="s">
        <v>184</v>
      </c>
      <c r="K1174" t="s">
        <v>176</v>
      </c>
      <c r="L1174">
        <v>13.79</v>
      </c>
      <c r="M1174" t="s">
        <v>36</v>
      </c>
      <c r="N1174">
        <v>11.99</v>
      </c>
      <c r="O1174" t="s">
        <v>36</v>
      </c>
      <c r="P1174">
        <v>10.57</v>
      </c>
      <c r="Q1174" t="s">
        <v>37</v>
      </c>
      <c r="R1174">
        <v>9.19</v>
      </c>
      <c r="S1174" t="s">
        <v>37</v>
      </c>
      <c r="T1174">
        <v>1.38</v>
      </c>
      <c r="U1174" t="s">
        <v>37</v>
      </c>
      <c r="V1174" t="s">
        <v>441</v>
      </c>
      <c r="W1174" t="s">
        <v>48</v>
      </c>
      <c r="X1174" t="s">
        <v>40</v>
      </c>
      <c r="Y1174" t="s">
        <v>9669</v>
      </c>
      <c r="Z1174">
        <v>6.43</v>
      </c>
      <c r="AA1174" t="s">
        <v>37</v>
      </c>
      <c r="AB1174">
        <v>1.38</v>
      </c>
      <c r="AC1174" t="s">
        <v>37</v>
      </c>
      <c r="AD1174" s="5">
        <f>VLOOKUP(LEFT(Y1174,1),Sheet1!$A$4:$C$21,3,FALSE)</f>
        <v>5</v>
      </c>
      <c r="AE1174">
        <f t="shared" si="126"/>
        <v>105</v>
      </c>
      <c r="AF1174" s="6">
        <f t="shared" si="127"/>
        <v>10.066666666666666</v>
      </c>
      <c r="AG1174">
        <f t="shared" si="128"/>
        <v>0.5</v>
      </c>
      <c r="AH1174">
        <f t="shared" si="129"/>
        <v>13.58</v>
      </c>
      <c r="AI1174">
        <f t="shared" si="130"/>
        <v>0.67</v>
      </c>
      <c r="AJ1174">
        <f t="shared" si="131"/>
        <v>7.8130000000000006</v>
      </c>
      <c r="AK1174" s="7">
        <f t="shared" si="132"/>
        <v>7.3130000000000006</v>
      </c>
    </row>
    <row r="1175" spans="1:37" x14ac:dyDescent="0.2">
      <c r="A1175" s="1">
        <v>44957</v>
      </c>
      <c r="B1175" s="11">
        <v>30705017289141</v>
      </c>
      <c r="C1175" t="s">
        <v>9724</v>
      </c>
      <c r="D1175" t="s">
        <v>9725</v>
      </c>
      <c r="E1175" s="11">
        <v>9781250313089</v>
      </c>
      <c r="F1175" t="s">
        <v>2246</v>
      </c>
      <c r="G1175" t="s">
        <v>2247</v>
      </c>
      <c r="H1175" t="s">
        <v>147</v>
      </c>
      <c r="I1175">
        <v>1</v>
      </c>
      <c r="J1175" t="s">
        <v>184</v>
      </c>
      <c r="K1175" t="s">
        <v>176</v>
      </c>
      <c r="L1175">
        <v>13.79</v>
      </c>
      <c r="M1175" t="s">
        <v>36</v>
      </c>
      <c r="N1175">
        <v>11.99</v>
      </c>
      <c r="O1175" t="s">
        <v>36</v>
      </c>
      <c r="P1175">
        <v>10.57</v>
      </c>
      <c r="Q1175" t="s">
        <v>37</v>
      </c>
      <c r="R1175">
        <v>9.19</v>
      </c>
      <c r="S1175" t="s">
        <v>37</v>
      </c>
      <c r="T1175">
        <v>1.38</v>
      </c>
      <c r="U1175" t="s">
        <v>37</v>
      </c>
      <c r="V1175" t="s">
        <v>177</v>
      </c>
      <c r="W1175" t="s">
        <v>178</v>
      </c>
      <c r="X1175" t="s">
        <v>40</v>
      </c>
      <c r="Y1175" t="s">
        <v>9726</v>
      </c>
      <c r="Z1175">
        <v>6.43</v>
      </c>
      <c r="AA1175" t="s">
        <v>37</v>
      </c>
      <c r="AB1175">
        <v>1.38</v>
      </c>
      <c r="AC1175" t="s">
        <v>37</v>
      </c>
      <c r="AD1175" s="5">
        <f>VLOOKUP(LEFT(Y1175,1),Sheet1!$A$4:$C$21,3,FALSE)</f>
        <v>5</v>
      </c>
      <c r="AE1175">
        <f t="shared" si="126"/>
        <v>105</v>
      </c>
      <c r="AF1175" s="6">
        <f t="shared" si="127"/>
        <v>10.066666666666666</v>
      </c>
      <c r="AG1175">
        <f t="shared" si="128"/>
        <v>0.5</v>
      </c>
      <c r="AH1175">
        <f t="shared" si="129"/>
        <v>13.58</v>
      </c>
      <c r="AI1175">
        <f t="shared" si="130"/>
        <v>0.67</v>
      </c>
      <c r="AJ1175">
        <f t="shared" si="131"/>
        <v>7.8130000000000006</v>
      </c>
      <c r="AK1175" s="7">
        <f t="shared" si="132"/>
        <v>7.3130000000000006</v>
      </c>
    </row>
    <row r="1176" spans="1:37" x14ac:dyDescent="0.2">
      <c r="A1176" s="1">
        <v>44957</v>
      </c>
      <c r="B1176" s="11">
        <v>30705801097141</v>
      </c>
      <c r="C1176" t="s">
        <v>9795</v>
      </c>
      <c r="D1176" t="s">
        <v>9796</v>
      </c>
      <c r="E1176" s="11">
        <v>9781250200792</v>
      </c>
      <c r="F1176" t="s">
        <v>320</v>
      </c>
      <c r="G1176" t="s">
        <v>321</v>
      </c>
      <c r="H1176" t="s">
        <v>264</v>
      </c>
      <c r="I1176">
        <v>1</v>
      </c>
      <c r="J1176" t="s">
        <v>184</v>
      </c>
      <c r="K1176" t="s">
        <v>176</v>
      </c>
      <c r="L1176">
        <v>13.79</v>
      </c>
      <c r="M1176" t="s">
        <v>36</v>
      </c>
      <c r="N1176">
        <v>11.99</v>
      </c>
      <c r="O1176" t="s">
        <v>36</v>
      </c>
      <c r="P1176">
        <v>10.57</v>
      </c>
      <c r="Q1176" t="s">
        <v>37</v>
      </c>
      <c r="R1176">
        <v>9.19</v>
      </c>
      <c r="S1176" t="s">
        <v>37</v>
      </c>
      <c r="T1176">
        <v>1.38</v>
      </c>
      <c r="U1176" t="s">
        <v>37</v>
      </c>
      <c r="V1176" t="s">
        <v>433</v>
      </c>
      <c r="W1176" t="s">
        <v>101</v>
      </c>
      <c r="X1176" t="s">
        <v>40</v>
      </c>
      <c r="Y1176" t="s">
        <v>8063</v>
      </c>
      <c r="Z1176">
        <v>6.43</v>
      </c>
      <c r="AA1176" t="s">
        <v>37</v>
      </c>
      <c r="AB1176">
        <v>1.38</v>
      </c>
      <c r="AC1176" t="s">
        <v>37</v>
      </c>
      <c r="AD1176" s="5">
        <f>VLOOKUP(LEFT(Y1176,1),Sheet1!$A$4:$C$21,3,FALSE)</f>
        <v>5</v>
      </c>
      <c r="AE1176">
        <f t="shared" si="126"/>
        <v>105</v>
      </c>
      <c r="AF1176" s="6">
        <f t="shared" si="127"/>
        <v>10.066666666666666</v>
      </c>
      <c r="AG1176">
        <f t="shared" si="128"/>
        <v>0.5</v>
      </c>
      <c r="AH1176">
        <f t="shared" si="129"/>
        <v>13.58</v>
      </c>
      <c r="AI1176">
        <f t="shared" si="130"/>
        <v>0.67</v>
      </c>
      <c r="AJ1176">
        <f t="shared" si="131"/>
        <v>7.8130000000000006</v>
      </c>
      <c r="AK1176" s="7">
        <f t="shared" si="132"/>
        <v>7.3130000000000006</v>
      </c>
    </row>
    <row r="1177" spans="1:37" x14ac:dyDescent="0.2">
      <c r="A1177" s="1">
        <v>44957</v>
      </c>
      <c r="B1177" s="11">
        <v>30711029915141</v>
      </c>
      <c r="C1177" t="s">
        <v>9879</v>
      </c>
      <c r="D1177" t="s">
        <v>9880</v>
      </c>
      <c r="E1177" s="11">
        <v>9781989365038</v>
      </c>
      <c r="F1177" t="s">
        <v>9881</v>
      </c>
      <c r="G1177" t="s">
        <v>9882</v>
      </c>
      <c r="H1177" t="s">
        <v>4222</v>
      </c>
      <c r="I1177">
        <v>1</v>
      </c>
      <c r="J1177" t="s">
        <v>184</v>
      </c>
      <c r="K1177" t="s">
        <v>176</v>
      </c>
      <c r="L1177">
        <v>13.79</v>
      </c>
      <c r="M1177" t="s">
        <v>36</v>
      </c>
      <c r="N1177">
        <v>11.99</v>
      </c>
      <c r="O1177" t="s">
        <v>36</v>
      </c>
      <c r="P1177">
        <v>10.57</v>
      </c>
      <c r="Q1177" t="s">
        <v>37</v>
      </c>
      <c r="R1177">
        <v>9.19</v>
      </c>
      <c r="S1177" t="s">
        <v>37</v>
      </c>
      <c r="T1177">
        <v>1.38</v>
      </c>
      <c r="U1177" t="s">
        <v>37</v>
      </c>
      <c r="V1177" t="s">
        <v>279</v>
      </c>
      <c r="W1177" t="s">
        <v>434</v>
      </c>
      <c r="X1177" t="s">
        <v>40</v>
      </c>
      <c r="Y1177" t="s">
        <v>9883</v>
      </c>
      <c r="Z1177">
        <v>6.43</v>
      </c>
      <c r="AA1177" t="s">
        <v>37</v>
      </c>
      <c r="AB1177">
        <v>1.38</v>
      </c>
      <c r="AC1177" t="s">
        <v>37</v>
      </c>
      <c r="AD1177" s="5">
        <f>VLOOKUP(LEFT(Y1177,1),Sheet1!$A$4:$C$21,3,FALSE)</f>
        <v>5</v>
      </c>
      <c r="AE1177">
        <f t="shared" si="126"/>
        <v>105</v>
      </c>
      <c r="AF1177" s="6">
        <f t="shared" si="127"/>
        <v>10.066666666666666</v>
      </c>
      <c r="AG1177">
        <f t="shared" si="128"/>
        <v>0.5</v>
      </c>
      <c r="AH1177">
        <f t="shared" si="129"/>
        <v>13.58</v>
      </c>
      <c r="AI1177">
        <f t="shared" si="130"/>
        <v>0.67</v>
      </c>
      <c r="AJ1177">
        <f t="shared" si="131"/>
        <v>7.8130000000000006</v>
      </c>
      <c r="AK1177" s="7">
        <f t="shared" si="132"/>
        <v>7.3130000000000006</v>
      </c>
    </row>
    <row r="1178" spans="1:37" x14ac:dyDescent="0.2">
      <c r="A1178" s="1">
        <v>44957</v>
      </c>
      <c r="B1178" s="11">
        <v>30684800007141</v>
      </c>
      <c r="C1178" t="s">
        <v>9232</v>
      </c>
      <c r="D1178" t="s">
        <v>9233</v>
      </c>
      <c r="E1178" s="11">
        <v>9781250622594</v>
      </c>
      <c r="F1178" t="s">
        <v>9234</v>
      </c>
      <c r="G1178" t="s">
        <v>9235</v>
      </c>
      <c r="H1178" t="s">
        <v>9236</v>
      </c>
      <c r="I1178">
        <v>1</v>
      </c>
      <c r="J1178" t="s">
        <v>184</v>
      </c>
      <c r="K1178" t="s">
        <v>176</v>
      </c>
      <c r="L1178">
        <v>13.79</v>
      </c>
      <c r="M1178" t="s">
        <v>36</v>
      </c>
      <c r="N1178">
        <v>11.99</v>
      </c>
      <c r="O1178" t="s">
        <v>36</v>
      </c>
      <c r="P1178">
        <v>10.57</v>
      </c>
      <c r="Q1178" t="s">
        <v>37</v>
      </c>
      <c r="R1178">
        <v>9.19</v>
      </c>
      <c r="S1178" t="s">
        <v>37</v>
      </c>
      <c r="T1178">
        <v>1.38</v>
      </c>
      <c r="U1178" t="s">
        <v>37</v>
      </c>
      <c r="V1178" t="s">
        <v>212</v>
      </c>
      <c r="W1178" t="s">
        <v>736</v>
      </c>
      <c r="X1178" t="s">
        <v>40</v>
      </c>
      <c r="Y1178" t="s">
        <v>9237</v>
      </c>
      <c r="Z1178">
        <v>6.43</v>
      </c>
      <c r="AA1178" t="s">
        <v>37</v>
      </c>
      <c r="AB1178">
        <v>1.38</v>
      </c>
      <c r="AC1178" t="s">
        <v>37</v>
      </c>
      <c r="AD1178" s="5">
        <f>VLOOKUP(LEFT(Y1178,1),Sheet1!$A$4:$C$21,3,FALSE)</f>
        <v>13</v>
      </c>
      <c r="AE1178">
        <f t="shared" si="126"/>
        <v>113</v>
      </c>
      <c r="AF1178" s="6">
        <f t="shared" si="127"/>
        <v>9.3539823008849545</v>
      </c>
      <c r="AG1178">
        <f t="shared" si="128"/>
        <v>1.21</v>
      </c>
      <c r="AH1178">
        <f t="shared" si="129"/>
        <v>12.62</v>
      </c>
      <c r="AI1178">
        <f t="shared" si="130"/>
        <v>1.63</v>
      </c>
      <c r="AJ1178">
        <f t="shared" si="131"/>
        <v>7.8130000000000006</v>
      </c>
      <c r="AK1178" s="7">
        <f t="shared" si="132"/>
        <v>6.6030000000000006</v>
      </c>
    </row>
    <row r="1179" spans="1:37" x14ac:dyDescent="0.2">
      <c r="A1179" s="1">
        <v>44957</v>
      </c>
      <c r="B1179" s="11">
        <v>30687572162141</v>
      </c>
      <c r="C1179" t="s">
        <v>9313</v>
      </c>
      <c r="D1179" t="s">
        <v>9314</v>
      </c>
      <c r="E1179" s="11">
        <v>9781429961813</v>
      </c>
      <c r="F1179" t="s">
        <v>1292</v>
      </c>
      <c r="G1179" t="s">
        <v>1293</v>
      </c>
      <c r="H1179" t="s">
        <v>141</v>
      </c>
      <c r="I1179">
        <v>1</v>
      </c>
      <c r="J1179" t="s">
        <v>184</v>
      </c>
      <c r="K1179" t="s">
        <v>176</v>
      </c>
      <c r="L1179">
        <v>13.79</v>
      </c>
      <c r="M1179" t="s">
        <v>36</v>
      </c>
      <c r="N1179">
        <v>11.99</v>
      </c>
      <c r="O1179" t="s">
        <v>36</v>
      </c>
      <c r="P1179">
        <v>10.57</v>
      </c>
      <c r="Q1179" t="s">
        <v>37</v>
      </c>
      <c r="R1179">
        <v>9.19</v>
      </c>
      <c r="S1179" t="s">
        <v>37</v>
      </c>
      <c r="T1179">
        <v>1.38</v>
      </c>
      <c r="U1179" t="s">
        <v>37</v>
      </c>
      <c r="V1179" t="s">
        <v>534</v>
      </c>
      <c r="W1179" t="s">
        <v>76</v>
      </c>
      <c r="X1179" t="s">
        <v>40</v>
      </c>
      <c r="Y1179" t="s">
        <v>535</v>
      </c>
      <c r="Z1179">
        <v>6.43</v>
      </c>
      <c r="AA1179" t="s">
        <v>37</v>
      </c>
      <c r="AB1179">
        <v>1.38</v>
      </c>
      <c r="AC1179" t="s">
        <v>37</v>
      </c>
      <c r="AD1179" s="5">
        <f>VLOOKUP(LEFT(Y1179,1),Sheet1!$A$4:$C$21,3,FALSE)</f>
        <v>13</v>
      </c>
      <c r="AE1179">
        <f t="shared" si="126"/>
        <v>113</v>
      </c>
      <c r="AF1179" s="6">
        <f t="shared" si="127"/>
        <v>9.3539823008849545</v>
      </c>
      <c r="AG1179">
        <f t="shared" si="128"/>
        <v>1.21</v>
      </c>
      <c r="AH1179">
        <f t="shared" si="129"/>
        <v>12.62</v>
      </c>
      <c r="AI1179">
        <f t="shared" si="130"/>
        <v>1.63</v>
      </c>
      <c r="AJ1179">
        <f t="shared" si="131"/>
        <v>7.8130000000000006</v>
      </c>
      <c r="AK1179" s="7">
        <f t="shared" si="132"/>
        <v>6.6030000000000006</v>
      </c>
    </row>
    <row r="1180" spans="1:37" x14ac:dyDescent="0.2">
      <c r="A1180" s="1">
        <v>44957</v>
      </c>
      <c r="B1180" s="11">
        <v>30687899167141</v>
      </c>
      <c r="C1180" t="s">
        <v>9319</v>
      </c>
      <c r="D1180" t="s">
        <v>9320</v>
      </c>
      <c r="E1180" s="11">
        <v>9781250174659</v>
      </c>
      <c r="F1180" t="s">
        <v>9321</v>
      </c>
      <c r="G1180" t="s">
        <v>9322</v>
      </c>
      <c r="H1180" t="s">
        <v>1552</v>
      </c>
      <c r="I1180">
        <v>1</v>
      </c>
      <c r="J1180" t="s">
        <v>184</v>
      </c>
      <c r="K1180" t="s">
        <v>176</v>
      </c>
      <c r="L1180">
        <v>13.79</v>
      </c>
      <c r="M1180" t="s">
        <v>36</v>
      </c>
      <c r="N1180">
        <v>11.99</v>
      </c>
      <c r="O1180" t="s">
        <v>36</v>
      </c>
      <c r="P1180">
        <v>10.57</v>
      </c>
      <c r="Q1180" t="s">
        <v>37</v>
      </c>
      <c r="R1180">
        <v>9.19</v>
      </c>
      <c r="S1180" t="s">
        <v>37</v>
      </c>
      <c r="T1180">
        <v>1.38</v>
      </c>
      <c r="U1180" t="s">
        <v>37</v>
      </c>
      <c r="V1180" t="s">
        <v>4015</v>
      </c>
      <c r="W1180" t="s">
        <v>199</v>
      </c>
      <c r="X1180" t="s">
        <v>40</v>
      </c>
      <c r="Y1180" t="s">
        <v>9323</v>
      </c>
      <c r="Z1180">
        <v>6.43</v>
      </c>
      <c r="AA1180" t="s">
        <v>37</v>
      </c>
      <c r="AB1180">
        <v>1.38</v>
      </c>
      <c r="AC1180" t="s">
        <v>37</v>
      </c>
      <c r="AD1180" s="5">
        <f>VLOOKUP(LEFT(Y1180,1),Sheet1!$A$4:$C$21,3,FALSE)</f>
        <v>13</v>
      </c>
      <c r="AE1180">
        <f t="shared" si="126"/>
        <v>113</v>
      </c>
      <c r="AF1180" s="6">
        <f t="shared" si="127"/>
        <v>9.3539823008849545</v>
      </c>
      <c r="AG1180">
        <f t="shared" si="128"/>
        <v>1.21</v>
      </c>
      <c r="AH1180">
        <f t="shared" si="129"/>
        <v>12.62</v>
      </c>
      <c r="AI1180">
        <f t="shared" si="130"/>
        <v>1.63</v>
      </c>
      <c r="AJ1180">
        <f t="shared" si="131"/>
        <v>7.8130000000000006</v>
      </c>
      <c r="AK1180" s="7">
        <f t="shared" si="132"/>
        <v>6.6030000000000006</v>
      </c>
    </row>
    <row r="1181" spans="1:37" x14ac:dyDescent="0.2">
      <c r="A1181" s="1">
        <v>44957</v>
      </c>
      <c r="B1181" s="11">
        <v>30692899162141</v>
      </c>
      <c r="C1181" t="s">
        <v>9415</v>
      </c>
      <c r="D1181" t="s">
        <v>9416</v>
      </c>
      <c r="E1181" s="11">
        <v>9781555979782</v>
      </c>
      <c r="F1181" t="s">
        <v>9417</v>
      </c>
      <c r="G1181" t="s">
        <v>9418</v>
      </c>
      <c r="H1181" t="s">
        <v>9419</v>
      </c>
      <c r="I1181">
        <v>1</v>
      </c>
      <c r="J1181" t="s">
        <v>184</v>
      </c>
      <c r="K1181" t="s">
        <v>176</v>
      </c>
      <c r="L1181">
        <v>13.79</v>
      </c>
      <c r="M1181" t="s">
        <v>36</v>
      </c>
      <c r="N1181">
        <v>11.99</v>
      </c>
      <c r="O1181" t="s">
        <v>36</v>
      </c>
      <c r="P1181">
        <v>10.57</v>
      </c>
      <c r="Q1181" t="s">
        <v>37</v>
      </c>
      <c r="R1181">
        <v>9.19</v>
      </c>
      <c r="S1181" t="s">
        <v>37</v>
      </c>
      <c r="T1181">
        <v>1.38</v>
      </c>
      <c r="U1181" t="s">
        <v>37</v>
      </c>
      <c r="V1181" t="s">
        <v>409</v>
      </c>
      <c r="W1181" t="s">
        <v>76</v>
      </c>
      <c r="X1181" t="s">
        <v>40</v>
      </c>
      <c r="Y1181" t="s">
        <v>9420</v>
      </c>
      <c r="Z1181">
        <v>6.43</v>
      </c>
      <c r="AA1181" t="s">
        <v>37</v>
      </c>
      <c r="AB1181">
        <v>1.38</v>
      </c>
      <c r="AC1181" t="s">
        <v>37</v>
      </c>
      <c r="AD1181" s="5">
        <f>VLOOKUP(LEFT(Y1181,1),Sheet1!$A$4:$C$21,3,FALSE)</f>
        <v>13</v>
      </c>
      <c r="AE1181">
        <f t="shared" si="126"/>
        <v>113</v>
      </c>
      <c r="AF1181" s="6">
        <f t="shared" si="127"/>
        <v>9.3539823008849545</v>
      </c>
      <c r="AG1181">
        <f t="shared" si="128"/>
        <v>1.21</v>
      </c>
      <c r="AH1181">
        <f t="shared" si="129"/>
        <v>12.62</v>
      </c>
      <c r="AI1181">
        <f t="shared" si="130"/>
        <v>1.63</v>
      </c>
      <c r="AJ1181">
        <f t="shared" si="131"/>
        <v>7.8130000000000006</v>
      </c>
      <c r="AK1181" s="7">
        <f t="shared" si="132"/>
        <v>6.6030000000000006</v>
      </c>
    </row>
    <row r="1182" spans="1:37" x14ac:dyDescent="0.2">
      <c r="A1182" s="1">
        <v>44957</v>
      </c>
      <c r="B1182" s="11">
        <v>30693485710141</v>
      </c>
      <c r="C1182" t="s">
        <v>9442</v>
      </c>
      <c r="D1182" t="s">
        <v>9443</v>
      </c>
      <c r="E1182" s="11">
        <v>9780765391179</v>
      </c>
      <c r="F1182" t="s">
        <v>3140</v>
      </c>
      <c r="G1182" t="s">
        <v>3141</v>
      </c>
      <c r="H1182" t="s">
        <v>141</v>
      </c>
      <c r="I1182">
        <v>1</v>
      </c>
      <c r="J1182" t="s">
        <v>184</v>
      </c>
      <c r="K1182" t="s">
        <v>176</v>
      </c>
      <c r="L1182">
        <v>13.79</v>
      </c>
      <c r="M1182" t="s">
        <v>36</v>
      </c>
      <c r="N1182">
        <v>11.99</v>
      </c>
      <c r="O1182" t="s">
        <v>36</v>
      </c>
      <c r="P1182">
        <v>10.57</v>
      </c>
      <c r="Q1182" t="s">
        <v>37</v>
      </c>
      <c r="R1182">
        <v>9.19</v>
      </c>
      <c r="S1182" t="s">
        <v>37</v>
      </c>
      <c r="T1182">
        <v>1.38</v>
      </c>
      <c r="U1182" t="s">
        <v>37</v>
      </c>
      <c r="V1182" t="s">
        <v>9444</v>
      </c>
      <c r="W1182" t="s">
        <v>76</v>
      </c>
      <c r="X1182" t="s">
        <v>40</v>
      </c>
      <c r="Y1182" t="s">
        <v>9445</v>
      </c>
      <c r="Z1182">
        <v>6.43</v>
      </c>
      <c r="AA1182" t="s">
        <v>37</v>
      </c>
      <c r="AB1182">
        <v>1.38</v>
      </c>
      <c r="AC1182" t="s">
        <v>37</v>
      </c>
      <c r="AD1182" s="5">
        <f>VLOOKUP(LEFT(Y1182,1),Sheet1!$A$4:$C$21,3,FALSE)</f>
        <v>13</v>
      </c>
      <c r="AE1182">
        <f t="shared" si="126"/>
        <v>113</v>
      </c>
      <c r="AF1182" s="6">
        <f t="shared" si="127"/>
        <v>9.3539823008849545</v>
      </c>
      <c r="AG1182">
        <f t="shared" si="128"/>
        <v>1.21</v>
      </c>
      <c r="AH1182">
        <f t="shared" si="129"/>
        <v>12.62</v>
      </c>
      <c r="AI1182">
        <f t="shared" si="130"/>
        <v>1.63</v>
      </c>
      <c r="AJ1182">
        <f t="shared" si="131"/>
        <v>7.8130000000000006</v>
      </c>
      <c r="AK1182" s="7">
        <f t="shared" si="132"/>
        <v>6.6030000000000006</v>
      </c>
    </row>
    <row r="1183" spans="1:37" x14ac:dyDescent="0.2">
      <c r="A1183" s="1">
        <v>44957</v>
      </c>
      <c r="B1183" s="11">
        <v>30694746239141</v>
      </c>
      <c r="C1183" t="s">
        <v>9485</v>
      </c>
      <c r="D1183" t="s">
        <v>9486</v>
      </c>
      <c r="E1183" s="11">
        <v>9781429963947</v>
      </c>
      <c r="F1183" t="s">
        <v>9487</v>
      </c>
      <c r="G1183" t="s">
        <v>9488</v>
      </c>
      <c r="H1183" t="s">
        <v>2290</v>
      </c>
      <c r="I1183">
        <v>1</v>
      </c>
      <c r="J1183" t="s">
        <v>184</v>
      </c>
      <c r="K1183" t="s">
        <v>176</v>
      </c>
      <c r="L1183">
        <v>13.79</v>
      </c>
      <c r="M1183" t="s">
        <v>36</v>
      </c>
      <c r="N1183">
        <v>11.99</v>
      </c>
      <c r="O1183" t="s">
        <v>36</v>
      </c>
      <c r="P1183">
        <v>10.57</v>
      </c>
      <c r="Q1183" t="s">
        <v>37</v>
      </c>
      <c r="R1183">
        <v>9.19</v>
      </c>
      <c r="S1183" t="s">
        <v>37</v>
      </c>
      <c r="T1183">
        <v>1.38</v>
      </c>
      <c r="U1183" t="s">
        <v>37</v>
      </c>
      <c r="V1183" t="s">
        <v>122</v>
      </c>
      <c r="W1183" t="s">
        <v>76</v>
      </c>
      <c r="X1183" t="s">
        <v>40</v>
      </c>
      <c r="Y1183" t="s">
        <v>7791</v>
      </c>
      <c r="Z1183">
        <v>6.43</v>
      </c>
      <c r="AA1183" t="s">
        <v>37</v>
      </c>
      <c r="AB1183">
        <v>1.38</v>
      </c>
      <c r="AC1183" t="s">
        <v>37</v>
      </c>
      <c r="AD1183" s="5">
        <f>VLOOKUP(LEFT(Y1183,1),Sheet1!$A$4:$C$21,3,FALSE)</f>
        <v>13</v>
      </c>
      <c r="AE1183">
        <f t="shared" si="126"/>
        <v>113</v>
      </c>
      <c r="AF1183" s="6">
        <f t="shared" si="127"/>
        <v>9.3539823008849545</v>
      </c>
      <c r="AG1183">
        <f t="shared" si="128"/>
        <v>1.21</v>
      </c>
      <c r="AH1183">
        <f t="shared" si="129"/>
        <v>12.62</v>
      </c>
      <c r="AI1183">
        <f t="shared" si="130"/>
        <v>1.63</v>
      </c>
      <c r="AJ1183">
        <f t="shared" si="131"/>
        <v>7.8130000000000006</v>
      </c>
      <c r="AK1183" s="7">
        <f t="shared" si="132"/>
        <v>6.6030000000000006</v>
      </c>
    </row>
    <row r="1184" spans="1:37" x14ac:dyDescent="0.2">
      <c r="A1184" s="1">
        <v>44957</v>
      </c>
      <c r="B1184" s="11">
        <v>30695603707141</v>
      </c>
      <c r="C1184" t="s">
        <v>9528</v>
      </c>
      <c r="D1184" t="s">
        <v>9529</v>
      </c>
      <c r="E1184" s="11">
        <v>9781250278241</v>
      </c>
      <c r="F1184" t="s">
        <v>543</v>
      </c>
      <c r="G1184" t="s">
        <v>544</v>
      </c>
      <c r="H1184" t="s">
        <v>545</v>
      </c>
      <c r="I1184">
        <v>1</v>
      </c>
      <c r="J1184" t="s">
        <v>184</v>
      </c>
      <c r="K1184" t="s">
        <v>176</v>
      </c>
      <c r="L1184">
        <v>13.79</v>
      </c>
      <c r="M1184" t="s">
        <v>36</v>
      </c>
      <c r="N1184">
        <v>11.99</v>
      </c>
      <c r="O1184" t="s">
        <v>36</v>
      </c>
      <c r="P1184">
        <v>10.57</v>
      </c>
      <c r="Q1184" t="s">
        <v>37</v>
      </c>
      <c r="R1184">
        <v>9.19</v>
      </c>
      <c r="S1184" t="s">
        <v>37</v>
      </c>
      <c r="T1184">
        <v>1.38</v>
      </c>
      <c r="U1184" t="s">
        <v>37</v>
      </c>
      <c r="V1184" t="s">
        <v>3018</v>
      </c>
      <c r="W1184" t="s">
        <v>76</v>
      </c>
      <c r="X1184" t="s">
        <v>40</v>
      </c>
      <c r="Y1184" t="s">
        <v>3019</v>
      </c>
      <c r="Z1184">
        <v>6.43</v>
      </c>
      <c r="AA1184" t="s">
        <v>37</v>
      </c>
      <c r="AB1184">
        <v>1.38</v>
      </c>
      <c r="AC1184" t="s">
        <v>37</v>
      </c>
      <c r="AD1184" s="5">
        <f>VLOOKUP(LEFT(Y1184,1),Sheet1!$A$4:$C$21,3,FALSE)</f>
        <v>13</v>
      </c>
      <c r="AE1184">
        <f t="shared" si="126"/>
        <v>113</v>
      </c>
      <c r="AF1184" s="6">
        <f t="shared" si="127"/>
        <v>9.3539823008849545</v>
      </c>
      <c r="AG1184">
        <f t="shared" si="128"/>
        <v>1.21</v>
      </c>
      <c r="AH1184">
        <f t="shared" si="129"/>
        <v>12.62</v>
      </c>
      <c r="AI1184">
        <f t="shared" si="130"/>
        <v>1.63</v>
      </c>
      <c r="AJ1184">
        <f t="shared" si="131"/>
        <v>7.8130000000000006</v>
      </c>
      <c r="AK1184" s="7">
        <f t="shared" si="132"/>
        <v>6.6030000000000006</v>
      </c>
    </row>
    <row r="1185" spans="1:37" x14ac:dyDescent="0.2">
      <c r="A1185" s="1">
        <v>44957</v>
      </c>
      <c r="B1185" s="11">
        <v>30695887594141</v>
      </c>
      <c r="C1185" t="s">
        <v>9540</v>
      </c>
      <c r="D1185" t="s">
        <v>9541</v>
      </c>
      <c r="E1185" s="11">
        <v>9781429960571</v>
      </c>
      <c r="F1185" t="s">
        <v>4257</v>
      </c>
      <c r="G1185" t="s">
        <v>4258</v>
      </c>
      <c r="H1185" t="s">
        <v>298</v>
      </c>
      <c r="I1185">
        <v>1</v>
      </c>
      <c r="J1185" t="s">
        <v>184</v>
      </c>
      <c r="K1185" t="s">
        <v>176</v>
      </c>
      <c r="L1185">
        <v>13.79</v>
      </c>
      <c r="M1185" t="s">
        <v>36</v>
      </c>
      <c r="N1185">
        <v>11.99</v>
      </c>
      <c r="O1185" t="s">
        <v>36</v>
      </c>
      <c r="P1185">
        <v>10.57</v>
      </c>
      <c r="Q1185" t="s">
        <v>37</v>
      </c>
      <c r="R1185">
        <v>9.19</v>
      </c>
      <c r="S1185" t="s">
        <v>37</v>
      </c>
      <c r="T1185">
        <v>1.38</v>
      </c>
      <c r="U1185" t="s">
        <v>37</v>
      </c>
      <c r="V1185" t="s">
        <v>2750</v>
      </c>
      <c r="W1185" t="s">
        <v>76</v>
      </c>
      <c r="X1185" t="s">
        <v>40</v>
      </c>
      <c r="Y1185" t="s">
        <v>9542</v>
      </c>
      <c r="Z1185">
        <v>6.43</v>
      </c>
      <c r="AA1185" t="s">
        <v>37</v>
      </c>
      <c r="AB1185">
        <v>1.38</v>
      </c>
      <c r="AC1185" t="s">
        <v>37</v>
      </c>
      <c r="AD1185" s="5">
        <f>VLOOKUP(LEFT(Y1185,1),Sheet1!$A$4:$C$21,3,FALSE)</f>
        <v>13</v>
      </c>
      <c r="AE1185">
        <f t="shared" si="126"/>
        <v>113</v>
      </c>
      <c r="AF1185" s="6">
        <f t="shared" si="127"/>
        <v>9.3539823008849545</v>
      </c>
      <c r="AG1185">
        <f t="shared" si="128"/>
        <v>1.21</v>
      </c>
      <c r="AH1185">
        <f t="shared" si="129"/>
        <v>12.62</v>
      </c>
      <c r="AI1185">
        <f t="shared" si="130"/>
        <v>1.63</v>
      </c>
      <c r="AJ1185">
        <f t="shared" si="131"/>
        <v>7.8130000000000006</v>
      </c>
      <c r="AK1185" s="7">
        <f t="shared" si="132"/>
        <v>6.6030000000000006</v>
      </c>
    </row>
    <row r="1186" spans="1:37" x14ac:dyDescent="0.2">
      <c r="A1186" s="1">
        <v>44957</v>
      </c>
      <c r="B1186" s="11">
        <v>30698280361141</v>
      </c>
      <c r="C1186" t="s">
        <v>9562</v>
      </c>
      <c r="D1186" t="s">
        <v>9563</v>
      </c>
      <c r="E1186" s="11">
        <v>9781250099617</v>
      </c>
      <c r="F1186" t="s">
        <v>9564</v>
      </c>
      <c r="G1186" t="s">
        <v>9565</v>
      </c>
      <c r="H1186" t="s">
        <v>841</v>
      </c>
      <c r="I1186">
        <v>1</v>
      </c>
      <c r="J1186" t="s">
        <v>184</v>
      </c>
      <c r="K1186" t="s">
        <v>176</v>
      </c>
      <c r="L1186">
        <v>13.79</v>
      </c>
      <c r="M1186" t="s">
        <v>36</v>
      </c>
      <c r="N1186">
        <v>11.99</v>
      </c>
      <c r="O1186" t="s">
        <v>36</v>
      </c>
      <c r="P1186">
        <v>10.57</v>
      </c>
      <c r="Q1186" t="s">
        <v>37</v>
      </c>
      <c r="R1186">
        <v>9.19</v>
      </c>
      <c r="S1186" t="s">
        <v>37</v>
      </c>
      <c r="T1186">
        <v>1.38</v>
      </c>
      <c r="U1186" t="s">
        <v>37</v>
      </c>
      <c r="V1186" t="s">
        <v>3018</v>
      </c>
      <c r="W1186" t="s">
        <v>76</v>
      </c>
      <c r="X1186" t="s">
        <v>40</v>
      </c>
      <c r="Y1186" t="s">
        <v>9566</v>
      </c>
      <c r="Z1186">
        <v>6.43</v>
      </c>
      <c r="AA1186" t="s">
        <v>37</v>
      </c>
      <c r="AB1186">
        <v>1.38</v>
      </c>
      <c r="AC1186" t="s">
        <v>37</v>
      </c>
      <c r="AD1186" s="5">
        <f>VLOOKUP(LEFT(Y1186,1),Sheet1!$A$4:$C$21,3,FALSE)</f>
        <v>13</v>
      </c>
      <c r="AE1186">
        <f t="shared" si="126"/>
        <v>113</v>
      </c>
      <c r="AF1186" s="6">
        <f t="shared" si="127"/>
        <v>9.3539823008849545</v>
      </c>
      <c r="AG1186">
        <f t="shared" si="128"/>
        <v>1.21</v>
      </c>
      <c r="AH1186">
        <f t="shared" si="129"/>
        <v>12.62</v>
      </c>
      <c r="AI1186">
        <f t="shared" si="130"/>
        <v>1.63</v>
      </c>
      <c r="AJ1186">
        <f t="shared" si="131"/>
        <v>7.8130000000000006</v>
      </c>
      <c r="AK1186" s="7">
        <f t="shared" si="132"/>
        <v>6.6030000000000006</v>
      </c>
    </row>
    <row r="1187" spans="1:37" x14ac:dyDescent="0.2">
      <c r="A1187" s="1">
        <v>44957</v>
      </c>
      <c r="B1187" s="11">
        <v>30698623066141</v>
      </c>
      <c r="C1187" t="s">
        <v>9572</v>
      </c>
      <c r="D1187" t="s">
        <v>9573</v>
      </c>
      <c r="E1187" s="11">
        <v>9781250145253</v>
      </c>
      <c r="F1187" t="s">
        <v>2670</v>
      </c>
      <c r="G1187" t="s">
        <v>2671</v>
      </c>
      <c r="H1187" t="s">
        <v>489</v>
      </c>
      <c r="I1187">
        <v>1</v>
      </c>
      <c r="J1187" t="s">
        <v>184</v>
      </c>
      <c r="K1187" t="s">
        <v>176</v>
      </c>
      <c r="L1187">
        <v>13.79</v>
      </c>
      <c r="M1187" t="s">
        <v>36</v>
      </c>
      <c r="N1187">
        <v>11.99</v>
      </c>
      <c r="O1187" t="s">
        <v>36</v>
      </c>
      <c r="P1187">
        <v>10.57</v>
      </c>
      <c r="Q1187" t="s">
        <v>37</v>
      </c>
      <c r="R1187">
        <v>9.19</v>
      </c>
      <c r="S1187" t="s">
        <v>37</v>
      </c>
      <c r="T1187">
        <v>1.38</v>
      </c>
      <c r="U1187" t="s">
        <v>37</v>
      </c>
      <c r="V1187" t="s">
        <v>122</v>
      </c>
      <c r="W1187" t="s">
        <v>76</v>
      </c>
      <c r="X1187" t="s">
        <v>40</v>
      </c>
      <c r="Y1187" t="s">
        <v>9574</v>
      </c>
      <c r="Z1187">
        <v>6.43</v>
      </c>
      <c r="AA1187" t="s">
        <v>37</v>
      </c>
      <c r="AB1187">
        <v>1.38</v>
      </c>
      <c r="AC1187" t="s">
        <v>37</v>
      </c>
      <c r="AD1187" s="5">
        <f>VLOOKUP(LEFT(Y1187,1),Sheet1!$A$4:$C$21,3,FALSE)</f>
        <v>13</v>
      </c>
      <c r="AE1187">
        <f t="shared" si="126"/>
        <v>113</v>
      </c>
      <c r="AF1187" s="6">
        <f t="shared" si="127"/>
        <v>9.3539823008849545</v>
      </c>
      <c r="AG1187">
        <f t="shared" si="128"/>
        <v>1.21</v>
      </c>
      <c r="AH1187">
        <f t="shared" si="129"/>
        <v>12.62</v>
      </c>
      <c r="AI1187">
        <f t="shared" si="130"/>
        <v>1.63</v>
      </c>
      <c r="AJ1187">
        <f t="shared" si="131"/>
        <v>7.8130000000000006</v>
      </c>
      <c r="AK1187" s="7">
        <f t="shared" si="132"/>
        <v>6.6030000000000006</v>
      </c>
    </row>
    <row r="1188" spans="1:37" x14ac:dyDescent="0.2">
      <c r="A1188" s="1">
        <v>44957</v>
      </c>
      <c r="B1188" s="11">
        <v>30698623067141</v>
      </c>
      <c r="C1188" t="s">
        <v>9572</v>
      </c>
      <c r="D1188" t="s">
        <v>9573</v>
      </c>
      <c r="E1188" s="11">
        <v>9781250145284</v>
      </c>
      <c r="F1188" t="s">
        <v>3052</v>
      </c>
      <c r="G1188" t="s">
        <v>3053</v>
      </c>
      <c r="H1188" t="s">
        <v>489</v>
      </c>
      <c r="I1188">
        <v>1</v>
      </c>
      <c r="J1188" t="s">
        <v>184</v>
      </c>
      <c r="K1188" t="s">
        <v>176</v>
      </c>
      <c r="L1188">
        <v>13.79</v>
      </c>
      <c r="M1188" t="s">
        <v>36</v>
      </c>
      <c r="N1188">
        <v>11.99</v>
      </c>
      <c r="O1188" t="s">
        <v>36</v>
      </c>
      <c r="P1188">
        <v>10.57</v>
      </c>
      <c r="Q1188" t="s">
        <v>37</v>
      </c>
      <c r="R1188">
        <v>9.19</v>
      </c>
      <c r="S1188" t="s">
        <v>37</v>
      </c>
      <c r="T1188">
        <v>1.38</v>
      </c>
      <c r="U1188" t="s">
        <v>37</v>
      </c>
      <c r="V1188" t="s">
        <v>122</v>
      </c>
      <c r="W1188" t="s">
        <v>76</v>
      </c>
      <c r="X1188" t="s">
        <v>40</v>
      </c>
      <c r="Y1188" t="s">
        <v>9574</v>
      </c>
      <c r="Z1188">
        <v>6.43</v>
      </c>
      <c r="AA1188" t="s">
        <v>37</v>
      </c>
      <c r="AB1188">
        <v>1.38</v>
      </c>
      <c r="AC1188" t="s">
        <v>37</v>
      </c>
      <c r="AD1188" s="5">
        <f>VLOOKUP(LEFT(Y1188,1),Sheet1!$A$4:$C$21,3,FALSE)</f>
        <v>13</v>
      </c>
      <c r="AE1188">
        <f t="shared" si="126"/>
        <v>113</v>
      </c>
      <c r="AF1188" s="6">
        <f t="shared" si="127"/>
        <v>9.3539823008849545</v>
      </c>
      <c r="AG1188">
        <f t="shared" si="128"/>
        <v>1.21</v>
      </c>
      <c r="AH1188">
        <f t="shared" si="129"/>
        <v>12.62</v>
      </c>
      <c r="AI1188">
        <f t="shared" si="130"/>
        <v>1.63</v>
      </c>
      <c r="AJ1188">
        <f t="shared" si="131"/>
        <v>7.8130000000000006</v>
      </c>
      <c r="AK1188" s="7">
        <f t="shared" si="132"/>
        <v>6.6030000000000006</v>
      </c>
    </row>
    <row r="1189" spans="1:37" x14ac:dyDescent="0.2">
      <c r="A1189" s="1">
        <v>44957</v>
      </c>
      <c r="B1189" s="11">
        <v>30705868892141</v>
      </c>
      <c r="C1189" t="s">
        <v>9797</v>
      </c>
      <c r="D1189" t="s">
        <v>9798</v>
      </c>
      <c r="E1189" s="11">
        <v>9781627795227</v>
      </c>
      <c r="F1189" t="s">
        <v>2027</v>
      </c>
      <c r="G1189" t="s">
        <v>2028</v>
      </c>
      <c r="H1189" t="s">
        <v>147</v>
      </c>
      <c r="I1189">
        <v>1</v>
      </c>
      <c r="J1189" t="s">
        <v>184</v>
      </c>
      <c r="K1189" t="s">
        <v>176</v>
      </c>
      <c r="L1189">
        <v>13.79</v>
      </c>
      <c r="M1189" t="s">
        <v>36</v>
      </c>
      <c r="N1189">
        <v>11.99</v>
      </c>
      <c r="O1189" t="s">
        <v>36</v>
      </c>
      <c r="P1189">
        <v>10.57</v>
      </c>
      <c r="Q1189" t="s">
        <v>37</v>
      </c>
      <c r="R1189">
        <v>9.19</v>
      </c>
      <c r="S1189" t="s">
        <v>37</v>
      </c>
      <c r="T1189">
        <v>1.38</v>
      </c>
      <c r="U1189" t="s">
        <v>37</v>
      </c>
      <c r="V1189" t="s">
        <v>409</v>
      </c>
      <c r="W1189" t="s">
        <v>76</v>
      </c>
      <c r="X1189" t="s">
        <v>40</v>
      </c>
      <c r="Y1189" t="s">
        <v>9799</v>
      </c>
      <c r="Z1189">
        <v>6.43</v>
      </c>
      <c r="AA1189" t="s">
        <v>37</v>
      </c>
      <c r="AB1189">
        <v>1.38</v>
      </c>
      <c r="AC1189" t="s">
        <v>37</v>
      </c>
      <c r="AD1189" s="5">
        <f>VLOOKUP(LEFT(Y1189,1),Sheet1!$A$4:$C$21,3,FALSE)</f>
        <v>13</v>
      </c>
      <c r="AE1189">
        <f t="shared" si="126"/>
        <v>113</v>
      </c>
      <c r="AF1189" s="6">
        <f t="shared" si="127"/>
        <v>9.3539823008849545</v>
      </c>
      <c r="AG1189">
        <f t="shared" si="128"/>
        <v>1.21</v>
      </c>
      <c r="AH1189">
        <f t="shared" si="129"/>
        <v>12.62</v>
      </c>
      <c r="AI1189">
        <f t="shared" si="130"/>
        <v>1.63</v>
      </c>
      <c r="AJ1189">
        <f t="shared" si="131"/>
        <v>7.8130000000000006</v>
      </c>
      <c r="AK1189" s="7">
        <f t="shared" si="132"/>
        <v>6.6030000000000006</v>
      </c>
    </row>
    <row r="1190" spans="1:37" x14ac:dyDescent="0.2">
      <c r="A1190" s="1">
        <v>44957</v>
      </c>
      <c r="B1190" s="11">
        <v>30715805043141</v>
      </c>
      <c r="C1190" t="s">
        <v>10002</v>
      </c>
      <c r="D1190" t="s">
        <v>10003</v>
      </c>
      <c r="E1190" s="11">
        <v>9781626726345</v>
      </c>
      <c r="F1190" t="s">
        <v>10004</v>
      </c>
      <c r="G1190" t="s">
        <v>10005</v>
      </c>
      <c r="H1190" t="s">
        <v>10006</v>
      </c>
      <c r="I1190">
        <v>1</v>
      </c>
      <c r="J1190" t="s">
        <v>184</v>
      </c>
      <c r="K1190" t="s">
        <v>176</v>
      </c>
      <c r="L1190">
        <v>13.79</v>
      </c>
      <c r="M1190" t="s">
        <v>36</v>
      </c>
      <c r="N1190">
        <v>11.99</v>
      </c>
      <c r="O1190" t="s">
        <v>36</v>
      </c>
      <c r="P1190">
        <v>10.57</v>
      </c>
      <c r="Q1190" t="s">
        <v>37</v>
      </c>
      <c r="R1190">
        <v>9.19</v>
      </c>
      <c r="S1190" t="s">
        <v>37</v>
      </c>
      <c r="T1190">
        <v>1.38</v>
      </c>
      <c r="U1190" t="s">
        <v>37</v>
      </c>
      <c r="V1190" t="s">
        <v>122</v>
      </c>
      <c r="W1190" t="s">
        <v>76</v>
      </c>
      <c r="X1190" t="s">
        <v>40</v>
      </c>
      <c r="Y1190" t="s">
        <v>10007</v>
      </c>
      <c r="Z1190">
        <v>6.43</v>
      </c>
      <c r="AA1190" t="s">
        <v>37</v>
      </c>
      <c r="AB1190">
        <v>1.38</v>
      </c>
      <c r="AC1190" t="s">
        <v>37</v>
      </c>
      <c r="AD1190" s="5">
        <f>VLOOKUP(LEFT(Y1190,1),Sheet1!$A$4:$C$21,3,FALSE)</f>
        <v>13</v>
      </c>
      <c r="AE1190">
        <f t="shared" si="126"/>
        <v>113</v>
      </c>
      <c r="AF1190" s="6">
        <f t="shared" si="127"/>
        <v>9.3539823008849545</v>
      </c>
      <c r="AG1190">
        <f t="shared" si="128"/>
        <v>1.21</v>
      </c>
      <c r="AH1190">
        <f t="shared" si="129"/>
        <v>12.62</v>
      </c>
      <c r="AI1190">
        <f t="shared" si="130"/>
        <v>1.63</v>
      </c>
      <c r="AJ1190">
        <f t="shared" si="131"/>
        <v>7.8130000000000006</v>
      </c>
      <c r="AK1190" s="7">
        <f t="shared" si="132"/>
        <v>6.6030000000000006</v>
      </c>
    </row>
    <row r="1191" spans="1:37" x14ac:dyDescent="0.2">
      <c r="A1191" s="1">
        <v>44957</v>
      </c>
      <c r="B1191" s="11">
        <v>30715822097141</v>
      </c>
      <c r="C1191" t="s">
        <v>10008</v>
      </c>
      <c r="D1191" t="s">
        <v>10009</v>
      </c>
      <c r="E1191" s="11">
        <v>9781250774224</v>
      </c>
      <c r="F1191" t="s">
        <v>10010</v>
      </c>
      <c r="G1191" t="s">
        <v>10011</v>
      </c>
      <c r="H1191" t="s">
        <v>10012</v>
      </c>
      <c r="I1191">
        <v>1</v>
      </c>
      <c r="J1191" t="s">
        <v>184</v>
      </c>
      <c r="K1191" t="s">
        <v>176</v>
      </c>
      <c r="L1191">
        <v>13.79</v>
      </c>
      <c r="M1191" t="s">
        <v>36</v>
      </c>
      <c r="N1191">
        <v>11.99</v>
      </c>
      <c r="O1191" t="s">
        <v>36</v>
      </c>
      <c r="P1191">
        <v>10.57</v>
      </c>
      <c r="Q1191" t="s">
        <v>37</v>
      </c>
      <c r="R1191">
        <v>9.19</v>
      </c>
      <c r="S1191" t="s">
        <v>37</v>
      </c>
      <c r="T1191">
        <v>1.38</v>
      </c>
      <c r="U1191" t="s">
        <v>37</v>
      </c>
      <c r="V1191" t="s">
        <v>122</v>
      </c>
      <c r="W1191" t="s">
        <v>76</v>
      </c>
      <c r="X1191" t="s">
        <v>40</v>
      </c>
      <c r="Y1191" t="s">
        <v>10013</v>
      </c>
      <c r="Z1191">
        <v>6.43</v>
      </c>
      <c r="AA1191" t="s">
        <v>37</v>
      </c>
      <c r="AB1191">
        <v>1.38</v>
      </c>
      <c r="AC1191" t="s">
        <v>37</v>
      </c>
      <c r="AD1191" s="5">
        <f>VLOOKUP(LEFT(Y1191,1),Sheet1!$A$4:$C$21,3,FALSE)</f>
        <v>13</v>
      </c>
      <c r="AE1191">
        <f t="shared" si="126"/>
        <v>113</v>
      </c>
      <c r="AF1191" s="6">
        <f t="shared" si="127"/>
        <v>9.3539823008849545</v>
      </c>
      <c r="AG1191">
        <f t="shared" si="128"/>
        <v>1.21</v>
      </c>
      <c r="AH1191">
        <f t="shared" si="129"/>
        <v>12.62</v>
      </c>
      <c r="AI1191">
        <f t="shared" si="130"/>
        <v>1.63</v>
      </c>
      <c r="AJ1191">
        <f t="shared" si="131"/>
        <v>7.8130000000000006</v>
      </c>
      <c r="AK1191" s="7">
        <f t="shared" si="132"/>
        <v>6.6030000000000006</v>
      </c>
    </row>
    <row r="1192" spans="1:37" x14ac:dyDescent="0.2">
      <c r="A1192" s="1">
        <v>44957</v>
      </c>
      <c r="B1192" s="11">
        <v>30690456895141</v>
      </c>
      <c r="C1192" t="s">
        <v>9369</v>
      </c>
      <c r="D1192" t="s">
        <v>9370</v>
      </c>
      <c r="E1192" s="11">
        <v>9781429960304</v>
      </c>
      <c r="F1192" t="s">
        <v>7098</v>
      </c>
      <c r="G1192" t="s">
        <v>7099</v>
      </c>
      <c r="H1192" t="s">
        <v>141</v>
      </c>
      <c r="I1192">
        <v>1</v>
      </c>
      <c r="J1192" t="s">
        <v>184</v>
      </c>
      <c r="K1192" t="s">
        <v>176</v>
      </c>
      <c r="L1192">
        <v>13.79</v>
      </c>
      <c r="M1192" t="s">
        <v>36</v>
      </c>
      <c r="N1192">
        <v>11.99</v>
      </c>
      <c r="O1192" t="s">
        <v>36</v>
      </c>
      <c r="P1192">
        <v>10.57</v>
      </c>
      <c r="Q1192" t="s">
        <v>37</v>
      </c>
      <c r="R1192">
        <v>9.19</v>
      </c>
      <c r="S1192" t="s">
        <v>37</v>
      </c>
      <c r="T1192">
        <v>1.38</v>
      </c>
      <c r="U1192" t="s">
        <v>37</v>
      </c>
      <c r="V1192" t="s">
        <v>227</v>
      </c>
      <c r="W1192" t="s">
        <v>228</v>
      </c>
      <c r="X1192" t="s">
        <v>40</v>
      </c>
      <c r="Y1192" t="s">
        <v>3235</v>
      </c>
      <c r="Z1192">
        <v>6.43</v>
      </c>
      <c r="AA1192" t="s">
        <v>37</v>
      </c>
      <c r="AB1192">
        <v>1.38</v>
      </c>
      <c r="AC1192" t="s">
        <v>37</v>
      </c>
      <c r="AD1192" s="5">
        <f>VLOOKUP(LEFT(Y1192,1),Sheet1!$A$4:$C$21,3,FALSE)</f>
        <v>15</v>
      </c>
      <c r="AE1192">
        <f t="shared" si="126"/>
        <v>115</v>
      </c>
      <c r="AF1192" s="6">
        <f t="shared" si="127"/>
        <v>9.1913043478260867</v>
      </c>
      <c r="AG1192">
        <f t="shared" si="128"/>
        <v>1.37</v>
      </c>
      <c r="AH1192">
        <f t="shared" si="129"/>
        <v>12.4</v>
      </c>
      <c r="AI1192">
        <f t="shared" si="130"/>
        <v>1.84</v>
      </c>
      <c r="AJ1192">
        <f t="shared" si="131"/>
        <v>7.8130000000000006</v>
      </c>
      <c r="AK1192" s="7">
        <f t="shared" si="132"/>
        <v>6.4430000000000005</v>
      </c>
    </row>
    <row r="1193" spans="1:37" x14ac:dyDescent="0.2">
      <c r="A1193" s="1">
        <v>44957</v>
      </c>
      <c r="B1193" s="11">
        <v>30695162972141</v>
      </c>
      <c r="C1193" t="s">
        <v>9500</v>
      </c>
      <c r="D1193" t="s">
        <v>9501</v>
      </c>
      <c r="E1193" s="11">
        <v>9781429991216</v>
      </c>
      <c r="F1193" t="s">
        <v>6851</v>
      </c>
      <c r="G1193" t="s">
        <v>6852</v>
      </c>
      <c r="H1193" t="s">
        <v>652</v>
      </c>
      <c r="I1193">
        <v>1</v>
      </c>
      <c r="J1193" t="s">
        <v>184</v>
      </c>
      <c r="K1193" t="s">
        <v>176</v>
      </c>
      <c r="L1193">
        <v>13.79</v>
      </c>
      <c r="M1193" t="s">
        <v>36</v>
      </c>
      <c r="N1193">
        <v>11.99</v>
      </c>
      <c r="O1193" t="s">
        <v>36</v>
      </c>
      <c r="P1193">
        <v>10.57</v>
      </c>
      <c r="Q1193" t="s">
        <v>37</v>
      </c>
      <c r="R1193">
        <v>9.19</v>
      </c>
      <c r="S1193" t="s">
        <v>37</v>
      </c>
      <c r="T1193">
        <v>1.38</v>
      </c>
      <c r="U1193" t="s">
        <v>37</v>
      </c>
      <c r="V1193" t="s">
        <v>6077</v>
      </c>
      <c r="W1193" t="s">
        <v>6078</v>
      </c>
      <c r="X1193" t="s">
        <v>40</v>
      </c>
      <c r="Y1193" t="s">
        <v>6079</v>
      </c>
      <c r="Z1193">
        <v>6.43</v>
      </c>
      <c r="AA1193" t="s">
        <v>37</v>
      </c>
      <c r="AB1193">
        <v>1.38</v>
      </c>
      <c r="AC1193" t="s">
        <v>37</v>
      </c>
      <c r="AD1193" s="5">
        <f>VLOOKUP(LEFT(Y1193,1),Sheet1!$A$4:$C$21,3,FALSE)</f>
        <v>15</v>
      </c>
      <c r="AE1193">
        <f t="shared" si="126"/>
        <v>115</v>
      </c>
      <c r="AF1193" s="6">
        <f t="shared" si="127"/>
        <v>9.1913043478260867</v>
      </c>
      <c r="AG1193">
        <f t="shared" si="128"/>
        <v>1.37</v>
      </c>
      <c r="AH1193">
        <f t="shared" si="129"/>
        <v>12.4</v>
      </c>
      <c r="AI1193">
        <f t="shared" si="130"/>
        <v>1.84</v>
      </c>
      <c r="AJ1193">
        <f t="shared" si="131"/>
        <v>7.8130000000000006</v>
      </c>
      <c r="AK1193" s="7">
        <f t="shared" si="132"/>
        <v>6.4430000000000005</v>
      </c>
    </row>
    <row r="1194" spans="1:37" x14ac:dyDescent="0.2">
      <c r="A1194" s="1">
        <v>44957</v>
      </c>
      <c r="B1194" s="11">
        <v>30696216860141</v>
      </c>
      <c r="C1194" t="s">
        <v>9548</v>
      </c>
      <c r="D1194" t="s">
        <v>9549</v>
      </c>
      <c r="E1194" s="11">
        <v>9781466873681</v>
      </c>
      <c r="F1194" t="s">
        <v>1493</v>
      </c>
      <c r="G1194" t="s">
        <v>1494</v>
      </c>
      <c r="H1194" t="s">
        <v>489</v>
      </c>
      <c r="I1194">
        <v>1</v>
      </c>
      <c r="J1194" t="s">
        <v>184</v>
      </c>
      <c r="K1194" t="s">
        <v>176</v>
      </c>
      <c r="L1194">
        <v>13.79</v>
      </c>
      <c r="M1194" t="s">
        <v>36</v>
      </c>
      <c r="N1194">
        <v>11.99</v>
      </c>
      <c r="O1194" t="s">
        <v>36</v>
      </c>
      <c r="P1194">
        <v>10.57</v>
      </c>
      <c r="Q1194" t="s">
        <v>37</v>
      </c>
      <c r="R1194">
        <v>9.19</v>
      </c>
      <c r="S1194" t="s">
        <v>37</v>
      </c>
      <c r="T1194">
        <v>1.38</v>
      </c>
      <c r="U1194" t="s">
        <v>37</v>
      </c>
      <c r="V1194" t="s">
        <v>2402</v>
      </c>
      <c r="W1194" t="s">
        <v>414</v>
      </c>
      <c r="X1194" t="s">
        <v>40</v>
      </c>
      <c r="Y1194" t="s">
        <v>2403</v>
      </c>
      <c r="Z1194">
        <v>6.43</v>
      </c>
      <c r="AA1194" t="s">
        <v>37</v>
      </c>
      <c r="AB1194">
        <v>1.38</v>
      </c>
      <c r="AC1194" t="s">
        <v>37</v>
      </c>
      <c r="AD1194" s="5">
        <f>VLOOKUP(LEFT(Y1194,1),Sheet1!$A$4:$C$21,3,FALSE)</f>
        <v>15</v>
      </c>
      <c r="AE1194">
        <f t="shared" si="126"/>
        <v>115</v>
      </c>
      <c r="AF1194" s="6">
        <f t="shared" si="127"/>
        <v>9.1913043478260867</v>
      </c>
      <c r="AG1194">
        <f t="shared" si="128"/>
        <v>1.37</v>
      </c>
      <c r="AH1194">
        <f t="shared" si="129"/>
        <v>12.4</v>
      </c>
      <c r="AI1194">
        <f t="shared" si="130"/>
        <v>1.84</v>
      </c>
      <c r="AJ1194">
        <f t="shared" si="131"/>
        <v>7.8130000000000006</v>
      </c>
      <c r="AK1194" s="7">
        <f t="shared" si="132"/>
        <v>6.4430000000000005</v>
      </c>
    </row>
    <row r="1195" spans="1:37" x14ac:dyDescent="0.2">
      <c r="A1195" s="1">
        <v>44957</v>
      </c>
      <c r="B1195" s="11">
        <v>30698351570141</v>
      </c>
      <c r="C1195" t="s">
        <v>9567</v>
      </c>
      <c r="D1195" t="s">
        <v>9568</v>
      </c>
      <c r="E1195" s="11">
        <v>9781429953955</v>
      </c>
      <c r="F1195" t="s">
        <v>7092</v>
      </c>
      <c r="G1195" t="s">
        <v>7093</v>
      </c>
      <c r="H1195" t="s">
        <v>264</v>
      </c>
      <c r="I1195">
        <v>1</v>
      </c>
      <c r="J1195" t="s">
        <v>184</v>
      </c>
      <c r="K1195" t="s">
        <v>176</v>
      </c>
      <c r="L1195">
        <v>13.79</v>
      </c>
      <c r="M1195" t="s">
        <v>36</v>
      </c>
      <c r="N1195">
        <v>11.99</v>
      </c>
      <c r="O1195" t="s">
        <v>36</v>
      </c>
      <c r="P1195">
        <v>10.57</v>
      </c>
      <c r="Q1195" t="s">
        <v>37</v>
      </c>
      <c r="R1195">
        <v>9.19</v>
      </c>
      <c r="S1195" t="s">
        <v>37</v>
      </c>
      <c r="T1195">
        <v>1.38</v>
      </c>
      <c r="U1195" t="s">
        <v>37</v>
      </c>
      <c r="V1195" t="s">
        <v>8198</v>
      </c>
      <c r="W1195" t="s">
        <v>8199</v>
      </c>
      <c r="X1195" t="s">
        <v>40</v>
      </c>
      <c r="Y1195" t="s">
        <v>8200</v>
      </c>
      <c r="Z1195">
        <v>6.43</v>
      </c>
      <c r="AA1195" t="s">
        <v>37</v>
      </c>
      <c r="AB1195">
        <v>1.38</v>
      </c>
      <c r="AC1195" t="s">
        <v>37</v>
      </c>
      <c r="AD1195" s="5">
        <f>VLOOKUP(LEFT(Y1195,1),Sheet1!$A$4:$C$21,3,FALSE)</f>
        <v>15</v>
      </c>
      <c r="AE1195">
        <f t="shared" si="126"/>
        <v>115</v>
      </c>
      <c r="AF1195" s="6">
        <f t="shared" si="127"/>
        <v>9.1913043478260867</v>
      </c>
      <c r="AG1195">
        <f t="shared" si="128"/>
        <v>1.37</v>
      </c>
      <c r="AH1195">
        <f t="shared" si="129"/>
        <v>12.4</v>
      </c>
      <c r="AI1195">
        <f t="shared" si="130"/>
        <v>1.84</v>
      </c>
      <c r="AJ1195">
        <f t="shared" si="131"/>
        <v>7.8130000000000006</v>
      </c>
      <c r="AK1195" s="7">
        <f t="shared" si="132"/>
        <v>6.4430000000000005</v>
      </c>
    </row>
    <row r="1196" spans="1:37" x14ac:dyDescent="0.2">
      <c r="A1196" s="1">
        <v>44957</v>
      </c>
      <c r="B1196" s="11">
        <v>30453207934141</v>
      </c>
      <c r="C1196" t="s">
        <v>3949</v>
      </c>
      <c r="D1196" t="s">
        <v>3950</v>
      </c>
      <c r="E1196" s="11">
        <v>9781250213648</v>
      </c>
      <c r="F1196" t="s">
        <v>3910</v>
      </c>
      <c r="G1196" t="s">
        <v>3911</v>
      </c>
      <c r="H1196" t="s">
        <v>3912</v>
      </c>
      <c r="I1196">
        <v>1</v>
      </c>
      <c r="J1196" t="s">
        <v>184</v>
      </c>
      <c r="K1196" t="s">
        <v>176</v>
      </c>
      <c r="L1196">
        <v>14.94</v>
      </c>
      <c r="M1196" t="s">
        <v>36</v>
      </c>
      <c r="N1196">
        <v>12.99</v>
      </c>
      <c r="O1196" t="s">
        <v>36</v>
      </c>
      <c r="P1196">
        <v>10.98</v>
      </c>
      <c r="Q1196" t="s">
        <v>37</v>
      </c>
      <c r="R1196">
        <v>9.5399999999999991</v>
      </c>
      <c r="S1196" t="s">
        <v>37</v>
      </c>
      <c r="T1196">
        <v>1.44</v>
      </c>
      <c r="U1196" t="s">
        <v>37</v>
      </c>
      <c r="V1196" t="s">
        <v>1529</v>
      </c>
      <c r="W1196" t="s">
        <v>199</v>
      </c>
      <c r="X1196" t="s">
        <v>40</v>
      </c>
      <c r="Y1196" t="s">
        <v>1530</v>
      </c>
      <c r="Z1196">
        <v>6.68</v>
      </c>
      <c r="AA1196" t="s">
        <v>37</v>
      </c>
      <c r="AB1196">
        <v>1.44</v>
      </c>
      <c r="AC1196" t="s">
        <v>37</v>
      </c>
      <c r="AD1196" s="5">
        <f>VLOOKUP(LEFT(Y1196,1),Sheet1!$A$4:$C$21,3,FALSE)</f>
        <v>13</v>
      </c>
      <c r="AE1196">
        <f t="shared" si="126"/>
        <v>113</v>
      </c>
      <c r="AF1196" s="6">
        <f t="shared" si="127"/>
        <v>9.716814159292035</v>
      </c>
      <c r="AG1196">
        <f t="shared" si="128"/>
        <v>1.26</v>
      </c>
      <c r="AH1196">
        <f t="shared" si="129"/>
        <v>13.1</v>
      </c>
      <c r="AI1196">
        <f t="shared" si="130"/>
        <v>1.69</v>
      </c>
      <c r="AJ1196">
        <f t="shared" si="131"/>
        <v>8.1180000000000003</v>
      </c>
      <c r="AK1196" s="7">
        <f t="shared" si="132"/>
        <v>6.8580000000000005</v>
      </c>
    </row>
    <row r="1197" spans="1:37" x14ac:dyDescent="0.2">
      <c r="A1197" s="1">
        <v>44957</v>
      </c>
      <c r="B1197" s="11">
        <v>30453289016141</v>
      </c>
      <c r="C1197" t="s">
        <v>3967</v>
      </c>
      <c r="D1197" t="s">
        <v>3968</v>
      </c>
      <c r="E1197" s="11">
        <v>9781250213648</v>
      </c>
      <c r="F1197" t="s">
        <v>3910</v>
      </c>
      <c r="G1197" t="s">
        <v>3911</v>
      </c>
      <c r="H1197" t="s">
        <v>3912</v>
      </c>
      <c r="I1197">
        <v>1</v>
      </c>
      <c r="J1197" t="s">
        <v>184</v>
      </c>
      <c r="K1197" t="s">
        <v>176</v>
      </c>
      <c r="L1197">
        <v>14.94</v>
      </c>
      <c r="M1197" t="s">
        <v>36</v>
      </c>
      <c r="N1197">
        <v>12.99</v>
      </c>
      <c r="O1197" t="s">
        <v>36</v>
      </c>
      <c r="P1197">
        <v>10.98</v>
      </c>
      <c r="Q1197" t="s">
        <v>37</v>
      </c>
      <c r="R1197">
        <v>9.5399999999999991</v>
      </c>
      <c r="S1197" t="s">
        <v>37</v>
      </c>
      <c r="T1197">
        <v>1.44</v>
      </c>
      <c r="U1197" t="s">
        <v>37</v>
      </c>
      <c r="V1197" t="s">
        <v>3969</v>
      </c>
      <c r="W1197" t="s">
        <v>76</v>
      </c>
      <c r="X1197" t="s">
        <v>40</v>
      </c>
      <c r="Y1197" t="s">
        <v>3970</v>
      </c>
      <c r="Z1197">
        <v>6.68</v>
      </c>
      <c r="AA1197" t="s">
        <v>37</v>
      </c>
      <c r="AB1197">
        <v>1.44</v>
      </c>
      <c r="AC1197" t="s">
        <v>37</v>
      </c>
      <c r="AD1197" s="5">
        <f>VLOOKUP(LEFT(Y1197,1),Sheet1!$A$4:$C$21,3,FALSE)</f>
        <v>13</v>
      </c>
      <c r="AE1197">
        <f t="shared" si="126"/>
        <v>113</v>
      </c>
      <c r="AF1197" s="6">
        <f t="shared" si="127"/>
        <v>9.716814159292035</v>
      </c>
      <c r="AG1197">
        <f t="shared" si="128"/>
        <v>1.26</v>
      </c>
      <c r="AH1197">
        <f t="shared" si="129"/>
        <v>13.1</v>
      </c>
      <c r="AI1197">
        <f t="shared" si="130"/>
        <v>1.69</v>
      </c>
      <c r="AJ1197">
        <f t="shared" si="131"/>
        <v>8.1180000000000003</v>
      </c>
      <c r="AK1197" s="7">
        <f t="shared" si="132"/>
        <v>6.8580000000000005</v>
      </c>
    </row>
    <row r="1198" spans="1:37" x14ac:dyDescent="0.2">
      <c r="A1198" s="1">
        <v>44957</v>
      </c>
      <c r="B1198" s="11">
        <v>30453573286141</v>
      </c>
      <c r="C1198" t="s">
        <v>3979</v>
      </c>
      <c r="D1198" t="s">
        <v>3980</v>
      </c>
      <c r="E1198" s="11">
        <v>9781250213648</v>
      </c>
      <c r="F1198" t="s">
        <v>3910</v>
      </c>
      <c r="G1198" t="s">
        <v>3911</v>
      </c>
      <c r="H1198" t="s">
        <v>3912</v>
      </c>
      <c r="I1198">
        <v>1</v>
      </c>
      <c r="J1198" t="s">
        <v>184</v>
      </c>
      <c r="K1198" t="s">
        <v>176</v>
      </c>
      <c r="L1198">
        <v>14.94</v>
      </c>
      <c r="M1198" t="s">
        <v>36</v>
      </c>
      <c r="N1198">
        <v>12.99</v>
      </c>
      <c r="O1198" t="s">
        <v>36</v>
      </c>
      <c r="P1198">
        <v>10.98</v>
      </c>
      <c r="Q1198" t="s">
        <v>37</v>
      </c>
      <c r="R1198">
        <v>9.5399999999999991</v>
      </c>
      <c r="S1198" t="s">
        <v>37</v>
      </c>
      <c r="T1198">
        <v>1.44</v>
      </c>
      <c r="U1198" t="s">
        <v>37</v>
      </c>
      <c r="V1198" t="s">
        <v>3981</v>
      </c>
      <c r="W1198" t="s">
        <v>76</v>
      </c>
      <c r="X1198" t="s">
        <v>40</v>
      </c>
      <c r="Y1198" t="s">
        <v>3982</v>
      </c>
      <c r="Z1198">
        <v>6.68</v>
      </c>
      <c r="AA1198" t="s">
        <v>37</v>
      </c>
      <c r="AB1198">
        <v>1.44</v>
      </c>
      <c r="AC1198" t="s">
        <v>37</v>
      </c>
      <c r="AD1198" s="5">
        <f>VLOOKUP(LEFT(Y1198,1),Sheet1!$A$4:$C$21,3,FALSE)</f>
        <v>13</v>
      </c>
      <c r="AE1198">
        <f t="shared" si="126"/>
        <v>113</v>
      </c>
      <c r="AF1198" s="6">
        <f t="shared" si="127"/>
        <v>9.716814159292035</v>
      </c>
      <c r="AG1198">
        <f t="shared" si="128"/>
        <v>1.26</v>
      </c>
      <c r="AH1198">
        <f t="shared" si="129"/>
        <v>13.1</v>
      </c>
      <c r="AI1198">
        <f t="shared" si="130"/>
        <v>1.69</v>
      </c>
      <c r="AJ1198">
        <f t="shared" si="131"/>
        <v>8.1180000000000003</v>
      </c>
      <c r="AK1198" s="7">
        <f t="shared" si="132"/>
        <v>6.8580000000000005</v>
      </c>
    </row>
    <row r="1199" spans="1:37" x14ac:dyDescent="0.2">
      <c r="A1199" s="1">
        <v>44957</v>
      </c>
      <c r="B1199" s="11">
        <v>30453586650141</v>
      </c>
      <c r="C1199" t="s">
        <v>3983</v>
      </c>
      <c r="D1199" t="s">
        <v>3984</v>
      </c>
      <c r="E1199" s="11">
        <v>9781250213648</v>
      </c>
      <c r="F1199" t="s">
        <v>3910</v>
      </c>
      <c r="G1199" t="s">
        <v>3911</v>
      </c>
      <c r="H1199" t="s">
        <v>3912</v>
      </c>
      <c r="I1199">
        <v>1</v>
      </c>
      <c r="J1199" t="s">
        <v>184</v>
      </c>
      <c r="K1199" t="s">
        <v>176</v>
      </c>
      <c r="L1199">
        <v>14.94</v>
      </c>
      <c r="M1199" t="s">
        <v>36</v>
      </c>
      <c r="N1199">
        <v>12.99</v>
      </c>
      <c r="O1199" t="s">
        <v>36</v>
      </c>
      <c r="P1199">
        <v>10.98</v>
      </c>
      <c r="Q1199" t="s">
        <v>37</v>
      </c>
      <c r="R1199">
        <v>9.5399999999999991</v>
      </c>
      <c r="S1199" t="s">
        <v>37</v>
      </c>
      <c r="T1199">
        <v>1.44</v>
      </c>
      <c r="U1199" t="s">
        <v>37</v>
      </c>
      <c r="V1199" t="s">
        <v>272</v>
      </c>
      <c r="W1199" t="s">
        <v>76</v>
      </c>
      <c r="X1199" t="s">
        <v>40</v>
      </c>
      <c r="Y1199" t="s">
        <v>3913</v>
      </c>
      <c r="Z1199">
        <v>6.68</v>
      </c>
      <c r="AA1199" t="s">
        <v>37</v>
      </c>
      <c r="AB1199">
        <v>1.44</v>
      </c>
      <c r="AC1199" t="s">
        <v>37</v>
      </c>
      <c r="AD1199" s="5">
        <f>VLOOKUP(LEFT(Y1199,1),Sheet1!$A$4:$C$21,3,FALSE)</f>
        <v>13</v>
      </c>
      <c r="AE1199">
        <f t="shared" si="126"/>
        <v>113</v>
      </c>
      <c r="AF1199" s="6">
        <f t="shared" si="127"/>
        <v>9.716814159292035</v>
      </c>
      <c r="AG1199">
        <f t="shared" si="128"/>
        <v>1.26</v>
      </c>
      <c r="AH1199">
        <f t="shared" si="129"/>
        <v>13.1</v>
      </c>
      <c r="AI1199">
        <f t="shared" si="130"/>
        <v>1.69</v>
      </c>
      <c r="AJ1199">
        <f t="shared" si="131"/>
        <v>8.1180000000000003</v>
      </c>
      <c r="AK1199" s="7">
        <f t="shared" si="132"/>
        <v>6.8580000000000005</v>
      </c>
    </row>
    <row r="1200" spans="1:37" x14ac:dyDescent="0.2">
      <c r="A1200" s="1">
        <v>44957</v>
      </c>
      <c r="B1200" s="11">
        <v>30453951008141</v>
      </c>
      <c r="C1200" t="s">
        <v>4004</v>
      </c>
      <c r="D1200" t="s">
        <v>4005</v>
      </c>
      <c r="E1200" s="11">
        <v>9781250213648</v>
      </c>
      <c r="F1200" t="s">
        <v>3910</v>
      </c>
      <c r="G1200" t="s">
        <v>3911</v>
      </c>
      <c r="H1200" t="s">
        <v>3912</v>
      </c>
      <c r="I1200">
        <v>1</v>
      </c>
      <c r="J1200" t="s">
        <v>184</v>
      </c>
      <c r="K1200" t="s">
        <v>176</v>
      </c>
      <c r="L1200">
        <v>14.94</v>
      </c>
      <c r="M1200" t="s">
        <v>36</v>
      </c>
      <c r="N1200">
        <v>12.99</v>
      </c>
      <c r="O1200" t="s">
        <v>36</v>
      </c>
      <c r="P1200">
        <v>10.98</v>
      </c>
      <c r="Q1200" t="s">
        <v>37</v>
      </c>
      <c r="R1200">
        <v>9.5399999999999991</v>
      </c>
      <c r="S1200" t="s">
        <v>37</v>
      </c>
      <c r="T1200">
        <v>1.44</v>
      </c>
      <c r="U1200" t="s">
        <v>37</v>
      </c>
      <c r="V1200" t="s">
        <v>4006</v>
      </c>
      <c r="W1200" t="s">
        <v>199</v>
      </c>
      <c r="X1200" t="s">
        <v>40</v>
      </c>
      <c r="Y1200" t="s">
        <v>4007</v>
      </c>
      <c r="Z1200">
        <v>6.68</v>
      </c>
      <c r="AA1200" t="s">
        <v>37</v>
      </c>
      <c r="AB1200">
        <v>1.44</v>
      </c>
      <c r="AC1200" t="s">
        <v>37</v>
      </c>
      <c r="AD1200" s="5">
        <f>VLOOKUP(LEFT(Y1200,1),Sheet1!$A$4:$C$21,3,FALSE)</f>
        <v>13</v>
      </c>
      <c r="AE1200">
        <f t="shared" si="126"/>
        <v>113</v>
      </c>
      <c r="AF1200" s="6">
        <f t="shared" si="127"/>
        <v>9.716814159292035</v>
      </c>
      <c r="AG1200">
        <f t="shared" si="128"/>
        <v>1.26</v>
      </c>
      <c r="AH1200">
        <f t="shared" si="129"/>
        <v>13.1</v>
      </c>
      <c r="AI1200">
        <f t="shared" si="130"/>
        <v>1.69</v>
      </c>
      <c r="AJ1200">
        <f t="shared" si="131"/>
        <v>8.1180000000000003</v>
      </c>
      <c r="AK1200" s="7">
        <f t="shared" si="132"/>
        <v>6.8580000000000005</v>
      </c>
    </row>
    <row r="1201" spans="1:37" x14ac:dyDescent="0.2">
      <c r="A1201" s="1">
        <v>44957</v>
      </c>
      <c r="B1201" s="11">
        <v>30453261552141</v>
      </c>
      <c r="C1201" t="s">
        <v>3964</v>
      </c>
      <c r="D1201" t="s">
        <v>3965</v>
      </c>
      <c r="E1201" s="11">
        <v>9781250213648</v>
      </c>
      <c r="F1201" t="s">
        <v>3910</v>
      </c>
      <c r="G1201" t="s">
        <v>3911</v>
      </c>
      <c r="H1201" t="s">
        <v>3912</v>
      </c>
      <c r="I1201">
        <v>1</v>
      </c>
      <c r="J1201" t="s">
        <v>184</v>
      </c>
      <c r="K1201" t="s">
        <v>176</v>
      </c>
      <c r="L1201">
        <v>14.94</v>
      </c>
      <c r="M1201" t="s">
        <v>36</v>
      </c>
      <c r="N1201">
        <v>12.99</v>
      </c>
      <c r="O1201" t="s">
        <v>36</v>
      </c>
      <c r="P1201">
        <v>11.09</v>
      </c>
      <c r="Q1201" t="s">
        <v>37</v>
      </c>
      <c r="R1201">
        <v>9.64</v>
      </c>
      <c r="S1201" t="s">
        <v>37</v>
      </c>
      <c r="T1201">
        <v>1.45</v>
      </c>
      <c r="U1201" t="s">
        <v>37</v>
      </c>
      <c r="V1201" t="s">
        <v>279</v>
      </c>
      <c r="W1201" t="s">
        <v>434</v>
      </c>
      <c r="X1201" t="s">
        <v>40</v>
      </c>
      <c r="Y1201" t="s">
        <v>3966</v>
      </c>
      <c r="Z1201">
        <v>6.75</v>
      </c>
      <c r="AA1201" t="s">
        <v>37</v>
      </c>
      <c r="AB1201">
        <v>1.45</v>
      </c>
      <c r="AC1201" t="s">
        <v>37</v>
      </c>
      <c r="AD1201" s="5">
        <f>VLOOKUP(LEFT(Y1201,1),Sheet1!$A$4:$C$21,3,FALSE)</f>
        <v>5</v>
      </c>
      <c r="AE1201">
        <f t="shared" si="126"/>
        <v>105</v>
      </c>
      <c r="AF1201" s="6">
        <f t="shared" si="127"/>
        <v>10.561904761904762</v>
      </c>
      <c r="AG1201">
        <f t="shared" si="128"/>
        <v>0.52</v>
      </c>
      <c r="AH1201">
        <f t="shared" si="129"/>
        <v>14.25</v>
      </c>
      <c r="AI1201">
        <f t="shared" si="130"/>
        <v>0.7</v>
      </c>
      <c r="AJ1201">
        <f t="shared" si="131"/>
        <v>8.1980000000000004</v>
      </c>
      <c r="AK1201" s="7">
        <f t="shared" si="132"/>
        <v>7.6780000000000008</v>
      </c>
    </row>
    <row r="1202" spans="1:37" x14ac:dyDescent="0.2">
      <c r="A1202" s="1">
        <v>44957</v>
      </c>
      <c r="B1202" s="11">
        <v>30414687070141</v>
      </c>
      <c r="C1202" t="s">
        <v>2600</v>
      </c>
      <c r="D1202" t="s">
        <v>2601</v>
      </c>
      <c r="E1202" s="11">
        <v>9781250109187</v>
      </c>
      <c r="F1202" t="s">
        <v>2602</v>
      </c>
      <c r="G1202" t="s">
        <v>2603</v>
      </c>
      <c r="H1202" t="s">
        <v>2604</v>
      </c>
      <c r="I1202">
        <v>1</v>
      </c>
      <c r="J1202" t="s">
        <v>184</v>
      </c>
      <c r="K1202" t="s">
        <v>176</v>
      </c>
      <c r="L1202">
        <v>14.94</v>
      </c>
      <c r="M1202" t="s">
        <v>36</v>
      </c>
      <c r="N1202">
        <v>12.99</v>
      </c>
      <c r="O1202" t="s">
        <v>36</v>
      </c>
      <c r="P1202">
        <v>11.12</v>
      </c>
      <c r="Q1202" t="s">
        <v>37</v>
      </c>
      <c r="R1202">
        <v>9.67</v>
      </c>
      <c r="S1202" t="s">
        <v>37</v>
      </c>
      <c r="T1202">
        <v>1.45</v>
      </c>
      <c r="U1202" t="s">
        <v>37</v>
      </c>
      <c r="V1202" t="s">
        <v>409</v>
      </c>
      <c r="W1202" t="s">
        <v>76</v>
      </c>
      <c r="X1202" t="s">
        <v>40</v>
      </c>
      <c r="Y1202" t="s">
        <v>2605</v>
      </c>
      <c r="Z1202">
        <v>6.77</v>
      </c>
      <c r="AA1202" t="s">
        <v>37</v>
      </c>
      <c r="AB1202">
        <v>1.45</v>
      </c>
      <c r="AC1202" t="s">
        <v>37</v>
      </c>
      <c r="AD1202" s="5">
        <f>VLOOKUP(LEFT(Y1202,1),Sheet1!$A$4:$C$21,3,FALSE)</f>
        <v>13</v>
      </c>
      <c r="AE1202">
        <f t="shared" si="126"/>
        <v>113</v>
      </c>
      <c r="AF1202" s="6">
        <f t="shared" si="127"/>
        <v>9.8407079646017692</v>
      </c>
      <c r="AG1202">
        <f t="shared" si="128"/>
        <v>1.27</v>
      </c>
      <c r="AH1202">
        <f t="shared" si="129"/>
        <v>13.27</v>
      </c>
      <c r="AI1202">
        <f t="shared" si="130"/>
        <v>1.71</v>
      </c>
      <c r="AJ1202">
        <f t="shared" si="131"/>
        <v>8.2189999999999994</v>
      </c>
      <c r="AK1202" s="7">
        <f t="shared" si="132"/>
        <v>6.9489999999999998</v>
      </c>
    </row>
    <row r="1203" spans="1:37" x14ac:dyDescent="0.2">
      <c r="A1203" s="1">
        <v>44957</v>
      </c>
      <c r="B1203" s="11">
        <v>30401782310141</v>
      </c>
      <c r="C1203" t="s">
        <v>2223</v>
      </c>
      <c r="D1203" t="s">
        <v>2224</v>
      </c>
      <c r="E1203" s="11">
        <v>9781250313171</v>
      </c>
      <c r="F1203" t="s">
        <v>1611</v>
      </c>
      <c r="G1203" t="s">
        <v>1612</v>
      </c>
      <c r="H1203" t="s">
        <v>1613</v>
      </c>
      <c r="I1203">
        <v>1</v>
      </c>
      <c r="J1203" t="s">
        <v>184</v>
      </c>
      <c r="K1203" t="s">
        <v>176</v>
      </c>
      <c r="L1203">
        <v>14.94</v>
      </c>
      <c r="M1203" t="s">
        <v>36</v>
      </c>
      <c r="N1203">
        <v>12.99</v>
      </c>
      <c r="O1203" t="s">
        <v>36</v>
      </c>
      <c r="P1203">
        <v>11.15</v>
      </c>
      <c r="Q1203" t="s">
        <v>37</v>
      </c>
      <c r="R1203">
        <v>9.69</v>
      </c>
      <c r="S1203" t="s">
        <v>37</v>
      </c>
      <c r="T1203">
        <v>1.46</v>
      </c>
      <c r="U1203" t="s">
        <v>37</v>
      </c>
      <c r="V1203" t="s">
        <v>279</v>
      </c>
      <c r="W1203" t="s">
        <v>101</v>
      </c>
      <c r="X1203" t="s">
        <v>40</v>
      </c>
      <c r="Y1203" t="s">
        <v>2225</v>
      </c>
      <c r="Z1203">
        <v>6.78</v>
      </c>
      <c r="AA1203" t="s">
        <v>37</v>
      </c>
      <c r="AB1203">
        <v>1.46</v>
      </c>
      <c r="AC1203" t="s">
        <v>37</v>
      </c>
      <c r="AD1203" s="5">
        <f>VLOOKUP(LEFT(Y1203,1),Sheet1!$A$4:$C$21,3,FALSE)</f>
        <v>5</v>
      </c>
      <c r="AE1203">
        <f t="shared" si="126"/>
        <v>105</v>
      </c>
      <c r="AF1203" s="6">
        <f t="shared" si="127"/>
        <v>10.61904761904762</v>
      </c>
      <c r="AG1203">
        <f t="shared" si="128"/>
        <v>0.53</v>
      </c>
      <c r="AH1203">
        <f t="shared" si="129"/>
        <v>14.32</v>
      </c>
      <c r="AI1203">
        <f t="shared" si="130"/>
        <v>0.71</v>
      </c>
      <c r="AJ1203">
        <f t="shared" si="131"/>
        <v>8.2430000000000003</v>
      </c>
      <c r="AK1203" s="7">
        <f t="shared" si="132"/>
        <v>7.7130000000000001</v>
      </c>
    </row>
    <row r="1204" spans="1:37" x14ac:dyDescent="0.2">
      <c r="A1204" s="1">
        <v>44957</v>
      </c>
      <c r="B1204" s="11">
        <v>30402851266141</v>
      </c>
      <c r="C1204" t="s">
        <v>2249</v>
      </c>
      <c r="D1204" t="s">
        <v>2250</v>
      </c>
      <c r="E1204" s="11">
        <v>9781627798969</v>
      </c>
      <c r="F1204" t="s">
        <v>2251</v>
      </c>
      <c r="G1204" t="s">
        <v>2252</v>
      </c>
      <c r="H1204" t="s">
        <v>2253</v>
      </c>
      <c r="I1204">
        <v>1</v>
      </c>
      <c r="J1204" t="s">
        <v>184</v>
      </c>
      <c r="K1204" t="s">
        <v>176</v>
      </c>
      <c r="L1204">
        <v>14.94</v>
      </c>
      <c r="M1204" t="s">
        <v>36</v>
      </c>
      <c r="N1204">
        <v>12.99</v>
      </c>
      <c r="O1204" t="s">
        <v>36</v>
      </c>
      <c r="P1204">
        <v>11.15</v>
      </c>
      <c r="Q1204" t="s">
        <v>37</v>
      </c>
      <c r="R1204">
        <v>9.69</v>
      </c>
      <c r="S1204" t="s">
        <v>37</v>
      </c>
      <c r="T1204">
        <v>1.46</v>
      </c>
      <c r="U1204" t="s">
        <v>37</v>
      </c>
      <c r="V1204" t="s">
        <v>177</v>
      </c>
      <c r="W1204" t="s">
        <v>178</v>
      </c>
      <c r="X1204" t="s">
        <v>40</v>
      </c>
      <c r="Y1204" t="s">
        <v>2254</v>
      </c>
      <c r="Z1204">
        <v>6.78</v>
      </c>
      <c r="AA1204" t="s">
        <v>37</v>
      </c>
      <c r="AB1204">
        <v>1.46</v>
      </c>
      <c r="AC1204" t="s">
        <v>37</v>
      </c>
      <c r="AD1204" s="5">
        <f>VLOOKUP(LEFT(Y1204,1),Sheet1!$A$4:$C$21,3,FALSE)</f>
        <v>5</v>
      </c>
      <c r="AE1204">
        <f t="shared" si="126"/>
        <v>105</v>
      </c>
      <c r="AF1204" s="6">
        <f t="shared" si="127"/>
        <v>10.61904761904762</v>
      </c>
      <c r="AG1204">
        <f t="shared" si="128"/>
        <v>0.53</v>
      </c>
      <c r="AH1204">
        <f t="shared" si="129"/>
        <v>14.32</v>
      </c>
      <c r="AI1204">
        <f t="shared" si="130"/>
        <v>0.71</v>
      </c>
      <c r="AJ1204">
        <f t="shared" si="131"/>
        <v>8.2430000000000003</v>
      </c>
      <c r="AK1204" s="7">
        <f t="shared" si="132"/>
        <v>7.7130000000000001</v>
      </c>
    </row>
    <row r="1205" spans="1:37" x14ac:dyDescent="0.2">
      <c r="A1205" s="1">
        <v>44957</v>
      </c>
      <c r="B1205" s="11">
        <v>30412982494141</v>
      </c>
      <c r="C1205" t="s">
        <v>2561</v>
      </c>
      <c r="D1205" t="s">
        <v>2562</v>
      </c>
      <c r="E1205" s="11">
        <v>9781250318152</v>
      </c>
      <c r="F1205" t="s">
        <v>2563</v>
      </c>
      <c r="G1205" t="s">
        <v>2564</v>
      </c>
      <c r="H1205" t="s">
        <v>2565</v>
      </c>
      <c r="I1205">
        <v>1</v>
      </c>
      <c r="J1205" t="s">
        <v>184</v>
      </c>
      <c r="K1205" t="s">
        <v>176</v>
      </c>
      <c r="L1205">
        <v>14.94</v>
      </c>
      <c r="M1205" t="s">
        <v>36</v>
      </c>
      <c r="N1205">
        <v>12.99</v>
      </c>
      <c r="O1205" t="s">
        <v>36</v>
      </c>
      <c r="P1205">
        <v>11.15</v>
      </c>
      <c r="Q1205" t="s">
        <v>37</v>
      </c>
      <c r="R1205">
        <v>9.69</v>
      </c>
      <c r="S1205" t="s">
        <v>37</v>
      </c>
      <c r="T1205">
        <v>1.46</v>
      </c>
      <c r="U1205" t="s">
        <v>37</v>
      </c>
      <c r="V1205" t="s">
        <v>2566</v>
      </c>
      <c r="W1205" t="s">
        <v>178</v>
      </c>
      <c r="X1205" t="s">
        <v>40</v>
      </c>
      <c r="Y1205" t="s">
        <v>2567</v>
      </c>
      <c r="Z1205">
        <v>6.78</v>
      </c>
      <c r="AA1205" t="s">
        <v>37</v>
      </c>
      <c r="AB1205">
        <v>1.46</v>
      </c>
      <c r="AC1205" t="s">
        <v>37</v>
      </c>
      <c r="AD1205" s="5">
        <f>VLOOKUP(LEFT(Y1205,1),Sheet1!$A$4:$C$21,3,FALSE)</f>
        <v>5</v>
      </c>
      <c r="AE1205">
        <f t="shared" si="126"/>
        <v>105</v>
      </c>
      <c r="AF1205" s="6">
        <f t="shared" si="127"/>
        <v>10.61904761904762</v>
      </c>
      <c r="AG1205">
        <f t="shared" si="128"/>
        <v>0.53</v>
      </c>
      <c r="AH1205">
        <f t="shared" si="129"/>
        <v>14.32</v>
      </c>
      <c r="AI1205">
        <f t="shared" si="130"/>
        <v>0.71</v>
      </c>
      <c r="AJ1205">
        <f t="shared" si="131"/>
        <v>8.2430000000000003</v>
      </c>
      <c r="AK1205" s="7">
        <f t="shared" si="132"/>
        <v>7.7130000000000001</v>
      </c>
    </row>
    <row r="1206" spans="1:37" x14ac:dyDescent="0.2">
      <c r="A1206" s="1">
        <v>44957</v>
      </c>
      <c r="B1206" s="11">
        <v>30415475461141</v>
      </c>
      <c r="C1206" t="s">
        <v>2620</v>
      </c>
      <c r="D1206" t="s">
        <v>2621</v>
      </c>
      <c r="E1206" s="11">
        <v>9781250309389</v>
      </c>
      <c r="F1206" t="s">
        <v>2622</v>
      </c>
      <c r="G1206" t="s">
        <v>2623</v>
      </c>
      <c r="H1206" t="s">
        <v>2153</v>
      </c>
      <c r="I1206">
        <v>1</v>
      </c>
      <c r="J1206" t="s">
        <v>184</v>
      </c>
      <c r="K1206" t="s">
        <v>176</v>
      </c>
      <c r="L1206">
        <v>14.94</v>
      </c>
      <c r="M1206" t="s">
        <v>36</v>
      </c>
      <c r="N1206">
        <v>12.99</v>
      </c>
      <c r="O1206" t="s">
        <v>36</v>
      </c>
      <c r="P1206">
        <v>11.15</v>
      </c>
      <c r="Q1206" t="s">
        <v>37</v>
      </c>
      <c r="R1206">
        <v>9.69</v>
      </c>
      <c r="S1206" t="s">
        <v>37</v>
      </c>
      <c r="T1206">
        <v>1.46</v>
      </c>
      <c r="U1206" t="s">
        <v>37</v>
      </c>
      <c r="V1206" t="s">
        <v>433</v>
      </c>
      <c r="W1206" t="s">
        <v>101</v>
      </c>
      <c r="X1206" t="s">
        <v>40</v>
      </c>
      <c r="Y1206" t="s">
        <v>2154</v>
      </c>
      <c r="Z1206">
        <v>6.78</v>
      </c>
      <c r="AA1206" t="s">
        <v>37</v>
      </c>
      <c r="AB1206">
        <v>1.46</v>
      </c>
      <c r="AC1206" t="s">
        <v>37</v>
      </c>
      <c r="AD1206" s="5">
        <f>VLOOKUP(LEFT(Y1206,1),Sheet1!$A$4:$C$21,3,FALSE)</f>
        <v>5</v>
      </c>
      <c r="AE1206">
        <f t="shared" si="126"/>
        <v>105</v>
      </c>
      <c r="AF1206" s="6">
        <f t="shared" si="127"/>
        <v>10.61904761904762</v>
      </c>
      <c r="AG1206">
        <f t="shared" si="128"/>
        <v>0.53</v>
      </c>
      <c r="AH1206">
        <f t="shared" si="129"/>
        <v>14.32</v>
      </c>
      <c r="AI1206">
        <f t="shared" si="130"/>
        <v>0.71</v>
      </c>
      <c r="AJ1206">
        <f t="shared" si="131"/>
        <v>8.2430000000000003</v>
      </c>
      <c r="AK1206" s="7">
        <f t="shared" si="132"/>
        <v>7.7130000000000001</v>
      </c>
    </row>
    <row r="1207" spans="1:37" x14ac:dyDescent="0.2">
      <c r="A1207" s="1">
        <v>44957</v>
      </c>
      <c r="B1207" s="11">
        <v>30415537664141</v>
      </c>
      <c r="C1207" t="s">
        <v>2626</v>
      </c>
      <c r="D1207" t="s">
        <v>2627</v>
      </c>
      <c r="E1207" s="11">
        <v>9781137413574</v>
      </c>
      <c r="F1207" t="s">
        <v>2628</v>
      </c>
      <c r="G1207" t="s">
        <v>2629</v>
      </c>
      <c r="H1207" t="s">
        <v>2630</v>
      </c>
      <c r="I1207">
        <v>1</v>
      </c>
      <c r="J1207" t="s">
        <v>184</v>
      </c>
      <c r="K1207" t="s">
        <v>176</v>
      </c>
      <c r="L1207">
        <v>14.94</v>
      </c>
      <c r="M1207" t="s">
        <v>36</v>
      </c>
      <c r="N1207">
        <v>12.99</v>
      </c>
      <c r="O1207" t="s">
        <v>36</v>
      </c>
      <c r="P1207">
        <v>11.15</v>
      </c>
      <c r="Q1207" t="s">
        <v>37</v>
      </c>
      <c r="R1207">
        <v>9.69</v>
      </c>
      <c r="S1207" t="s">
        <v>37</v>
      </c>
      <c r="T1207">
        <v>1.46</v>
      </c>
      <c r="U1207" t="s">
        <v>37</v>
      </c>
      <c r="V1207" t="s">
        <v>2486</v>
      </c>
      <c r="W1207" t="s">
        <v>178</v>
      </c>
      <c r="X1207" t="s">
        <v>40</v>
      </c>
      <c r="Y1207" t="s">
        <v>2631</v>
      </c>
      <c r="Z1207">
        <v>6.78</v>
      </c>
      <c r="AA1207" t="s">
        <v>37</v>
      </c>
      <c r="AB1207">
        <v>1.46</v>
      </c>
      <c r="AC1207" t="s">
        <v>37</v>
      </c>
      <c r="AD1207" s="5">
        <f>VLOOKUP(LEFT(Y1207,1),Sheet1!$A$4:$C$21,3,FALSE)</f>
        <v>5</v>
      </c>
      <c r="AE1207">
        <f t="shared" si="126"/>
        <v>105</v>
      </c>
      <c r="AF1207" s="6">
        <f t="shared" si="127"/>
        <v>10.61904761904762</v>
      </c>
      <c r="AG1207">
        <f t="shared" si="128"/>
        <v>0.53</v>
      </c>
      <c r="AH1207">
        <f t="shared" si="129"/>
        <v>14.32</v>
      </c>
      <c r="AI1207">
        <f t="shared" si="130"/>
        <v>0.71</v>
      </c>
      <c r="AJ1207">
        <f t="shared" si="131"/>
        <v>8.2430000000000003</v>
      </c>
      <c r="AK1207" s="7">
        <f t="shared" si="132"/>
        <v>7.7130000000000001</v>
      </c>
    </row>
    <row r="1208" spans="1:37" x14ac:dyDescent="0.2">
      <c r="A1208" s="1">
        <v>44957</v>
      </c>
      <c r="B1208" s="11">
        <v>30427807961141</v>
      </c>
      <c r="C1208" t="s">
        <v>2997</v>
      </c>
      <c r="D1208" t="s">
        <v>2998</v>
      </c>
      <c r="E1208" s="11">
        <v>9781466861015</v>
      </c>
      <c r="F1208" t="s">
        <v>2999</v>
      </c>
      <c r="G1208" t="s">
        <v>3000</v>
      </c>
      <c r="H1208" t="s">
        <v>1524</v>
      </c>
      <c r="I1208">
        <v>1</v>
      </c>
      <c r="J1208" t="s">
        <v>184</v>
      </c>
      <c r="K1208" t="s">
        <v>176</v>
      </c>
      <c r="L1208">
        <v>14.94</v>
      </c>
      <c r="M1208" t="s">
        <v>36</v>
      </c>
      <c r="N1208">
        <v>12.99</v>
      </c>
      <c r="O1208" t="s">
        <v>36</v>
      </c>
      <c r="P1208">
        <v>11.15</v>
      </c>
      <c r="Q1208" t="s">
        <v>37</v>
      </c>
      <c r="R1208">
        <v>9.69</v>
      </c>
      <c r="S1208" t="s">
        <v>37</v>
      </c>
      <c r="T1208">
        <v>1.46</v>
      </c>
      <c r="U1208" t="s">
        <v>37</v>
      </c>
      <c r="V1208" t="s">
        <v>47</v>
      </c>
      <c r="W1208" t="s">
        <v>48</v>
      </c>
      <c r="X1208" t="s">
        <v>40</v>
      </c>
      <c r="Y1208" t="s">
        <v>2968</v>
      </c>
      <c r="Z1208">
        <v>6.78</v>
      </c>
      <c r="AA1208" t="s">
        <v>37</v>
      </c>
      <c r="AB1208">
        <v>1.46</v>
      </c>
      <c r="AC1208" t="s">
        <v>37</v>
      </c>
      <c r="AD1208" s="5">
        <f>VLOOKUP(LEFT(Y1208,1),Sheet1!$A$4:$C$21,3,FALSE)</f>
        <v>5</v>
      </c>
      <c r="AE1208">
        <f t="shared" si="126"/>
        <v>105</v>
      </c>
      <c r="AF1208" s="6">
        <f t="shared" si="127"/>
        <v>10.61904761904762</v>
      </c>
      <c r="AG1208">
        <f t="shared" si="128"/>
        <v>0.53</v>
      </c>
      <c r="AH1208">
        <f t="shared" si="129"/>
        <v>14.32</v>
      </c>
      <c r="AI1208">
        <f t="shared" si="130"/>
        <v>0.71</v>
      </c>
      <c r="AJ1208">
        <f t="shared" si="131"/>
        <v>8.2430000000000003</v>
      </c>
      <c r="AK1208" s="7">
        <f t="shared" si="132"/>
        <v>7.7130000000000001</v>
      </c>
    </row>
    <row r="1209" spans="1:37" x14ac:dyDescent="0.2">
      <c r="A1209" s="1">
        <v>44957</v>
      </c>
      <c r="B1209" s="11">
        <v>30555970192141</v>
      </c>
      <c r="C1209" t="s">
        <v>6265</v>
      </c>
      <c r="D1209" t="s">
        <v>6266</v>
      </c>
      <c r="E1209" s="11">
        <v>9780805099690</v>
      </c>
      <c r="F1209" t="s">
        <v>6267</v>
      </c>
      <c r="G1209" t="s">
        <v>6268</v>
      </c>
      <c r="H1209" t="s">
        <v>6269</v>
      </c>
      <c r="I1209">
        <v>1</v>
      </c>
      <c r="J1209" t="s">
        <v>184</v>
      </c>
      <c r="K1209" t="s">
        <v>176</v>
      </c>
      <c r="L1209">
        <v>14.94</v>
      </c>
      <c r="M1209" t="s">
        <v>36</v>
      </c>
      <c r="N1209">
        <v>12.99</v>
      </c>
      <c r="O1209" t="s">
        <v>36</v>
      </c>
      <c r="P1209">
        <v>11.15</v>
      </c>
      <c r="Q1209" t="s">
        <v>37</v>
      </c>
      <c r="R1209">
        <v>9.69</v>
      </c>
      <c r="S1209" t="s">
        <v>37</v>
      </c>
      <c r="T1209">
        <v>1.46</v>
      </c>
      <c r="U1209" t="s">
        <v>37</v>
      </c>
      <c r="V1209" t="s">
        <v>1933</v>
      </c>
      <c r="W1209" t="s">
        <v>39</v>
      </c>
      <c r="X1209" t="s">
        <v>40</v>
      </c>
      <c r="Y1209" t="s">
        <v>6270</v>
      </c>
      <c r="Z1209">
        <v>6.78</v>
      </c>
      <c r="AA1209" t="s">
        <v>37</v>
      </c>
      <c r="AB1209">
        <v>1.46</v>
      </c>
      <c r="AC1209" t="s">
        <v>37</v>
      </c>
      <c r="AD1209" s="5">
        <f>VLOOKUP(LEFT(Y1209,1),Sheet1!$A$4:$C$21,3,FALSE)</f>
        <v>5</v>
      </c>
      <c r="AE1209">
        <f t="shared" si="126"/>
        <v>105</v>
      </c>
      <c r="AF1209" s="6">
        <f t="shared" si="127"/>
        <v>10.61904761904762</v>
      </c>
      <c r="AG1209">
        <f t="shared" si="128"/>
        <v>0.53</v>
      </c>
      <c r="AH1209">
        <f t="shared" si="129"/>
        <v>14.32</v>
      </c>
      <c r="AI1209">
        <f t="shared" si="130"/>
        <v>0.71</v>
      </c>
      <c r="AJ1209">
        <f t="shared" si="131"/>
        <v>8.2430000000000003</v>
      </c>
      <c r="AK1209" s="7">
        <f t="shared" si="132"/>
        <v>7.7130000000000001</v>
      </c>
    </row>
    <row r="1210" spans="1:37" x14ac:dyDescent="0.2">
      <c r="A1210" s="1">
        <v>44957</v>
      </c>
      <c r="B1210" s="11">
        <v>30391819129141</v>
      </c>
      <c r="C1210" t="s">
        <v>1976</v>
      </c>
      <c r="D1210" t="s">
        <v>1977</v>
      </c>
      <c r="E1210" s="11">
        <v>9781429966276</v>
      </c>
      <c r="F1210" t="s">
        <v>1978</v>
      </c>
      <c r="G1210" t="s">
        <v>1979</v>
      </c>
      <c r="H1210" t="s">
        <v>1980</v>
      </c>
      <c r="I1210">
        <v>1</v>
      </c>
      <c r="J1210" t="s">
        <v>184</v>
      </c>
      <c r="K1210" t="s">
        <v>176</v>
      </c>
      <c r="L1210">
        <v>14.94</v>
      </c>
      <c r="M1210" t="s">
        <v>36</v>
      </c>
      <c r="N1210">
        <v>12.99</v>
      </c>
      <c r="O1210" t="s">
        <v>36</v>
      </c>
      <c r="P1210">
        <v>11.15</v>
      </c>
      <c r="Q1210" t="s">
        <v>37</v>
      </c>
      <c r="R1210">
        <v>9.69</v>
      </c>
      <c r="S1210" t="s">
        <v>37</v>
      </c>
      <c r="T1210">
        <v>1.46</v>
      </c>
      <c r="U1210" t="s">
        <v>37</v>
      </c>
      <c r="V1210" t="s">
        <v>1981</v>
      </c>
      <c r="W1210" t="s">
        <v>76</v>
      </c>
      <c r="X1210" t="s">
        <v>40</v>
      </c>
      <c r="Y1210" t="s">
        <v>1982</v>
      </c>
      <c r="Z1210">
        <v>6.78</v>
      </c>
      <c r="AA1210" t="s">
        <v>37</v>
      </c>
      <c r="AB1210">
        <v>1.46</v>
      </c>
      <c r="AC1210" t="s">
        <v>37</v>
      </c>
      <c r="AD1210" s="5">
        <f>VLOOKUP(LEFT(Y1210,1),Sheet1!$A$4:$C$21,3,FALSE)</f>
        <v>13</v>
      </c>
      <c r="AE1210">
        <f t="shared" si="126"/>
        <v>113</v>
      </c>
      <c r="AF1210" s="6">
        <f t="shared" si="127"/>
        <v>9.8672566371681434</v>
      </c>
      <c r="AG1210">
        <f t="shared" si="128"/>
        <v>1.28</v>
      </c>
      <c r="AH1210">
        <f t="shared" si="129"/>
        <v>13.31</v>
      </c>
      <c r="AI1210">
        <f t="shared" si="130"/>
        <v>1.72</v>
      </c>
      <c r="AJ1210">
        <f t="shared" si="131"/>
        <v>8.2430000000000003</v>
      </c>
      <c r="AK1210" s="7">
        <f t="shared" si="132"/>
        <v>6.9630000000000001</v>
      </c>
    </row>
    <row r="1211" spans="1:37" x14ac:dyDescent="0.2">
      <c r="A1211" s="1">
        <v>44957</v>
      </c>
      <c r="B1211" s="11">
        <v>30399025391141</v>
      </c>
      <c r="C1211" t="s">
        <v>2184</v>
      </c>
      <c r="D1211" t="s">
        <v>2185</v>
      </c>
      <c r="E1211" s="11">
        <v>9781466850606</v>
      </c>
      <c r="F1211" t="s">
        <v>740</v>
      </c>
      <c r="G1211" t="s">
        <v>741</v>
      </c>
      <c r="H1211" t="s">
        <v>652</v>
      </c>
      <c r="I1211">
        <v>1</v>
      </c>
      <c r="J1211" t="s">
        <v>184</v>
      </c>
      <c r="K1211" t="s">
        <v>176</v>
      </c>
      <c r="L1211">
        <v>14.94</v>
      </c>
      <c r="M1211" t="s">
        <v>36</v>
      </c>
      <c r="N1211">
        <v>12.99</v>
      </c>
      <c r="O1211" t="s">
        <v>36</v>
      </c>
      <c r="P1211">
        <v>11.15</v>
      </c>
      <c r="Q1211" t="s">
        <v>37</v>
      </c>
      <c r="R1211">
        <v>9.69</v>
      </c>
      <c r="S1211" t="s">
        <v>37</v>
      </c>
      <c r="T1211">
        <v>1.46</v>
      </c>
      <c r="U1211" t="s">
        <v>37</v>
      </c>
      <c r="V1211" t="s">
        <v>2186</v>
      </c>
      <c r="W1211" t="s">
        <v>76</v>
      </c>
      <c r="X1211" t="s">
        <v>40</v>
      </c>
      <c r="Y1211" t="s">
        <v>2187</v>
      </c>
      <c r="Z1211">
        <v>6.78</v>
      </c>
      <c r="AA1211" t="s">
        <v>37</v>
      </c>
      <c r="AB1211">
        <v>1.46</v>
      </c>
      <c r="AC1211" t="s">
        <v>37</v>
      </c>
      <c r="AD1211" s="5">
        <f>VLOOKUP(LEFT(Y1211,1),Sheet1!$A$4:$C$21,3,FALSE)</f>
        <v>13</v>
      </c>
      <c r="AE1211">
        <f t="shared" si="126"/>
        <v>113</v>
      </c>
      <c r="AF1211" s="6">
        <f t="shared" si="127"/>
        <v>9.8672566371681434</v>
      </c>
      <c r="AG1211">
        <f t="shared" si="128"/>
        <v>1.28</v>
      </c>
      <c r="AH1211">
        <f t="shared" si="129"/>
        <v>13.31</v>
      </c>
      <c r="AI1211">
        <f t="shared" si="130"/>
        <v>1.72</v>
      </c>
      <c r="AJ1211">
        <f t="shared" si="131"/>
        <v>8.2430000000000003</v>
      </c>
      <c r="AK1211" s="7">
        <f t="shared" si="132"/>
        <v>6.9630000000000001</v>
      </c>
    </row>
    <row r="1212" spans="1:37" x14ac:dyDescent="0.2">
      <c r="A1212" s="1">
        <v>44957</v>
      </c>
      <c r="B1212" s="11">
        <v>30402358703141</v>
      </c>
      <c r="C1212" t="s">
        <v>2229</v>
      </c>
      <c r="D1212" t="s">
        <v>2230</v>
      </c>
      <c r="E1212" s="11">
        <v>9781466835030</v>
      </c>
      <c r="F1212" t="s">
        <v>2231</v>
      </c>
      <c r="G1212" t="s">
        <v>2232</v>
      </c>
      <c r="H1212" t="s">
        <v>2233</v>
      </c>
      <c r="I1212">
        <v>1</v>
      </c>
      <c r="J1212" t="s">
        <v>184</v>
      </c>
      <c r="K1212" t="s">
        <v>176</v>
      </c>
      <c r="L1212">
        <v>14.94</v>
      </c>
      <c r="M1212" t="s">
        <v>36</v>
      </c>
      <c r="N1212">
        <v>12.99</v>
      </c>
      <c r="O1212" t="s">
        <v>36</v>
      </c>
      <c r="P1212">
        <v>11.15</v>
      </c>
      <c r="Q1212" t="s">
        <v>37</v>
      </c>
      <c r="R1212">
        <v>9.69</v>
      </c>
      <c r="S1212" t="s">
        <v>37</v>
      </c>
      <c r="T1212">
        <v>1.46</v>
      </c>
      <c r="U1212" t="s">
        <v>37</v>
      </c>
      <c r="V1212" t="s">
        <v>611</v>
      </c>
      <c r="W1212" t="s">
        <v>76</v>
      </c>
      <c r="X1212" t="s">
        <v>40</v>
      </c>
      <c r="Y1212" t="s">
        <v>2234</v>
      </c>
      <c r="Z1212">
        <v>6.78</v>
      </c>
      <c r="AA1212" t="s">
        <v>37</v>
      </c>
      <c r="AB1212">
        <v>1.46</v>
      </c>
      <c r="AC1212" t="s">
        <v>37</v>
      </c>
      <c r="AD1212" s="5">
        <f>VLOOKUP(LEFT(Y1212,1),Sheet1!$A$4:$C$21,3,FALSE)</f>
        <v>13</v>
      </c>
      <c r="AE1212">
        <f t="shared" si="126"/>
        <v>113</v>
      </c>
      <c r="AF1212" s="6">
        <f t="shared" si="127"/>
        <v>9.8672566371681434</v>
      </c>
      <c r="AG1212">
        <f t="shared" si="128"/>
        <v>1.28</v>
      </c>
      <c r="AH1212">
        <f t="shared" si="129"/>
        <v>13.31</v>
      </c>
      <c r="AI1212">
        <f t="shared" si="130"/>
        <v>1.72</v>
      </c>
      <c r="AJ1212">
        <f t="shared" si="131"/>
        <v>8.2430000000000003</v>
      </c>
      <c r="AK1212" s="7">
        <f t="shared" si="132"/>
        <v>6.9630000000000001</v>
      </c>
    </row>
    <row r="1213" spans="1:37" x14ac:dyDescent="0.2">
      <c r="A1213" s="1">
        <v>44957</v>
      </c>
      <c r="B1213" s="11">
        <v>30403927590141</v>
      </c>
      <c r="C1213" t="s">
        <v>2341</v>
      </c>
      <c r="D1213" t="s">
        <v>2342</v>
      </c>
      <c r="E1213" s="11">
        <v>9781429938297</v>
      </c>
      <c r="F1213" t="s">
        <v>2343</v>
      </c>
      <c r="G1213" t="s">
        <v>2344</v>
      </c>
      <c r="H1213" t="s">
        <v>2345</v>
      </c>
      <c r="I1213">
        <v>1</v>
      </c>
      <c r="J1213" t="s">
        <v>184</v>
      </c>
      <c r="K1213" t="s">
        <v>176</v>
      </c>
      <c r="L1213">
        <v>14.94</v>
      </c>
      <c r="M1213" t="s">
        <v>36</v>
      </c>
      <c r="N1213">
        <v>12.99</v>
      </c>
      <c r="O1213" t="s">
        <v>36</v>
      </c>
      <c r="P1213">
        <v>11.15</v>
      </c>
      <c r="Q1213" t="s">
        <v>37</v>
      </c>
      <c r="R1213">
        <v>9.69</v>
      </c>
      <c r="S1213" t="s">
        <v>37</v>
      </c>
      <c r="T1213">
        <v>1.46</v>
      </c>
      <c r="U1213" t="s">
        <v>37</v>
      </c>
      <c r="V1213" t="s">
        <v>2346</v>
      </c>
      <c r="W1213" t="s">
        <v>76</v>
      </c>
      <c r="X1213" t="s">
        <v>40</v>
      </c>
      <c r="Y1213" t="s">
        <v>2347</v>
      </c>
      <c r="Z1213">
        <v>6.78</v>
      </c>
      <c r="AA1213" t="s">
        <v>37</v>
      </c>
      <c r="AB1213">
        <v>1.46</v>
      </c>
      <c r="AC1213" t="s">
        <v>37</v>
      </c>
      <c r="AD1213" s="5">
        <f>VLOOKUP(LEFT(Y1213,1),Sheet1!$A$4:$C$21,3,FALSE)</f>
        <v>13</v>
      </c>
      <c r="AE1213">
        <f t="shared" si="126"/>
        <v>113</v>
      </c>
      <c r="AF1213" s="6">
        <f t="shared" si="127"/>
        <v>9.8672566371681434</v>
      </c>
      <c r="AG1213">
        <f t="shared" si="128"/>
        <v>1.28</v>
      </c>
      <c r="AH1213">
        <f t="shared" si="129"/>
        <v>13.31</v>
      </c>
      <c r="AI1213">
        <f t="shared" si="130"/>
        <v>1.72</v>
      </c>
      <c r="AJ1213">
        <f t="shared" si="131"/>
        <v>8.2430000000000003</v>
      </c>
      <c r="AK1213" s="7">
        <f t="shared" si="132"/>
        <v>6.9630000000000001</v>
      </c>
    </row>
    <row r="1214" spans="1:37" x14ac:dyDescent="0.2">
      <c r="A1214" s="1">
        <v>44957</v>
      </c>
      <c r="B1214" s="11">
        <v>30403983730141</v>
      </c>
      <c r="C1214" t="s">
        <v>2356</v>
      </c>
      <c r="D1214" t="s">
        <v>2357</v>
      </c>
      <c r="E1214" s="11">
        <v>9781429917759</v>
      </c>
      <c r="F1214" t="s">
        <v>2358</v>
      </c>
      <c r="G1214" t="s">
        <v>2359</v>
      </c>
      <c r="H1214" t="s">
        <v>2360</v>
      </c>
      <c r="I1214">
        <v>1</v>
      </c>
      <c r="J1214" t="s">
        <v>184</v>
      </c>
      <c r="K1214" t="s">
        <v>176</v>
      </c>
      <c r="L1214">
        <v>14.94</v>
      </c>
      <c r="M1214" t="s">
        <v>36</v>
      </c>
      <c r="N1214">
        <v>12.99</v>
      </c>
      <c r="O1214" t="s">
        <v>36</v>
      </c>
      <c r="P1214">
        <v>11.15</v>
      </c>
      <c r="Q1214" t="s">
        <v>37</v>
      </c>
      <c r="R1214">
        <v>9.69</v>
      </c>
      <c r="S1214" t="s">
        <v>37</v>
      </c>
      <c r="T1214">
        <v>1.46</v>
      </c>
      <c r="U1214" t="s">
        <v>37</v>
      </c>
      <c r="V1214" t="s">
        <v>122</v>
      </c>
      <c r="W1214" t="s">
        <v>76</v>
      </c>
      <c r="X1214" t="s">
        <v>40</v>
      </c>
      <c r="Y1214" t="s">
        <v>2361</v>
      </c>
      <c r="Z1214">
        <v>6.78</v>
      </c>
      <c r="AA1214" t="s">
        <v>37</v>
      </c>
      <c r="AB1214">
        <v>1.46</v>
      </c>
      <c r="AC1214" t="s">
        <v>37</v>
      </c>
      <c r="AD1214" s="5">
        <f>VLOOKUP(LEFT(Y1214,1),Sheet1!$A$4:$C$21,3,FALSE)</f>
        <v>13</v>
      </c>
      <c r="AE1214">
        <f t="shared" si="126"/>
        <v>113</v>
      </c>
      <c r="AF1214" s="6">
        <f t="shared" si="127"/>
        <v>9.8672566371681434</v>
      </c>
      <c r="AG1214">
        <f t="shared" si="128"/>
        <v>1.28</v>
      </c>
      <c r="AH1214">
        <f t="shared" si="129"/>
        <v>13.31</v>
      </c>
      <c r="AI1214">
        <f t="shared" si="130"/>
        <v>1.72</v>
      </c>
      <c r="AJ1214">
        <f t="shared" si="131"/>
        <v>8.2430000000000003</v>
      </c>
      <c r="AK1214" s="7">
        <f t="shared" si="132"/>
        <v>6.9630000000000001</v>
      </c>
    </row>
    <row r="1215" spans="1:37" x14ac:dyDescent="0.2">
      <c r="A1215" s="1">
        <v>44957</v>
      </c>
      <c r="B1215" s="11">
        <v>30404472172141</v>
      </c>
      <c r="C1215" t="s">
        <v>2391</v>
      </c>
      <c r="D1215" t="s">
        <v>2392</v>
      </c>
      <c r="E1215" s="11">
        <v>9781250765383</v>
      </c>
      <c r="F1215" t="s">
        <v>459</v>
      </c>
      <c r="G1215" t="s">
        <v>460</v>
      </c>
      <c r="H1215" t="s">
        <v>461</v>
      </c>
      <c r="I1215">
        <v>1</v>
      </c>
      <c r="J1215" t="s">
        <v>184</v>
      </c>
      <c r="K1215" t="s">
        <v>176</v>
      </c>
      <c r="L1215">
        <v>14.94</v>
      </c>
      <c r="M1215" t="s">
        <v>36</v>
      </c>
      <c r="N1215">
        <v>12.99</v>
      </c>
      <c r="O1215" t="s">
        <v>36</v>
      </c>
      <c r="P1215">
        <v>11.15</v>
      </c>
      <c r="Q1215" t="s">
        <v>37</v>
      </c>
      <c r="R1215">
        <v>9.69</v>
      </c>
      <c r="S1215" t="s">
        <v>37</v>
      </c>
      <c r="T1215">
        <v>1.46</v>
      </c>
      <c r="U1215" t="s">
        <v>37</v>
      </c>
      <c r="V1215" t="s">
        <v>122</v>
      </c>
      <c r="W1215" t="s">
        <v>76</v>
      </c>
      <c r="X1215" t="s">
        <v>40</v>
      </c>
      <c r="Y1215" t="s">
        <v>573</v>
      </c>
      <c r="Z1215">
        <v>6.78</v>
      </c>
      <c r="AA1215" t="s">
        <v>37</v>
      </c>
      <c r="AB1215">
        <v>1.46</v>
      </c>
      <c r="AC1215" t="s">
        <v>37</v>
      </c>
      <c r="AD1215" s="5">
        <f>VLOOKUP(LEFT(Y1215,1),Sheet1!$A$4:$C$21,3,FALSE)</f>
        <v>13</v>
      </c>
      <c r="AE1215">
        <f t="shared" si="126"/>
        <v>113</v>
      </c>
      <c r="AF1215" s="6">
        <f t="shared" si="127"/>
        <v>9.8672566371681434</v>
      </c>
      <c r="AG1215">
        <f t="shared" si="128"/>
        <v>1.28</v>
      </c>
      <c r="AH1215">
        <f t="shared" si="129"/>
        <v>13.31</v>
      </c>
      <c r="AI1215">
        <f t="shared" si="130"/>
        <v>1.72</v>
      </c>
      <c r="AJ1215">
        <f t="shared" si="131"/>
        <v>8.2430000000000003</v>
      </c>
      <c r="AK1215" s="7">
        <f t="shared" si="132"/>
        <v>6.9630000000000001</v>
      </c>
    </row>
    <row r="1216" spans="1:37" x14ac:dyDescent="0.2">
      <c r="A1216" s="1">
        <v>44957</v>
      </c>
      <c r="B1216" s="11">
        <v>30406582297141</v>
      </c>
      <c r="C1216" t="s">
        <v>2446</v>
      </c>
      <c r="D1216" t="s">
        <v>2447</v>
      </c>
      <c r="E1216" s="11">
        <v>9781466850606</v>
      </c>
      <c r="F1216" t="s">
        <v>740</v>
      </c>
      <c r="G1216" t="s">
        <v>741</v>
      </c>
      <c r="H1216" t="s">
        <v>652</v>
      </c>
      <c r="I1216">
        <v>1</v>
      </c>
      <c r="J1216" t="s">
        <v>184</v>
      </c>
      <c r="K1216" t="s">
        <v>176</v>
      </c>
      <c r="L1216">
        <v>14.94</v>
      </c>
      <c r="M1216" t="s">
        <v>36</v>
      </c>
      <c r="N1216">
        <v>12.99</v>
      </c>
      <c r="O1216" t="s">
        <v>36</v>
      </c>
      <c r="P1216">
        <v>11.15</v>
      </c>
      <c r="Q1216" t="s">
        <v>37</v>
      </c>
      <c r="R1216">
        <v>9.69</v>
      </c>
      <c r="S1216" t="s">
        <v>37</v>
      </c>
      <c r="T1216">
        <v>1.46</v>
      </c>
      <c r="U1216" t="s">
        <v>37</v>
      </c>
      <c r="V1216" t="s">
        <v>2448</v>
      </c>
      <c r="W1216" t="s">
        <v>76</v>
      </c>
      <c r="X1216" t="s">
        <v>40</v>
      </c>
      <c r="Y1216" t="s">
        <v>2449</v>
      </c>
      <c r="Z1216">
        <v>6.78</v>
      </c>
      <c r="AA1216" t="s">
        <v>37</v>
      </c>
      <c r="AB1216">
        <v>1.46</v>
      </c>
      <c r="AC1216" t="s">
        <v>37</v>
      </c>
      <c r="AD1216" s="5">
        <f>VLOOKUP(LEFT(Y1216,1),Sheet1!$A$4:$C$21,3,FALSE)</f>
        <v>13</v>
      </c>
      <c r="AE1216">
        <f t="shared" si="126"/>
        <v>113</v>
      </c>
      <c r="AF1216" s="6">
        <f t="shared" si="127"/>
        <v>9.8672566371681434</v>
      </c>
      <c r="AG1216">
        <f t="shared" si="128"/>
        <v>1.28</v>
      </c>
      <c r="AH1216">
        <f t="shared" si="129"/>
        <v>13.31</v>
      </c>
      <c r="AI1216">
        <f t="shared" si="130"/>
        <v>1.72</v>
      </c>
      <c r="AJ1216">
        <f t="shared" si="131"/>
        <v>8.2430000000000003</v>
      </c>
      <c r="AK1216" s="7">
        <f t="shared" si="132"/>
        <v>6.9630000000000001</v>
      </c>
    </row>
    <row r="1217" spans="1:37" x14ac:dyDescent="0.2">
      <c r="A1217" s="1">
        <v>44957</v>
      </c>
      <c r="B1217" s="11">
        <v>30414333975141</v>
      </c>
      <c r="C1217" t="s">
        <v>2590</v>
      </c>
      <c r="D1217" t="s">
        <v>2591</v>
      </c>
      <c r="E1217" s="11">
        <v>9780374708740</v>
      </c>
      <c r="F1217" t="s">
        <v>2592</v>
      </c>
      <c r="G1217" t="s">
        <v>2593</v>
      </c>
      <c r="H1217" t="s">
        <v>2594</v>
      </c>
      <c r="I1217">
        <v>1</v>
      </c>
      <c r="J1217" t="s">
        <v>184</v>
      </c>
      <c r="K1217" t="s">
        <v>176</v>
      </c>
      <c r="L1217">
        <v>14.94</v>
      </c>
      <c r="M1217" t="s">
        <v>36</v>
      </c>
      <c r="N1217">
        <v>12.99</v>
      </c>
      <c r="O1217" t="s">
        <v>36</v>
      </c>
      <c r="P1217">
        <v>11.15</v>
      </c>
      <c r="Q1217" t="s">
        <v>37</v>
      </c>
      <c r="R1217">
        <v>9.69</v>
      </c>
      <c r="S1217" t="s">
        <v>37</v>
      </c>
      <c r="T1217">
        <v>1.46</v>
      </c>
      <c r="U1217" t="s">
        <v>37</v>
      </c>
      <c r="V1217" t="s">
        <v>2595</v>
      </c>
      <c r="W1217" t="s">
        <v>76</v>
      </c>
      <c r="X1217" t="s">
        <v>40</v>
      </c>
      <c r="Y1217" t="s">
        <v>2596</v>
      </c>
      <c r="Z1217">
        <v>6.78</v>
      </c>
      <c r="AA1217" t="s">
        <v>37</v>
      </c>
      <c r="AB1217">
        <v>1.46</v>
      </c>
      <c r="AC1217" t="s">
        <v>37</v>
      </c>
      <c r="AD1217" s="5">
        <f>VLOOKUP(LEFT(Y1217,1),Sheet1!$A$4:$C$21,3,FALSE)</f>
        <v>13</v>
      </c>
      <c r="AE1217">
        <f t="shared" si="126"/>
        <v>113</v>
      </c>
      <c r="AF1217" s="6">
        <f t="shared" si="127"/>
        <v>9.8672566371681434</v>
      </c>
      <c r="AG1217">
        <f t="shared" si="128"/>
        <v>1.28</v>
      </c>
      <c r="AH1217">
        <f t="shared" si="129"/>
        <v>13.31</v>
      </c>
      <c r="AI1217">
        <f t="shared" si="130"/>
        <v>1.72</v>
      </c>
      <c r="AJ1217">
        <f t="shared" si="131"/>
        <v>8.2430000000000003</v>
      </c>
      <c r="AK1217" s="7">
        <f t="shared" si="132"/>
        <v>6.9630000000000001</v>
      </c>
    </row>
    <row r="1218" spans="1:37" x14ac:dyDescent="0.2">
      <c r="A1218" s="1">
        <v>44957</v>
      </c>
      <c r="B1218" s="11">
        <v>30447927127141</v>
      </c>
      <c r="C1218" t="s">
        <v>3673</v>
      </c>
      <c r="D1218" t="s">
        <v>3674</v>
      </c>
      <c r="E1218" s="11">
        <v>9781466862715</v>
      </c>
      <c r="F1218" t="s">
        <v>3675</v>
      </c>
      <c r="G1218" t="s">
        <v>3676</v>
      </c>
      <c r="H1218" t="s">
        <v>3596</v>
      </c>
      <c r="I1218">
        <v>1</v>
      </c>
      <c r="J1218" t="s">
        <v>184</v>
      </c>
      <c r="K1218" t="s">
        <v>176</v>
      </c>
      <c r="L1218">
        <v>14.94</v>
      </c>
      <c r="M1218" t="s">
        <v>36</v>
      </c>
      <c r="N1218">
        <v>12.99</v>
      </c>
      <c r="O1218" t="s">
        <v>36</v>
      </c>
      <c r="P1218">
        <v>11.15</v>
      </c>
      <c r="Q1218" t="s">
        <v>37</v>
      </c>
      <c r="R1218">
        <v>9.69</v>
      </c>
      <c r="S1218" t="s">
        <v>37</v>
      </c>
      <c r="T1218">
        <v>1.46</v>
      </c>
      <c r="U1218" t="s">
        <v>37</v>
      </c>
      <c r="V1218" t="s">
        <v>3597</v>
      </c>
      <c r="W1218" t="s">
        <v>228</v>
      </c>
      <c r="X1218" t="s">
        <v>40</v>
      </c>
      <c r="Y1218" t="s">
        <v>3598</v>
      </c>
      <c r="Z1218">
        <v>6.78</v>
      </c>
      <c r="AA1218" t="s">
        <v>37</v>
      </c>
      <c r="AB1218">
        <v>1.46</v>
      </c>
      <c r="AC1218" t="s">
        <v>37</v>
      </c>
      <c r="AD1218" s="5">
        <f>VLOOKUP(LEFT(Y1218,1),Sheet1!$A$4:$C$21,3,FALSE)</f>
        <v>15</v>
      </c>
      <c r="AE1218">
        <f t="shared" ref="AE1218:AE1281" si="133">AD1218+100</f>
        <v>115</v>
      </c>
      <c r="AF1218" s="6">
        <f t="shared" ref="AF1218:AF1281" si="134">((P1218/AE1218)*100)*ABS(I1218)</f>
        <v>9.6956521739130448</v>
      </c>
      <c r="AG1218">
        <f t="shared" ref="AG1218:AG1281" si="135">(TRUNC((AF1218*AD1218/100),2))</f>
        <v>1.45</v>
      </c>
      <c r="AH1218">
        <f t="shared" ref="AH1218:AH1281" si="136">TRUNC(AF1218*1.3492,2)</f>
        <v>13.08</v>
      </c>
      <c r="AI1218">
        <f t="shared" ref="AI1218:AI1281" si="137">TRUNC(AG1218*
1.3492,2)</f>
        <v>1.95</v>
      </c>
      <c r="AJ1218">
        <f t="shared" ref="AJ1218:AJ1281" si="138">((P1218-T1218)*0.7+T1218)*ABS(I1218)</f>
        <v>8.2430000000000003</v>
      </c>
      <c r="AK1218" s="7">
        <f t="shared" ref="AK1218:AK1281" si="139">IF(K1218="REFUND",(-1*(AJ1218-AG1218)),(AJ1218-AG1218))</f>
        <v>6.7930000000000001</v>
      </c>
    </row>
    <row r="1219" spans="1:37" x14ac:dyDescent="0.2">
      <c r="A1219" s="1">
        <v>44957</v>
      </c>
      <c r="B1219" s="11">
        <v>30361170423141</v>
      </c>
      <c r="C1219" t="s">
        <v>789</v>
      </c>
      <c r="D1219" t="s">
        <v>790</v>
      </c>
      <c r="E1219" s="11">
        <v>9781466843530</v>
      </c>
      <c r="F1219" t="s">
        <v>791</v>
      </c>
      <c r="G1219" t="s">
        <v>792</v>
      </c>
      <c r="H1219" t="s">
        <v>793</v>
      </c>
      <c r="I1219">
        <v>1</v>
      </c>
      <c r="J1219" t="s">
        <v>184</v>
      </c>
      <c r="K1219" t="s">
        <v>176</v>
      </c>
      <c r="L1219">
        <v>14.94</v>
      </c>
      <c r="M1219" t="s">
        <v>36</v>
      </c>
      <c r="N1219">
        <v>12.99</v>
      </c>
      <c r="O1219" t="s">
        <v>36</v>
      </c>
      <c r="P1219">
        <v>11.17</v>
      </c>
      <c r="Q1219" t="s">
        <v>37</v>
      </c>
      <c r="R1219">
        <v>9.7100000000000009</v>
      </c>
      <c r="S1219" t="s">
        <v>37</v>
      </c>
      <c r="T1219">
        <v>1.46</v>
      </c>
      <c r="U1219" t="s">
        <v>37</v>
      </c>
      <c r="V1219" t="s">
        <v>794</v>
      </c>
      <c r="W1219" t="s">
        <v>76</v>
      </c>
      <c r="X1219" t="s">
        <v>40</v>
      </c>
      <c r="Y1219" t="s">
        <v>795</v>
      </c>
      <c r="Z1219">
        <v>6.8</v>
      </c>
      <c r="AA1219" t="s">
        <v>37</v>
      </c>
      <c r="AB1219">
        <v>1.46</v>
      </c>
      <c r="AC1219" t="s">
        <v>37</v>
      </c>
      <c r="AD1219" s="5">
        <f>VLOOKUP(LEFT(Y1219,1),Sheet1!$A$4:$C$21,3,FALSE)</f>
        <v>13</v>
      </c>
      <c r="AE1219">
        <f t="shared" si="133"/>
        <v>113</v>
      </c>
      <c r="AF1219" s="6">
        <f t="shared" si="134"/>
        <v>9.8849557522123899</v>
      </c>
      <c r="AG1219">
        <f t="shared" si="135"/>
        <v>1.28</v>
      </c>
      <c r="AH1219">
        <f t="shared" si="136"/>
        <v>13.33</v>
      </c>
      <c r="AI1219">
        <f t="shared" si="137"/>
        <v>1.72</v>
      </c>
      <c r="AJ1219">
        <f t="shared" si="138"/>
        <v>8.2570000000000014</v>
      </c>
      <c r="AK1219" s="7">
        <f t="shared" si="139"/>
        <v>6.9770000000000012</v>
      </c>
    </row>
    <row r="1220" spans="1:37" x14ac:dyDescent="0.2">
      <c r="A1220" s="1">
        <v>44957</v>
      </c>
      <c r="B1220" s="11">
        <v>30348061583141</v>
      </c>
      <c r="C1220" t="s">
        <v>350</v>
      </c>
      <c r="D1220" t="s">
        <v>351</v>
      </c>
      <c r="E1220" s="11">
        <v>9781429953658</v>
      </c>
      <c r="F1220" t="s">
        <v>352</v>
      </c>
      <c r="G1220" t="s">
        <v>353</v>
      </c>
      <c r="H1220" t="s">
        <v>354</v>
      </c>
      <c r="I1220">
        <v>1</v>
      </c>
      <c r="J1220" t="s">
        <v>184</v>
      </c>
      <c r="K1220" t="s">
        <v>176</v>
      </c>
      <c r="L1220">
        <v>14.94</v>
      </c>
      <c r="M1220" t="s">
        <v>36</v>
      </c>
      <c r="N1220">
        <v>12.99</v>
      </c>
      <c r="O1220" t="s">
        <v>36</v>
      </c>
      <c r="P1220">
        <v>11.21</v>
      </c>
      <c r="Q1220" t="s">
        <v>37</v>
      </c>
      <c r="R1220">
        <v>9.74</v>
      </c>
      <c r="S1220" t="s">
        <v>37</v>
      </c>
      <c r="T1220">
        <v>1.47</v>
      </c>
      <c r="U1220" t="s">
        <v>37</v>
      </c>
      <c r="V1220" t="s">
        <v>355</v>
      </c>
      <c r="W1220" t="s">
        <v>76</v>
      </c>
      <c r="X1220" t="s">
        <v>40</v>
      </c>
      <c r="Y1220" t="s">
        <v>356</v>
      </c>
      <c r="Z1220">
        <v>6.82</v>
      </c>
      <c r="AA1220" t="s">
        <v>37</v>
      </c>
      <c r="AB1220">
        <v>1.47</v>
      </c>
      <c r="AC1220" t="s">
        <v>37</v>
      </c>
      <c r="AD1220" s="5">
        <f>VLOOKUP(LEFT(Y1220,1),Sheet1!$A$4:$C$21,3,FALSE)</f>
        <v>13</v>
      </c>
      <c r="AE1220">
        <f t="shared" si="133"/>
        <v>113</v>
      </c>
      <c r="AF1220" s="6">
        <f t="shared" si="134"/>
        <v>9.9203539823008864</v>
      </c>
      <c r="AG1220">
        <f t="shared" si="135"/>
        <v>1.28</v>
      </c>
      <c r="AH1220">
        <f t="shared" si="136"/>
        <v>13.38</v>
      </c>
      <c r="AI1220">
        <f t="shared" si="137"/>
        <v>1.72</v>
      </c>
      <c r="AJ1220">
        <f t="shared" si="138"/>
        <v>8.2880000000000003</v>
      </c>
      <c r="AK1220" s="7">
        <f t="shared" si="139"/>
        <v>7.008</v>
      </c>
    </row>
    <row r="1221" spans="1:37" x14ac:dyDescent="0.2">
      <c r="A1221" s="1">
        <v>44957</v>
      </c>
      <c r="B1221" s="11">
        <v>30386960143141</v>
      </c>
      <c r="C1221" t="s">
        <v>1809</v>
      </c>
      <c r="D1221" t="s">
        <v>1810</v>
      </c>
      <c r="E1221" s="11">
        <v>9781250272713</v>
      </c>
      <c r="F1221" t="s">
        <v>1501</v>
      </c>
      <c r="G1221" t="s">
        <v>1502</v>
      </c>
      <c r="H1221" t="s">
        <v>271</v>
      </c>
      <c r="I1221">
        <v>1</v>
      </c>
      <c r="J1221" t="s">
        <v>184</v>
      </c>
      <c r="K1221" t="s">
        <v>176</v>
      </c>
      <c r="L1221">
        <v>14.94</v>
      </c>
      <c r="M1221" t="s">
        <v>36</v>
      </c>
      <c r="N1221">
        <v>12.99</v>
      </c>
      <c r="O1221" t="s">
        <v>36</v>
      </c>
      <c r="P1221">
        <v>11.23</v>
      </c>
      <c r="Q1221" t="s">
        <v>37</v>
      </c>
      <c r="R1221">
        <v>9.76</v>
      </c>
      <c r="S1221" t="s">
        <v>37</v>
      </c>
      <c r="T1221">
        <v>1.47</v>
      </c>
      <c r="U1221" t="s">
        <v>37</v>
      </c>
      <c r="V1221" t="s">
        <v>1811</v>
      </c>
      <c r="W1221" t="s">
        <v>975</v>
      </c>
      <c r="X1221" t="s">
        <v>40</v>
      </c>
      <c r="Y1221" t="s">
        <v>1812</v>
      </c>
      <c r="Z1221">
        <v>6.83</v>
      </c>
      <c r="AA1221" t="s">
        <v>37</v>
      </c>
      <c r="AB1221">
        <v>1.47</v>
      </c>
      <c r="AC1221" t="s">
        <v>37</v>
      </c>
      <c r="AD1221" s="5">
        <f>VLOOKUP(LEFT(Y1221,1),Sheet1!$A$4:$C$21,3,FALSE)</f>
        <v>5</v>
      </c>
      <c r="AE1221">
        <f t="shared" si="133"/>
        <v>105</v>
      </c>
      <c r="AF1221" s="6">
        <f t="shared" si="134"/>
        <v>10.695238095238095</v>
      </c>
      <c r="AG1221">
        <f t="shared" si="135"/>
        <v>0.53</v>
      </c>
      <c r="AH1221">
        <f t="shared" si="136"/>
        <v>14.43</v>
      </c>
      <c r="AI1221">
        <f t="shared" si="137"/>
        <v>0.71</v>
      </c>
      <c r="AJ1221">
        <f t="shared" si="138"/>
        <v>8.3019999999999996</v>
      </c>
      <c r="AK1221" s="7">
        <f t="shared" si="139"/>
        <v>7.7719999999999994</v>
      </c>
    </row>
    <row r="1222" spans="1:37" x14ac:dyDescent="0.2">
      <c r="A1222" s="1">
        <v>44957</v>
      </c>
      <c r="B1222" s="11">
        <v>30387446638141</v>
      </c>
      <c r="C1222" t="s">
        <v>1826</v>
      </c>
      <c r="D1222" t="s">
        <v>1827</v>
      </c>
      <c r="E1222" s="11">
        <v>9781429957908</v>
      </c>
      <c r="F1222" t="s">
        <v>1828</v>
      </c>
      <c r="G1222" t="s">
        <v>1829</v>
      </c>
      <c r="H1222" t="s">
        <v>1830</v>
      </c>
      <c r="I1222">
        <v>1</v>
      </c>
      <c r="J1222" t="s">
        <v>184</v>
      </c>
      <c r="K1222" t="s">
        <v>176</v>
      </c>
      <c r="L1222">
        <v>14.94</v>
      </c>
      <c r="M1222" t="s">
        <v>36</v>
      </c>
      <c r="N1222">
        <v>12.99</v>
      </c>
      <c r="O1222" t="s">
        <v>36</v>
      </c>
      <c r="P1222">
        <v>11.23</v>
      </c>
      <c r="Q1222" t="s">
        <v>37</v>
      </c>
      <c r="R1222">
        <v>9.76</v>
      </c>
      <c r="S1222" t="s">
        <v>37</v>
      </c>
      <c r="T1222">
        <v>1.47</v>
      </c>
      <c r="U1222" t="s">
        <v>37</v>
      </c>
      <c r="V1222" t="s">
        <v>376</v>
      </c>
      <c r="W1222" t="s">
        <v>377</v>
      </c>
      <c r="X1222" t="s">
        <v>40</v>
      </c>
      <c r="Y1222" t="s">
        <v>1831</v>
      </c>
      <c r="Z1222">
        <v>6.83</v>
      </c>
      <c r="AA1222" t="s">
        <v>37</v>
      </c>
      <c r="AB1222">
        <v>1.47</v>
      </c>
      <c r="AC1222" t="s">
        <v>37</v>
      </c>
      <c r="AD1222" s="5">
        <f>VLOOKUP(LEFT(Y1222,1),Sheet1!$A$4:$C$21,3,FALSE)</f>
        <v>5</v>
      </c>
      <c r="AE1222">
        <f t="shared" si="133"/>
        <v>105</v>
      </c>
      <c r="AF1222" s="6">
        <f t="shared" si="134"/>
        <v>10.695238095238095</v>
      </c>
      <c r="AG1222">
        <f t="shared" si="135"/>
        <v>0.53</v>
      </c>
      <c r="AH1222">
        <f t="shared" si="136"/>
        <v>14.43</v>
      </c>
      <c r="AI1222">
        <f t="shared" si="137"/>
        <v>0.71</v>
      </c>
      <c r="AJ1222">
        <f t="shared" si="138"/>
        <v>8.3019999999999996</v>
      </c>
      <c r="AK1222" s="7">
        <f t="shared" si="139"/>
        <v>7.7719999999999994</v>
      </c>
    </row>
    <row r="1223" spans="1:37" x14ac:dyDescent="0.2">
      <c r="A1223" s="1">
        <v>44957</v>
      </c>
      <c r="B1223" s="11">
        <v>30388262327141</v>
      </c>
      <c r="C1223" t="s">
        <v>1851</v>
      </c>
      <c r="D1223" t="s">
        <v>1852</v>
      </c>
      <c r="E1223" s="11">
        <v>9781250211316</v>
      </c>
      <c r="F1223" t="s">
        <v>1853</v>
      </c>
      <c r="G1223" t="s">
        <v>1854</v>
      </c>
      <c r="H1223" t="s">
        <v>1855</v>
      </c>
      <c r="I1223">
        <v>1</v>
      </c>
      <c r="J1223" t="s">
        <v>184</v>
      </c>
      <c r="K1223" t="s">
        <v>176</v>
      </c>
      <c r="L1223">
        <v>14.94</v>
      </c>
      <c r="M1223" t="s">
        <v>36</v>
      </c>
      <c r="N1223">
        <v>12.99</v>
      </c>
      <c r="O1223" t="s">
        <v>36</v>
      </c>
      <c r="P1223">
        <v>11.23</v>
      </c>
      <c r="Q1223" t="s">
        <v>37</v>
      </c>
      <c r="R1223">
        <v>9.76</v>
      </c>
      <c r="S1223" t="s">
        <v>37</v>
      </c>
      <c r="T1223">
        <v>1.47</v>
      </c>
      <c r="U1223" t="s">
        <v>37</v>
      </c>
      <c r="V1223" t="s">
        <v>712</v>
      </c>
      <c r="W1223" t="s">
        <v>101</v>
      </c>
      <c r="X1223" t="s">
        <v>40</v>
      </c>
      <c r="Y1223" t="s">
        <v>1856</v>
      </c>
      <c r="Z1223">
        <v>6.83</v>
      </c>
      <c r="AA1223" t="s">
        <v>37</v>
      </c>
      <c r="AB1223">
        <v>1.47</v>
      </c>
      <c r="AC1223" t="s">
        <v>37</v>
      </c>
      <c r="AD1223" s="5">
        <f>VLOOKUP(LEFT(Y1223,1),Sheet1!$A$4:$C$21,3,FALSE)</f>
        <v>5</v>
      </c>
      <c r="AE1223">
        <f t="shared" si="133"/>
        <v>105</v>
      </c>
      <c r="AF1223" s="6">
        <f t="shared" si="134"/>
        <v>10.695238095238095</v>
      </c>
      <c r="AG1223">
        <f t="shared" si="135"/>
        <v>0.53</v>
      </c>
      <c r="AH1223">
        <f t="shared" si="136"/>
        <v>14.43</v>
      </c>
      <c r="AI1223">
        <f t="shared" si="137"/>
        <v>0.71</v>
      </c>
      <c r="AJ1223">
        <f t="shared" si="138"/>
        <v>8.3019999999999996</v>
      </c>
      <c r="AK1223" s="7">
        <f t="shared" si="139"/>
        <v>7.7719999999999994</v>
      </c>
    </row>
    <row r="1224" spans="1:37" x14ac:dyDescent="0.2">
      <c r="A1224" s="1">
        <v>44957</v>
      </c>
      <c r="B1224" s="11">
        <v>30388342947141</v>
      </c>
      <c r="C1224" t="s">
        <v>1857</v>
      </c>
      <c r="D1224" t="s">
        <v>1858</v>
      </c>
      <c r="E1224" s="11">
        <v>9781250272942</v>
      </c>
      <c r="F1224" t="s">
        <v>269</v>
      </c>
      <c r="G1224" t="s">
        <v>270</v>
      </c>
      <c r="H1224" t="s">
        <v>271</v>
      </c>
      <c r="I1224">
        <v>1</v>
      </c>
      <c r="J1224" t="s">
        <v>184</v>
      </c>
      <c r="K1224" t="s">
        <v>176</v>
      </c>
      <c r="L1224">
        <v>14.94</v>
      </c>
      <c r="M1224" t="s">
        <v>36</v>
      </c>
      <c r="N1224">
        <v>12.99</v>
      </c>
      <c r="O1224" t="s">
        <v>36</v>
      </c>
      <c r="P1224">
        <v>11.23</v>
      </c>
      <c r="Q1224" t="s">
        <v>37</v>
      </c>
      <c r="R1224">
        <v>9.76</v>
      </c>
      <c r="S1224" t="s">
        <v>37</v>
      </c>
      <c r="T1224">
        <v>1.47</v>
      </c>
      <c r="U1224" t="s">
        <v>37</v>
      </c>
      <c r="V1224" t="s">
        <v>1859</v>
      </c>
      <c r="W1224" t="s">
        <v>434</v>
      </c>
      <c r="X1224" t="s">
        <v>40</v>
      </c>
      <c r="Y1224" t="s">
        <v>1860</v>
      </c>
      <c r="Z1224">
        <v>6.83</v>
      </c>
      <c r="AA1224" t="s">
        <v>37</v>
      </c>
      <c r="AB1224">
        <v>1.47</v>
      </c>
      <c r="AC1224" t="s">
        <v>37</v>
      </c>
      <c r="AD1224" s="5">
        <f>VLOOKUP(LEFT(Y1224,1),Sheet1!$A$4:$C$21,3,FALSE)</f>
        <v>5</v>
      </c>
      <c r="AE1224">
        <f t="shared" si="133"/>
        <v>105</v>
      </c>
      <c r="AF1224" s="6">
        <f t="shared" si="134"/>
        <v>10.695238095238095</v>
      </c>
      <c r="AG1224">
        <f t="shared" si="135"/>
        <v>0.53</v>
      </c>
      <c r="AH1224">
        <f t="shared" si="136"/>
        <v>14.43</v>
      </c>
      <c r="AI1224">
        <f t="shared" si="137"/>
        <v>0.71</v>
      </c>
      <c r="AJ1224">
        <f t="shared" si="138"/>
        <v>8.3019999999999996</v>
      </c>
      <c r="AK1224" s="7">
        <f t="shared" si="139"/>
        <v>7.7719999999999994</v>
      </c>
    </row>
    <row r="1225" spans="1:37" x14ac:dyDescent="0.2">
      <c r="A1225" s="1">
        <v>44957</v>
      </c>
      <c r="B1225" s="11">
        <v>30389642224141</v>
      </c>
      <c r="C1225" t="s">
        <v>1886</v>
      </c>
      <c r="D1225" t="s">
        <v>1887</v>
      </c>
      <c r="E1225" s="11">
        <v>9781250276902</v>
      </c>
      <c r="F1225" t="s">
        <v>452</v>
      </c>
      <c r="G1225" t="s">
        <v>453</v>
      </c>
      <c r="H1225" t="s">
        <v>454</v>
      </c>
      <c r="I1225">
        <v>1</v>
      </c>
      <c r="J1225" t="s">
        <v>184</v>
      </c>
      <c r="K1225" t="s">
        <v>176</v>
      </c>
      <c r="L1225">
        <v>14.94</v>
      </c>
      <c r="M1225" t="s">
        <v>36</v>
      </c>
      <c r="N1225">
        <v>12.99</v>
      </c>
      <c r="O1225" t="s">
        <v>36</v>
      </c>
      <c r="P1225">
        <v>11.23</v>
      </c>
      <c r="Q1225" t="s">
        <v>37</v>
      </c>
      <c r="R1225">
        <v>9.76</v>
      </c>
      <c r="S1225" t="s">
        <v>37</v>
      </c>
      <c r="T1225">
        <v>1.47</v>
      </c>
      <c r="U1225" t="s">
        <v>37</v>
      </c>
      <c r="V1225" t="s">
        <v>279</v>
      </c>
      <c r="W1225" t="s">
        <v>101</v>
      </c>
      <c r="X1225" t="s">
        <v>40</v>
      </c>
      <c r="Y1225" t="s">
        <v>1888</v>
      </c>
      <c r="Z1225">
        <v>6.83</v>
      </c>
      <c r="AA1225" t="s">
        <v>37</v>
      </c>
      <c r="AB1225">
        <v>1.47</v>
      </c>
      <c r="AC1225" t="s">
        <v>37</v>
      </c>
      <c r="AD1225" s="5">
        <f>VLOOKUP(LEFT(Y1225,1),Sheet1!$A$4:$C$21,3,FALSE)</f>
        <v>5</v>
      </c>
      <c r="AE1225">
        <f t="shared" si="133"/>
        <v>105</v>
      </c>
      <c r="AF1225" s="6">
        <f t="shared" si="134"/>
        <v>10.695238095238095</v>
      </c>
      <c r="AG1225">
        <f t="shared" si="135"/>
        <v>0.53</v>
      </c>
      <c r="AH1225">
        <f t="shared" si="136"/>
        <v>14.43</v>
      </c>
      <c r="AI1225">
        <f t="shared" si="137"/>
        <v>0.71</v>
      </c>
      <c r="AJ1225">
        <f t="shared" si="138"/>
        <v>8.3019999999999996</v>
      </c>
      <c r="AK1225" s="7">
        <f t="shared" si="139"/>
        <v>7.7719999999999994</v>
      </c>
    </row>
    <row r="1226" spans="1:37" x14ac:dyDescent="0.2">
      <c r="A1226" s="1">
        <v>44957</v>
      </c>
      <c r="B1226" s="11">
        <v>30391386443141</v>
      </c>
      <c r="C1226" t="s">
        <v>1928</v>
      </c>
      <c r="D1226" t="s">
        <v>1929</v>
      </c>
      <c r="E1226" s="11">
        <v>9781429954631</v>
      </c>
      <c r="F1226" t="s">
        <v>1930</v>
      </c>
      <c r="G1226" t="s">
        <v>1931</v>
      </c>
      <c r="H1226" t="s">
        <v>1932</v>
      </c>
      <c r="I1226">
        <v>1</v>
      </c>
      <c r="J1226" t="s">
        <v>184</v>
      </c>
      <c r="K1226" t="s">
        <v>176</v>
      </c>
      <c r="L1226">
        <v>14.94</v>
      </c>
      <c r="M1226" t="s">
        <v>36</v>
      </c>
      <c r="N1226">
        <v>12.99</v>
      </c>
      <c r="O1226" t="s">
        <v>36</v>
      </c>
      <c r="P1226">
        <v>11.23</v>
      </c>
      <c r="Q1226" t="s">
        <v>37</v>
      </c>
      <c r="R1226">
        <v>9.76</v>
      </c>
      <c r="S1226" t="s">
        <v>37</v>
      </c>
      <c r="T1226">
        <v>1.47</v>
      </c>
      <c r="U1226" t="s">
        <v>37</v>
      </c>
      <c r="V1226" t="s">
        <v>1933</v>
      </c>
      <c r="W1226" t="s">
        <v>39</v>
      </c>
      <c r="X1226" t="s">
        <v>40</v>
      </c>
      <c r="Y1226" t="s">
        <v>1934</v>
      </c>
      <c r="Z1226">
        <v>6.83</v>
      </c>
      <c r="AA1226" t="s">
        <v>37</v>
      </c>
      <c r="AB1226">
        <v>1.47</v>
      </c>
      <c r="AC1226" t="s">
        <v>37</v>
      </c>
      <c r="AD1226" s="5">
        <f>VLOOKUP(LEFT(Y1226,1),Sheet1!$A$4:$C$21,3,FALSE)</f>
        <v>5</v>
      </c>
      <c r="AE1226">
        <f t="shared" si="133"/>
        <v>105</v>
      </c>
      <c r="AF1226" s="6">
        <f t="shared" si="134"/>
        <v>10.695238095238095</v>
      </c>
      <c r="AG1226">
        <f t="shared" si="135"/>
        <v>0.53</v>
      </c>
      <c r="AH1226">
        <f t="shared" si="136"/>
        <v>14.43</v>
      </c>
      <c r="AI1226">
        <f t="shared" si="137"/>
        <v>0.71</v>
      </c>
      <c r="AJ1226">
        <f t="shared" si="138"/>
        <v>8.3019999999999996</v>
      </c>
      <c r="AK1226" s="7">
        <f t="shared" si="139"/>
        <v>7.7719999999999994</v>
      </c>
    </row>
    <row r="1227" spans="1:37" x14ac:dyDescent="0.2">
      <c r="A1227" s="1">
        <v>44957</v>
      </c>
      <c r="B1227" s="11">
        <v>30392090326141</v>
      </c>
      <c r="C1227" t="s">
        <v>2010</v>
      </c>
      <c r="D1227" t="s">
        <v>2011</v>
      </c>
      <c r="E1227" s="11">
        <v>9781250272713</v>
      </c>
      <c r="F1227" t="s">
        <v>1501</v>
      </c>
      <c r="G1227" t="s">
        <v>1502</v>
      </c>
      <c r="H1227" t="s">
        <v>271</v>
      </c>
      <c r="I1227">
        <v>1</v>
      </c>
      <c r="J1227" t="s">
        <v>184</v>
      </c>
      <c r="K1227" t="s">
        <v>176</v>
      </c>
      <c r="L1227">
        <v>14.94</v>
      </c>
      <c r="M1227" t="s">
        <v>36</v>
      </c>
      <c r="N1227">
        <v>12.99</v>
      </c>
      <c r="O1227" t="s">
        <v>36</v>
      </c>
      <c r="P1227">
        <v>11.23</v>
      </c>
      <c r="Q1227" t="s">
        <v>37</v>
      </c>
      <c r="R1227">
        <v>9.76</v>
      </c>
      <c r="S1227" t="s">
        <v>37</v>
      </c>
      <c r="T1227">
        <v>1.47</v>
      </c>
      <c r="U1227" t="s">
        <v>37</v>
      </c>
      <c r="V1227" t="s">
        <v>47</v>
      </c>
      <c r="W1227" t="s">
        <v>48</v>
      </c>
      <c r="X1227" t="s">
        <v>40</v>
      </c>
      <c r="Y1227" t="s">
        <v>2012</v>
      </c>
      <c r="Z1227">
        <v>6.83</v>
      </c>
      <c r="AA1227" t="s">
        <v>37</v>
      </c>
      <c r="AB1227">
        <v>1.47</v>
      </c>
      <c r="AC1227" t="s">
        <v>37</v>
      </c>
      <c r="AD1227" s="5">
        <f>VLOOKUP(LEFT(Y1227,1),Sheet1!$A$4:$C$21,3,FALSE)</f>
        <v>5</v>
      </c>
      <c r="AE1227">
        <f t="shared" si="133"/>
        <v>105</v>
      </c>
      <c r="AF1227" s="6">
        <f t="shared" si="134"/>
        <v>10.695238095238095</v>
      </c>
      <c r="AG1227">
        <f t="shared" si="135"/>
        <v>0.53</v>
      </c>
      <c r="AH1227">
        <f t="shared" si="136"/>
        <v>14.43</v>
      </c>
      <c r="AI1227">
        <f t="shared" si="137"/>
        <v>0.71</v>
      </c>
      <c r="AJ1227">
        <f t="shared" si="138"/>
        <v>8.3019999999999996</v>
      </c>
      <c r="AK1227" s="7">
        <f t="shared" si="139"/>
        <v>7.7719999999999994</v>
      </c>
    </row>
    <row r="1228" spans="1:37" x14ac:dyDescent="0.2">
      <c r="A1228" s="1">
        <v>44957</v>
      </c>
      <c r="B1228" s="11">
        <v>30395505919141</v>
      </c>
      <c r="C1228" t="s">
        <v>2086</v>
      </c>
      <c r="D1228" t="s">
        <v>2087</v>
      </c>
      <c r="E1228" s="11">
        <v>9781250266118</v>
      </c>
      <c r="F1228" t="s">
        <v>915</v>
      </c>
      <c r="G1228" t="s">
        <v>916</v>
      </c>
      <c r="H1228" t="s">
        <v>335</v>
      </c>
      <c r="I1228">
        <v>1</v>
      </c>
      <c r="J1228" t="s">
        <v>184</v>
      </c>
      <c r="K1228" t="s">
        <v>176</v>
      </c>
      <c r="L1228">
        <v>14.94</v>
      </c>
      <c r="M1228" t="s">
        <v>36</v>
      </c>
      <c r="N1228">
        <v>12.99</v>
      </c>
      <c r="O1228" t="s">
        <v>36</v>
      </c>
      <c r="P1228">
        <v>11.23</v>
      </c>
      <c r="Q1228" t="s">
        <v>37</v>
      </c>
      <c r="R1228">
        <v>9.76</v>
      </c>
      <c r="S1228" t="s">
        <v>37</v>
      </c>
      <c r="T1228">
        <v>1.47</v>
      </c>
      <c r="U1228" t="s">
        <v>37</v>
      </c>
      <c r="V1228" t="s">
        <v>279</v>
      </c>
      <c r="W1228" t="s">
        <v>434</v>
      </c>
      <c r="X1228" t="s">
        <v>40</v>
      </c>
      <c r="Y1228" t="s">
        <v>2088</v>
      </c>
      <c r="Z1228">
        <v>6.83</v>
      </c>
      <c r="AA1228" t="s">
        <v>37</v>
      </c>
      <c r="AB1228">
        <v>1.47</v>
      </c>
      <c r="AC1228" t="s">
        <v>37</v>
      </c>
      <c r="AD1228" s="5">
        <f>VLOOKUP(LEFT(Y1228,1),Sheet1!$A$4:$C$21,3,FALSE)</f>
        <v>5</v>
      </c>
      <c r="AE1228">
        <f t="shared" si="133"/>
        <v>105</v>
      </c>
      <c r="AF1228" s="6">
        <f t="shared" si="134"/>
        <v>10.695238095238095</v>
      </c>
      <c r="AG1228">
        <f t="shared" si="135"/>
        <v>0.53</v>
      </c>
      <c r="AH1228">
        <f t="shared" si="136"/>
        <v>14.43</v>
      </c>
      <c r="AI1228">
        <f t="shared" si="137"/>
        <v>0.71</v>
      </c>
      <c r="AJ1228">
        <f t="shared" si="138"/>
        <v>8.3019999999999996</v>
      </c>
      <c r="AK1228" s="7">
        <f t="shared" si="139"/>
        <v>7.7719999999999994</v>
      </c>
    </row>
    <row r="1229" spans="1:37" x14ac:dyDescent="0.2">
      <c r="A1229" s="1">
        <v>44957</v>
      </c>
      <c r="B1229" s="11">
        <v>30396522440141</v>
      </c>
      <c r="C1229" t="s">
        <v>2096</v>
      </c>
      <c r="D1229" t="s">
        <v>2097</v>
      </c>
      <c r="E1229" s="11">
        <v>9781250120977</v>
      </c>
      <c r="F1229" t="s">
        <v>2098</v>
      </c>
      <c r="G1229" t="s">
        <v>2099</v>
      </c>
      <c r="H1229" t="s">
        <v>483</v>
      </c>
      <c r="I1229">
        <v>1</v>
      </c>
      <c r="J1229" t="s">
        <v>184</v>
      </c>
      <c r="K1229" t="s">
        <v>176</v>
      </c>
      <c r="L1229">
        <v>14.94</v>
      </c>
      <c r="M1229" t="s">
        <v>36</v>
      </c>
      <c r="N1229">
        <v>12.99</v>
      </c>
      <c r="O1229" t="s">
        <v>36</v>
      </c>
      <c r="P1229">
        <v>11.23</v>
      </c>
      <c r="Q1229" t="s">
        <v>37</v>
      </c>
      <c r="R1229">
        <v>9.76</v>
      </c>
      <c r="S1229" t="s">
        <v>37</v>
      </c>
      <c r="T1229">
        <v>1.47</v>
      </c>
      <c r="U1229" t="s">
        <v>37</v>
      </c>
      <c r="V1229" t="s">
        <v>2100</v>
      </c>
      <c r="W1229" t="s">
        <v>39</v>
      </c>
      <c r="X1229" t="s">
        <v>40</v>
      </c>
      <c r="Y1229" t="s">
        <v>2101</v>
      </c>
      <c r="Z1229">
        <v>6.83</v>
      </c>
      <c r="AA1229" t="s">
        <v>37</v>
      </c>
      <c r="AB1229">
        <v>1.47</v>
      </c>
      <c r="AC1229" t="s">
        <v>37</v>
      </c>
      <c r="AD1229" s="5">
        <f>VLOOKUP(LEFT(Y1229,1),Sheet1!$A$4:$C$21,3,FALSE)</f>
        <v>5</v>
      </c>
      <c r="AE1229">
        <f t="shared" si="133"/>
        <v>105</v>
      </c>
      <c r="AF1229" s="6">
        <f t="shared" si="134"/>
        <v>10.695238095238095</v>
      </c>
      <c r="AG1229">
        <f t="shared" si="135"/>
        <v>0.53</v>
      </c>
      <c r="AH1229">
        <f t="shared" si="136"/>
        <v>14.43</v>
      </c>
      <c r="AI1229">
        <f t="shared" si="137"/>
        <v>0.71</v>
      </c>
      <c r="AJ1229">
        <f t="shared" si="138"/>
        <v>8.3019999999999996</v>
      </c>
      <c r="AK1229" s="7">
        <f t="shared" si="139"/>
        <v>7.7719999999999994</v>
      </c>
    </row>
    <row r="1230" spans="1:37" x14ac:dyDescent="0.2">
      <c r="A1230" s="1">
        <v>44957</v>
      </c>
      <c r="B1230" s="11">
        <v>30397839078141</v>
      </c>
      <c r="C1230" t="s">
        <v>2147</v>
      </c>
      <c r="D1230" t="s">
        <v>2148</v>
      </c>
      <c r="E1230" s="11">
        <v>9781250272713</v>
      </c>
      <c r="F1230" t="s">
        <v>1501</v>
      </c>
      <c r="G1230" t="s">
        <v>1502</v>
      </c>
      <c r="H1230" t="s">
        <v>271</v>
      </c>
      <c r="I1230">
        <v>1</v>
      </c>
      <c r="J1230" t="s">
        <v>184</v>
      </c>
      <c r="K1230" t="s">
        <v>176</v>
      </c>
      <c r="L1230">
        <v>14.94</v>
      </c>
      <c r="M1230" t="s">
        <v>36</v>
      </c>
      <c r="N1230">
        <v>12.99</v>
      </c>
      <c r="O1230" t="s">
        <v>36</v>
      </c>
      <c r="P1230">
        <v>11.23</v>
      </c>
      <c r="Q1230" t="s">
        <v>37</v>
      </c>
      <c r="R1230">
        <v>9.76</v>
      </c>
      <c r="S1230" t="s">
        <v>37</v>
      </c>
      <c r="T1230">
        <v>1.47</v>
      </c>
      <c r="U1230" t="s">
        <v>37</v>
      </c>
      <c r="V1230" t="s">
        <v>695</v>
      </c>
      <c r="W1230" t="s">
        <v>696</v>
      </c>
      <c r="X1230" t="s">
        <v>40</v>
      </c>
      <c r="Y1230" t="s">
        <v>697</v>
      </c>
      <c r="Z1230">
        <v>6.83</v>
      </c>
      <c r="AA1230" t="s">
        <v>37</v>
      </c>
      <c r="AB1230">
        <v>1.47</v>
      </c>
      <c r="AC1230" t="s">
        <v>37</v>
      </c>
      <c r="AD1230" s="5">
        <f>VLOOKUP(LEFT(Y1230,1),Sheet1!$A$4:$C$21,3,FALSE)</f>
        <v>5</v>
      </c>
      <c r="AE1230">
        <f t="shared" si="133"/>
        <v>105</v>
      </c>
      <c r="AF1230" s="6">
        <f t="shared" si="134"/>
        <v>10.695238095238095</v>
      </c>
      <c r="AG1230">
        <f t="shared" si="135"/>
        <v>0.53</v>
      </c>
      <c r="AH1230">
        <f t="shared" si="136"/>
        <v>14.43</v>
      </c>
      <c r="AI1230">
        <f t="shared" si="137"/>
        <v>0.71</v>
      </c>
      <c r="AJ1230">
        <f t="shared" si="138"/>
        <v>8.3019999999999996</v>
      </c>
      <c r="AK1230" s="7">
        <f t="shared" si="139"/>
        <v>7.7719999999999994</v>
      </c>
    </row>
    <row r="1231" spans="1:37" x14ac:dyDescent="0.2">
      <c r="A1231" s="1">
        <v>44957</v>
      </c>
      <c r="B1231" s="11">
        <v>30398171142141</v>
      </c>
      <c r="C1231" t="s">
        <v>2149</v>
      </c>
      <c r="D1231" t="s">
        <v>2150</v>
      </c>
      <c r="E1231" s="11">
        <v>9781250309365</v>
      </c>
      <c r="F1231" t="s">
        <v>2151</v>
      </c>
      <c r="G1231" t="s">
        <v>2152</v>
      </c>
      <c r="H1231" t="s">
        <v>2153</v>
      </c>
      <c r="I1231">
        <v>1</v>
      </c>
      <c r="J1231" t="s">
        <v>184</v>
      </c>
      <c r="K1231" t="s">
        <v>176</v>
      </c>
      <c r="L1231">
        <v>14.94</v>
      </c>
      <c r="M1231" t="s">
        <v>36</v>
      </c>
      <c r="N1231">
        <v>12.99</v>
      </c>
      <c r="O1231" t="s">
        <v>36</v>
      </c>
      <c r="P1231">
        <v>11.23</v>
      </c>
      <c r="Q1231" t="s">
        <v>37</v>
      </c>
      <c r="R1231">
        <v>9.76</v>
      </c>
      <c r="S1231" t="s">
        <v>37</v>
      </c>
      <c r="T1231">
        <v>1.47</v>
      </c>
      <c r="U1231" t="s">
        <v>37</v>
      </c>
      <c r="V1231" t="s">
        <v>433</v>
      </c>
      <c r="W1231" t="s">
        <v>101</v>
      </c>
      <c r="X1231" t="s">
        <v>40</v>
      </c>
      <c r="Y1231" t="s">
        <v>2154</v>
      </c>
      <c r="Z1231">
        <v>6.83</v>
      </c>
      <c r="AA1231" t="s">
        <v>37</v>
      </c>
      <c r="AB1231">
        <v>1.47</v>
      </c>
      <c r="AC1231" t="s">
        <v>37</v>
      </c>
      <c r="AD1231" s="5">
        <f>VLOOKUP(LEFT(Y1231,1),Sheet1!$A$4:$C$21,3,FALSE)</f>
        <v>5</v>
      </c>
      <c r="AE1231">
        <f t="shared" si="133"/>
        <v>105</v>
      </c>
      <c r="AF1231" s="6">
        <f t="shared" si="134"/>
        <v>10.695238095238095</v>
      </c>
      <c r="AG1231">
        <f t="shared" si="135"/>
        <v>0.53</v>
      </c>
      <c r="AH1231">
        <f t="shared" si="136"/>
        <v>14.43</v>
      </c>
      <c r="AI1231">
        <f t="shared" si="137"/>
        <v>0.71</v>
      </c>
      <c r="AJ1231">
        <f t="shared" si="138"/>
        <v>8.3019999999999996</v>
      </c>
      <c r="AK1231" s="7">
        <f t="shared" si="139"/>
        <v>7.7719999999999994</v>
      </c>
    </row>
    <row r="1232" spans="1:37" x14ac:dyDescent="0.2">
      <c r="A1232" s="1">
        <v>44957</v>
      </c>
      <c r="B1232" s="11">
        <v>30407345766141</v>
      </c>
      <c r="C1232" t="s">
        <v>2459</v>
      </c>
      <c r="D1232" t="s">
        <v>2460</v>
      </c>
      <c r="E1232" s="11">
        <v>9781429955225</v>
      </c>
      <c r="F1232" t="s">
        <v>2461</v>
      </c>
      <c r="G1232" t="s">
        <v>2462</v>
      </c>
      <c r="H1232" t="s">
        <v>2463</v>
      </c>
      <c r="I1232">
        <v>1</v>
      </c>
      <c r="J1232" t="s">
        <v>184</v>
      </c>
      <c r="K1232" t="s">
        <v>176</v>
      </c>
      <c r="L1232">
        <v>14.94</v>
      </c>
      <c r="M1232" t="s">
        <v>36</v>
      </c>
      <c r="N1232">
        <v>12.99</v>
      </c>
      <c r="O1232" t="s">
        <v>36</v>
      </c>
      <c r="P1232">
        <v>11.23</v>
      </c>
      <c r="Q1232" t="s">
        <v>37</v>
      </c>
      <c r="R1232">
        <v>9.76</v>
      </c>
      <c r="S1232" t="s">
        <v>37</v>
      </c>
      <c r="T1232">
        <v>1.47</v>
      </c>
      <c r="U1232" t="s">
        <v>37</v>
      </c>
      <c r="V1232" t="s">
        <v>1025</v>
      </c>
      <c r="W1232" t="s">
        <v>101</v>
      </c>
      <c r="X1232" t="s">
        <v>40</v>
      </c>
      <c r="Y1232" t="s">
        <v>2464</v>
      </c>
      <c r="Z1232">
        <v>6.83</v>
      </c>
      <c r="AA1232" t="s">
        <v>37</v>
      </c>
      <c r="AB1232">
        <v>1.47</v>
      </c>
      <c r="AC1232" t="s">
        <v>37</v>
      </c>
      <c r="AD1232" s="5">
        <f>VLOOKUP(LEFT(Y1232,1),Sheet1!$A$4:$C$21,3,FALSE)</f>
        <v>5</v>
      </c>
      <c r="AE1232">
        <f t="shared" si="133"/>
        <v>105</v>
      </c>
      <c r="AF1232" s="6">
        <f t="shared" si="134"/>
        <v>10.695238095238095</v>
      </c>
      <c r="AG1232">
        <f t="shared" si="135"/>
        <v>0.53</v>
      </c>
      <c r="AH1232">
        <f t="shared" si="136"/>
        <v>14.43</v>
      </c>
      <c r="AI1232">
        <f t="shared" si="137"/>
        <v>0.71</v>
      </c>
      <c r="AJ1232">
        <f t="shared" si="138"/>
        <v>8.3019999999999996</v>
      </c>
      <c r="AK1232" s="7">
        <f t="shared" si="139"/>
        <v>7.7719999999999994</v>
      </c>
    </row>
    <row r="1233" spans="1:37" x14ac:dyDescent="0.2">
      <c r="A1233" s="1">
        <v>44957</v>
      </c>
      <c r="B1233" s="11">
        <v>30407511988141</v>
      </c>
      <c r="C1233" t="s">
        <v>2465</v>
      </c>
      <c r="D1233" t="s">
        <v>2466</v>
      </c>
      <c r="E1233" s="11">
        <v>9781466853430</v>
      </c>
      <c r="F1233" t="s">
        <v>2467</v>
      </c>
      <c r="G1233" t="s">
        <v>2468</v>
      </c>
      <c r="H1233" t="s">
        <v>121</v>
      </c>
      <c r="I1233">
        <v>1</v>
      </c>
      <c r="J1233" t="s">
        <v>184</v>
      </c>
      <c r="K1233" t="s">
        <v>176</v>
      </c>
      <c r="L1233">
        <v>14.94</v>
      </c>
      <c r="M1233" t="s">
        <v>36</v>
      </c>
      <c r="N1233">
        <v>12.99</v>
      </c>
      <c r="O1233" t="s">
        <v>36</v>
      </c>
      <c r="P1233">
        <v>11.23</v>
      </c>
      <c r="Q1233" t="s">
        <v>37</v>
      </c>
      <c r="R1233">
        <v>9.76</v>
      </c>
      <c r="S1233" t="s">
        <v>37</v>
      </c>
      <c r="T1233">
        <v>1.47</v>
      </c>
      <c r="U1233" t="s">
        <v>37</v>
      </c>
      <c r="V1233" t="s">
        <v>177</v>
      </c>
      <c r="W1233" t="s">
        <v>178</v>
      </c>
      <c r="X1233" t="s">
        <v>40</v>
      </c>
      <c r="Y1233" t="s">
        <v>2469</v>
      </c>
      <c r="Z1233">
        <v>6.83</v>
      </c>
      <c r="AA1233" t="s">
        <v>37</v>
      </c>
      <c r="AB1233">
        <v>1.47</v>
      </c>
      <c r="AC1233" t="s">
        <v>37</v>
      </c>
      <c r="AD1233" s="5">
        <f>VLOOKUP(LEFT(Y1233,1),Sheet1!$A$4:$C$21,3,FALSE)</f>
        <v>5</v>
      </c>
      <c r="AE1233">
        <f t="shared" si="133"/>
        <v>105</v>
      </c>
      <c r="AF1233" s="6">
        <f t="shared" si="134"/>
        <v>10.695238095238095</v>
      </c>
      <c r="AG1233">
        <f t="shared" si="135"/>
        <v>0.53</v>
      </c>
      <c r="AH1233">
        <f t="shared" si="136"/>
        <v>14.43</v>
      </c>
      <c r="AI1233">
        <f t="shared" si="137"/>
        <v>0.71</v>
      </c>
      <c r="AJ1233">
        <f t="shared" si="138"/>
        <v>8.3019999999999996</v>
      </c>
      <c r="AK1233" s="7">
        <f t="shared" si="139"/>
        <v>7.7719999999999994</v>
      </c>
    </row>
    <row r="1234" spans="1:37" x14ac:dyDescent="0.2">
      <c r="A1234" s="1">
        <v>44957</v>
      </c>
      <c r="B1234" s="11">
        <v>30409785768141</v>
      </c>
      <c r="C1234" t="s">
        <v>2494</v>
      </c>
      <c r="D1234" t="s">
        <v>2495</v>
      </c>
      <c r="E1234" s="11">
        <v>9781250131577</v>
      </c>
      <c r="F1234" t="s">
        <v>2496</v>
      </c>
      <c r="G1234" t="s">
        <v>2497</v>
      </c>
      <c r="H1234" t="s">
        <v>2498</v>
      </c>
      <c r="I1234">
        <v>1</v>
      </c>
      <c r="J1234" t="s">
        <v>184</v>
      </c>
      <c r="K1234" t="s">
        <v>176</v>
      </c>
      <c r="L1234">
        <v>14.94</v>
      </c>
      <c r="M1234" t="s">
        <v>36</v>
      </c>
      <c r="N1234">
        <v>12.99</v>
      </c>
      <c r="O1234" t="s">
        <v>36</v>
      </c>
      <c r="P1234">
        <v>11.23</v>
      </c>
      <c r="Q1234" t="s">
        <v>37</v>
      </c>
      <c r="R1234">
        <v>9.76</v>
      </c>
      <c r="S1234" t="s">
        <v>37</v>
      </c>
      <c r="T1234">
        <v>1.47</v>
      </c>
      <c r="U1234" t="s">
        <v>37</v>
      </c>
      <c r="V1234" t="s">
        <v>376</v>
      </c>
      <c r="W1234" t="s">
        <v>377</v>
      </c>
      <c r="X1234" t="s">
        <v>40</v>
      </c>
      <c r="Y1234" t="s">
        <v>2499</v>
      </c>
      <c r="Z1234">
        <v>6.83</v>
      </c>
      <c r="AA1234" t="s">
        <v>37</v>
      </c>
      <c r="AB1234">
        <v>1.47</v>
      </c>
      <c r="AC1234" t="s">
        <v>37</v>
      </c>
      <c r="AD1234" s="5">
        <f>VLOOKUP(LEFT(Y1234,1),Sheet1!$A$4:$C$21,3,FALSE)</f>
        <v>5</v>
      </c>
      <c r="AE1234">
        <f t="shared" si="133"/>
        <v>105</v>
      </c>
      <c r="AF1234" s="6">
        <f t="shared" si="134"/>
        <v>10.695238095238095</v>
      </c>
      <c r="AG1234">
        <f t="shared" si="135"/>
        <v>0.53</v>
      </c>
      <c r="AH1234">
        <f t="shared" si="136"/>
        <v>14.43</v>
      </c>
      <c r="AI1234">
        <f t="shared" si="137"/>
        <v>0.71</v>
      </c>
      <c r="AJ1234">
        <f t="shared" si="138"/>
        <v>8.3019999999999996</v>
      </c>
      <c r="AK1234" s="7">
        <f t="shared" si="139"/>
        <v>7.7719999999999994</v>
      </c>
    </row>
    <row r="1235" spans="1:37" x14ac:dyDescent="0.2">
      <c r="A1235" s="1">
        <v>44957</v>
      </c>
      <c r="B1235" s="11">
        <v>30412933184141</v>
      </c>
      <c r="C1235" t="s">
        <v>2558</v>
      </c>
      <c r="D1235" t="s">
        <v>2559</v>
      </c>
      <c r="E1235" s="11">
        <v>9781466853447</v>
      </c>
      <c r="F1235" t="s">
        <v>119</v>
      </c>
      <c r="G1235" t="s">
        <v>120</v>
      </c>
      <c r="H1235" t="s">
        <v>121</v>
      </c>
      <c r="I1235">
        <v>1</v>
      </c>
      <c r="J1235" t="s">
        <v>184</v>
      </c>
      <c r="K1235" t="s">
        <v>176</v>
      </c>
      <c r="L1235">
        <v>14.94</v>
      </c>
      <c r="M1235" t="s">
        <v>36</v>
      </c>
      <c r="N1235">
        <v>12.99</v>
      </c>
      <c r="O1235" t="s">
        <v>36</v>
      </c>
      <c r="P1235">
        <v>11.23</v>
      </c>
      <c r="Q1235" t="s">
        <v>37</v>
      </c>
      <c r="R1235">
        <v>9.76</v>
      </c>
      <c r="S1235" t="s">
        <v>37</v>
      </c>
      <c r="T1235">
        <v>1.47</v>
      </c>
      <c r="U1235" t="s">
        <v>37</v>
      </c>
      <c r="V1235" t="s">
        <v>683</v>
      </c>
      <c r="W1235" t="s">
        <v>101</v>
      </c>
      <c r="X1235" t="s">
        <v>40</v>
      </c>
      <c r="Y1235" t="s">
        <v>2560</v>
      </c>
      <c r="Z1235">
        <v>6.83</v>
      </c>
      <c r="AA1235" t="s">
        <v>37</v>
      </c>
      <c r="AB1235">
        <v>1.47</v>
      </c>
      <c r="AC1235" t="s">
        <v>37</v>
      </c>
      <c r="AD1235" s="5">
        <f>VLOOKUP(LEFT(Y1235,1),Sheet1!$A$4:$C$21,3,FALSE)</f>
        <v>5</v>
      </c>
      <c r="AE1235">
        <f t="shared" si="133"/>
        <v>105</v>
      </c>
      <c r="AF1235" s="6">
        <f t="shared" si="134"/>
        <v>10.695238095238095</v>
      </c>
      <c r="AG1235">
        <f t="shared" si="135"/>
        <v>0.53</v>
      </c>
      <c r="AH1235">
        <f t="shared" si="136"/>
        <v>14.43</v>
      </c>
      <c r="AI1235">
        <f t="shared" si="137"/>
        <v>0.71</v>
      </c>
      <c r="AJ1235">
        <f t="shared" si="138"/>
        <v>8.3019999999999996</v>
      </c>
      <c r="AK1235" s="7">
        <f t="shared" si="139"/>
        <v>7.7719999999999994</v>
      </c>
    </row>
    <row r="1236" spans="1:37" x14ac:dyDescent="0.2">
      <c r="A1236" s="1">
        <v>44957</v>
      </c>
      <c r="B1236" s="11">
        <v>30415117798141</v>
      </c>
      <c r="C1236" t="s">
        <v>2606</v>
      </c>
      <c r="D1236" t="s">
        <v>2607</v>
      </c>
      <c r="E1236" s="11">
        <v>9781250035615</v>
      </c>
      <c r="F1236" t="s">
        <v>1487</v>
      </c>
      <c r="G1236" t="s">
        <v>1488</v>
      </c>
      <c r="H1236" t="s">
        <v>1489</v>
      </c>
      <c r="I1236">
        <v>1</v>
      </c>
      <c r="J1236" t="s">
        <v>184</v>
      </c>
      <c r="K1236" t="s">
        <v>176</v>
      </c>
      <c r="L1236">
        <v>14.94</v>
      </c>
      <c r="M1236" t="s">
        <v>36</v>
      </c>
      <c r="N1236">
        <v>12.99</v>
      </c>
      <c r="O1236" t="s">
        <v>36</v>
      </c>
      <c r="P1236">
        <v>11.23</v>
      </c>
      <c r="Q1236" t="s">
        <v>37</v>
      </c>
      <c r="R1236">
        <v>9.76</v>
      </c>
      <c r="S1236" t="s">
        <v>37</v>
      </c>
      <c r="T1236">
        <v>1.47</v>
      </c>
      <c r="U1236" t="s">
        <v>37</v>
      </c>
      <c r="V1236" t="s">
        <v>1894</v>
      </c>
      <c r="W1236" t="s">
        <v>434</v>
      </c>
      <c r="X1236" t="s">
        <v>40</v>
      </c>
      <c r="Y1236" t="s">
        <v>2608</v>
      </c>
      <c r="Z1236">
        <v>6.83</v>
      </c>
      <c r="AA1236" t="s">
        <v>37</v>
      </c>
      <c r="AB1236">
        <v>1.47</v>
      </c>
      <c r="AC1236" t="s">
        <v>37</v>
      </c>
      <c r="AD1236" s="5">
        <f>VLOOKUP(LEFT(Y1236,1),Sheet1!$A$4:$C$21,3,FALSE)</f>
        <v>5</v>
      </c>
      <c r="AE1236">
        <f t="shared" si="133"/>
        <v>105</v>
      </c>
      <c r="AF1236" s="6">
        <f t="shared" si="134"/>
        <v>10.695238095238095</v>
      </c>
      <c r="AG1236">
        <f t="shared" si="135"/>
        <v>0.53</v>
      </c>
      <c r="AH1236">
        <f t="shared" si="136"/>
        <v>14.43</v>
      </c>
      <c r="AI1236">
        <f t="shared" si="137"/>
        <v>0.71</v>
      </c>
      <c r="AJ1236">
        <f t="shared" si="138"/>
        <v>8.3019999999999996</v>
      </c>
      <c r="AK1236" s="7">
        <f t="shared" si="139"/>
        <v>7.7719999999999994</v>
      </c>
    </row>
    <row r="1237" spans="1:37" x14ac:dyDescent="0.2">
      <c r="A1237" s="1">
        <v>44957</v>
      </c>
      <c r="B1237" s="11">
        <v>30415786768141</v>
      </c>
      <c r="C1237" t="s">
        <v>2678</v>
      </c>
      <c r="D1237" t="s">
        <v>2679</v>
      </c>
      <c r="E1237" s="11">
        <v>9781429987417</v>
      </c>
      <c r="F1237" t="s">
        <v>2680</v>
      </c>
      <c r="G1237" t="s">
        <v>2681</v>
      </c>
      <c r="H1237" t="s">
        <v>197</v>
      </c>
      <c r="I1237">
        <v>1</v>
      </c>
      <c r="J1237" t="s">
        <v>184</v>
      </c>
      <c r="K1237" t="s">
        <v>176</v>
      </c>
      <c r="L1237">
        <v>14.94</v>
      </c>
      <c r="M1237" t="s">
        <v>36</v>
      </c>
      <c r="N1237">
        <v>12.99</v>
      </c>
      <c r="O1237" t="s">
        <v>36</v>
      </c>
      <c r="P1237">
        <v>11.23</v>
      </c>
      <c r="Q1237" t="s">
        <v>37</v>
      </c>
      <c r="R1237">
        <v>9.76</v>
      </c>
      <c r="S1237" t="s">
        <v>37</v>
      </c>
      <c r="T1237">
        <v>1.47</v>
      </c>
      <c r="U1237" t="s">
        <v>37</v>
      </c>
      <c r="V1237" t="s">
        <v>47</v>
      </c>
      <c r="W1237" t="s">
        <v>48</v>
      </c>
      <c r="X1237" t="s">
        <v>40</v>
      </c>
      <c r="Y1237" t="s">
        <v>2682</v>
      </c>
      <c r="Z1237">
        <v>6.83</v>
      </c>
      <c r="AA1237" t="s">
        <v>37</v>
      </c>
      <c r="AB1237">
        <v>1.47</v>
      </c>
      <c r="AC1237" t="s">
        <v>37</v>
      </c>
      <c r="AD1237" s="5">
        <f>VLOOKUP(LEFT(Y1237,1),Sheet1!$A$4:$C$21,3,FALSE)</f>
        <v>5</v>
      </c>
      <c r="AE1237">
        <f t="shared" si="133"/>
        <v>105</v>
      </c>
      <c r="AF1237" s="6">
        <f t="shared" si="134"/>
        <v>10.695238095238095</v>
      </c>
      <c r="AG1237">
        <f t="shared" si="135"/>
        <v>0.53</v>
      </c>
      <c r="AH1237">
        <f t="shared" si="136"/>
        <v>14.43</v>
      </c>
      <c r="AI1237">
        <f t="shared" si="137"/>
        <v>0.71</v>
      </c>
      <c r="AJ1237">
        <f t="shared" si="138"/>
        <v>8.3019999999999996</v>
      </c>
      <c r="AK1237" s="7">
        <f t="shared" si="139"/>
        <v>7.7719999999999994</v>
      </c>
    </row>
    <row r="1238" spans="1:37" x14ac:dyDescent="0.2">
      <c r="A1238" s="1">
        <v>44957</v>
      </c>
      <c r="B1238" s="11">
        <v>30415827937141</v>
      </c>
      <c r="C1238" t="s">
        <v>2691</v>
      </c>
      <c r="D1238" t="s">
        <v>2692</v>
      </c>
      <c r="E1238" s="11">
        <v>9781466806399</v>
      </c>
      <c r="F1238" t="s">
        <v>2693</v>
      </c>
      <c r="G1238" t="s">
        <v>2694</v>
      </c>
      <c r="H1238" t="s">
        <v>2638</v>
      </c>
      <c r="I1238">
        <v>1</v>
      </c>
      <c r="J1238" t="s">
        <v>184</v>
      </c>
      <c r="K1238" t="s">
        <v>176</v>
      </c>
      <c r="L1238">
        <v>14.94</v>
      </c>
      <c r="M1238" t="s">
        <v>36</v>
      </c>
      <c r="N1238">
        <v>12.99</v>
      </c>
      <c r="O1238" t="s">
        <v>36</v>
      </c>
      <c r="P1238">
        <v>11.23</v>
      </c>
      <c r="Q1238" t="s">
        <v>37</v>
      </c>
      <c r="R1238">
        <v>9.76</v>
      </c>
      <c r="S1238" t="s">
        <v>37</v>
      </c>
      <c r="T1238">
        <v>1.47</v>
      </c>
      <c r="U1238" t="s">
        <v>37</v>
      </c>
      <c r="V1238" t="s">
        <v>2639</v>
      </c>
      <c r="W1238" t="s">
        <v>178</v>
      </c>
      <c r="X1238" t="s">
        <v>40</v>
      </c>
      <c r="Y1238" t="s">
        <v>2640</v>
      </c>
      <c r="Z1238">
        <v>6.83</v>
      </c>
      <c r="AA1238" t="s">
        <v>37</v>
      </c>
      <c r="AB1238">
        <v>1.47</v>
      </c>
      <c r="AC1238" t="s">
        <v>37</v>
      </c>
      <c r="AD1238" s="5">
        <f>VLOOKUP(LEFT(Y1238,1),Sheet1!$A$4:$C$21,3,FALSE)</f>
        <v>5</v>
      </c>
      <c r="AE1238">
        <f t="shared" si="133"/>
        <v>105</v>
      </c>
      <c r="AF1238" s="6">
        <f t="shared" si="134"/>
        <v>10.695238095238095</v>
      </c>
      <c r="AG1238">
        <f t="shared" si="135"/>
        <v>0.53</v>
      </c>
      <c r="AH1238">
        <f t="shared" si="136"/>
        <v>14.43</v>
      </c>
      <c r="AI1238">
        <f t="shared" si="137"/>
        <v>0.71</v>
      </c>
      <c r="AJ1238">
        <f t="shared" si="138"/>
        <v>8.3019999999999996</v>
      </c>
      <c r="AK1238" s="7">
        <f t="shared" si="139"/>
        <v>7.7719999999999994</v>
      </c>
    </row>
    <row r="1239" spans="1:37" x14ac:dyDescent="0.2">
      <c r="A1239" s="1">
        <v>44957</v>
      </c>
      <c r="B1239" s="11">
        <v>30415841393141</v>
      </c>
      <c r="C1239" t="s">
        <v>2695</v>
      </c>
      <c r="D1239" t="s">
        <v>2696</v>
      </c>
      <c r="E1239" s="11">
        <v>9780374600006</v>
      </c>
      <c r="F1239" t="s">
        <v>2697</v>
      </c>
      <c r="G1239" t="s">
        <v>2698</v>
      </c>
      <c r="H1239" t="s">
        <v>2699</v>
      </c>
      <c r="I1239">
        <v>1</v>
      </c>
      <c r="J1239" t="s">
        <v>184</v>
      </c>
      <c r="K1239" t="s">
        <v>176</v>
      </c>
      <c r="L1239">
        <v>14.94</v>
      </c>
      <c r="M1239" t="s">
        <v>36</v>
      </c>
      <c r="N1239">
        <v>12.99</v>
      </c>
      <c r="O1239" t="s">
        <v>36</v>
      </c>
      <c r="P1239">
        <v>11.23</v>
      </c>
      <c r="Q1239" t="s">
        <v>37</v>
      </c>
      <c r="R1239">
        <v>9.76</v>
      </c>
      <c r="S1239" t="s">
        <v>37</v>
      </c>
      <c r="T1239">
        <v>1.47</v>
      </c>
      <c r="U1239" t="s">
        <v>37</v>
      </c>
      <c r="V1239" t="s">
        <v>2700</v>
      </c>
      <c r="W1239" t="s">
        <v>101</v>
      </c>
      <c r="X1239" t="s">
        <v>40</v>
      </c>
      <c r="Y1239" t="s">
        <v>2701</v>
      </c>
      <c r="Z1239">
        <v>6.83</v>
      </c>
      <c r="AA1239" t="s">
        <v>37</v>
      </c>
      <c r="AB1239">
        <v>1.47</v>
      </c>
      <c r="AC1239" t="s">
        <v>37</v>
      </c>
      <c r="AD1239" s="5">
        <f>VLOOKUP(LEFT(Y1239,1),Sheet1!$A$4:$C$21,3,FALSE)</f>
        <v>5</v>
      </c>
      <c r="AE1239">
        <f t="shared" si="133"/>
        <v>105</v>
      </c>
      <c r="AF1239" s="6">
        <f t="shared" si="134"/>
        <v>10.695238095238095</v>
      </c>
      <c r="AG1239">
        <f t="shared" si="135"/>
        <v>0.53</v>
      </c>
      <c r="AH1239">
        <f t="shared" si="136"/>
        <v>14.43</v>
      </c>
      <c r="AI1239">
        <f t="shared" si="137"/>
        <v>0.71</v>
      </c>
      <c r="AJ1239">
        <f t="shared" si="138"/>
        <v>8.3019999999999996</v>
      </c>
      <c r="AK1239" s="7">
        <f t="shared" si="139"/>
        <v>7.7719999999999994</v>
      </c>
    </row>
    <row r="1240" spans="1:37" x14ac:dyDescent="0.2">
      <c r="A1240" s="1">
        <v>44957</v>
      </c>
      <c r="B1240" s="11">
        <v>30417611354141</v>
      </c>
      <c r="C1240" t="s">
        <v>2742</v>
      </c>
      <c r="D1240" t="s">
        <v>2743</v>
      </c>
      <c r="E1240" s="11">
        <v>9781429938464</v>
      </c>
      <c r="F1240" t="s">
        <v>1264</v>
      </c>
      <c r="G1240" t="s">
        <v>1265</v>
      </c>
      <c r="H1240" t="s">
        <v>652</v>
      </c>
      <c r="I1240">
        <v>1</v>
      </c>
      <c r="J1240" t="s">
        <v>184</v>
      </c>
      <c r="K1240" t="s">
        <v>176</v>
      </c>
      <c r="L1240">
        <v>14.94</v>
      </c>
      <c r="M1240" t="s">
        <v>36</v>
      </c>
      <c r="N1240">
        <v>12.99</v>
      </c>
      <c r="O1240" t="s">
        <v>36</v>
      </c>
      <c r="P1240">
        <v>11.23</v>
      </c>
      <c r="Q1240" t="s">
        <v>37</v>
      </c>
      <c r="R1240">
        <v>9.76</v>
      </c>
      <c r="S1240" t="s">
        <v>37</v>
      </c>
      <c r="T1240">
        <v>1.47</v>
      </c>
      <c r="U1240" t="s">
        <v>37</v>
      </c>
      <c r="V1240" t="s">
        <v>2744</v>
      </c>
      <c r="W1240" t="s">
        <v>101</v>
      </c>
      <c r="X1240" t="s">
        <v>40</v>
      </c>
      <c r="Y1240" t="s">
        <v>2745</v>
      </c>
      <c r="Z1240">
        <v>6.83</v>
      </c>
      <c r="AA1240" t="s">
        <v>37</v>
      </c>
      <c r="AB1240">
        <v>1.47</v>
      </c>
      <c r="AC1240" t="s">
        <v>37</v>
      </c>
      <c r="AD1240" s="5">
        <f>VLOOKUP(LEFT(Y1240,1),Sheet1!$A$4:$C$21,3,FALSE)</f>
        <v>5</v>
      </c>
      <c r="AE1240">
        <f t="shared" si="133"/>
        <v>105</v>
      </c>
      <c r="AF1240" s="6">
        <f t="shared" si="134"/>
        <v>10.695238095238095</v>
      </c>
      <c r="AG1240">
        <f t="shared" si="135"/>
        <v>0.53</v>
      </c>
      <c r="AH1240">
        <f t="shared" si="136"/>
        <v>14.43</v>
      </c>
      <c r="AI1240">
        <f t="shared" si="137"/>
        <v>0.71</v>
      </c>
      <c r="AJ1240">
        <f t="shared" si="138"/>
        <v>8.3019999999999996</v>
      </c>
      <c r="AK1240" s="7">
        <f t="shared" si="139"/>
        <v>7.7719999999999994</v>
      </c>
    </row>
    <row r="1241" spans="1:37" x14ac:dyDescent="0.2">
      <c r="A1241" s="1">
        <v>44957</v>
      </c>
      <c r="B1241" s="11">
        <v>30424342867141</v>
      </c>
      <c r="C1241" t="s">
        <v>2880</v>
      </c>
      <c r="D1241" t="s">
        <v>2881</v>
      </c>
      <c r="E1241" s="11">
        <v>9781250306012</v>
      </c>
      <c r="F1241" t="s">
        <v>2882</v>
      </c>
      <c r="G1241" t="s">
        <v>2883</v>
      </c>
      <c r="H1241" t="s">
        <v>2884</v>
      </c>
      <c r="I1241">
        <v>1</v>
      </c>
      <c r="J1241" t="s">
        <v>184</v>
      </c>
      <c r="K1241" t="s">
        <v>176</v>
      </c>
      <c r="L1241">
        <v>14.94</v>
      </c>
      <c r="M1241" t="s">
        <v>36</v>
      </c>
      <c r="N1241">
        <v>12.99</v>
      </c>
      <c r="O1241" t="s">
        <v>36</v>
      </c>
      <c r="P1241">
        <v>11.23</v>
      </c>
      <c r="Q1241" t="s">
        <v>37</v>
      </c>
      <c r="R1241">
        <v>9.76</v>
      </c>
      <c r="S1241" t="s">
        <v>37</v>
      </c>
      <c r="T1241">
        <v>1.47</v>
      </c>
      <c r="U1241" t="s">
        <v>37</v>
      </c>
      <c r="V1241" t="s">
        <v>279</v>
      </c>
      <c r="W1241" t="s">
        <v>434</v>
      </c>
      <c r="X1241" t="s">
        <v>40</v>
      </c>
      <c r="Y1241" t="s">
        <v>2885</v>
      </c>
      <c r="Z1241">
        <v>6.83</v>
      </c>
      <c r="AA1241" t="s">
        <v>37</v>
      </c>
      <c r="AB1241">
        <v>1.47</v>
      </c>
      <c r="AC1241" t="s">
        <v>37</v>
      </c>
      <c r="AD1241" s="5">
        <f>VLOOKUP(LEFT(Y1241,1),Sheet1!$A$4:$C$21,3,FALSE)</f>
        <v>5</v>
      </c>
      <c r="AE1241">
        <f t="shared" si="133"/>
        <v>105</v>
      </c>
      <c r="AF1241" s="6">
        <f t="shared" si="134"/>
        <v>10.695238095238095</v>
      </c>
      <c r="AG1241">
        <f t="shared" si="135"/>
        <v>0.53</v>
      </c>
      <c r="AH1241">
        <f t="shared" si="136"/>
        <v>14.43</v>
      </c>
      <c r="AI1241">
        <f t="shared" si="137"/>
        <v>0.71</v>
      </c>
      <c r="AJ1241">
        <f t="shared" si="138"/>
        <v>8.3019999999999996</v>
      </c>
      <c r="AK1241" s="7">
        <f t="shared" si="139"/>
        <v>7.7719999999999994</v>
      </c>
    </row>
    <row r="1242" spans="1:37" x14ac:dyDescent="0.2">
      <c r="A1242" s="1">
        <v>44957</v>
      </c>
      <c r="B1242" s="11">
        <v>30427768959141</v>
      </c>
      <c r="C1242" t="s">
        <v>2992</v>
      </c>
      <c r="D1242" t="s">
        <v>2993</v>
      </c>
      <c r="E1242" s="11">
        <v>9781429930772</v>
      </c>
      <c r="F1242" t="s">
        <v>2994</v>
      </c>
      <c r="G1242" t="s">
        <v>2995</v>
      </c>
      <c r="H1242" t="s">
        <v>2996</v>
      </c>
      <c r="I1242">
        <v>1</v>
      </c>
      <c r="J1242" t="s">
        <v>184</v>
      </c>
      <c r="K1242" t="s">
        <v>176</v>
      </c>
      <c r="L1242">
        <v>14.94</v>
      </c>
      <c r="M1242" t="s">
        <v>36</v>
      </c>
      <c r="N1242">
        <v>12.99</v>
      </c>
      <c r="O1242" t="s">
        <v>36</v>
      </c>
      <c r="P1242">
        <v>11.23</v>
      </c>
      <c r="Q1242" t="s">
        <v>37</v>
      </c>
      <c r="R1242">
        <v>9.76</v>
      </c>
      <c r="S1242" t="s">
        <v>37</v>
      </c>
      <c r="T1242">
        <v>1.47</v>
      </c>
      <c r="U1242" t="s">
        <v>37</v>
      </c>
      <c r="V1242" t="s">
        <v>2843</v>
      </c>
      <c r="W1242" t="s">
        <v>178</v>
      </c>
      <c r="X1242" t="s">
        <v>40</v>
      </c>
      <c r="Y1242" t="s">
        <v>2844</v>
      </c>
      <c r="Z1242">
        <v>6.83</v>
      </c>
      <c r="AA1242" t="s">
        <v>37</v>
      </c>
      <c r="AB1242">
        <v>1.47</v>
      </c>
      <c r="AC1242" t="s">
        <v>37</v>
      </c>
      <c r="AD1242" s="5">
        <f>VLOOKUP(LEFT(Y1242,1),Sheet1!$A$4:$C$21,3,FALSE)</f>
        <v>5</v>
      </c>
      <c r="AE1242">
        <f t="shared" si="133"/>
        <v>105</v>
      </c>
      <c r="AF1242" s="6">
        <f t="shared" si="134"/>
        <v>10.695238095238095</v>
      </c>
      <c r="AG1242">
        <f t="shared" si="135"/>
        <v>0.53</v>
      </c>
      <c r="AH1242">
        <f t="shared" si="136"/>
        <v>14.43</v>
      </c>
      <c r="AI1242">
        <f t="shared" si="137"/>
        <v>0.71</v>
      </c>
      <c r="AJ1242">
        <f t="shared" si="138"/>
        <v>8.3019999999999996</v>
      </c>
      <c r="AK1242" s="7">
        <f t="shared" si="139"/>
        <v>7.7719999999999994</v>
      </c>
    </row>
    <row r="1243" spans="1:37" x14ac:dyDescent="0.2">
      <c r="A1243" s="1">
        <v>44957</v>
      </c>
      <c r="B1243" s="11">
        <v>30429589768141</v>
      </c>
      <c r="C1243" t="s">
        <v>3106</v>
      </c>
      <c r="D1243" t="s">
        <v>3107</v>
      </c>
      <c r="E1243" s="11">
        <v>9781466861244</v>
      </c>
      <c r="F1243" t="s">
        <v>3108</v>
      </c>
      <c r="G1243" t="s">
        <v>3109</v>
      </c>
      <c r="H1243" t="s">
        <v>3110</v>
      </c>
      <c r="I1243">
        <v>1</v>
      </c>
      <c r="J1243" t="s">
        <v>184</v>
      </c>
      <c r="K1243" t="s">
        <v>176</v>
      </c>
      <c r="L1243">
        <v>14.94</v>
      </c>
      <c r="M1243" t="s">
        <v>36</v>
      </c>
      <c r="N1243">
        <v>12.99</v>
      </c>
      <c r="O1243" t="s">
        <v>36</v>
      </c>
      <c r="P1243">
        <v>11.23</v>
      </c>
      <c r="Q1243" t="s">
        <v>37</v>
      </c>
      <c r="R1243">
        <v>9.76</v>
      </c>
      <c r="S1243" t="s">
        <v>37</v>
      </c>
      <c r="T1243">
        <v>1.47</v>
      </c>
      <c r="U1243" t="s">
        <v>37</v>
      </c>
      <c r="V1243" t="s">
        <v>177</v>
      </c>
      <c r="W1243" t="s">
        <v>178</v>
      </c>
      <c r="X1243" t="s">
        <v>40</v>
      </c>
      <c r="Y1243" t="s">
        <v>3111</v>
      </c>
      <c r="Z1243">
        <v>6.83</v>
      </c>
      <c r="AA1243" t="s">
        <v>37</v>
      </c>
      <c r="AB1243">
        <v>1.47</v>
      </c>
      <c r="AC1243" t="s">
        <v>37</v>
      </c>
      <c r="AD1243" s="5">
        <f>VLOOKUP(LEFT(Y1243,1),Sheet1!$A$4:$C$21,3,FALSE)</f>
        <v>5</v>
      </c>
      <c r="AE1243">
        <f t="shared" si="133"/>
        <v>105</v>
      </c>
      <c r="AF1243" s="6">
        <f t="shared" si="134"/>
        <v>10.695238095238095</v>
      </c>
      <c r="AG1243">
        <f t="shared" si="135"/>
        <v>0.53</v>
      </c>
      <c r="AH1243">
        <f t="shared" si="136"/>
        <v>14.43</v>
      </c>
      <c r="AI1243">
        <f t="shared" si="137"/>
        <v>0.71</v>
      </c>
      <c r="AJ1243">
        <f t="shared" si="138"/>
        <v>8.3019999999999996</v>
      </c>
      <c r="AK1243" s="7">
        <f t="shared" si="139"/>
        <v>7.7719999999999994</v>
      </c>
    </row>
    <row r="1244" spans="1:37" x14ac:dyDescent="0.2">
      <c r="A1244" s="1">
        <v>44957</v>
      </c>
      <c r="B1244" s="11">
        <v>30429862379141</v>
      </c>
      <c r="C1244" t="s">
        <v>3126</v>
      </c>
      <c r="D1244" t="s">
        <v>3127</v>
      </c>
      <c r="E1244" s="11">
        <v>9781250217752</v>
      </c>
      <c r="F1244" t="s">
        <v>3128</v>
      </c>
      <c r="G1244" t="s">
        <v>3129</v>
      </c>
      <c r="H1244" t="s">
        <v>3130</v>
      </c>
      <c r="I1244">
        <v>1</v>
      </c>
      <c r="J1244" t="s">
        <v>184</v>
      </c>
      <c r="K1244" t="s">
        <v>176</v>
      </c>
      <c r="L1244">
        <v>14.94</v>
      </c>
      <c r="M1244" t="s">
        <v>36</v>
      </c>
      <c r="N1244">
        <v>12.99</v>
      </c>
      <c r="O1244" t="s">
        <v>36</v>
      </c>
      <c r="P1244">
        <v>11.23</v>
      </c>
      <c r="Q1244" t="s">
        <v>37</v>
      </c>
      <c r="R1244">
        <v>9.76</v>
      </c>
      <c r="S1244" t="s">
        <v>37</v>
      </c>
      <c r="T1244">
        <v>1.47</v>
      </c>
      <c r="U1244" t="s">
        <v>37</v>
      </c>
      <c r="V1244" t="s">
        <v>835</v>
      </c>
      <c r="W1244" t="s">
        <v>101</v>
      </c>
      <c r="X1244" t="s">
        <v>40</v>
      </c>
      <c r="Y1244" t="s">
        <v>3131</v>
      </c>
      <c r="Z1244">
        <v>6.83</v>
      </c>
      <c r="AA1244" t="s">
        <v>37</v>
      </c>
      <c r="AB1244">
        <v>1.47</v>
      </c>
      <c r="AC1244" t="s">
        <v>37</v>
      </c>
      <c r="AD1244" s="5">
        <f>VLOOKUP(LEFT(Y1244,1),Sheet1!$A$4:$C$21,3,FALSE)</f>
        <v>5</v>
      </c>
      <c r="AE1244">
        <f t="shared" si="133"/>
        <v>105</v>
      </c>
      <c r="AF1244" s="6">
        <f t="shared" si="134"/>
        <v>10.695238095238095</v>
      </c>
      <c r="AG1244">
        <f t="shared" si="135"/>
        <v>0.53</v>
      </c>
      <c r="AH1244">
        <f t="shared" si="136"/>
        <v>14.43</v>
      </c>
      <c r="AI1244">
        <f t="shared" si="137"/>
        <v>0.71</v>
      </c>
      <c r="AJ1244">
        <f t="shared" si="138"/>
        <v>8.3019999999999996</v>
      </c>
      <c r="AK1244" s="7">
        <f t="shared" si="139"/>
        <v>7.7719999999999994</v>
      </c>
    </row>
    <row r="1245" spans="1:37" x14ac:dyDescent="0.2">
      <c r="A1245" s="1">
        <v>44957</v>
      </c>
      <c r="B1245" s="11">
        <v>30433810662141</v>
      </c>
      <c r="C1245" t="s">
        <v>3252</v>
      </c>
      <c r="D1245" t="s">
        <v>3253</v>
      </c>
      <c r="E1245" s="11">
        <v>9781250257161</v>
      </c>
      <c r="F1245" t="s">
        <v>3254</v>
      </c>
      <c r="G1245" t="s">
        <v>3255</v>
      </c>
      <c r="H1245" t="s">
        <v>578</v>
      </c>
      <c r="I1245">
        <v>1</v>
      </c>
      <c r="J1245" t="s">
        <v>184</v>
      </c>
      <c r="K1245" t="s">
        <v>176</v>
      </c>
      <c r="L1245">
        <v>14.94</v>
      </c>
      <c r="M1245" t="s">
        <v>36</v>
      </c>
      <c r="N1245">
        <v>12.99</v>
      </c>
      <c r="O1245" t="s">
        <v>36</v>
      </c>
      <c r="P1245">
        <v>11.23</v>
      </c>
      <c r="Q1245" t="s">
        <v>37</v>
      </c>
      <c r="R1245">
        <v>9.76</v>
      </c>
      <c r="S1245" t="s">
        <v>37</v>
      </c>
      <c r="T1245">
        <v>1.47</v>
      </c>
      <c r="U1245" t="s">
        <v>37</v>
      </c>
      <c r="V1245" t="s">
        <v>100</v>
      </c>
      <c r="W1245" t="s">
        <v>434</v>
      </c>
      <c r="X1245" t="s">
        <v>40</v>
      </c>
      <c r="Y1245" t="s">
        <v>579</v>
      </c>
      <c r="Z1245">
        <v>6.83</v>
      </c>
      <c r="AA1245" t="s">
        <v>37</v>
      </c>
      <c r="AB1245">
        <v>1.47</v>
      </c>
      <c r="AC1245" t="s">
        <v>37</v>
      </c>
      <c r="AD1245" s="5">
        <f>VLOOKUP(LEFT(Y1245,1),Sheet1!$A$4:$C$21,3,FALSE)</f>
        <v>5</v>
      </c>
      <c r="AE1245">
        <f t="shared" si="133"/>
        <v>105</v>
      </c>
      <c r="AF1245" s="6">
        <f t="shared" si="134"/>
        <v>10.695238095238095</v>
      </c>
      <c r="AG1245">
        <f t="shared" si="135"/>
        <v>0.53</v>
      </c>
      <c r="AH1245">
        <f t="shared" si="136"/>
        <v>14.43</v>
      </c>
      <c r="AI1245">
        <f t="shared" si="137"/>
        <v>0.71</v>
      </c>
      <c r="AJ1245">
        <f t="shared" si="138"/>
        <v>8.3019999999999996</v>
      </c>
      <c r="AK1245" s="7">
        <f t="shared" si="139"/>
        <v>7.7719999999999994</v>
      </c>
    </row>
    <row r="1246" spans="1:37" x14ac:dyDescent="0.2">
      <c r="A1246" s="1">
        <v>44957</v>
      </c>
      <c r="B1246" s="11">
        <v>30440110047141</v>
      </c>
      <c r="C1246" t="s">
        <v>3392</v>
      </c>
      <c r="D1246" t="s">
        <v>3393</v>
      </c>
      <c r="E1246" s="11">
        <v>9781250775443</v>
      </c>
      <c r="F1246" t="s">
        <v>3394</v>
      </c>
      <c r="G1246" t="s">
        <v>3395</v>
      </c>
      <c r="H1246" t="s">
        <v>271</v>
      </c>
      <c r="I1246">
        <v>1</v>
      </c>
      <c r="J1246" t="s">
        <v>184</v>
      </c>
      <c r="K1246" t="s">
        <v>176</v>
      </c>
      <c r="L1246">
        <v>14.94</v>
      </c>
      <c r="M1246" t="s">
        <v>36</v>
      </c>
      <c r="N1246">
        <v>12.99</v>
      </c>
      <c r="O1246" t="s">
        <v>36</v>
      </c>
      <c r="P1246">
        <v>11.23</v>
      </c>
      <c r="Q1246" t="s">
        <v>37</v>
      </c>
      <c r="R1246">
        <v>9.76</v>
      </c>
      <c r="S1246" t="s">
        <v>37</v>
      </c>
      <c r="T1246">
        <v>1.47</v>
      </c>
      <c r="U1246" t="s">
        <v>37</v>
      </c>
      <c r="V1246" t="s">
        <v>3285</v>
      </c>
      <c r="W1246" t="s">
        <v>48</v>
      </c>
      <c r="X1246" t="s">
        <v>40</v>
      </c>
      <c r="Y1246" t="s">
        <v>3286</v>
      </c>
      <c r="Z1246">
        <v>6.83</v>
      </c>
      <c r="AA1246" t="s">
        <v>37</v>
      </c>
      <c r="AB1246">
        <v>1.47</v>
      </c>
      <c r="AC1246" t="s">
        <v>37</v>
      </c>
      <c r="AD1246" s="5">
        <f>VLOOKUP(LEFT(Y1246,1),Sheet1!$A$4:$C$21,3,FALSE)</f>
        <v>5</v>
      </c>
      <c r="AE1246">
        <f t="shared" si="133"/>
        <v>105</v>
      </c>
      <c r="AF1246" s="6">
        <f t="shared" si="134"/>
        <v>10.695238095238095</v>
      </c>
      <c r="AG1246">
        <f t="shared" si="135"/>
        <v>0.53</v>
      </c>
      <c r="AH1246">
        <f t="shared" si="136"/>
        <v>14.43</v>
      </c>
      <c r="AI1246">
        <f t="shared" si="137"/>
        <v>0.71</v>
      </c>
      <c r="AJ1246">
        <f t="shared" si="138"/>
        <v>8.3019999999999996</v>
      </c>
      <c r="AK1246" s="7">
        <f t="shared" si="139"/>
        <v>7.7719999999999994</v>
      </c>
    </row>
    <row r="1247" spans="1:37" x14ac:dyDescent="0.2">
      <c r="A1247" s="1">
        <v>44957</v>
      </c>
      <c r="B1247" s="11">
        <v>30440773902141</v>
      </c>
      <c r="C1247" t="s">
        <v>103</v>
      </c>
      <c r="D1247" t="s">
        <v>104</v>
      </c>
      <c r="E1247" s="11">
        <v>9781429971317</v>
      </c>
      <c r="F1247" t="s">
        <v>105</v>
      </c>
      <c r="G1247" t="s">
        <v>106</v>
      </c>
      <c r="H1247" t="s">
        <v>107</v>
      </c>
      <c r="I1247">
        <v>1</v>
      </c>
      <c r="J1247" t="s">
        <v>184</v>
      </c>
      <c r="K1247" t="s">
        <v>176</v>
      </c>
      <c r="L1247">
        <v>14.94</v>
      </c>
      <c r="M1247" t="s">
        <v>36</v>
      </c>
      <c r="N1247">
        <v>12.99</v>
      </c>
      <c r="O1247" t="s">
        <v>36</v>
      </c>
      <c r="P1247">
        <v>11.23</v>
      </c>
      <c r="Q1247" t="s">
        <v>37</v>
      </c>
      <c r="R1247">
        <v>9.76</v>
      </c>
      <c r="S1247" t="s">
        <v>37</v>
      </c>
      <c r="T1247">
        <v>1.47</v>
      </c>
      <c r="U1247" t="s">
        <v>37</v>
      </c>
      <c r="V1247" t="s">
        <v>108</v>
      </c>
      <c r="W1247" t="s">
        <v>48</v>
      </c>
      <c r="X1247" t="s">
        <v>40</v>
      </c>
      <c r="Y1247" t="s">
        <v>109</v>
      </c>
      <c r="Z1247">
        <v>6.83</v>
      </c>
      <c r="AA1247" t="s">
        <v>37</v>
      </c>
      <c r="AB1247">
        <v>1.47</v>
      </c>
      <c r="AC1247" t="s">
        <v>37</v>
      </c>
      <c r="AD1247" s="5">
        <f>VLOOKUP(LEFT(Y1247,1),Sheet1!$A$4:$C$21,3,FALSE)</f>
        <v>5</v>
      </c>
      <c r="AE1247">
        <f t="shared" si="133"/>
        <v>105</v>
      </c>
      <c r="AF1247" s="6">
        <f t="shared" si="134"/>
        <v>10.695238095238095</v>
      </c>
      <c r="AG1247">
        <f t="shared" si="135"/>
        <v>0.53</v>
      </c>
      <c r="AH1247">
        <f t="shared" si="136"/>
        <v>14.43</v>
      </c>
      <c r="AI1247">
        <f t="shared" si="137"/>
        <v>0.71</v>
      </c>
      <c r="AJ1247">
        <f t="shared" si="138"/>
        <v>8.3019999999999996</v>
      </c>
      <c r="AK1247" s="7">
        <f t="shared" si="139"/>
        <v>7.7719999999999994</v>
      </c>
    </row>
    <row r="1248" spans="1:37" x14ac:dyDescent="0.2">
      <c r="A1248" s="1">
        <v>44957</v>
      </c>
      <c r="B1248" s="11">
        <v>30462850863141</v>
      </c>
      <c r="C1248" t="s">
        <v>4161</v>
      </c>
      <c r="D1248" t="s">
        <v>4162</v>
      </c>
      <c r="E1248" s="11">
        <v>9781466826427</v>
      </c>
      <c r="F1248" t="s">
        <v>4163</v>
      </c>
      <c r="G1248" t="s">
        <v>4164</v>
      </c>
      <c r="H1248" t="s">
        <v>4165</v>
      </c>
      <c r="I1248">
        <v>1</v>
      </c>
      <c r="J1248" t="s">
        <v>184</v>
      </c>
      <c r="K1248" t="s">
        <v>176</v>
      </c>
      <c r="L1248">
        <v>14.94</v>
      </c>
      <c r="M1248" t="s">
        <v>36</v>
      </c>
      <c r="N1248">
        <v>12.99</v>
      </c>
      <c r="O1248" t="s">
        <v>36</v>
      </c>
      <c r="P1248">
        <v>11.23</v>
      </c>
      <c r="Q1248" t="s">
        <v>37</v>
      </c>
      <c r="R1248">
        <v>9.76</v>
      </c>
      <c r="S1248" t="s">
        <v>37</v>
      </c>
      <c r="T1248">
        <v>1.47</v>
      </c>
      <c r="U1248" t="s">
        <v>37</v>
      </c>
      <c r="V1248" t="s">
        <v>2744</v>
      </c>
      <c r="W1248" t="s">
        <v>101</v>
      </c>
      <c r="X1248" t="s">
        <v>40</v>
      </c>
      <c r="Y1248" t="s">
        <v>4166</v>
      </c>
      <c r="Z1248">
        <v>6.83</v>
      </c>
      <c r="AA1248" t="s">
        <v>37</v>
      </c>
      <c r="AB1248">
        <v>1.47</v>
      </c>
      <c r="AC1248" t="s">
        <v>37</v>
      </c>
      <c r="AD1248" s="5">
        <f>VLOOKUP(LEFT(Y1248,1),Sheet1!$A$4:$C$21,3,FALSE)</f>
        <v>5</v>
      </c>
      <c r="AE1248">
        <f t="shared" si="133"/>
        <v>105</v>
      </c>
      <c r="AF1248" s="6">
        <f t="shared" si="134"/>
        <v>10.695238095238095</v>
      </c>
      <c r="AG1248">
        <f t="shared" si="135"/>
        <v>0.53</v>
      </c>
      <c r="AH1248">
        <f t="shared" si="136"/>
        <v>14.43</v>
      </c>
      <c r="AI1248">
        <f t="shared" si="137"/>
        <v>0.71</v>
      </c>
      <c r="AJ1248">
        <f t="shared" si="138"/>
        <v>8.3019999999999996</v>
      </c>
      <c r="AK1248" s="7">
        <f t="shared" si="139"/>
        <v>7.7719999999999994</v>
      </c>
    </row>
    <row r="1249" spans="1:37" x14ac:dyDescent="0.2">
      <c r="A1249" s="1">
        <v>44957</v>
      </c>
      <c r="B1249" s="11">
        <v>30474291899141</v>
      </c>
      <c r="C1249" t="s">
        <v>4416</v>
      </c>
      <c r="D1249" t="s">
        <v>4417</v>
      </c>
      <c r="E1249" s="11">
        <v>9781250081230</v>
      </c>
      <c r="F1249" t="s">
        <v>4418</v>
      </c>
      <c r="G1249" t="s">
        <v>4419</v>
      </c>
      <c r="H1249" t="s">
        <v>4420</v>
      </c>
      <c r="I1249">
        <v>1</v>
      </c>
      <c r="J1249" t="s">
        <v>184</v>
      </c>
      <c r="K1249" t="s">
        <v>176</v>
      </c>
      <c r="L1249">
        <v>14.94</v>
      </c>
      <c r="M1249" t="s">
        <v>36</v>
      </c>
      <c r="N1249">
        <v>12.99</v>
      </c>
      <c r="O1249" t="s">
        <v>36</v>
      </c>
      <c r="P1249">
        <v>11.23</v>
      </c>
      <c r="Q1249" t="s">
        <v>37</v>
      </c>
      <c r="R1249">
        <v>9.76</v>
      </c>
      <c r="S1249" t="s">
        <v>37</v>
      </c>
      <c r="T1249">
        <v>1.47</v>
      </c>
      <c r="U1249" t="s">
        <v>37</v>
      </c>
      <c r="V1249" t="s">
        <v>4421</v>
      </c>
      <c r="W1249" t="s">
        <v>48</v>
      </c>
      <c r="X1249" t="s">
        <v>40</v>
      </c>
      <c r="Y1249" t="s">
        <v>4422</v>
      </c>
      <c r="Z1249">
        <v>6.83</v>
      </c>
      <c r="AA1249" t="s">
        <v>37</v>
      </c>
      <c r="AB1249">
        <v>1.47</v>
      </c>
      <c r="AC1249" t="s">
        <v>37</v>
      </c>
      <c r="AD1249" s="5">
        <f>VLOOKUP(LEFT(Y1249,1),Sheet1!$A$4:$C$21,3,FALSE)</f>
        <v>5</v>
      </c>
      <c r="AE1249">
        <f t="shared" si="133"/>
        <v>105</v>
      </c>
      <c r="AF1249" s="6">
        <f t="shared" si="134"/>
        <v>10.695238095238095</v>
      </c>
      <c r="AG1249">
        <f t="shared" si="135"/>
        <v>0.53</v>
      </c>
      <c r="AH1249">
        <f t="shared" si="136"/>
        <v>14.43</v>
      </c>
      <c r="AI1249">
        <f t="shared" si="137"/>
        <v>0.71</v>
      </c>
      <c r="AJ1249">
        <f t="shared" si="138"/>
        <v>8.3019999999999996</v>
      </c>
      <c r="AK1249" s="7">
        <f t="shared" si="139"/>
        <v>7.7719999999999994</v>
      </c>
    </row>
    <row r="1250" spans="1:37" x14ac:dyDescent="0.2">
      <c r="A1250" s="1">
        <v>44957</v>
      </c>
      <c r="B1250" s="11">
        <v>30383781254141</v>
      </c>
      <c r="C1250" t="s">
        <v>1739</v>
      </c>
      <c r="D1250" t="s">
        <v>1740</v>
      </c>
      <c r="E1250" s="11">
        <v>9781466834705</v>
      </c>
      <c r="F1250" t="s">
        <v>1741</v>
      </c>
      <c r="G1250" t="s">
        <v>1742</v>
      </c>
      <c r="H1250" t="s">
        <v>489</v>
      </c>
      <c r="I1250">
        <v>1</v>
      </c>
      <c r="J1250" t="s">
        <v>184</v>
      </c>
      <c r="K1250" t="s">
        <v>176</v>
      </c>
      <c r="L1250">
        <v>14.94</v>
      </c>
      <c r="M1250" t="s">
        <v>36</v>
      </c>
      <c r="N1250">
        <v>12.99</v>
      </c>
      <c r="O1250" t="s">
        <v>36</v>
      </c>
      <c r="P1250">
        <v>11.23</v>
      </c>
      <c r="Q1250" t="s">
        <v>37</v>
      </c>
      <c r="R1250">
        <v>9.76</v>
      </c>
      <c r="S1250" t="s">
        <v>37</v>
      </c>
      <c r="T1250">
        <v>1.47</v>
      </c>
      <c r="U1250" t="s">
        <v>37</v>
      </c>
      <c r="V1250" t="s">
        <v>1743</v>
      </c>
      <c r="W1250" t="s">
        <v>76</v>
      </c>
      <c r="X1250" t="s">
        <v>40</v>
      </c>
      <c r="Y1250" t="s">
        <v>1744</v>
      </c>
      <c r="Z1250">
        <v>6.83</v>
      </c>
      <c r="AA1250" t="s">
        <v>37</v>
      </c>
      <c r="AB1250">
        <v>1.47</v>
      </c>
      <c r="AC1250" t="s">
        <v>37</v>
      </c>
      <c r="AD1250" s="5">
        <f>VLOOKUP(LEFT(Y1250,1),Sheet1!$A$4:$C$21,3,FALSE)</f>
        <v>13</v>
      </c>
      <c r="AE1250">
        <f t="shared" si="133"/>
        <v>113</v>
      </c>
      <c r="AF1250" s="6">
        <f t="shared" si="134"/>
        <v>9.9380530973451329</v>
      </c>
      <c r="AG1250">
        <f t="shared" si="135"/>
        <v>1.29</v>
      </c>
      <c r="AH1250">
        <f t="shared" si="136"/>
        <v>13.4</v>
      </c>
      <c r="AI1250">
        <f t="shared" si="137"/>
        <v>1.74</v>
      </c>
      <c r="AJ1250">
        <f t="shared" si="138"/>
        <v>8.3019999999999996</v>
      </c>
      <c r="AK1250" s="7">
        <f t="shared" si="139"/>
        <v>7.0119999999999996</v>
      </c>
    </row>
    <row r="1251" spans="1:37" x14ac:dyDescent="0.2">
      <c r="A1251" s="1">
        <v>44957</v>
      </c>
      <c r="B1251" s="11">
        <v>30391546990141</v>
      </c>
      <c r="C1251" t="s">
        <v>1944</v>
      </c>
      <c r="D1251" t="s">
        <v>1945</v>
      </c>
      <c r="E1251" s="11">
        <v>9781466805361</v>
      </c>
      <c r="F1251" t="s">
        <v>1946</v>
      </c>
      <c r="G1251" t="s">
        <v>1947</v>
      </c>
      <c r="H1251" t="s">
        <v>1948</v>
      </c>
      <c r="I1251">
        <v>1</v>
      </c>
      <c r="J1251" t="s">
        <v>184</v>
      </c>
      <c r="K1251" t="s">
        <v>176</v>
      </c>
      <c r="L1251">
        <v>14.94</v>
      </c>
      <c r="M1251" t="s">
        <v>36</v>
      </c>
      <c r="N1251">
        <v>12.99</v>
      </c>
      <c r="O1251" t="s">
        <v>36</v>
      </c>
      <c r="P1251">
        <v>11.23</v>
      </c>
      <c r="Q1251" t="s">
        <v>37</v>
      </c>
      <c r="R1251">
        <v>9.76</v>
      </c>
      <c r="S1251" t="s">
        <v>37</v>
      </c>
      <c r="T1251">
        <v>1.47</v>
      </c>
      <c r="U1251" t="s">
        <v>37</v>
      </c>
      <c r="V1251" t="s">
        <v>787</v>
      </c>
      <c r="W1251" t="s">
        <v>76</v>
      </c>
      <c r="X1251" t="s">
        <v>40</v>
      </c>
      <c r="Y1251" t="s">
        <v>1949</v>
      </c>
      <c r="Z1251">
        <v>6.83</v>
      </c>
      <c r="AA1251" t="s">
        <v>37</v>
      </c>
      <c r="AB1251">
        <v>1.47</v>
      </c>
      <c r="AC1251" t="s">
        <v>37</v>
      </c>
      <c r="AD1251" s="5">
        <f>VLOOKUP(LEFT(Y1251,1),Sheet1!$A$4:$C$21,3,FALSE)</f>
        <v>13</v>
      </c>
      <c r="AE1251">
        <f t="shared" si="133"/>
        <v>113</v>
      </c>
      <c r="AF1251" s="6">
        <f t="shared" si="134"/>
        <v>9.9380530973451329</v>
      </c>
      <c r="AG1251">
        <f t="shared" si="135"/>
        <v>1.29</v>
      </c>
      <c r="AH1251">
        <f t="shared" si="136"/>
        <v>13.4</v>
      </c>
      <c r="AI1251">
        <f t="shared" si="137"/>
        <v>1.74</v>
      </c>
      <c r="AJ1251">
        <f t="shared" si="138"/>
        <v>8.3019999999999996</v>
      </c>
      <c r="AK1251" s="7">
        <f t="shared" si="139"/>
        <v>7.0119999999999996</v>
      </c>
    </row>
    <row r="1252" spans="1:37" x14ac:dyDescent="0.2">
      <c r="A1252" s="1">
        <v>44957</v>
      </c>
      <c r="B1252" s="11">
        <v>30397488024141</v>
      </c>
      <c r="C1252" t="s">
        <v>2138</v>
      </c>
      <c r="D1252" t="s">
        <v>2139</v>
      </c>
      <c r="E1252" s="11">
        <v>9781250095305</v>
      </c>
      <c r="F1252" t="s">
        <v>2140</v>
      </c>
      <c r="G1252" t="s">
        <v>2141</v>
      </c>
      <c r="H1252" t="s">
        <v>2142</v>
      </c>
      <c r="I1252">
        <v>1</v>
      </c>
      <c r="J1252" t="s">
        <v>184</v>
      </c>
      <c r="K1252" t="s">
        <v>176</v>
      </c>
      <c r="L1252">
        <v>14.94</v>
      </c>
      <c r="M1252" t="s">
        <v>36</v>
      </c>
      <c r="N1252">
        <v>12.99</v>
      </c>
      <c r="O1252" t="s">
        <v>36</v>
      </c>
      <c r="P1252">
        <v>11.23</v>
      </c>
      <c r="Q1252" t="s">
        <v>37</v>
      </c>
      <c r="R1252">
        <v>9.76</v>
      </c>
      <c r="S1252" t="s">
        <v>37</v>
      </c>
      <c r="T1252">
        <v>1.47</v>
      </c>
      <c r="U1252" t="s">
        <v>37</v>
      </c>
      <c r="V1252" t="s">
        <v>1021</v>
      </c>
      <c r="W1252" t="s">
        <v>76</v>
      </c>
      <c r="X1252" t="s">
        <v>40</v>
      </c>
      <c r="Y1252" t="s">
        <v>2143</v>
      </c>
      <c r="Z1252">
        <v>6.83</v>
      </c>
      <c r="AA1252" t="s">
        <v>37</v>
      </c>
      <c r="AB1252">
        <v>1.47</v>
      </c>
      <c r="AC1252" t="s">
        <v>37</v>
      </c>
      <c r="AD1252" s="5">
        <f>VLOOKUP(LEFT(Y1252,1),Sheet1!$A$4:$C$21,3,FALSE)</f>
        <v>13</v>
      </c>
      <c r="AE1252">
        <f t="shared" si="133"/>
        <v>113</v>
      </c>
      <c r="AF1252" s="6">
        <f t="shared" si="134"/>
        <v>9.9380530973451329</v>
      </c>
      <c r="AG1252">
        <f t="shared" si="135"/>
        <v>1.29</v>
      </c>
      <c r="AH1252">
        <f t="shared" si="136"/>
        <v>13.4</v>
      </c>
      <c r="AI1252">
        <f t="shared" si="137"/>
        <v>1.74</v>
      </c>
      <c r="AJ1252">
        <f t="shared" si="138"/>
        <v>8.3019999999999996</v>
      </c>
      <c r="AK1252" s="7">
        <f t="shared" si="139"/>
        <v>7.0119999999999996</v>
      </c>
    </row>
    <row r="1253" spans="1:37" x14ac:dyDescent="0.2">
      <c r="A1253" s="1">
        <v>44957</v>
      </c>
      <c r="B1253" s="11">
        <v>30403873180141</v>
      </c>
      <c r="C1253" t="s">
        <v>2335</v>
      </c>
      <c r="D1253" t="s">
        <v>2336</v>
      </c>
      <c r="E1253" s="11">
        <v>9781466859272</v>
      </c>
      <c r="F1253" t="s">
        <v>2337</v>
      </c>
      <c r="G1253" t="s">
        <v>2338</v>
      </c>
      <c r="H1253" t="s">
        <v>2339</v>
      </c>
      <c r="I1253">
        <v>1</v>
      </c>
      <c r="J1253" t="s">
        <v>184</v>
      </c>
      <c r="K1253" t="s">
        <v>176</v>
      </c>
      <c r="L1253">
        <v>14.94</v>
      </c>
      <c r="M1253" t="s">
        <v>36</v>
      </c>
      <c r="N1253">
        <v>12.99</v>
      </c>
      <c r="O1253" t="s">
        <v>36</v>
      </c>
      <c r="P1253">
        <v>11.23</v>
      </c>
      <c r="Q1253" t="s">
        <v>37</v>
      </c>
      <c r="R1253">
        <v>9.76</v>
      </c>
      <c r="S1253" t="s">
        <v>37</v>
      </c>
      <c r="T1253">
        <v>1.47</v>
      </c>
      <c r="U1253" t="s">
        <v>37</v>
      </c>
      <c r="V1253" t="s">
        <v>642</v>
      </c>
      <c r="W1253" t="s">
        <v>76</v>
      </c>
      <c r="X1253" t="s">
        <v>40</v>
      </c>
      <c r="Y1253" t="s">
        <v>2340</v>
      </c>
      <c r="Z1253">
        <v>6.83</v>
      </c>
      <c r="AA1253" t="s">
        <v>37</v>
      </c>
      <c r="AB1253">
        <v>1.47</v>
      </c>
      <c r="AC1253" t="s">
        <v>37</v>
      </c>
      <c r="AD1253" s="5">
        <f>VLOOKUP(LEFT(Y1253,1),Sheet1!$A$4:$C$21,3,FALSE)</f>
        <v>13</v>
      </c>
      <c r="AE1253">
        <f t="shared" si="133"/>
        <v>113</v>
      </c>
      <c r="AF1253" s="6">
        <f t="shared" si="134"/>
        <v>9.9380530973451329</v>
      </c>
      <c r="AG1253">
        <f t="shared" si="135"/>
        <v>1.29</v>
      </c>
      <c r="AH1253">
        <f t="shared" si="136"/>
        <v>13.4</v>
      </c>
      <c r="AI1253">
        <f t="shared" si="137"/>
        <v>1.74</v>
      </c>
      <c r="AJ1253">
        <f t="shared" si="138"/>
        <v>8.3019999999999996</v>
      </c>
      <c r="AK1253" s="7">
        <f t="shared" si="139"/>
        <v>7.0119999999999996</v>
      </c>
    </row>
    <row r="1254" spans="1:37" x14ac:dyDescent="0.2">
      <c r="A1254" s="1">
        <v>44957</v>
      </c>
      <c r="B1254" s="11">
        <v>30412297256141</v>
      </c>
      <c r="C1254" t="s">
        <v>2543</v>
      </c>
      <c r="D1254" t="s">
        <v>2544</v>
      </c>
      <c r="E1254" s="11">
        <v>9781250165619</v>
      </c>
      <c r="F1254" t="s">
        <v>650</v>
      </c>
      <c r="G1254" t="s">
        <v>651</v>
      </c>
      <c r="H1254" t="s">
        <v>652</v>
      </c>
      <c r="I1254">
        <v>1</v>
      </c>
      <c r="J1254" t="s">
        <v>184</v>
      </c>
      <c r="K1254" t="s">
        <v>176</v>
      </c>
      <c r="L1254">
        <v>14.94</v>
      </c>
      <c r="M1254" t="s">
        <v>36</v>
      </c>
      <c r="N1254">
        <v>12.99</v>
      </c>
      <c r="O1254" t="s">
        <v>36</v>
      </c>
      <c r="P1254">
        <v>11.23</v>
      </c>
      <c r="Q1254" t="s">
        <v>37</v>
      </c>
      <c r="R1254">
        <v>9.76</v>
      </c>
      <c r="S1254" t="s">
        <v>37</v>
      </c>
      <c r="T1254">
        <v>1.47</v>
      </c>
      <c r="U1254" t="s">
        <v>37</v>
      </c>
      <c r="V1254" t="s">
        <v>122</v>
      </c>
      <c r="W1254" t="s">
        <v>76</v>
      </c>
      <c r="X1254" t="s">
        <v>40</v>
      </c>
      <c r="Y1254" t="s">
        <v>2545</v>
      </c>
      <c r="Z1254">
        <v>6.83</v>
      </c>
      <c r="AA1254" t="s">
        <v>37</v>
      </c>
      <c r="AB1254">
        <v>1.47</v>
      </c>
      <c r="AC1254" t="s">
        <v>37</v>
      </c>
      <c r="AD1254" s="5">
        <f>VLOOKUP(LEFT(Y1254,1),Sheet1!$A$4:$C$21,3,FALSE)</f>
        <v>13</v>
      </c>
      <c r="AE1254">
        <f t="shared" si="133"/>
        <v>113</v>
      </c>
      <c r="AF1254" s="6">
        <f t="shared" si="134"/>
        <v>9.9380530973451329</v>
      </c>
      <c r="AG1254">
        <f t="shared" si="135"/>
        <v>1.29</v>
      </c>
      <c r="AH1254">
        <f t="shared" si="136"/>
        <v>13.4</v>
      </c>
      <c r="AI1254">
        <f t="shared" si="137"/>
        <v>1.74</v>
      </c>
      <c r="AJ1254">
        <f t="shared" si="138"/>
        <v>8.3019999999999996</v>
      </c>
      <c r="AK1254" s="7">
        <f t="shared" si="139"/>
        <v>7.0119999999999996</v>
      </c>
    </row>
    <row r="1255" spans="1:37" x14ac:dyDescent="0.2">
      <c r="A1255" s="1">
        <v>44957</v>
      </c>
      <c r="B1255" s="11">
        <v>30413803286141</v>
      </c>
      <c r="C1255" t="s">
        <v>2577</v>
      </c>
      <c r="D1255" t="s">
        <v>2578</v>
      </c>
      <c r="E1255" s="11">
        <v>9781466850606</v>
      </c>
      <c r="F1255" t="s">
        <v>740</v>
      </c>
      <c r="G1255" t="s">
        <v>741</v>
      </c>
      <c r="H1255" t="s">
        <v>652</v>
      </c>
      <c r="I1255">
        <v>1</v>
      </c>
      <c r="J1255" t="s">
        <v>184</v>
      </c>
      <c r="K1255" t="s">
        <v>176</v>
      </c>
      <c r="L1255">
        <v>14.94</v>
      </c>
      <c r="M1255" t="s">
        <v>36</v>
      </c>
      <c r="N1255">
        <v>12.99</v>
      </c>
      <c r="O1255" t="s">
        <v>36</v>
      </c>
      <c r="P1255">
        <v>11.23</v>
      </c>
      <c r="Q1255" t="s">
        <v>37</v>
      </c>
      <c r="R1255">
        <v>9.76</v>
      </c>
      <c r="S1255" t="s">
        <v>37</v>
      </c>
      <c r="T1255">
        <v>1.47</v>
      </c>
      <c r="U1255" t="s">
        <v>37</v>
      </c>
      <c r="V1255" t="s">
        <v>611</v>
      </c>
      <c r="W1255" t="s">
        <v>199</v>
      </c>
      <c r="X1255" t="s">
        <v>40</v>
      </c>
      <c r="Y1255" t="s">
        <v>2579</v>
      </c>
      <c r="Z1255">
        <v>6.83</v>
      </c>
      <c r="AA1255" t="s">
        <v>37</v>
      </c>
      <c r="AB1255">
        <v>1.47</v>
      </c>
      <c r="AC1255" t="s">
        <v>37</v>
      </c>
      <c r="AD1255" s="5">
        <f>VLOOKUP(LEFT(Y1255,1),Sheet1!$A$4:$C$21,3,FALSE)</f>
        <v>13</v>
      </c>
      <c r="AE1255">
        <f t="shared" si="133"/>
        <v>113</v>
      </c>
      <c r="AF1255" s="6">
        <f t="shared" si="134"/>
        <v>9.9380530973451329</v>
      </c>
      <c r="AG1255">
        <f t="shared" si="135"/>
        <v>1.29</v>
      </c>
      <c r="AH1255">
        <f t="shared" si="136"/>
        <v>13.4</v>
      </c>
      <c r="AI1255">
        <f t="shared" si="137"/>
        <v>1.74</v>
      </c>
      <c r="AJ1255">
        <f t="shared" si="138"/>
        <v>8.3019999999999996</v>
      </c>
      <c r="AK1255" s="7">
        <f t="shared" si="139"/>
        <v>7.0119999999999996</v>
      </c>
    </row>
    <row r="1256" spans="1:37" x14ac:dyDescent="0.2">
      <c r="A1256" s="1">
        <v>44957</v>
      </c>
      <c r="B1256" s="11">
        <v>30415637559141</v>
      </c>
      <c r="C1256" t="s">
        <v>2648</v>
      </c>
      <c r="D1256" t="s">
        <v>2649</v>
      </c>
      <c r="E1256" s="11">
        <v>9781250295675</v>
      </c>
      <c r="F1256" t="s">
        <v>2650</v>
      </c>
      <c r="G1256" t="s">
        <v>2651</v>
      </c>
      <c r="H1256" t="s">
        <v>2652</v>
      </c>
      <c r="I1256">
        <v>1</v>
      </c>
      <c r="J1256" t="s">
        <v>184</v>
      </c>
      <c r="K1256" t="s">
        <v>176</v>
      </c>
      <c r="L1256">
        <v>14.94</v>
      </c>
      <c r="M1256" t="s">
        <v>36</v>
      </c>
      <c r="N1256">
        <v>12.99</v>
      </c>
      <c r="O1256" t="s">
        <v>36</v>
      </c>
      <c r="P1256">
        <v>11.23</v>
      </c>
      <c r="Q1256" t="s">
        <v>37</v>
      </c>
      <c r="R1256">
        <v>9.76</v>
      </c>
      <c r="S1256" t="s">
        <v>37</v>
      </c>
      <c r="T1256">
        <v>1.47</v>
      </c>
      <c r="U1256" t="s">
        <v>37</v>
      </c>
      <c r="V1256" t="s">
        <v>409</v>
      </c>
      <c r="W1256" t="s">
        <v>76</v>
      </c>
      <c r="X1256" t="s">
        <v>40</v>
      </c>
      <c r="Y1256" t="s">
        <v>2653</v>
      </c>
      <c r="Z1256">
        <v>6.83</v>
      </c>
      <c r="AA1256" t="s">
        <v>37</v>
      </c>
      <c r="AB1256">
        <v>1.47</v>
      </c>
      <c r="AC1256" t="s">
        <v>37</v>
      </c>
      <c r="AD1256" s="5">
        <f>VLOOKUP(LEFT(Y1256,1),Sheet1!$A$4:$C$21,3,FALSE)</f>
        <v>13</v>
      </c>
      <c r="AE1256">
        <f t="shared" si="133"/>
        <v>113</v>
      </c>
      <c r="AF1256" s="6">
        <f t="shared" si="134"/>
        <v>9.9380530973451329</v>
      </c>
      <c r="AG1256">
        <f t="shared" si="135"/>
        <v>1.29</v>
      </c>
      <c r="AH1256">
        <f t="shared" si="136"/>
        <v>13.4</v>
      </c>
      <c r="AI1256">
        <f t="shared" si="137"/>
        <v>1.74</v>
      </c>
      <c r="AJ1256">
        <f t="shared" si="138"/>
        <v>8.3019999999999996</v>
      </c>
      <c r="AK1256" s="7">
        <f t="shared" si="139"/>
        <v>7.0119999999999996</v>
      </c>
    </row>
    <row r="1257" spans="1:37" x14ac:dyDescent="0.2">
      <c r="A1257" s="1">
        <v>44957</v>
      </c>
      <c r="B1257" s="11">
        <v>30417429983141</v>
      </c>
      <c r="C1257" t="s">
        <v>2736</v>
      </c>
      <c r="D1257" t="s">
        <v>2737</v>
      </c>
      <c r="E1257" s="11">
        <v>9781250202468</v>
      </c>
      <c r="F1257" t="s">
        <v>2738</v>
      </c>
      <c r="G1257" t="s">
        <v>2739</v>
      </c>
      <c r="H1257" t="s">
        <v>2740</v>
      </c>
      <c r="I1257">
        <v>1</v>
      </c>
      <c r="J1257" t="s">
        <v>184</v>
      </c>
      <c r="K1257" t="s">
        <v>176</v>
      </c>
      <c r="L1257">
        <v>14.94</v>
      </c>
      <c r="M1257" t="s">
        <v>36</v>
      </c>
      <c r="N1257">
        <v>12.99</v>
      </c>
      <c r="O1257" t="s">
        <v>36</v>
      </c>
      <c r="P1257">
        <v>11.23</v>
      </c>
      <c r="Q1257" t="s">
        <v>37</v>
      </c>
      <c r="R1257">
        <v>9.76</v>
      </c>
      <c r="S1257" t="s">
        <v>37</v>
      </c>
      <c r="T1257">
        <v>1.47</v>
      </c>
      <c r="U1257" t="s">
        <v>37</v>
      </c>
      <c r="V1257" t="s">
        <v>122</v>
      </c>
      <c r="W1257" t="s">
        <v>76</v>
      </c>
      <c r="X1257" t="s">
        <v>40</v>
      </c>
      <c r="Y1257" t="s">
        <v>2741</v>
      </c>
      <c r="Z1257">
        <v>6.83</v>
      </c>
      <c r="AA1257" t="s">
        <v>37</v>
      </c>
      <c r="AB1257">
        <v>1.47</v>
      </c>
      <c r="AC1257" t="s">
        <v>37</v>
      </c>
      <c r="AD1257" s="5">
        <f>VLOOKUP(LEFT(Y1257,1),Sheet1!$A$4:$C$21,3,FALSE)</f>
        <v>13</v>
      </c>
      <c r="AE1257">
        <f t="shared" si="133"/>
        <v>113</v>
      </c>
      <c r="AF1257" s="6">
        <f t="shared" si="134"/>
        <v>9.9380530973451329</v>
      </c>
      <c r="AG1257">
        <f t="shared" si="135"/>
        <v>1.29</v>
      </c>
      <c r="AH1257">
        <f t="shared" si="136"/>
        <v>13.4</v>
      </c>
      <c r="AI1257">
        <f t="shared" si="137"/>
        <v>1.74</v>
      </c>
      <c r="AJ1257">
        <f t="shared" si="138"/>
        <v>8.3019999999999996</v>
      </c>
      <c r="AK1257" s="7">
        <f t="shared" si="139"/>
        <v>7.0119999999999996</v>
      </c>
    </row>
    <row r="1258" spans="1:37" x14ac:dyDescent="0.2">
      <c r="A1258" s="1">
        <v>44957</v>
      </c>
      <c r="B1258" s="11">
        <v>30420864000141</v>
      </c>
      <c r="C1258" t="s">
        <v>2808</v>
      </c>
      <c r="D1258" t="s">
        <v>2809</v>
      </c>
      <c r="E1258" s="11">
        <v>9781250170187</v>
      </c>
      <c r="F1258" t="s">
        <v>2810</v>
      </c>
      <c r="G1258" t="s">
        <v>2811</v>
      </c>
      <c r="H1258" t="s">
        <v>2812</v>
      </c>
      <c r="I1258">
        <v>1</v>
      </c>
      <c r="J1258" t="s">
        <v>184</v>
      </c>
      <c r="K1258" t="s">
        <v>176</v>
      </c>
      <c r="L1258">
        <v>14.94</v>
      </c>
      <c r="M1258" t="s">
        <v>36</v>
      </c>
      <c r="N1258">
        <v>12.99</v>
      </c>
      <c r="O1258" t="s">
        <v>36</v>
      </c>
      <c r="P1258">
        <v>11.23</v>
      </c>
      <c r="Q1258" t="s">
        <v>37</v>
      </c>
      <c r="R1258">
        <v>9.76</v>
      </c>
      <c r="S1258" t="s">
        <v>37</v>
      </c>
      <c r="T1258">
        <v>1.47</v>
      </c>
      <c r="U1258" t="s">
        <v>37</v>
      </c>
      <c r="V1258" t="s">
        <v>272</v>
      </c>
      <c r="W1258" t="s">
        <v>76</v>
      </c>
      <c r="X1258" t="s">
        <v>40</v>
      </c>
      <c r="Y1258" t="s">
        <v>2813</v>
      </c>
      <c r="Z1258">
        <v>6.83</v>
      </c>
      <c r="AA1258" t="s">
        <v>37</v>
      </c>
      <c r="AB1258">
        <v>1.47</v>
      </c>
      <c r="AC1258" t="s">
        <v>37</v>
      </c>
      <c r="AD1258" s="5">
        <f>VLOOKUP(LEFT(Y1258,1),Sheet1!$A$4:$C$21,3,FALSE)</f>
        <v>13</v>
      </c>
      <c r="AE1258">
        <f t="shared" si="133"/>
        <v>113</v>
      </c>
      <c r="AF1258" s="6">
        <f t="shared" si="134"/>
        <v>9.9380530973451329</v>
      </c>
      <c r="AG1258">
        <f t="shared" si="135"/>
        <v>1.29</v>
      </c>
      <c r="AH1258">
        <f t="shared" si="136"/>
        <v>13.4</v>
      </c>
      <c r="AI1258">
        <f t="shared" si="137"/>
        <v>1.74</v>
      </c>
      <c r="AJ1258">
        <f t="shared" si="138"/>
        <v>8.3019999999999996</v>
      </c>
      <c r="AK1258" s="7">
        <f t="shared" si="139"/>
        <v>7.0119999999999996</v>
      </c>
    </row>
    <row r="1259" spans="1:37" x14ac:dyDescent="0.2">
      <c r="A1259" s="1">
        <v>44957</v>
      </c>
      <c r="B1259" s="11">
        <v>30422424524141</v>
      </c>
      <c r="C1259" t="s">
        <v>2836</v>
      </c>
      <c r="D1259" t="s">
        <v>2837</v>
      </c>
      <c r="E1259" s="11">
        <v>9781250304476</v>
      </c>
      <c r="F1259" t="s">
        <v>2838</v>
      </c>
      <c r="G1259" t="s">
        <v>2839</v>
      </c>
      <c r="H1259" t="s">
        <v>816</v>
      </c>
      <c r="I1259">
        <v>1</v>
      </c>
      <c r="J1259" t="s">
        <v>184</v>
      </c>
      <c r="K1259" t="s">
        <v>176</v>
      </c>
      <c r="L1259">
        <v>14.94</v>
      </c>
      <c r="M1259" t="s">
        <v>36</v>
      </c>
      <c r="N1259">
        <v>12.99</v>
      </c>
      <c r="O1259" t="s">
        <v>36</v>
      </c>
      <c r="P1259">
        <v>11.23</v>
      </c>
      <c r="Q1259" t="s">
        <v>37</v>
      </c>
      <c r="R1259">
        <v>9.76</v>
      </c>
      <c r="S1259" t="s">
        <v>37</v>
      </c>
      <c r="T1259">
        <v>1.47</v>
      </c>
      <c r="U1259" t="s">
        <v>37</v>
      </c>
      <c r="V1259" t="s">
        <v>122</v>
      </c>
      <c r="W1259" t="s">
        <v>199</v>
      </c>
      <c r="X1259" t="s">
        <v>40</v>
      </c>
      <c r="Y1259" t="s">
        <v>2840</v>
      </c>
      <c r="Z1259">
        <v>6.83</v>
      </c>
      <c r="AA1259" t="s">
        <v>37</v>
      </c>
      <c r="AB1259">
        <v>1.47</v>
      </c>
      <c r="AC1259" t="s">
        <v>37</v>
      </c>
      <c r="AD1259" s="5">
        <f>VLOOKUP(LEFT(Y1259,1),Sheet1!$A$4:$C$21,3,FALSE)</f>
        <v>13</v>
      </c>
      <c r="AE1259">
        <f t="shared" si="133"/>
        <v>113</v>
      </c>
      <c r="AF1259" s="6">
        <f t="shared" si="134"/>
        <v>9.9380530973451329</v>
      </c>
      <c r="AG1259">
        <f t="shared" si="135"/>
        <v>1.29</v>
      </c>
      <c r="AH1259">
        <f t="shared" si="136"/>
        <v>13.4</v>
      </c>
      <c r="AI1259">
        <f t="shared" si="137"/>
        <v>1.74</v>
      </c>
      <c r="AJ1259">
        <f t="shared" si="138"/>
        <v>8.3019999999999996</v>
      </c>
      <c r="AK1259" s="7">
        <f t="shared" si="139"/>
        <v>7.0119999999999996</v>
      </c>
    </row>
    <row r="1260" spans="1:37" x14ac:dyDescent="0.2">
      <c r="A1260" s="1">
        <v>44957</v>
      </c>
      <c r="B1260" s="11">
        <v>30425628723141</v>
      </c>
      <c r="C1260" t="s">
        <v>2916</v>
      </c>
      <c r="D1260" t="s">
        <v>2917</v>
      </c>
      <c r="E1260" s="11">
        <v>9781250034595</v>
      </c>
      <c r="F1260" t="s">
        <v>2918</v>
      </c>
      <c r="G1260" t="s">
        <v>2919</v>
      </c>
      <c r="H1260" t="s">
        <v>2920</v>
      </c>
      <c r="I1260">
        <v>1</v>
      </c>
      <c r="J1260" t="s">
        <v>184</v>
      </c>
      <c r="K1260" t="s">
        <v>176</v>
      </c>
      <c r="L1260">
        <v>14.94</v>
      </c>
      <c r="M1260" t="s">
        <v>36</v>
      </c>
      <c r="N1260">
        <v>12.99</v>
      </c>
      <c r="O1260" t="s">
        <v>36</v>
      </c>
      <c r="P1260">
        <v>11.23</v>
      </c>
      <c r="Q1260" t="s">
        <v>37</v>
      </c>
      <c r="R1260">
        <v>9.76</v>
      </c>
      <c r="S1260" t="s">
        <v>37</v>
      </c>
      <c r="T1260">
        <v>1.47</v>
      </c>
      <c r="U1260" t="s">
        <v>37</v>
      </c>
      <c r="V1260" t="s">
        <v>794</v>
      </c>
      <c r="W1260" t="s">
        <v>76</v>
      </c>
      <c r="X1260" t="s">
        <v>40</v>
      </c>
      <c r="Y1260" t="s">
        <v>2921</v>
      </c>
      <c r="Z1260">
        <v>6.83</v>
      </c>
      <c r="AA1260" t="s">
        <v>37</v>
      </c>
      <c r="AB1260">
        <v>1.47</v>
      </c>
      <c r="AC1260" t="s">
        <v>37</v>
      </c>
      <c r="AD1260" s="5">
        <f>VLOOKUP(LEFT(Y1260,1),Sheet1!$A$4:$C$21,3,FALSE)</f>
        <v>13</v>
      </c>
      <c r="AE1260">
        <f t="shared" si="133"/>
        <v>113</v>
      </c>
      <c r="AF1260" s="6">
        <f t="shared" si="134"/>
        <v>9.9380530973451329</v>
      </c>
      <c r="AG1260">
        <f t="shared" si="135"/>
        <v>1.29</v>
      </c>
      <c r="AH1260">
        <f t="shared" si="136"/>
        <v>13.4</v>
      </c>
      <c r="AI1260">
        <f t="shared" si="137"/>
        <v>1.74</v>
      </c>
      <c r="AJ1260">
        <f t="shared" si="138"/>
        <v>8.3019999999999996</v>
      </c>
      <c r="AK1260" s="7">
        <f t="shared" si="139"/>
        <v>7.0119999999999996</v>
      </c>
    </row>
    <row r="1261" spans="1:37" x14ac:dyDescent="0.2">
      <c r="A1261" s="1">
        <v>44957</v>
      </c>
      <c r="B1261" s="11">
        <v>30430203444141</v>
      </c>
      <c r="C1261" t="s">
        <v>3143</v>
      </c>
      <c r="D1261" t="s">
        <v>3144</v>
      </c>
      <c r="E1261" s="11">
        <v>9781429938464</v>
      </c>
      <c r="F1261" t="s">
        <v>1264</v>
      </c>
      <c r="G1261" t="s">
        <v>1265</v>
      </c>
      <c r="H1261" t="s">
        <v>652</v>
      </c>
      <c r="I1261">
        <v>1</v>
      </c>
      <c r="J1261" t="s">
        <v>184</v>
      </c>
      <c r="K1261" t="s">
        <v>176</v>
      </c>
      <c r="L1261">
        <v>14.94</v>
      </c>
      <c r="M1261" t="s">
        <v>36</v>
      </c>
      <c r="N1261">
        <v>12.99</v>
      </c>
      <c r="O1261" t="s">
        <v>36</v>
      </c>
      <c r="P1261">
        <v>11.23</v>
      </c>
      <c r="Q1261" t="s">
        <v>37</v>
      </c>
      <c r="R1261">
        <v>9.76</v>
      </c>
      <c r="S1261" t="s">
        <v>37</v>
      </c>
      <c r="T1261">
        <v>1.47</v>
      </c>
      <c r="U1261" t="s">
        <v>37</v>
      </c>
      <c r="V1261" t="s">
        <v>903</v>
      </c>
      <c r="W1261" t="s">
        <v>76</v>
      </c>
      <c r="X1261" t="s">
        <v>40</v>
      </c>
      <c r="Y1261" t="s">
        <v>3145</v>
      </c>
      <c r="Z1261">
        <v>6.83</v>
      </c>
      <c r="AA1261" t="s">
        <v>37</v>
      </c>
      <c r="AB1261">
        <v>1.47</v>
      </c>
      <c r="AC1261" t="s">
        <v>37</v>
      </c>
      <c r="AD1261" s="5">
        <f>VLOOKUP(LEFT(Y1261,1),Sheet1!$A$4:$C$21,3,FALSE)</f>
        <v>13</v>
      </c>
      <c r="AE1261">
        <f t="shared" si="133"/>
        <v>113</v>
      </c>
      <c r="AF1261" s="6">
        <f t="shared" si="134"/>
        <v>9.9380530973451329</v>
      </c>
      <c r="AG1261">
        <f t="shared" si="135"/>
        <v>1.29</v>
      </c>
      <c r="AH1261">
        <f t="shared" si="136"/>
        <v>13.4</v>
      </c>
      <c r="AI1261">
        <f t="shared" si="137"/>
        <v>1.74</v>
      </c>
      <c r="AJ1261">
        <f t="shared" si="138"/>
        <v>8.3019999999999996</v>
      </c>
      <c r="AK1261" s="7">
        <f t="shared" si="139"/>
        <v>7.0119999999999996</v>
      </c>
    </row>
    <row r="1262" spans="1:37" x14ac:dyDescent="0.2">
      <c r="A1262" s="1">
        <v>44957</v>
      </c>
      <c r="B1262" s="11">
        <v>30430314483141</v>
      </c>
      <c r="C1262" t="s">
        <v>3152</v>
      </c>
      <c r="D1262" t="s">
        <v>3153</v>
      </c>
      <c r="E1262" s="11">
        <v>9781429932097</v>
      </c>
      <c r="F1262" t="s">
        <v>3154</v>
      </c>
      <c r="G1262" t="s">
        <v>3155</v>
      </c>
      <c r="H1262" t="s">
        <v>3156</v>
      </c>
      <c r="I1262">
        <v>1</v>
      </c>
      <c r="J1262" t="s">
        <v>184</v>
      </c>
      <c r="K1262" t="s">
        <v>176</v>
      </c>
      <c r="L1262">
        <v>14.94</v>
      </c>
      <c r="M1262" t="s">
        <v>36</v>
      </c>
      <c r="N1262">
        <v>12.99</v>
      </c>
      <c r="O1262" t="s">
        <v>36</v>
      </c>
      <c r="P1262">
        <v>11.23</v>
      </c>
      <c r="Q1262" t="s">
        <v>37</v>
      </c>
      <c r="R1262">
        <v>9.76</v>
      </c>
      <c r="S1262" t="s">
        <v>37</v>
      </c>
      <c r="T1262">
        <v>1.47</v>
      </c>
      <c r="U1262" t="s">
        <v>37</v>
      </c>
      <c r="V1262" t="s">
        <v>235</v>
      </c>
      <c r="W1262" t="s">
        <v>76</v>
      </c>
      <c r="X1262" t="s">
        <v>40</v>
      </c>
      <c r="Y1262" t="s">
        <v>3157</v>
      </c>
      <c r="Z1262">
        <v>6.83</v>
      </c>
      <c r="AA1262" t="s">
        <v>37</v>
      </c>
      <c r="AB1262">
        <v>1.47</v>
      </c>
      <c r="AC1262" t="s">
        <v>37</v>
      </c>
      <c r="AD1262" s="5">
        <f>VLOOKUP(LEFT(Y1262,1),Sheet1!$A$4:$C$21,3,FALSE)</f>
        <v>13</v>
      </c>
      <c r="AE1262">
        <f t="shared" si="133"/>
        <v>113</v>
      </c>
      <c r="AF1262" s="6">
        <f t="shared" si="134"/>
        <v>9.9380530973451329</v>
      </c>
      <c r="AG1262">
        <f t="shared" si="135"/>
        <v>1.29</v>
      </c>
      <c r="AH1262">
        <f t="shared" si="136"/>
        <v>13.4</v>
      </c>
      <c r="AI1262">
        <f t="shared" si="137"/>
        <v>1.74</v>
      </c>
      <c r="AJ1262">
        <f t="shared" si="138"/>
        <v>8.3019999999999996</v>
      </c>
      <c r="AK1262" s="7">
        <f t="shared" si="139"/>
        <v>7.0119999999999996</v>
      </c>
    </row>
    <row r="1263" spans="1:37" x14ac:dyDescent="0.2">
      <c r="A1263" s="1">
        <v>44957</v>
      </c>
      <c r="B1263" s="11">
        <v>30431475995141</v>
      </c>
      <c r="C1263" t="s">
        <v>3175</v>
      </c>
      <c r="D1263" t="s">
        <v>3176</v>
      </c>
      <c r="E1263" s="11">
        <v>9781250032904</v>
      </c>
      <c r="F1263" t="s">
        <v>3177</v>
      </c>
      <c r="G1263" t="s">
        <v>3178</v>
      </c>
      <c r="H1263" t="s">
        <v>3179</v>
      </c>
      <c r="I1263">
        <v>1</v>
      </c>
      <c r="J1263" t="s">
        <v>184</v>
      </c>
      <c r="K1263" t="s">
        <v>176</v>
      </c>
      <c r="L1263">
        <v>14.94</v>
      </c>
      <c r="M1263" t="s">
        <v>36</v>
      </c>
      <c r="N1263">
        <v>12.99</v>
      </c>
      <c r="O1263" t="s">
        <v>36</v>
      </c>
      <c r="P1263">
        <v>11.23</v>
      </c>
      <c r="Q1263" t="s">
        <v>37</v>
      </c>
      <c r="R1263">
        <v>9.76</v>
      </c>
      <c r="S1263" t="s">
        <v>37</v>
      </c>
      <c r="T1263">
        <v>1.47</v>
      </c>
      <c r="U1263" t="s">
        <v>37</v>
      </c>
      <c r="V1263" t="s">
        <v>735</v>
      </c>
      <c r="W1263" t="s">
        <v>736</v>
      </c>
      <c r="X1263" t="s">
        <v>40</v>
      </c>
      <c r="Y1263" t="s">
        <v>737</v>
      </c>
      <c r="Z1263">
        <v>6.83</v>
      </c>
      <c r="AA1263" t="s">
        <v>37</v>
      </c>
      <c r="AB1263">
        <v>1.47</v>
      </c>
      <c r="AC1263" t="s">
        <v>37</v>
      </c>
      <c r="AD1263" s="5">
        <f>VLOOKUP(LEFT(Y1263,1),Sheet1!$A$4:$C$21,3,FALSE)</f>
        <v>13</v>
      </c>
      <c r="AE1263">
        <f t="shared" si="133"/>
        <v>113</v>
      </c>
      <c r="AF1263" s="6">
        <f t="shared" si="134"/>
        <v>9.9380530973451329</v>
      </c>
      <c r="AG1263">
        <f t="shared" si="135"/>
        <v>1.29</v>
      </c>
      <c r="AH1263">
        <f t="shared" si="136"/>
        <v>13.4</v>
      </c>
      <c r="AI1263">
        <f t="shared" si="137"/>
        <v>1.74</v>
      </c>
      <c r="AJ1263">
        <f t="shared" si="138"/>
        <v>8.3019999999999996</v>
      </c>
      <c r="AK1263" s="7">
        <f t="shared" si="139"/>
        <v>7.0119999999999996</v>
      </c>
    </row>
    <row r="1264" spans="1:37" x14ac:dyDescent="0.2">
      <c r="A1264" s="1">
        <v>44957</v>
      </c>
      <c r="B1264" s="11">
        <v>30444421196141</v>
      </c>
      <c r="C1264" t="s">
        <v>3579</v>
      </c>
      <c r="D1264" t="s">
        <v>3580</v>
      </c>
      <c r="E1264" s="11">
        <v>9781250101211</v>
      </c>
      <c r="F1264" t="s">
        <v>3581</v>
      </c>
      <c r="G1264" t="s">
        <v>3582</v>
      </c>
      <c r="H1264" t="s">
        <v>3583</v>
      </c>
      <c r="I1264">
        <v>1</v>
      </c>
      <c r="J1264" t="s">
        <v>184</v>
      </c>
      <c r="K1264" t="s">
        <v>176</v>
      </c>
      <c r="L1264">
        <v>14.94</v>
      </c>
      <c r="M1264" t="s">
        <v>36</v>
      </c>
      <c r="N1264">
        <v>12.99</v>
      </c>
      <c r="O1264" t="s">
        <v>36</v>
      </c>
      <c r="P1264">
        <v>11.23</v>
      </c>
      <c r="Q1264" t="s">
        <v>37</v>
      </c>
      <c r="R1264">
        <v>9.76</v>
      </c>
      <c r="S1264" t="s">
        <v>37</v>
      </c>
      <c r="T1264">
        <v>1.47</v>
      </c>
      <c r="U1264" t="s">
        <v>37</v>
      </c>
      <c r="V1264" t="s">
        <v>3584</v>
      </c>
      <c r="W1264" t="s">
        <v>76</v>
      </c>
      <c r="X1264" t="s">
        <v>40</v>
      </c>
      <c r="Y1264" t="s">
        <v>3585</v>
      </c>
      <c r="Z1264">
        <v>6.83</v>
      </c>
      <c r="AA1264" t="s">
        <v>37</v>
      </c>
      <c r="AB1264">
        <v>1.47</v>
      </c>
      <c r="AC1264" t="s">
        <v>37</v>
      </c>
      <c r="AD1264" s="5">
        <f>VLOOKUP(LEFT(Y1264,1),Sheet1!$A$4:$C$21,3,FALSE)</f>
        <v>13</v>
      </c>
      <c r="AE1264">
        <f t="shared" si="133"/>
        <v>113</v>
      </c>
      <c r="AF1264" s="6">
        <f t="shared" si="134"/>
        <v>9.9380530973451329</v>
      </c>
      <c r="AG1264">
        <f t="shared" si="135"/>
        <v>1.29</v>
      </c>
      <c r="AH1264">
        <f t="shared" si="136"/>
        <v>13.4</v>
      </c>
      <c r="AI1264">
        <f t="shared" si="137"/>
        <v>1.74</v>
      </c>
      <c r="AJ1264">
        <f t="shared" si="138"/>
        <v>8.3019999999999996</v>
      </c>
      <c r="AK1264" s="7">
        <f t="shared" si="139"/>
        <v>7.0119999999999996</v>
      </c>
    </row>
    <row r="1265" spans="1:37" x14ac:dyDescent="0.2">
      <c r="A1265" s="1">
        <v>44957</v>
      </c>
      <c r="B1265" s="11">
        <v>30444635030141</v>
      </c>
      <c r="C1265" t="s">
        <v>3599</v>
      </c>
      <c r="D1265" t="s">
        <v>3600</v>
      </c>
      <c r="E1265" s="11">
        <v>9780374722708</v>
      </c>
      <c r="F1265" t="s">
        <v>3601</v>
      </c>
      <c r="G1265" t="s">
        <v>3602</v>
      </c>
      <c r="H1265" t="s">
        <v>3603</v>
      </c>
      <c r="I1265">
        <v>1</v>
      </c>
      <c r="J1265" t="s">
        <v>184</v>
      </c>
      <c r="K1265" t="s">
        <v>176</v>
      </c>
      <c r="L1265">
        <v>14.94</v>
      </c>
      <c r="M1265" t="s">
        <v>36</v>
      </c>
      <c r="N1265">
        <v>12.99</v>
      </c>
      <c r="O1265" t="s">
        <v>36</v>
      </c>
      <c r="P1265">
        <v>11.23</v>
      </c>
      <c r="Q1265" t="s">
        <v>37</v>
      </c>
      <c r="R1265">
        <v>9.76</v>
      </c>
      <c r="S1265" t="s">
        <v>37</v>
      </c>
      <c r="T1265">
        <v>1.47</v>
      </c>
      <c r="U1265" t="s">
        <v>37</v>
      </c>
      <c r="V1265" t="s">
        <v>3584</v>
      </c>
      <c r="W1265" t="s">
        <v>76</v>
      </c>
      <c r="X1265" t="s">
        <v>40</v>
      </c>
      <c r="Y1265" t="s">
        <v>3585</v>
      </c>
      <c r="Z1265">
        <v>6.83</v>
      </c>
      <c r="AA1265" t="s">
        <v>37</v>
      </c>
      <c r="AB1265">
        <v>1.47</v>
      </c>
      <c r="AC1265" t="s">
        <v>37</v>
      </c>
      <c r="AD1265" s="5">
        <f>VLOOKUP(LEFT(Y1265,1),Sheet1!$A$4:$C$21,3,FALSE)</f>
        <v>13</v>
      </c>
      <c r="AE1265">
        <f t="shared" si="133"/>
        <v>113</v>
      </c>
      <c r="AF1265" s="6">
        <f t="shared" si="134"/>
        <v>9.9380530973451329</v>
      </c>
      <c r="AG1265">
        <f t="shared" si="135"/>
        <v>1.29</v>
      </c>
      <c r="AH1265">
        <f t="shared" si="136"/>
        <v>13.4</v>
      </c>
      <c r="AI1265">
        <f t="shared" si="137"/>
        <v>1.74</v>
      </c>
      <c r="AJ1265">
        <f t="shared" si="138"/>
        <v>8.3019999999999996</v>
      </c>
      <c r="AK1265" s="7">
        <f t="shared" si="139"/>
        <v>7.0119999999999996</v>
      </c>
    </row>
    <row r="1266" spans="1:37" x14ac:dyDescent="0.2">
      <c r="A1266" s="1">
        <v>44957</v>
      </c>
      <c r="B1266" s="11">
        <v>30449844171141</v>
      </c>
      <c r="C1266" t="s">
        <v>3728</v>
      </c>
      <c r="D1266" t="s">
        <v>3729</v>
      </c>
      <c r="E1266" s="11">
        <v>9781429902281</v>
      </c>
      <c r="F1266" t="s">
        <v>3730</v>
      </c>
      <c r="G1266" t="s">
        <v>3731</v>
      </c>
      <c r="H1266" t="s">
        <v>3732</v>
      </c>
      <c r="I1266">
        <v>1</v>
      </c>
      <c r="J1266" t="s">
        <v>184</v>
      </c>
      <c r="K1266" t="s">
        <v>176</v>
      </c>
      <c r="L1266">
        <v>14.94</v>
      </c>
      <c r="M1266" t="s">
        <v>36</v>
      </c>
      <c r="N1266">
        <v>12.99</v>
      </c>
      <c r="O1266" t="s">
        <v>36</v>
      </c>
      <c r="P1266">
        <v>11.23</v>
      </c>
      <c r="Q1266" t="s">
        <v>37</v>
      </c>
      <c r="R1266">
        <v>9.76</v>
      </c>
      <c r="S1266" t="s">
        <v>37</v>
      </c>
      <c r="T1266">
        <v>1.47</v>
      </c>
      <c r="U1266" t="s">
        <v>37</v>
      </c>
      <c r="V1266" t="s">
        <v>3733</v>
      </c>
      <c r="W1266" t="s">
        <v>76</v>
      </c>
      <c r="X1266" t="s">
        <v>40</v>
      </c>
      <c r="Y1266" t="s">
        <v>3734</v>
      </c>
      <c r="Z1266">
        <v>6.83</v>
      </c>
      <c r="AA1266" t="s">
        <v>37</v>
      </c>
      <c r="AB1266">
        <v>1.47</v>
      </c>
      <c r="AC1266" t="s">
        <v>37</v>
      </c>
      <c r="AD1266" s="5">
        <f>VLOOKUP(LEFT(Y1266,1),Sheet1!$A$4:$C$21,3,FALSE)</f>
        <v>13</v>
      </c>
      <c r="AE1266">
        <f t="shared" si="133"/>
        <v>113</v>
      </c>
      <c r="AF1266" s="6">
        <f t="shared" si="134"/>
        <v>9.9380530973451329</v>
      </c>
      <c r="AG1266">
        <f t="shared" si="135"/>
        <v>1.29</v>
      </c>
      <c r="AH1266">
        <f t="shared" si="136"/>
        <v>13.4</v>
      </c>
      <c r="AI1266">
        <f t="shared" si="137"/>
        <v>1.74</v>
      </c>
      <c r="AJ1266">
        <f t="shared" si="138"/>
        <v>8.3019999999999996</v>
      </c>
      <c r="AK1266" s="7">
        <f t="shared" si="139"/>
        <v>7.0119999999999996</v>
      </c>
    </row>
    <row r="1267" spans="1:37" x14ac:dyDescent="0.2">
      <c r="A1267" s="1">
        <v>44957</v>
      </c>
      <c r="B1267" s="11">
        <v>30457841308141</v>
      </c>
      <c r="C1267" t="s">
        <v>4081</v>
      </c>
      <c r="D1267" t="s">
        <v>4082</v>
      </c>
      <c r="E1267" s="11">
        <v>9781466860469</v>
      </c>
      <c r="F1267" t="s">
        <v>4083</v>
      </c>
      <c r="G1267" t="s">
        <v>4084</v>
      </c>
      <c r="H1267" t="s">
        <v>4085</v>
      </c>
      <c r="I1267">
        <v>1</v>
      </c>
      <c r="J1267" t="s">
        <v>184</v>
      </c>
      <c r="K1267" t="s">
        <v>176</v>
      </c>
      <c r="L1267">
        <v>14.94</v>
      </c>
      <c r="M1267" t="s">
        <v>36</v>
      </c>
      <c r="N1267">
        <v>12.99</v>
      </c>
      <c r="O1267" t="s">
        <v>36</v>
      </c>
      <c r="P1267">
        <v>11.23</v>
      </c>
      <c r="Q1267" t="s">
        <v>37</v>
      </c>
      <c r="R1267">
        <v>9.76</v>
      </c>
      <c r="S1267" t="s">
        <v>37</v>
      </c>
      <c r="T1267">
        <v>1.47</v>
      </c>
      <c r="U1267" t="s">
        <v>37</v>
      </c>
      <c r="V1267" t="s">
        <v>3981</v>
      </c>
      <c r="W1267" t="s">
        <v>76</v>
      </c>
      <c r="X1267" t="s">
        <v>40</v>
      </c>
      <c r="Y1267" t="s">
        <v>3982</v>
      </c>
      <c r="Z1267">
        <v>6.83</v>
      </c>
      <c r="AA1267" t="s">
        <v>37</v>
      </c>
      <c r="AB1267">
        <v>1.47</v>
      </c>
      <c r="AC1267" t="s">
        <v>37</v>
      </c>
      <c r="AD1267" s="5">
        <f>VLOOKUP(LEFT(Y1267,1),Sheet1!$A$4:$C$21,3,FALSE)</f>
        <v>13</v>
      </c>
      <c r="AE1267">
        <f t="shared" si="133"/>
        <v>113</v>
      </c>
      <c r="AF1267" s="6">
        <f t="shared" si="134"/>
        <v>9.9380530973451329</v>
      </c>
      <c r="AG1267">
        <f t="shared" si="135"/>
        <v>1.29</v>
      </c>
      <c r="AH1267">
        <f t="shared" si="136"/>
        <v>13.4</v>
      </c>
      <c r="AI1267">
        <f t="shared" si="137"/>
        <v>1.74</v>
      </c>
      <c r="AJ1267">
        <f t="shared" si="138"/>
        <v>8.3019999999999996</v>
      </c>
      <c r="AK1267" s="7">
        <f t="shared" si="139"/>
        <v>7.0119999999999996</v>
      </c>
    </row>
    <row r="1268" spans="1:37" x14ac:dyDescent="0.2">
      <c r="A1268" s="1">
        <v>44957</v>
      </c>
      <c r="B1268" s="11">
        <v>30525200049141</v>
      </c>
      <c r="C1268" t="s">
        <v>5567</v>
      </c>
      <c r="D1268" t="s">
        <v>5568</v>
      </c>
      <c r="E1268" s="11">
        <v>9781250295675</v>
      </c>
      <c r="F1268" t="s">
        <v>2650</v>
      </c>
      <c r="G1268" t="s">
        <v>2651</v>
      </c>
      <c r="H1268" t="s">
        <v>2652</v>
      </c>
      <c r="I1268">
        <v>1</v>
      </c>
      <c r="J1268" t="s">
        <v>184</v>
      </c>
      <c r="K1268" t="s">
        <v>176</v>
      </c>
      <c r="L1268">
        <v>14.94</v>
      </c>
      <c r="M1268" t="s">
        <v>36</v>
      </c>
      <c r="N1268">
        <v>12.99</v>
      </c>
      <c r="O1268" t="s">
        <v>36</v>
      </c>
      <c r="P1268">
        <v>11.23</v>
      </c>
      <c r="Q1268" t="s">
        <v>37</v>
      </c>
      <c r="R1268">
        <v>9.76</v>
      </c>
      <c r="S1268" t="s">
        <v>37</v>
      </c>
      <c r="T1268">
        <v>1.47</v>
      </c>
      <c r="U1268" t="s">
        <v>37</v>
      </c>
      <c r="V1268" t="s">
        <v>122</v>
      </c>
      <c r="W1268" t="s">
        <v>76</v>
      </c>
      <c r="X1268" t="s">
        <v>40</v>
      </c>
      <c r="Y1268" t="s">
        <v>5569</v>
      </c>
      <c r="Z1268">
        <v>6.83</v>
      </c>
      <c r="AA1268" t="s">
        <v>37</v>
      </c>
      <c r="AB1268">
        <v>1.47</v>
      </c>
      <c r="AC1268" t="s">
        <v>37</v>
      </c>
      <c r="AD1268" s="5">
        <f>VLOOKUP(LEFT(Y1268,1),Sheet1!$A$4:$C$21,3,FALSE)</f>
        <v>13</v>
      </c>
      <c r="AE1268">
        <f t="shared" si="133"/>
        <v>113</v>
      </c>
      <c r="AF1268" s="6">
        <f t="shared" si="134"/>
        <v>9.9380530973451329</v>
      </c>
      <c r="AG1268">
        <f t="shared" si="135"/>
        <v>1.29</v>
      </c>
      <c r="AH1268">
        <f t="shared" si="136"/>
        <v>13.4</v>
      </c>
      <c r="AI1268">
        <f t="shared" si="137"/>
        <v>1.74</v>
      </c>
      <c r="AJ1268">
        <f t="shared" si="138"/>
        <v>8.3019999999999996</v>
      </c>
      <c r="AK1268" s="7">
        <f t="shared" si="139"/>
        <v>7.0119999999999996</v>
      </c>
    </row>
    <row r="1269" spans="1:37" x14ac:dyDescent="0.2">
      <c r="A1269" s="1">
        <v>44957</v>
      </c>
      <c r="B1269" s="11">
        <v>30386962467141</v>
      </c>
      <c r="C1269" t="s">
        <v>1813</v>
      </c>
      <c r="D1269" t="s">
        <v>1814</v>
      </c>
      <c r="E1269" s="11">
        <v>9781250022073</v>
      </c>
      <c r="F1269" t="s">
        <v>1341</v>
      </c>
      <c r="G1269" t="s">
        <v>1342</v>
      </c>
      <c r="H1269" t="s">
        <v>489</v>
      </c>
      <c r="I1269">
        <v>1</v>
      </c>
      <c r="J1269" t="s">
        <v>184</v>
      </c>
      <c r="K1269" t="s">
        <v>176</v>
      </c>
      <c r="L1269">
        <v>14.94</v>
      </c>
      <c r="M1269" t="s">
        <v>36</v>
      </c>
      <c r="N1269">
        <v>12.99</v>
      </c>
      <c r="O1269" t="s">
        <v>36</v>
      </c>
      <c r="P1269">
        <v>11.23</v>
      </c>
      <c r="Q1269" t="s">
        <v>37</v>
      </c>
      <c r="R1269">
        <v>9.76</v>
      </c>
      <c r="S1269" t="s">
        <v>37</v>
      </c>
      <c r="T1269">
        <v>1.47</v>
      </c>
      <c r="U1269" t="s">
        <v>37</v>
      </c>
      <c r="V1269" t="s">
        <v>1815</v>
      </c>
      <c r="W1269" t="s">
        <v>1816</v>
      </c>
      <c r="X1269" t="s">
        <v>40</v>
      </c>
      <c r="Y1269" t="s">
        <v>1817</v>
      </c>
      <c r="Z1269">
        <v>6.83</v>
      </c>
      <c r="AA1269" t="s">
        <v>37</v>
      </c>
      <c r="AB1269">
        <v>1.47</v>
      </c>
      <c r="AC1269" t="s">
        <v>37</v>
      </c>
      <c r="AD1269" s="5">
        <f>VLOOKUP(LEFT(Y1269,1),Sheet1!$A$4:$C$21,3,FALSE)</f>
        <v>14</v>
      </c>
      <c r="AE1269">
        <f t="shared" si="133"/>
        <v>114</v>
      </c>
      <c r="AF1269" s="6">
        <f t="shared" si="134"/>
        <v>9.8508771929824555</v>
      </c>
      <c r="AG1269">
        <f t="shared" si="135"/>
        <v>1.37</v>
      </c>
      <c r="AH1269">
        <f t="shared" si="136"/>
        <v>13.29</v>
      </c>
      <c r="AI1269">
        <f t="shared" si="137"/>
        <v>1.84</v>
      </c>
      <c r="AJ1269">
        <f t="shared" si="138"/>
        <v>8.3019999999999996</v>
      </c>
      <c r="AK1269" s="7">
        <f t="shared" si="139"/>
        <v>6.9319999999999995</v>
      </c>
    </row>
    <row r="1270" spans="1:37" x14ac:dyDescent="0.2">
      <c r="A1270" s="1">
        <v>44957</v>
      </c>
      <c r="B1270" s="11">
        <v>30412740135141</v>
      </c>
      <c r="C1270" t="s">
        <v>2553</v>
      </c>
      <c r="D1270" t="s">
        <v>2554</v>
      </c>
      <c r="E1270" s="11">
        <v>9781250272713</v>
      </c>
      <c r="F1270" t="s">
        <v>1501</v>
      </c>
      <c r="G1270" t="s">
        <v>1502</v>
      </c>
      <c r="H1270" t="s">
        <v>271</v>
      </c>
      <c r="I1270">
        <v>1</v>
      </c>
      <c r="J1270" t="s">
        <v>184</v>
      </c>
      <c r="K1270" t="s">
        <v>176</v>
      </c>
      <c r="L1270">
        <v>14.94</v>
      </c>
      <c r="M1270" t="s">
        <v>36</v>
      </c>
      <c r="N1270">
        <v>12.99</v>
      </c>
      <c r="O1270" t="s">
        <v>36</v>
      </c>
      <c r="P1270">
        <v>11.23</v>
      </c>
      <c r="Q1270" t="s">
        <v>37</v>
      </c>
      <c r="R1270">
        <v>9.76</v>
      </c>
      <c r="S1270" t="s">
        <v>37</v>
      </c>
      <c r="T1270">
        <v>1.47</v>
      </c>
      <c r="U1270" t="s">
        <v>37</v>
      </c>
      <c r="V1270" t="s">
        <v>2555</v>
      </c>
      <c r="W1270" t="s">
        <v>2556</v>
      </c>
      <c r="X1270" t="s">
        <v>40</v>
      </c>
      <c r="Y1270" t="s">
        <v>2557</v>
      </c>
      <c r="Z1270">
        <v>6.83</v>
      </c>
      <c r="AA1270" t="s">
        <v>37</v>
      </c>
      <c r="AB1270">
        <v>1.47</v>
      </c>
      <c r="AC1270" t="s">
        <v>37</v>
      </c>
      <c r="AD1270" s="5">
        <f>VLOOKUP(LEFT(Y1270,1),Sheet1!$A$4:$C$21,3,FALSE)</f>
        <v>15</v>
      </c>
      <c r="AE1270">
        <f t="shared" si="133"/>
        <v>115</v>
      </c>
      <c r="AF1270" s="6">
        <f t="shared" si="134"/>
        <v>9.7652173913043487</v>
      </c>
      <c r="AG1270">
        <f t="shared" si="135"/>
        <v>1.46</v>
      </c>
      <c r="AH1270">
        <f t="shared" si="136"/>
        <v>13.17</v>
      </c>
      <c r="AI1270">
        <f t="shared" si="137"/>
        <v>1.96</v>
      </c>
      <c r="AJ1270">
        <f t="shared" si="138"/>
        <v>8.3019999999999996</v>
      </c>
      <c r="AK1270" s="7">
        <f t="shared" si="139"/>
        <v>6.8419999999999996</v>
      </c>
    </row>
    <row r="1271" spans="1:37" x14ac:dyDescent="0.2">
      <c r="A1271" s="1">
        <v>44957</v>
      </c>
      <c r="B1271" s="11">
        <v>30343582408141</v>
      </c>
      <c r="C1271" t="s">
        <v>247</v>
      </c>
      <c r="D1271" t="s">
        <v>248</v>
      </c>
      <c r="E1271" s="11">
        <v>9781250244314</v>
      </c>
      <c r="F1271" t="s">
        <v>249</v>
      </c>
      <c r="G1271" t="s">
        <v>250</v>
      </c>
      <c r="H1271" t="s">
        <v>251</v>
      </c>
      <c r="I1271">
        <v>1</v>
      </c>
      <c r="J1271" t="s">
        <v>184</v>
      </c>
      <c r="K1271" t="s">
        <v>176</v>
      </c>
      <c r="L1271">
        <v>14.94</v>
      </c>
      <c r="M1271" t="s">
        <v>36</v>
      </c>
      <c r="N1271">
        <v>12.99</v>
      </c>
      <c r="O1271" t="s">
        <v>36</v>
      </c>
      <c r="P1271">
        <v>11.24</v>
      </c>
      <c r="Q1271" t="s">
        <v>37</v>
      </c>
      <c r="R1271">
        <v>9.7799999999999994</v>
      </c>
      <c r="S1271" t="s">
        <v>37</v>
      </c>
      <c r="T1271">
        <v>1.46</v>
      </c>
      <c r="U1271" t="s">
        <v>37</v>
      </c>
      <c r="V1271" t="s">
        <v>252</v>
      </c>
      <c r="W1271" t="s">
        <v>101</v>
      </c>
      <c r="X1271" t="s">
        <v>40</v>
      </c>
      <c r="Y1271" t="s">
        <v>253</v>
      </c>
      <c r="Z1271">
        <v>6.85</v>
      </c>
      <c r="AA1271" t="s">
        <v>37</v>
      </c>
      <c r="AB1271">
        <v>1.46</v>
      </c>
      <c r="AC1271" t="s">
        <v>37</v>
      </c>
      <c r="AD1271" s="5">
        <f>VLOOKUP(LEFT(Y1271,1),Sheet1!$A$4:$C$21,3,FALSE)</f>
        <v>5</v>
      </c>
      <c r="AE1271">
        <f t="shared" si="133"/>
        <v>105</v>
      </c>
      <c r="AF1271" s="6">
        <f t="shared" si="134"/>
        <v>10.704761904761904</v>
      </c>
      <c r="AG1271">
        <f t="shared" si="135"/>
        <v>0.53</v>
      </c>
      <c r="AH1271">
        <f t="shared" si="136"/>
        <v>14.44</v>
      </c>
      <c r="AI1271">
        <f t="shared" si="137"/>
        <v>0.71</v>
      </c>
      <c r="AJ1271">
        <f t="shared" si="138"/>
        <v>8.3060000000000009</v>
      </c>
      <c r="AK1271" s="7">
        <f t="shared" si="139"/>
        <v>7.7760000000000007</v>
      </c>
    </row>
    <row r="1272" spans="1:37" x14ac:dyDescent="0.2">
      <c r="A1272" s="1">
        <v>44957</v>
      </c>
      <c r="B1272" s="11">
        <v>30352321929141</v>
      </c>
      <c r="C1272" t="s">
        <v>450</v>
      </c>
      <c r="D1272" t="s">
        <v>451</v>
      </c>
      <c r="E1272" s="11">
        <v>9781250276902</v>
      </c>
      <c r="F1272" t="s">
        <v>452</v>
      </c>
      <c r="G1272" t="s">
        <v>453</v>
      </c>
      <c r="H1272" t="s">
        <v>454</v>
      </c>
      <c r="I1272">
        <v>1</v>
      </c>
      <c r="J1272" t="s">
        <v>184</v>
      </c>
      <c r="K1272" t="s">
        <v>176</v>
      </c>
      <c r="L1272">
        <v>14.94</v>
      </c>
      <c r="M1272" t="s">
        <v>36</v>
      </c>
      <c r="N1272">
        <v>12.99</v>
      </c>
      <c r="O1272" t="s">
        <v>36</v>
      </c>
      <c r="P1272">
        <v>11.24</v>
      </c>
      <c r="Q1272" t="s">
        <v>37</v>
      </c>
      <c r="R1272">
        <v>9.7799999999999994</v>
      </c>
      <c r="S1272" t="s">
        <v>37</v>
      </c>
      <c r="T1272">
        <v>1.46</v>
      </c>
      <c r="U1272" t="s">
        <v>37</v>
      </c>
      <c r="V1272" t="s">
        <v>455</v>
      </c>
      <c r="W1272" t="s">
        <v>48</v>
      </c>
      <c r="X1272" t="s">
        <v>40</v>
      </c>
      <c r="Y1272" t="s">
        <v>456</v>
      </c>
      <c r="Z1272">
        <v>6.85</v>
      </c>
      <c r="AA1272" t="s">
        <v>37</v>
      </c>
      <c r="AB1272">
        <v>1.46</v>
      </c>
      <c r="AC1272" t="s">
        <v>37</v>
      </c>
      <c r="AD1272" s="5">
        <f>VLOOKUP(LEFT(Y1272,1),Sheet1!$A$4:$C$21,3,FALSE)</f>
        <v>5</v>
      </c>
      <c r="AE1272">
        <f t="shared" si="133"/>
        <v>105</v>
      </c>
      <c r="AF1272" s="6">
        <f t="shared" si="134"/>
        <v>10.704761904761904</v>
      </c>
      <c r="AG1272">
        <f t="shared" si="135"/>
        <v>0.53</v>
      </c>
      <c r="AH1272">
        <f t="shared" si="136"/>
        <v>14.44</v>
      </c>
      <c r="AI1272">
        <f t="shared" si="137"/>
        <v>0.71</v>
      </c>
      <c r="AJ1272">
        <f t="shared" si="138"/>
        <v>8.3060000000000009</v>
      </c>
      <c r="AK1272" s="7">
        <f t="shared" si="139"/>
        <v>7.7760000000000007</v>
      </c>
    </row>
    <row r="1273" spans="1:37" x14ac:dyDescent="0.2">
      <c r="A1273" s="1">
        <v>44957</v>
      </c>
      <c r="B1273" s="11">
        <v>30353822834141</v>
      </c>
      <c r="C1273" t="s">
        <v>491</v>
      </c>
      <c r="D1273" t="s">
        <v>492</v>
      </c>
      <c r="E1273" s="11">
        <v>9781466853362</v>
      </c>
      <c r="F1273" t="s">
        <v>493</v>
      </c>
      <c r="G1273" t="s">
        <v>494</v>
      </c>
      <c r="H1273" t="s">
        <v>495</v>
      </c>
      <c r="I1273">
        <v>1</v>
      </c>
      <c r="J1273" t="s">
        <v>184</v>
      </c>
      <c r="K1273" t="s">
        <v>176</v>
      </c>
      <c r="L1273">
        <v>14.94</v>
      </c>
      <c r="M1273" t="s">
        <v>36</v>
      </c>
      <c r="N1273">
        <v>12.99</v>
      </c>
      <c r="O1273" t="s">
        <v>36</v>
      </c>
      <c r="P1273">
        <v>11.24</v>
      </c>
      <c r="Q1273" t="s">
        <v>37</v>
      </c>
      <c r="R1273">
        <v>9.7799999999999994</v>
      </c>
      <c r="S1273" t="s">
        <v>37</v>
      </c>
      <c r="T1273">
        <v>1.46</v>
      </c>
      <c r="U1273" t="s">
        <v>37</v>
      </c>
      <c r="V1273" t="s">
        <v>362</v>
      </c>
      <c r="W1273" t="s">
        <v>101</v>
      </c>
      <c r="X1273" t="s">
        <v>40</v>
      </c>
      <c r="Y1273" t="s">
        <v>496</v>
      </c>
      <c r="Z1273">
        <v>6.85</v>
      </c>
      <c r="AA1273" t="s">
        <v>37</v>
      </c>
      <c r="AB1273">
        <v>1.46</v>
      </c>
      <c r="AC1273" t="s">
        <v>37</v>
      </c>
      <c r="AD1273" s="5">
        <f>VLOOKUP(LEFT(Y1273,1),Sheet1!$A$4:$C$21,3,FALSE)</f>
        <v>5</v>
      </c>
      <c r="AE1273">
        <f t="shared" si="133"/>
        <v>105</v>
      </c>
      <c r="AF1273" s="6">
        <f t="shared" si="134"/>
        <v>10.704761904761904</v>
      </c>
      <c r="AG1273">
        <f t="shared" si="135"/>
        <v>0.53</v>
      </c>
      <c r="AH1273">
        <f t="shared" si="136"/>
        <v>14.44</v>
      </c>
      <c r="AI1273">
        <f t="shared" si="137"/>
        <v>0.71</v>
      </c>
      <c r="AJ1273">
        <f t="shared" si="138"/>
        <v>8.3060000000000009</v>
      </c>
      <c r="AK1273" s="7">
        <f t="shared" si="139"/>
        <v>7.7760000000000007</v>
      </c>
    </row>
    <row r="1274" spans="1:37" x14ac:dyDescent="0.2">
      <c r="A1274" s="1">
        <v>44957</v>
      </c>
      <c r="B1274" s="11">
        <v>30354000583141</v>
      </c>
      <c r="C1274" t="s">
        <v>504</v>
      </c>
      <c r="D1274" t="s">
        <v>505</v>
      </c>
      <c r="E1274" s="11">
        <v>9781466853355</v>
      </c>
      <c r="F1274" t="s">
        <v>506</v>
      </c>
      <c r="G1274" t="s">
        <v>507</v>
      </c>
      <c r="H1274" t="s">
        <v>495</v>
      </c>
      <c r="I1274">
        <v>1</v>
      </c>
      <c r="J1274" t="s">
        <v>184</v>
      </c>
      <c r="K1274" t="s">
        <v>176</v>
      </c>
      <c r="L1274">
        <v>14.94</v>
      </c>
      <c r="M1274" t="s">
        <v>36</v>
      </c>
      <c r="N1274">
        <v>12.99</v>
      </c>
      <c r="O1274" t="s">
        <v>36</v>
      </c>
      <c r="P1274">
        <v>11.24</v>
      </c>
      <c r="Q1274" t="s">
        <v>37</v>
      </c>
      <c r="R1274">
        <v>9.7799999999999994</v>
      </c>
      <c r="S1274" t="s">
        <v>37</v>
      </c>
      <c r="T1274">
        <v>1.46</v>
      </c>
      <c r="U1274" t="s">
        <v>37</v>
      </c>
      <c r="V1274" t="s">
        <v>362</v>
      </c>
      <c r="W1274" t="s">
        <v>101</v>
      </c>
      <c r="X1274" t="s">
        <v>40</v>
      </c>
      <c r="Y1274" t="s">
        <v>496</v>
      </c>
      <c r="Z1274">
        <v>6.85</v>
      </c>
      <c r="AA1274" t="s">
        <v>37</v>
      </c>
      <c r="AB1274">
        <v>1.46</v>
      </c>
      <c r="AC1274" t="s">
        <v>37</v>
      </c>
      <c r="AD1274" s="5">
        <f>VLOOKUP(LEFT(Y1274,1),Sheet1!$A$4:$C$21,3,FALSE)</f>
        <v>5</v>
      </c>
      <c r="AE1274">
        <f t="shared" si="133"/>
        <v>105</v>
      </c>
      <c r="AF1274" s="6">
        <f t="shared" si="134"/>
        <v>10.704761904761904</v>
      </c>
      <c r="AG1274">
        <f t="shared" si="135"/>
        <v>0.53</v>
      </c>
      <c r="AH1274">
        <f t="shared" si="136"/>
        <v>14.44</v>
      </c>
      <c r="AI1274">
        <f t="shared" si="137"/>
        <v>0.71</v>
      </c>
      <c r="AJ1274">
        <f t="shared" si="138"/>
        <v>8.3060000000000009</v>
      </c>
      <c r="AK1274" s="7">
        <f t="shared" si="139"/>
        <v>7.7760000000000007</v>
      </c>
    </row>
    <row r="1275" spans="1:37" x14ac:dyDescent="0.2">
      <c r="A1275" s="1">
        <v>44957</v>
      </c>
      <c r="B1275" s="11">
        <v>30355527127141</v>
      </c>
      <c r="C1275" t="s">
        <v>655</v>
      </c>
      <c r="D1275" t="s">
        <v>656</v>
      </c>
      <c r="E1275" s="11">
        <v>9781250022097</v>
      </c>
      <c r="F1275" t="s">
        <v>657</v>
      </c>
      <c r="G1275" t="s">
        <v>658</v>
      </c>
      <c r="H1275" t="s">
        <v>489</v>
      </c>
      <c r="I1275">
        <v>1</v>
      </c>
      <c r="J1275" t="s">
        <v>184</v>
      </c>
      <c r="K1275" t="s">
        <v>176</v>
      </c>
      <c r="L1275">
        <v>14.94</v>
      </c>
      <c r="M1275" t="s">
        <v>36</v>
      </c>
      <c r="N1275">
        <v>12.99</v>
      </c>
      <c r="O1275" t="s">
        <v>36</v>
      </c>
      <c r="P1275">
        <v>11.24</v>
      </c>
      <c r="Q1275" t="s">
        <v>37</v>
      </c>
      <c r="R1275">
        <v>9.7799999999999994</v>
      </c>
      <c r="S1275" t="s">
        <v>37</v>
      </c>
      <c r="T1275">
        <v>1.46</v>
      </c>
      <c r="U1275" t="s">
        <v>37</v>
      </c>
      <c r="V1275" t="s">
        <v>659</v>
      </c>
      <c r="W1275" t="s">
        <v>101</v>
      </c>
      <c r="X1275" t="s">
        <v>40</v>
      </c>
      <c r="Y1275" t="s">
        <v>660</v>
      </c>
      <c r="Z1275">
        <v>6.85</v>
      </c>
      <c r="AA1275" t="s">
        <v>37</v>
      </c>
      <c r="AB1275">
        <v>1.46</v>
      </c>
      <c r="AC1275" t="s">
        <v>37</v>
      </c>
      <c r="AD1275" s="5">
        <f>VLOOKUP(LEFT(Y1275,1),Sheet1!$A$4:$C$21,3,FALSE)</f>
        <v>5</v>
      </c>
      <c r="AE1275">
        <f t="shared" si="133"/>
        <v>105</v>
      </c>
      <c r="AF1275" s="6">
        <f t="shared" si="134"/>
        <v>10.704761904761904</v>
      </c>
      <c r="AG1275">
        <f t="shared" si="135"/>
        <v>0.53</v>
      </c>
      <c r="AH1275">
        <f t="shared" si="136"/>
        <v>14.44</v>
      </c>
      <c r="AI1275">
        <f t="shared" si="137"/>
        <v>0.71</v>
      </c>
      <c r="AJ1275">
        <f t="shared" si="138"/>
        <v>8.3060000000000009</v>
      </c>
      <c r="AK1275" s="7">
        <f t="shared" si="139"/>
        <v>7.7760000000000007</v>
      </c>
    </row>
    <row r="1276" spans="1:37" x14ac:dyDescent="0.2">
      <c r="A1276" s="1">
        <v>44957</v>
      </c>
      <c r="B1276" s="11">
        <v>30358054471141</v>
      </c>
      <c r="C1276" t="s">
        <v>738</v>
      </c>
      <c r="D1276" t="s">
        <v>739</v>
      </c>
      <c r="E1276" s="11">
        <v>9781466850606</v>
      </c>
      <c r="F1276" t="s">
        <v>740</v>
      </c>
      <c r="G1276" t="s">
        <v>741</v>
      </c>
      <c r="H1276" t="s">
        <v>652</v>
      </c>
      <c r="I1276">
        <v>1</v>
      </c>
      <c r="J1276" t="s">
        <v>184</v>
      </c>
      <c r="K1276" t="s">
        <v>176</v>
      </c>
      <c r="L1276">
        <v>14.94</v>
      </c>
      <c r="M1276" t="s">
        <v>36</v>
      </c>
      <c r="N1276">
        <v>12.99</v>
      </c>
      <c r="O1276" t="s">
        <v>36</v>
      </c>
      <c r="P1276">
        <v>11.24</v>
      </c>
      <c r="Q1276" t="s">
        <v>37</v>
      </c>
      <c r="R1276">
        <v>9.7799999999999994</v>
      </c>
      <c r="S1276" t="s">
        <v>37</v>
      </c>
      <c r="T1276">
        <v>1.46</v>
      </c>
      <c r="U1276" t="s">
        <v>37</v>
      </c>
      <c r="V1276" t="s">
        <v>742</v>
      </c>
      <c r="W1276" t="s">
        <v>434</v>
      </c>
      <c r="X1276" t="s">
        <v>40</v>
      </c>
      <c r="Y1276" t="s">
        <v>743</v>
      </c>
      <c r="Z1276">
        <v>6.85</v>
      </c>
      <c r="AA1276" t="s">
        <v>37</v>
      </c>
      <c r="AB1276">
        <v>1.46</v>
      </c>
      <c r="AC1276" t="s">
        <v>37</v>
      </c>
      <c r="AD1276" s="5">
        <f>VLOOKUP(LEFT(Y1276,1),Sheet1!$A$4:$C$21,3,FALSE)</f>
        <v>5</v>
      </c>
      <c r="AE1276">
        <f t="shared" si="133"/>
        <v>105</v>
      </c>
      <c r="AF1276" s="6">
        <f t="shared" si="134"/>
        <v>10.704761904761904</v>
      </c>
      <c r="AG1276">
        <f t="shared" si="135"/>
        <v>0.53</v>
      </c>
      <c r="AH1276">
        <f t="shared" si="136"/>
        <v>14.44</v>
      </c>
      <c r="AI1276">
        <f t="shared" si="137"/>
        <v>0.71</v>
      </c>
      <c r="AJ1276">
        <f t="shared" si="138"/>
        <v>8.3060000000000009</v>
      </c>
      <c r="AK1276" s="7">
        <f t="shared" si="139"/>
        <v>7.7760000000000007</v>
      </c>
    </row>
    <row r="1277" spans="1:37" x14ac:dyDescent="0.2">
      <c r="A1277" s="1">
        <v>44957</v>
      </c>
      <c r="B1277" s="11">
        <v>30365850788141</v>
      </c>
      <c r="C1277" t="s">
        <v>930</v>
      </c>
      <c r="D1277" t="s">
        <v>931</v>
      </c>
      <c r="E1277" s="11">
        <v>9781250790347</v>
      </c>
      <c r="F1277" t="s">
        <v>932</v>
      </c>
      <c r="G1277" t="s">
        <v>933</v>
      </c>
      <c r="H1277" t="s">
        <v>934</v>
      </c>
      <c r="I1277">
        <v>1</v>
      </c>
      <c r="J1277" t="s">
        <v>184</v>
      </c>
      <c r="K1277" t="s">
        <v>176</v>
      </c>
      <c r="L1277">
        <v>14.94</v>
      </c>
      <c r="M1277" t="s">
        <v>36</v>
      </c>
      <c r="N1277">
        <v>12.99</v>
      </c>
      <c r="O1277" t="s">
        <v>36</v>
      </c>
      <c r="P1277">
        <v>11.25</v>
      </c>
      <c r="Q1277" t="s">
        <v>37</v>
      </c>
      <c r="R1277">
        <v>9.7799999999999994</v>
      </c>
      <c r="S1277" t="s">
        <v>37</v>
      </c>
      <c r="T1277">
        <v>1.47</v>
      </c>
      <c r="U1277" t="s">
        <v>37</v>
      </c>
      <c r="V1277" t="s">
        <v>835</v>
      </c>
      <c r="W1277" t="s">
        <v>101</v>
      </c>
      <c r="X1277" t="s">
        <v>40</v>
      </c>
      <c r="Y1277" t="s">
        <v>935</v>
      </c>
      <c r="Z1277">
        <v>6.85</v>
      </c>
      <c r="AA1277" t="s">
        <v>37</v>
      </c>
      <c r="AB1277">
        <v>1.47</v>
      </c>
      <c r="AC1277" t="s">
        <v>37</v>
      </c>
      <c r="AD1277" s="5">
        <f>VLOOKUP(LEFT(Y1277,1),Sheet1!$A$4:$C$21,3,FALSE)</f>
        <v>5</v>
      </c>
      <c r="AE1277">
        <f t="shared" si="133"/>
        <v>105</v>
      </c>
      <c r="AF1277" s="6">
        <f t="shared" si="134"/>
        <v>10.714285714285714</v>
      </c>
      <c r="AG1277">
        <f t="shared" si="135"/>
        <v>0.53</v>
      </c>
      <c r="AH1277">
        <f t="shared" si="136"/>
        <v>14.45</v>
      </c>
      <c r="AI1277">
        <f t="shared" si="137"/>
        <v>0.71</v>
      </c>
      <c r="AJ1277">
        <f t="shared" si="138"/>
        <v>8.3159999999999989</v>
      </c>
      <c r="AK1277" s="7">
        <f t="shared" si="139"/>
        <v>7.7859999999999987</v>
      </c>
    </row>
    <row r="1278" spans="1:37" x14ac:dyDescent="0.2">
      <c r="A1278" s="1">
        <v>44957</v>
      </c>
      <c r="B1278" s="11">
        <v>30367136121141</v>
      </c>
      <c r="C1278" t="s">
        <v>1001</v>
      </c>
      <c r="D1278" t="s">
        <v>1002</v>
      </c>
      <c r="E1278" s="11">
        <v>9781250759672</v>
      </c>
      <c r="F1278" t="s">
        <v>1003</v>
      </c>
      <c r="G1278" t="s">
        <v>1004</v>
      </c>
      <c r="H1278" t="s">
        <v>1005</v>
      </c>
      <c r="I1278">
        <v>1</v>
      </c>
      <c r="J1278" t="s">
        <v>184</v>
      </c>
      <c r="K1278" t="s">
        <v>176</v>
      </c>
      <c r="L1278">
        <v>14.94</v>
      </c>
      <c r="M1278" t="s">
        <v>36</v>
      </c>
      <c r="N1278">
        <v>12.99</v>
      </c>
      <c r="O1278" t="s">
        <v>36</v>
      </c>
      <c r="P1278">
        <v>11.24</v>
      </c>
      <c r="Q1278" t="s">
        <v>37</v>
      </c>
      <c r="R1278">
        <v>9.7799999999999994</v>
      </c>
      <c r="S1278" t="s">
        <v>37</v>
      </c>
      <c r="T1278">
        <v>1.46</v>
      </c>
      <c r="U1278" t="s">
        <v>37</v>
      </c>
      <c r="V1278" t="s">
        <v>1006</v>
      </c>
      <c r="W1278" t="s">
        <v>434</v>
      </c>
      <c r="X1278" t="s">
        <v>40</v>
      </c>
      <c r="Y1278" t="s">
        <v>1007</v>
      </c>
      <c r="Z1278">
        <v>6.85</v>
      </c>
      <c r="AA1278" t="s">
        <v>37</v>
      </c>
      <c r="AB1278">
        <v>1.46</v>
      </c>
      <c r="AC1278" t="s">
        <v>37</v>
      </c>
      <c r="AD1278" s="5">
        <f>VLOOKUP(LEFT(Y1278,1),Sheet1!$A$4:$C$21,3,FALSE)</f>
        <v>5</v>
      </c>
      <c r="AE1278">
        <f t="shared" si="133"/>
        <v>105</v>
      </c>
      <c r="AF1278" s="6">
        <f t="shared" si="134"/>
        <v>10.704761904761904</v>
      </c>
      <c r="AG1278">
        <f t="shared" si="135"/>
        <v>0.53</v>
      </c>
      <c r="AH1278">
        <f t="shared" si="136"/>
        <v>14.44</v>
      </c>
      <c r="AI1278">
        <f t="shared" si="137"/>
        <v>0.71</v>
      </c>
      <c r="AJ1278">
        <f t="shared" si="138"/>
        <v>8.3060000000000009</v>
      </c>
      <c r="AK1278" s="7">
        <f t="shared" si="139"/>
        <v>7.7760000000000007</v>
      </c>
    </row>
    <row r="1279" spans="1:37" x14ac:dyDescent="0.2">
      <c r="A1279" s="1">
        <v>44957</v>
      </c>
      <c r="B1279" s="11">
        <v>30368022020141</v>
      </c>
      <c r="C1279" t="s">
        <v>1109</v>
      </c>
      <c r="D1279" t="s">
        <v>1110</v>
      </c>
      <c r="E1279" s="11">
        <v>9781250796004</v>
      </c>
      <c r="F1279" t="s">
        <v>1111</v>
      </c>
      <c r="G1279" t="s">
        <v>1112</v>
      </c>
      <c r="H1279" t="s">
        <v>1113</v>
      </c>
      <c r="I1279">
        <v>1</v>
      </c>
      <c r="J1279" t="s">
        <v>184</v>
      </c>
      <c r="K1279" t="s">
        <v>176</v>
      </c>
      <c r="L1279">
        <v>14.94</v>
      </c>
      <c r="M1279" t="s">
        <v>36</v>
      </c>
      <c r="N1279">
        <v>12.99</v>
      </c>
      <c r="O1279" t="s">
        <v>36</v>
      </c>
      <c r="P1279">
        <v>11.24</v>
      </c>
      <c r="Q1279" t="s">
        <v>37</v>
      </c>
      <c r="R1279">
        <v>9.7799999999999994</v>
      </c>
      <c r="S1279" t="s">
        <v>37</v>
      </c>
      <c r="T1279">
        <v>1.46</v>
      </c>
      <c r="U1279" t="s">
        <v>37</v>
      </c>
      <c r="V1279" t="s">
        <v>279</v>
      </c>
      <c r="W1279" t="s">
        <v>101</v>
      </c>
      <c r="X1279" t="s">
        <v>40</v>
      </c>
      <c r="Y1279" t="s">
        <v>1114</v>
      </c>
      <c r="Z1279">
        <v>6.85</v>
      </c>
      <c r="AA1279" t="s">
        <v>37</v>
      </c>
      <c r="AB1279">
        <v>1.46</v>
      </c>
      <c r="AC1279" t="s">
        <v>37</v>
      </c>
      <c r="AD1279" s="5">
        <f>VLOOKUP(LEFT(Y1279,1),Sheet1!$A$4:$C$21,3,FALSE)</f>
        <v>5</v>
      </c>
      <c r="AE1279">
        <f t="shared" si="133"/>
        <v>105</v>
      </c>
      <c r="AF1279" s="6">
        <f t="shared" si="134"/>
        <v>10.704761904761904</v>
      </c>
      <c r="AG1279">
        <f t="shared" si="135"/>
        <v>0.53</v>
      </c>
      <c r="AH1279">
        <f t="shared" si="136"/>
        <v>14.44</v>
      </c>
      <c r="AI1279">
        <f t="shared" si="137"/>
        <v>0.71</v>
      </c>
      <c r="AJ1279">
        <f t="shared" si="138"/>
        <v>8.3060000000000009</v>
      </c>
      <c r="AK1279" s="7">
        <f t="shared" si="139"/>
        <v>7.7760000000000007</v>
      </c>
    </row>
    <row r="1280" spans="1:37" x14ac:dyDescent="0.2">
      <c r="A1280" s="1">
        <v>44957</v>
      </c>
      <c r="B1280" s="11">
        <v>30368358530141</v>
      </c>
      <c r="C1280" t="s">
        <v>1143</v>
      </c>
      <c r="D1280" t="s">
        <v>1144</v>
      </c>
      <c r="E1280" s="11">
        <v>9781250015273</v>
      </c>
      <c r="F1280" t="s">
        <v>1145</v>
      </c>
      <c r="G1280" t="s">
        <v>1146</v>
      </c>
      <c r="H1280" t="s">
        <v>489</v>
      </c>
      <c r="I1280">
        <v>1</v>
      </c>
      <c r="J1280" t="s">
        <v>184</v>
      </c>
      <c r="K1280" t="s">
        <v>176</v>
      </c>
      <c r="L1280">
        <v>14.94</v>
      </c>
      <c r="M1280" t="s">
        <v>36</v>
      </c>
      <c r="N1280">
        <v>12.99</v>
      </c>
      <c r="O1280" t="s">
        <v>36</v>
      </c>
      <c r="P1280">
        <v>11.24</v>
      </c>
      <c r="Q1280" t="s">
        <v>37</v>
      </c>
      <c r="R1280">
        <v>9.7799999999999994</v>
      </c>
      <c r="S1280" t="s">
        <v>37</v>
      </c>
      <c r="T1280">
        <v>1.46</v>
      </c>
      <c r="U1280" t="s">
        <v>37</v>
      </c>
      <c r="V1280" t="s">
        <v>1147</v>
      </c>
      <c r="W1280" t="s">
        <v>667</v>
      </c>
      <c r="X1280" t="s">
        <v>40</v>
      </c>
      <c r="Y1280" t="s">
        <v>1148</v>
      </c>
      <c r="Z1280">
        <v>6.85</v>
      </c>
      <c r="AA1280" t="s">
        <v>37</v>
      </c>
      <c r="AB1280">
        <v>1.46</v>
      </c>
      <c r="AC1280" t="s">
        <v>37</v>
      </c>
      <c r="AD1280" s="5">
        <f>VLOOKUP(LEFT(Y1280,1),Sheet1!$A$4:$C$21,3,FALSE)</f>
        <v>5</v>
      </c>
      <c r="AE1280">
        <f t="shared" si="133"/>
        <v>105</v>
      </c>
      <c r="AF1280" s="6">
        <f t="shared" si="134"/>
        <v>10.704761904761904</v>
      </c>
      <c r="AG1280">
        <f t="shared" si="135"/>
        <v>0.53</v>
      </c>
      <c r="AH1280">
        <f t="shared" si="136"/>
        <v>14.44</v>
      </c>
      <c r="AI1280">
        <f t="shared" si="137"/>
        <v>0.71</v>
      </c>
      <c r="AJ1280">
        <f t="shared" si="138"/>
        <v>8.3060000000000009</v>
      </c>
      <c r="AK1280" s="7">
        <f t="shared" si="139"/>
        <v>7.7760000000000007</v>
      </c>
    </row>
    <row r="1281" spans="1:37" x14ac:dyDescent="0.2">
      <c r="A1281" s="1">
        <v>44957</v>
      </c>
      <c r="B1281" s="11">
        <v>30368768631141</v>
      </c>
      <c r="C1281" t="s">
        <v>1201</v>
      </c>
      <c r="D1281" t="s">
        <v>1202</v>
      </c>
      <c r="E1281" s="11">
        <v>9781250021083</v>
      </c>
      <c r="F1281" t="s">
        <v>1203</v>
      </c>
      <c r="G1281" t="s">
        <v>1204</v>
      </c>
      <c r="H1281" t="s">
        <v>1205</v>
      </c>
      <c r="I1281">
        <v>1</v>
      </c>
      <c r="J1281" t="s">
        <v>184</v>
      </c>
      <c r="K1281" t="s">
        <v>176</v>
      </c>
      <c r="L1281">
        <v>14.94</v>
      </c>
      <c r="M1281" t="s">
        <v>36</v>
      </c>
      <c r="N1281">
        <v>12.99</v>
      </c>
      <c r="O1281" t="s">
        <v>36</v>
      </c>
      <c r="P1281">
        <v>11.24</v>
      </c>
      <c r="Q1281" t="s">
        <v>37</v>
      </c>
      <c r="R1281">
        <v>9.7799999999999994</v>
      </c>
      <c r="S1281" t="s">
        <v>37</v>
      </c>
      <c r="T1281">
        <v>1.46</v>
      </c>
      <c r="U1281" t="s">
        <v>37</v>
      </c>
      <c r="V1281" t="s">
        <v>1206</v>
      </c>
      <c r="W1281" t="s">
        <v>1207</v>
      </c>
      <c r="X1281" t="s">
        <v>40</v>
      </c>
      <c r="Y1281" t="s">
        <v>1208</v>
      </c>
      <c r="Z1281">
        <v>6.85</v>
      </c>
      <c r="AA1281" t="s">
        <v>37</v>
      </c>
      <c r="AB1281">
        <v>1.46</v>
      </c>
      <c r="AC1281" t="s">
        <v>37</v>
      </c>
      <c r="AD1281" s="5">
        <f>VLOOKUP(LEFT(Y1281,1),Sheet1!$A$4:$C$21,3,FALSE)</f>
        <v>5</v>
      </c>
      <c r="AE1281">
        <f t="shared" si="133"/>
        <v>105</v>
      </c>
      <c r="AF1281" s="6">
        <f t="shared" si="134"/>
        <v>10.704761904761904</v>
      </c>
      <c r="AG1281">
        <f t="shared" si="135"/>
        <v>0.53</v>
      </c>
      <c r="AH1281">
        <f t="shared" si="136"/>
        <v>14.44</v>
      </c>
      <c r="AI1281">
        <f t="shared" si="137"/>
        <v>0.71</v>
      </c>
      <c r="AJ1281">
        <f t="shared" si="138"/>
        <v>8.3060000000000009</v>
      </c>
      <c r="AK1281" s="7">
        <f t="shared" si="139"/>
        <v>7.7760000000000007</v>
      </c>
    </row>
    <row r="1282" spans="1:37" x14ac:dyDescent="0.2">
      <c r="A1282" s="1">
        <v>44957</v>
      </c>
      <c r="B1282" s="11">
        <v>30369152650141</v>
      </c>
      <c r="C1282" t="s">
        <v>1262</v>
      </c>
      <c r="D1282" t="s">
        <v>1263</v>
      </c>
      <c r="E1282" s="11">
        <v>9781429938464</v>
      </c>
      <c r="F1282" t="s">
        <v>1264</v>
      </c>
      <c r="G1282" t="s">
        <v>1265</v>
      </c>
      <c r="H1282" t="s">
        <v>652</v>
      </c>
      <c r="I1282">
        <v>1</v>
      </c>
      <c r="J1282" t="s">
        <v>184</v>
      </c>
      <c r="K1282" t="s">
        <v>176</v>
      </c>
      <c r="L1282">
        <v>14.94</v>
      </c>
      <c r="M1282" t="s">
        <v>36</v>
      </c>
      <c r="N1282">
        <v>12.99</v>
      </c>
      <c r="O1282" t="s">
        <v>36</v>
      </c>
      <c r="P1282">
        <v>11.24</v>
      </c>
      <c r="Q1282" t="s">
        <v>37</v>
      </c>
      <c r="R1282">
        <v>9.7799999999999994</v>
      </c>
      <c r="S1282" t="s">
        <v>37</v>
      </c>
      <c r="T1282">
        <v>1.46</v>
      </c>
      <c r="U1282" t="s">
        <v>37</v>
      </c>
      <c r="V1282" t="s">
        <v>1266</v>
      </c>
      <c r="W1282" t="s">
        <v>101</v>
      </c>
      <c r="X1282" t="s">
        <v>40</v>
      </c>
      <c r="Y1282" t="s">
        <v>1267</v>
      </c>
      <c r="Z1282">
        <v>6.85</v>
      </c>
      <c r="AA1282" t="s">
        <v>37</v>
      </c>
      <c r="AB1282">
        <v>1.46</v>
      </c>
      <c r="AC1282" t="s">
        <v>37</v>
      </c>
      <c r="AD1282" s="5">
        <f>VLOOKUP(LEFT(Y1282,1),Sheet1!$A$4:$C$21,3,FALSE)</f>
        <v>5</v>
      </c>
      <c r="AE1282">
        <f t="shared" ref="AE1282:AE1345" si="140">AD1282+100</f>
        <v>105</v>
      </c>
      <c r="AF1282" s="6">
        <f t="shared" ref="AF1282:AF1345" si="141">((P1282/AE1282)*100)*ABS(I1282)</f>
        <v>10.704761904761904</v>
      </c>
      <c r="AG1282">
        <f t="shared" ref="AG1282:AG1345" si="142">(TRUNC((AF1282*AD1282/100),2))</f>
        <v>0.53</v>
      </c>
      <c r="AH1282">
        <f t="shared" ref="AH1282:AH1345" si="143">TRUNC(AF1282*1.3492,2)</f>
        <v>14.44</v>
      </c>
      <c r="AI1282">
        <f t="shared" ref="AI1282:AI1345" si="144">TRUNC(AG1282*
1.3492,2)</f>
        <v>0.71</v>
      </c>
      <c r="AJ1282">
        <f t="shared" ref="AJ1282:AJ1345" si="145">((P1282-T1282)*0.7+T1282)*ABS(I1282)</f>
        <v>8.3060000000000009</v>
      </c>
      <c r="AK1282" s="7">
        <f t="shared" ref="AK1282:AK1345" si="146">IF(K1282="REFUND",(-1*(AJ1282-AG1282)),(AJ1282-AG1282))</f>
        <v>7.7760000000000007</v>
      </c>
    </row>
    <row r="1283" spans="1:37" x14ac:dyDescent="0.2">
      <c r="A1283" s="1">
        <v>44957</v>
      </c>
      <c r="B1283" s="11">
        <v>30371552066141</v>
      </c>
      <c r="C1283" t="s">
        <v>1309</v>
      </c>
      <c r="D1283" t="s">
        <v>1310</v>
      </c>
      <c r="E1283" s="11">
        <v>9781250093448</v>
      </c>
      <c r="F1283" t="s">
        <v>1311</v>
      </c>
      <c r="G1283" t="s">
        <v>1312</v>
      </c>
      <c r="H1283" t="s">
        <v>1313</v>
      </c>
      <c r="I1283">
        <v>1</v>
      </c>
      <c r="J1283" t="s">
        <v>184</v>
      </c>
      <c r="K1283" t="s">
        <v>176</v>
      </c>
      <c r="L1283">
        <v>14.94</v>
      </c>
      <c r="M1283" t="s">
        <v>36</v>
      </c>
      <c r="N1283">
        <v>12.99</v>
      </c>
      <c r="O1283" t="s">
        <v>36</v>
      </c>
      <c r="P1283">
        <v>11.24</v>
      </c>
      <c r="Q1283" t="s">
        <v>37</v>
      </c>
      <c r="R1283">
        <v>9.7799999999999994</v>
      </c>
      <c r="S1283" t="s">
        <v>37</v>
      </c>
      <c r="T1283">
        <v>1.46</v>
      </c>
      <c r="U1283" t="s">
        <v>37</v>
      </c>
      <c r="V1283" t="s">
        <v>47</v>
      </c>
      <c r="W1283" t="s">
        <v>48</v>
      </c>
      <c r="X1283" t="s">
        <v>40</v>
      </c>
      <c r="Y1283" t="s">
        <v>1314</v>
      </c>
      <c r="Z1283">
        <v>6.85</v>
      </c>
      <c r="AA1283" t="s">
        <v>37</v>
      </c>
      <c r="AB1283">
        <v>1.46</v>
      </c>
      <c r="AC1283" t="s">
        <v>37</v>
      </c>
      <c r="AD1283" s="5">
        <f>VLOOKUP(LEFT(Y1283,1),Sheet1!$A$4:$C$21,3,FALSE)</f>
        <v>5</v>
      </c>
      <c r="AE1283">
        <f t="shared" si="140"/>
        <v>105</v>
      </c>
      <c r="AF1283" s="6">
        <f t="shared" si="141"/>
        <v>10.704761904761904</v>
      </c>
      <c r="AG1283">
        <f t="shared" si="142"/>
        <v>0.53</v>
      </c>
      <c r="AH1283">
        <f t="shared" si="143"/>
        <v>14.44</v>
      </c>
      <c r="AI1283">
        <f t="shared" si="144"/>
        <v>0.71</v>
      </c>
      <c r="AJ1283">
        <f t="shared" si="145"/>
        <v>8.3060000000000009</v>
      </c>
      <c r="AK1283" s="7">
        <f t="shared" si="146"/>
        <v>7.7760000000000007</v>
      </c>
    </row>
    <row r="1284" spans="1:37" x14ac:dyDescent="0.2">
      <c r="A1284" s="1">
        <v>44957</v>
      </c>
      <c r="B1284" s="11">
        <v>30372543765141</v>
      </c>
      <c r="C1284" t="s">
        <v>1339</v>
      </c>
      <c r="D1284" t="s">
        <v>1340</v>
      </c>
      <c r="E1284" s="11">
        <v>9781250022073</v>
      </c>
      <c r="F1284" t="s">
        <v>1341</v>
      </c>
      <c r="G1284" t="s">
        <v>1342</v>
      </c>
      <c r="H1284" t="s">
        <v>489</v>
      </c>
      <c r="I1284">
        <v>1</v>
      </c>
      <c r="J1284" t="s">
        <v>184</v>
      </c>
      <c r="K1284" t="s">
        <v>176</v>
      </c>
      <c r="L1284">
        <v>14.94</v>
      </c>
      <c r="M1284" t="s">
        <v>36</v>
      </c>
      <c r="N1284">
        <v>12.99</v>
      </c>
      <c r="O1284" t="s">
        <v>36</v>
      </c>
      <c r="P1284">
        <v>11.24</v>
      </c>
      <c r="Q1284" t="s">
        <v>37</v>
      </c>
      <c r="R1284">
        <v>9.7799999999999994</v>
      </c>
      <c r="S1284" t="s">
        <v>37</v>
      </c>
      <c r="T1284">
        <v>1.46</v>
      </c>
      <c r="U1284" t="s">
        <v>37</v>
      </c>
      <c r="V1284" t="s">
        <v>47</v>
      </c>
      <c r="W1284" t="s">
        <v>48</v>
      </c>
      <c r="X1284" t="s">
        <v>40</v>
      </c>
      <c r="Y1284" t="s">
        <v>1343</v>
      </c>
      <c r="Z1284">
        <v>6.85</v>
      </c>
      <c r="AA1284" t="s">
        <v>37</v>
      </c>
      <c r="AB1284">
        <v>1.46</v>
      </c>
      <c r="AC1284" t="s">
        <v>37</v>
      </c>
      <c r="AD1284" s="5">
        <f>VLOOKUP(LEFT(Y1284,1),Sheet1!$A$4:$C$21,3,FALSE)</f>
        <v>5</v>
      </c>
      <c r="AE1284">
        <f t="shared" si="140"/>
        <v>105</v>
      </c>
      <c r="AF1284" s="6">
        <f t="shared" si="141"/>
        <v>10.704761904761904</v>
      </c>
      <c r="AG1284">
        <f t="shared" si="142"/>
        <v>0.53</v>
      </c>
      <c r="AH1284">
        <f t="shared" si="143"/>
        <v>14.44</v>
      </c>
      <c r="AI1284">
        <f t="shared" si="144"/>
        <v>0.71</v>
      </c>
      <c r="AJ1284">
        <f t="shared" si="145"/>
        <v>8.3060000000000009</v>
      </c>
      <c r="AK1284" s="7">
        <f t="shared" si="146"/>
        <v>7.7760000000000007</v>
      </c>
    </row>
    <row r="1285" spans="1:37" x14ac:dyDescent="0.2">
      <c r="A1285" s="1">
        <v>44957</v>
      </c>
      <c r="B1285" s="11">
        <v>30373896339141</v>
      </c>
      <c r="C1285" t="s">
        <v>1351</v>
      </c>
      <c r="D1285" t="s">
        <v>1352</v>
      </c>
      <c r="E1285" s="11">
        <v>9781250028679</v>
      </c>
      <c r="F1285" t="s">
        <v>1353</v>
      </c>
      <c r="G1285" t="s">
        <v>1354</v>
      </c>
      <c r="H1285" t="s">
        <v>1355</v>
      </c>
      <c r="I1285">
        <v>1</v>
      </c>
      <c r="J1285" t="s">
        <v>184</v>
      </c>
      <c r="K1285" t="s">
        <v>176</v>
      </c>
      <c r="L1285">
        <v>14.94</v>
      </c>
      <c r="M1285" t="s">
        <v>36</v>
      </c>
      <c r="N1285">
        <v>12.99</v>
      </c>
      <c r="O1285" t="s">
        <v>36</v>
      </c>
      <c r="P1285">
        <v>11.24</v>
      </c>
      <c r="Q1285" t="s">
        <v>37</v>
      </c>
      <c r="R1285">
        <v>9.7799999999999994</v>
      </c>
      <c r="S1285" t="s">
        <v>37</v>
      </c>
      <c r="T1285">
        <v>1.46</v>
      </c>
      <c r="U1285" t="s">
        <v>37</v>
      </c>
      <c r="V1285" t="s">
        <v>742</v>
      </c>
      <c r="W1285" t="s">
        <v>101</v>
      </c>
      <c r="X1285" t="s">
        <v>40</v>
      </c>
      <c r="Y1285" t="s">
        <v>1356</v>
      </c>
      <c r="Z1285">
        <v>6.85</v>
      </c>
      <c r="AA1285" t="s">
        <v>37</v>
      </c>
      <c r="AB1285">
        <v>1.46</v>
      </c>
      <c r="AC1285" t="s">
        <v>37</v>
      </c>
      <c r="AD1285" s="5">
        <f>VLOOKUP(LEFT(Y1285,1),Sheet1!$A$4:$C$21,3,FALSE)</f>
        <v>5</v>
      </c>
      <c r="AE1285">
        <f t="shared" si="140"/>
        <v>105</v>
      </c>
      <c r="AF1285" s="6">
        <f t="shared" si="141"/>
        <v>10.704761904761904</v>
      </c>
      <c r="AG1285">
        <f t="shared" si="142"/>
        <v>0.53</v>
      </c>
      <c r="AH1285">
        <f t="shared" si="143"/>
        <v>14.44</v>
      </c>
      <c r="AI1285">
        <f t="shared" si="144"/>
        <v>0.71</v>
      </c>
      <c r="AJ1285">
        <f t="shared" si="145"/>
        <v>8.3060000000000009</v>
      </c>
      <c r="AK1285" s="7">
        <f t="shared" si="146"/>
        <v>7.7760000000000007</v>
      </c>
    </row>
    <row r="1286" spans="1:37" x14ac:dyDescent="0.2">
      <c r="A1286" s="1">
        <v>44957</v>
      </c>
      <c r="B1286" s="11">
        <v>30376285129141</v>
      </c>
      <c r="C1286" t="s">
        <v>1427</v>
      </c>
      <c r="D1286" t="s">
        <v>1428</v>
      </c>
      <c r="E1286" s="11">
        <v>9781250219923</v>
      </c>
      <c r="F1286" t="s">
        <v>1429</v>
      </c>
      <c r="G1286" t="s">
        <v>1430</v>
      </c>
      <c r="H1286" t="s">
        <v>1431</v>
      </c>
      <c r="I1286">
        <v>1</v>
      </c>
      <c r="J1286" t="s">
        <v>184</v>
      </c>
      <c r="K1286" t="s">
        <v>176</v>
      </c>
      <c r="L1286">
        <v>14.94</v>
      </c>
      <c r="M1286" t="s">
        <v>36</v>
      </c>
      <c r="N1286">
        <v>12.99</v>
      </c>
      <c r="O1286" t="s">
        <v>36</v>
      </c>
      <c r="P1286">
        <v>11.24</v>
      </c>
      <c r="Q1286" t="s">
        <v>37</v>
      </c>
      <c r="R1286">
        <v>9.7799999999999994</v>
      </c>
      <c r="S1286" t="s">
        <v>37</v>
      </c>
      <c r="T1286">
        <v>1.46</v>
      </c>
      <c r="U1286" t="s">
        <v>37</v>
      </c>
      <c r="V1286" t="s">
        <v>376</v>
      </c>
      <c r="W1286" t="s">
        <v>377</v>
      </c>
      <c r="X1286" t="s">
        <v>40</v>
      </c>
      <c r="Y1286" t="s">
        <v>1432</v>
      </c>
      <c r="Z1286">
        <v>6.85</v>
      </c>
      <c r="AA1286" t="s">
        <v>37</v>
      </c>
      <c r="AB1286">
        <v>1.46</v>
      </c>
      <c r="AC1286" t="s">
        <v>37</v>
      </c>
      <c r="AD1286" s="5">
        <f>VLOOKUP(LEFT(Y1286,1),Sheet1!$A$4:$C$21,3,FALSE)</f>
        <v>5</v>
      </c>
      <c r="AE1286">
        <f t="shared" si="140"/>
        <v>105</v>
      </c>
      <c r="AF1286" s="6">
        <f t="shared" si="141"/>
        <v>10.704761904761904</v>
      </c>
      <c r="AG1286">
        <f t="shared" si="142"/>
        <v>0.53</v>
      </c>
      <c r="AH1286">
        <f t="shared" si="143"/>
        <v>14.44</v>
      </c>
      <c r="AI1286">
        <f t="shared" si="144"/>
        <v>0.71</v>
      </c>
      <c r="AJ1286">
        <f t="shared" si="145"/>
        <v>8.3060000000000009</v>
      </c>
      <c r="AK1286" s="7">
        <f t="shared" si="146"/>
        <v>7.7760000000000007</v>
      </c>
    </row>
    <row r="1287" spans="1:37" x14ac:dyDescent="0.2">
      <c r="A1287" s="1">
        <v>44957</v>
      </c>
      <c r="B1287" s="11">
        <v>30378667368141</v>
      </c>
      <c r="C1287" t="s">
        <v>1485</v>
      </c>
      <c r="D1287" t="s">
        <v>1486</v>
      </c>
      <c r="E1287" s="11">
        <v>9781250035615</v>
      </c>
      <c r="F1287" t="s">
        <v>1487</v>
      </c>
      <c r="G1287" t="s">
        <v>1488</v>
      </c>
      <c r="H1287" t="s">
        <v>1489</v>
      </c>
      <c r="I1287">
        <v>1</v>
      </c>
      <c r="J1287" t="s">
        <v>184</v>
      </c>
      <c r="K1287" t="s">
        <v>176</v>
      </c>
      <c r="L1287">
        <v>14.94</v>
      </c>
      <c r="M1287" t="s">
        <v>36</v>
      </c>
      <c r="N1287">
        <v>12.99</v>
      </c>
      <c r="O1287" t="s">
        <v>36</v>
      </c>
      <c r="P1287">
        <v>11.24</v>
      </c>
      <c r="Q1287" t="s">
        <v>37</v>
      </c>
      <c r="R1287">
        <v>9.7799999999999994</v>
      </c>
      <c r="S1287" t="s">
        <v>37</v>
      </c>
      <c r="T1287">
        <v>1.46</v>
      </c>
      <c r="U1287" t="s">
        <v>37</v>
      </c>
      <c r="V1287" t="s">
        <v>47</v>
      </c>
      <c r="W1287" t="s">
        <v>48</v>
      </c>
      <c r="X1287" t="s">
        <v>40</v>
      </c>
      <c r="Y1287" t="s">
        <v>1490</v>
      </c>
      <c r="Z1287">
        <v>6.85</v>
      </c>
      <c r="AA1287" t="s">
        <v>37</v>
      </c>
      <c r="AB1287">
        <v>1.46</v>
      </c>
      <c r="AC1287" t="s">
        <v>37</v>
      </c>
      <c r="AD1287" s="5">
        <f>VLOOKUP(LEFT(Y1287,1),Sheet1!$A$4:$C$21,3,FALSE)</f>
        <v>5</v>
      </c>
      <c r="AE1287">
        <f t="shared" si="140"/>
        <v>105</v>
      </c>
      <c r="AF1287" s="6">
        <f t="shared" si="141"/>
        <v>10.704761904761904</v>
      </c>
      <c r="AG1287">
        <f t="shared" si="142"/>
        <v>0.53</v>
      </c>
      <c r="AH1287">
        <f t="shared" si="143"/>
        <v>14.44</v>
      </c>
      <c r="AI1287">
        <f t="shared" si="144"/>
        <v>0.71</v>
      </c>
      <c r="AJ1287">
        <f t="shared" si="145"/>
        <v>8.3060000000000009</v>
      </c>
      <c r="AK1287" s="7">
        <f t="shared" si="146"/>
        <v>7.7760000000000007</v>
      </c>
    </row>
    <row r="1288" spans="1:37" x14ac:dyDescent="0.2">
      <c r="A1288" s="1">
        <v>44957</v>
      </c>
      <c r="B1288" s="11">
        <v>30378918208141</v>
      </c>
      <c r="C1288" t="s">
        <v>1499</v>
      </c>
      <c r="D1288" t="s">
        <v>1500</v>
      </c>
      <c r="E1288" s="11">
        <v>9781250272713</v>
      </c>
      <c r="F1288" t="s">
        <v>1501</v>
      </c>
      <c r="G1288" t="s">
        <v>1502</v>
      </c>
      <c r="H1288" t="s">
        <v>271</v>
      </c>
      <c r="I1288">
        <v>1</v>
      </c>
      <c r="J1288" t="s">
        <v>184</v>
      </c>
      <c r="K1288" t="s">
        <v>176</v>
      </c>
      <c r="L1288">
        <v>14.94</v>
      </c>
      <c r="M1288" t="s">
        <v>36</v>
      </c>
      <c r="N1288">
        <v>12.99</v>
      </c>
      <c r="O1288" t="s">
        <v>36</v>
      </c>
      <c r="P1288">
        <v>11.24</v>
      </c>
      <c r="Q1288" t="s">
        <v>37</v>
      </c>
      <c r="R1288">
        <v>9.7799999999999994</v>
      </c>
      <c r="S1288" t="s">
        <v>37</v>
      </c>
      <c r="T1288">
        <v>1.46</v>
      </c>
      <c r="U1288" t="s">
        <v>37</v>
      </c>
      <c r="V1288" t="s">
        <v>938</v>
      </c>
      <c r="W1288" t="s">
        <v>1514</v>
      </c>
      <c r="X1288" t="s">
        <v>40</v>
      </c>
      <c r="Y1288" t="s">
        <v>939</v>
      </c>
      <c r="Z1288">
        <v>6.85</v>
      </c>
      <c r="AA1288" t="s">
        <v>37</v>
      </c>
      <c r="AB1288">
        <v>1.46</v>
      </c>
      <c r="AC1288" t="s">
        <v>37</v>
      </c>
      <c r="AD1288" s="5">
        <f>VLOOKUP(LEFT(Y1288,1),Sheet1!$A$4:$C$21,3,FALSE)</f>
        <v>5</v>
      </c>
      <c r="AE1288">
        <f t="shared" si="140"/>
        <v>105</v>
      </c>
      <c r="AF1288" s="6">
        <f t="shared" si="141"/>
        <v>10.704761904761904</v>
      </c>
      <c r="AG1288">
        <f t="shared" si="142"/>
        <v>0.53</v>
      </c>
      <c r="AH1288">
        <f t="shared" si="143"/>
        <v>14.44</v>
      </c>
      <c r="AI1288">
        <f t="shared" si="144"/>
        <v>0.71</v>
      </c>
      <c r="AJ1288">
        <f t="shared" si="145"/>
        <v>8.3060000000000009</v>
      </c>
      <c r="AK1288" s="7">
        <f t="shared" si="146"/>
        <v>7.7760000000000007</v>
      </c>
    </row>
    <row r="1289" spans="1:37" x14ac:dyDescent="0.2">
      <c r="A1289" s="1">
        <v>44957</v>
      </c>
      <c r="B1289" s="11">
        <v>30379507483141</v>
      </c>
      <c r="C1289" t="s">
        <v>1545</v>
      </c>
      <c r="D1289" t="s">
        <v>1546</v>
      </c>
      <c r="E1289" s="11">
        <v>9781466853447</v>
      </c>
      <c r="F1289" t="s">
        <v>119</v>
      </c>
      <c r="G1289" t="s">
        <v>120</v>
      </c>
      <c r="H1289" t="s">
        <v>121</v>
      </c>
      <c r="I1289">
        <v>1</v>
      </c>
      <c r="J1289" t="s">
        <v>184</v>
      </c>
      <c r="K1289" t="s">
        <v>176</v>
      </c>
      <c r="L1289">
        <v>14.94</v>
      </c>
      <c r="M1289" t="s">
        <v>36</v>
      </c>
      <c r="N1289">
        <v>12.99</v>
      </c>
      <c r="O1289" t="s">
        <v>36</v>
      </c>
      <c r="P1289">
        <v>11.24</v>
      </c>
      <c r="Q1289" t="s">
        <v>37</v>
      </c>
      <c r="R1289">
        <v>9.7799999999999994</v>
      </c>
      <c r="S1289" t="s">
        <v>37</v>
      </c>
      <c r="T1289">
        <v>1.46</v>
      </c>
      <c r="U1289" t="s">
        <v>37</v>
      </c>
      <c r="V1289" t="s">
        <v>384</v>
      </c>
      <c r="W1289" t="s">
        <v>48</v>
      </c>
      <c r="X1289" t="s">
        <v>40</v>
      </c>
      <c r="Y1289" t="s">
        <v>1547</v>
      </c>
      <c r="Z1289">
        <v>6.85</v>
      </c>
      <c r="AA1289" t="s">
        <v>37</v>
      </c>
      <c r="AB1289">
        <v>1.46</v>
      </c>
      <c r="AC1289" t="s">
        <v>37</v>
      </c>
      <c r="AD1289" s="5">
        <f>VLOOKUP(LEFT(Y1289,1),Sheet1!$A$4:$C$21,3,FALSE)</f>
        <v>5</v>
      </c>
      <c r="AE1289">
        <f t="shared" si="140"/>
        <v>105</v>
      </c>
      <c r="AF1289" s="6">
        <f t="shared" si="141"/>
        <v>10.704761904761904</v>
      </c>
      <c r="AG1289">
        <f t="shared" si="142"/>
        <v>0.53</v>
      </c>
      <c r="AH1289">
        <f t="shared" si="143"/>
        <v>14.44</v>
      </c>
      <c r="AI1289">
        <f t="shared" si="144"/>
        <v>0.71</v>
      </c>
      <c r="AJ1289">
        <f t="shared" si="145"/>
        <v>8.3060000000000009</v>
      </c>
      <c r="AK1289" s="7">
        <f t="shared" si="146"/>
        <v>7.7760000000000007</v>
      </c>
    </row>
    <row r="1290" spans="1:37" x14ac:dyDescent="0.2">
      <c r="A1290" s="1">
        <v>44957</v>
      </c>
      <c r="B1290" s="11">
        <v>30380081309141</v>
      </c>
      <c r="C1290" t="s">
        <v>1558</v>
      </c>
      <c r="D1290" t="s">
        <v>1559</v>
      </c>
      <c r="E1290" s="11">
        <v>9781429963602</v>
      </c>
      <c r="F1290" t="s">
        <v>1560</v>
      </c>
      <c r="G1290" t="s">
        <v>1561</v>
      </c>
      <c r="H1290" t="s">
        <v>33</v>
      </c>
      <c r="I1290">
        <v>1</v>
      </c>
      <c r="J1290" t="s">
        <v>184</v>
      </c>
      <c r="K1290" t="s">
        <v>176</v>
      </c>
      <c r="L1290">
        <v>14.94</v>
      </c>
      <c r="M1290" t="s">
        <v>36</v>
      </c>
      <c r="N1290">
        <v>12.99</v>
      </c>
      <c r="O1290" t="s">
        <v>36</v>
      </c>
      <c r="P1290">
        <v>11.24</v>
      </c>
      <c r="Q1290" t="s">
        <v>37</v>
      </c>
      <c r="R1290">
        <v>9.7799999999999994</v>
      </c>
      <c r="S1290" t="s">
        <v>37</v>
      </c>
      <c r="T1290">
        <v>1.46</v>
      </c>
      <c r="U1290" t="s">
        <v>37</v>
      </c>
      <c r="V1290" t="s">
        <v>1562</v>
      </c>
      <c r="W1290" t="s">
        <v>101</v>
      </c>
      <c r="X1290" t="s">
        <v>40</v>
      </c>
      <c r="Y1290" t="s">
        <v>1563</v>
      </c>
      <c r="Z1290">
        <v>6.85</v>
      </c>
      <c r="AA1290" t="s">
        <v>37</v>
      </c>
      <c r="AB1290">
        <v>1.46</v>
      </c>
      <c r="AC1290" t="s">
        <v>37</v>
      </c>
      <c r="AD1290" s="5">
        <f>VLOOKUP(LEFT(Y1290,1),Sheet1!$A$4:$C$21,3,FALSE)</f>
        <v>5</v>
      </c>
      <c r="AE1290">
        <f t="shared" si="140"/>
        <v>105</v>
      </c>
      <c r="AF1290" s="6">
        <f t="shared" si="141"/>
        <v>10.704761904761904</v>
      </c>
      <c r="AG1290">
        <f t="shared" si="142"/>
        <v>0.53</v>
      </c>
      <c r="AH1290">
        <f t="shared" si="143"/>
        <v>14.44</v>
      </c>
      <c r="AI1290">
        <f t="shared" si="144"/>
        <v>0.71</v>
      </c>
      <c r="AJ1290">
        <f t="shared" si="145"/>
        <v>8.3060000000000009</v>
      </c>
      <c r="AK1290" s="7">
        <f t="shared" si="146"/>
        <v>7.7760000000000007</v>
      </c>
    </row>
    <row r="1291" spans="1:37" x14ac:dyDescent="0.2">
      <c r="A1291" s="1">
        <v>44957</v>
      </c>
      <c r="B1291" s="11">
        <v>30380464766141</v>
      </c>
      <c r="C1291" t="s">
        <v>1600</v>
      </c>
      <c r="D1291" t="s">
        <v>1601</v>
      </c>
      <c r="E1291" s="11">
        <v>9781466850606</v>
      </c>
      <c r="F1291" t="s">
        <v>740</v>
      </c>
      <c r="G1291" t="s">
        <v>741</v>
      </c>
      <c r="H1291" t="s">
        <v>652</v>
      </c>
      <c r="I1291">
        <v>1</v>
      </c>
      <c r="J1291" t="s">
        <v>184</v>
      </c>
      <c r="K1291" t="s">
        <v>176</v>
      </c>
      <c r="L1291">
        <v>14.94</v>
      </c>
      <c r="M1291" t="s">
        <v>36</v>
      </c>
      <c r="N1291">
        <v>12.99</v>
      </c>
      <c r="O1291" t="s">
        <v>36</v>
      </c>
      <c r="P1291">
        <v>11.24</v>
      </c>
      <c r="Q1291" t="s">
        <v>37</v>
      </c>
      <c r="R1291">
        <v>9.7799999999999994</v>
      </c>
      <c r="S1291" t="s">
        <v>37</v>
      </c>
      <c r="T1291">
        <v>1.46</v>
      </c>
      <c r="U1291" t="s">
        <v>37</v>
      </c>
      <c r="V1291" t="s">
        <v>47</v>
      </c>
      <c r="W1291" t="s">
        <v>48</v>
      </c>
      <c r="X1291" t="s">
        <v>40</v>
      </c>
      <c r="Y1291" t="s">
        <v>1602</v>
      </c>
      <c r="Z1291">
        <v>6.85</v>
      </c>
      <c r="AA1291" t="s">
        <v>37</v>
      </c>
      <c r="AB1291">
        <v>1.46</v>
      </c>
      <c r="AC1291" t="s">
        <v>37</v>
      </c>
      <c r="AD1291" s="5">
        <f>VLOOKUP(LEFT(Y1291,1),Sheet1!$A$4:$C$21,3,FALSE)</f>
        <v>5</v>
      </c>
      <c r="AE1291">
        <f t="shared" si="140"/>
        <v>105</v>
      </c>
      <c r="AF1291" s="6">
        <f t="shared" si="141"/>
        <v>10.704761904761904</v>
      </c>
      <c r="AG1291">
        <f t="shared" si="142"/>
        <v>0.53</v>
      </c>
      <c r="AH1291">
        <f t="shared" si="143"/>
        <v>14.44</v>
      </c>
      <c r="AI1291">
        <f t="shared" si="144"/>
        <v>0.71</v>
      </c>
      <c r="AJ1291">
        <f t="shared" si="145"/>
        <v>8.3060000000000009</v>
      </c>
      <c r="AK1291" s="7">
        <f t="shared" si="146"/>
        <v>7.7760000000000007</v>
      </c>
    </row>
    <row r="1292" spans="1:37" x14ac:dyDescent="0.2">
      <c r="A1292" s="1">
        <v>44957</v>
      </c>
      <c r="B1292" s="11">
        <v>30380625911141</v>
      </c>
      <c r="C1292" t="s">
        <v>1609</v>
      </c>
      <c r="D1292" t="s">
        <v>1610</v>
      </c>
      <c r="E1292" s="11">
        <v>9781250313171</v>
      </c>
      <c r="F1292" t="s">
        <v>1611</v>
      </c>
      <c r="G1292" t="s">
        <v>1612</v>
      </c>
      <c r="H1292" t="s">
        <v>1613</v>
      </c>
      <c r="I1292">
        <v>1</v>
      </c>
      <c r="J1292" t="s">
        <v>184</v>
      </c>
      <c r="K1292" t="s">
        <v>176</v>
      </c>
      <c r="L1292">
        <v>14.94</v>
      </c>
      <c r="M1292" t="s">
        <v>36</v>
      </c>
      <c r="N1292">
        <v>12.99</v>
      </c>
      <c r="O1292" t="s">
        <v>36</v>
      </c>
      <c r="P1292">
        <v>11.24</v>
      </c>
      <c r="Q1292" t="s">
        <v>37</v>
      </c>
      <c r="R1292">
        <v>9.7799999999999994</v>
      </c>
      <c r="S1292" t="s">
        <v>37</v>
      </c>
      <c r="T1292">
        <v>1.46</v>
      </c>
      <c r="U1292" t="s">
        <v>37</v>
      </c>
      <c r="V1292" t="s">
        <v>1614</v>
      </c>
      <c r="W1292" t="s">
        <v>1615</v>
      </c>
      <c r="X1292" t="s">
        <v>40</v>
      </c>
      <c r="Y1292" t="s">
        <v>1616</v>
      </c>
      <c r="Z1292">
        <v>6.85</v>
      </c>
      <c r="AA1292" t="s">
        <v>37</v>
      </c>
      <c r="AB1292">
        <v>1.46</v>
      </c>
      <c r="AC1292" t="s">
        <v>37</v>
      </c>
      <c r="AD1292" s="5">
        <f>VLOOKUP(LEFT(Y1292,1),Sheet1!$A$4:$C$21,3,FALSE)</f>
        <v>5</v>
      </c>
      <c r="AE1292">
        <f t="shared" si="140"/>
        <v>105</v>
      </c>
      <c r="AF1292" s="6">
        <f t="shared" si="141"/>
        <v>10.704761904761904</v>
      </c>
      <c r="AG1292">
        <f t="shared" si="142"/>
        <v>0.53</v>
      </c>
      <c r="AH1292">
        <f t="shared" si="143"/>
        <v>14.44</v>
      </c>
      <c r="AI1292">
        <f t="shared" si="144"/>
        <v>0.71</v>
      </c>
      <c r="AJ1292">
        <f t="shared" si="145"/>
        <v>8.3060000000000009</v>
      </c>
      <c r="AK1292" s="7">
        <f t="shared" si="146"/>
        <v>7.7760000000000007</v>
      </c>
    </row>
    <row r="1293" spans="1:37" x14ac:dyDescent="0.2">
      <c r="A1293" s="1">
        <v>44957</v>
      </c>
      <c r="B1293" s="11">
        <v>30381044172141</v>
      </c>
      <c r="C1293" t="s">
        <v>1670</v>
      </c>
      <c r="D1293" t="s">
        <v>1671</v>
      </c>
      <c r="E1293" s="11">
        <v>9781250235084</v>
      </c>
      <c r="F1293" t="s">
        <v>1672</v>
      </c>
      <c r="G1293" t="s">
        <v>1673</v>
      </c>
      <c r="H1293" t="s">
        <v>1674</v>
      </c>
      <c r="I1293">
        <v>1</v>
      </c>
      <c r="J1293" t="s">
        <v>184</v>
      </c>
      <c r="K1293" t="s">
        <v>176</v>
      </c>
      <c r="L1293">
        <v>14.94</v>
      </c>
      <c r="M1293" t="s">
        <v>36</v>
      </c>
      <c r="N1293">
        <v>12.99</v>
      </c>
      <c r="O1293" t="s">
        <v>36</v>
      </c>
      <c r="P1293">
        <v>11.24</v>
      </c>
      <c r="Q1293" t="s">
        <v>37</v>
      </c>
      <c r="R1293">
        <v>9.7799999999999994</v>
      </c>
      <c r="S1293" t="s">
        <v>37</v>
      </c>
      <c r="T1293">
        <v>1.46</v>
      </c>
      <c r="U1293" t="s">
        <v>37</v>
      </c>
      <c r="V1293" t="s">
        <v>1675</v>
      </c>
      <c r="W1293" t="s">
        <v>101</v>
      </c>
      <c r="X1293" t="s">
        <v>40</v>
      </c>
      <c r="Y1293" t="s">
        <v>1676</v>
      </c>
      <c r="Z1293">
        <v>6.85</v>
      </c>
      <c r="AA1293" t="s">
        <v>37</v>
      </c>
      <c r="AB1293">
        <v>1.46</v>
      </c>
      <c r="AC1293" t="s">
        <v>37</v>
      </c>
      <c r="AD1293" s="5">
        <f>VLOOKUP(LEFT(Y1293,1),Sheet1!$A$4:$C$21,3,FALSE)</f>
        <v>5</v>
      </c>
      <c r="AE1293">
        <f t="shared" si="140"/>
        <v>105</v>
      </c>
      <c r="AF1293" s="6">
        <f t="shared" si="141"/>
        <v>10.704761904761904</v>
      </c>
      <c r="AG1293">
        <f t="shared" si="142"/>
        <v>0.53</v>
      </c>
      <c r="AH1293">
        <f t="shared" si="143"/>
        <v>14.44</v>
      </c>
      <c r="AI1293">
        <f t="shared" si="144"/>
        <v>0.71</v>
      </c>
      <c r="AJ1293">
        <f t="shared" si="145"/>
        <v>8.3060000000000009</v>
      </c>
      <c r="AK1293" s="7">
        <f t="shared" si="146"/>
        <v>7.7760000000000007</v>
      </c>
    </row>
    <row r="1294" spans="1:37" x14ac:dyDescent="0.2">
      <c r="A1294" s="1">
        <v>44957</v>
      </c>
      <c r="B1294" s="11">
        <v>30391386444141</v>
      </c>
      <c r="C1294" t="s">
        <v>1928</v>
      </c>
      <c r="D1294" t="s">
        <v>1929</v>
      </c>
      <c r="E1294" s="11">
        <v>9781429954617</v>
      </c>
      <c r="F1294" t="s">
        <v>1935</v>
      </c>
      <c r="G1294" t="s">
        <v>1936</v>
      </c>
      <c r="H1294" t="s">
        <v>1932</v>
      </c>
      <c r="I1294">
        <v>1</v>
      </c>
      <c r="J1294" t="s">
        <v>184</v>
      </c>
      <c r="K1294" t="s">
        <v>176</v>
      </c>
      <c r="L1294">
        <v>14.94</v>
      </c>
      <c r="M1294" t="s">
        <v>36</v>
      </c>
      <c r="N1294">
        <v>12.99</v>
      </c>
      <c r="O1294" t="s">
        <v>36</v>
      </c>
      <c r="P1294">
        <v>11.24</v>
      </c>
      <c r="Q1294" t="s">
        <v>37</v>
      </c>
      <c r="R1294">
        <v>9.7799999999999994</v>
      </c>
      <c r="S1294" t="s">
        <v>37</v>
      </c>
      <c r="T1294">
        <v>1.46</v>
      </c>
      <c r="U1294" t="s">
        <v>37</v>
      </c>
      <c r="V1294" t="s">
        <v>1933</v>
      </c>
      <c r="W1294" t="s">
        <v>39</v>
      </c>
      <c r="X1294" t="s">
        <v>40</v>
      </c>
      <c r="Y1294" t="s">
        <v>1934</v>
      </c>
      <c r="Z1294">
        <v>6.85</v>
      </c>
      <c r="AA1294" t="s">
        <v>37</v>
      </c>
      <c r="AB1294">
        <v>1.46</v>
      </c>
      <c r="AC1294" t="s">
        <v>37</v>
      </c>
      <c r="AD1294" s="5">
        <f>VLOOKUP(LEFT(Y1294,1),Sheet1!$A$4:$C$21,3,FALSE)</f>
        <v>5</v>
      </c>
      <c r="AE1294">
        <f t="shared" si="140"/>
        <v>105</v>
      </c>
      <c r="AF1294" s="6">
        <f t="shared" si="141"/>
        <v>10.704761904761904</v>
      </c>
      <c r="AG1294">
        <f t="shared" si="142"/>
        <v>0.53</v>
      </c>
      <c r="AH1294">
        <f t="shared" si="143"/>
        <v>14.44</v>
      </c>
      <c r="AI1294">
        <f t="shared" si="144"/>
        <v>0.71</v>
      </c>
      <c r="AJ1294">
        <f t="shared" si="145"/>
        <v>8.3060000000000009</v>
      </c>
      <c r="AK1294" s="7">
        <f t="shared" si="146"/>
        <v>7.7760000000000007</v>
      </c>
    </row>
    <row r="1295" spans="1:37" x14ac:dyDescent="0.2">
      <c r="A1295" s="1">
        <v>44957</v>
      </c>
      <c r="B1295" s="11">
        <v>30396361562141</v>
      </c>
      <c r="C1295" t="s">
        <v>2089</v>
      </c>
      <c r="D1295" t="s">
        <v>2090</v>
      </c>
      <c r="E1295" s="11">
        <v>9781429924641</v>
      </c>
      <c r="F1295" t="s">
        <v>2091</v>
      </c>
      <c r="G1295" t="s">
        <v>2092</v>
      </c>
      <c r="H1295" t="s">
        <v>2093</v>
      </c>
      <c r="I1295">
        <v>1</v>
      </c>
      <c r="J1295" t="s">
        <v>184</v>
      </c>
      <c r="K1295" t="s">
        <v>176</v>
      </c>
      <c r="L1295">
        <v>14.94</v>
      </c>
      <c r="M1295" t="s">
        <v>36</v>
      </c>
      <c r="N1295">
        <v>12.99</v>
      </c>
      <c r="O1295" t="s">
        <v>36</v>
      </c>
      <c r="P1295">
        <v>11.24</v>
      </c>
      <c r="Q1295" t="s">
        <v>37</v>
      </c>
      <c r="R1295">
        <v>9.7799999999999994</v>
      </c>
      <c r="S1295" t="s">
        <v>37</v>
      </c>
      <c r="T1295">
        <v>1.46</v>
      </c>
      <c r="U1295" t="s">
        <v>37</v>
      </c>
      <c r="V1295" t="s">
        <v>2094</v>
      </c>
      <c r="W1295" t="s">
        <v>48</v>
      </c>
      <c r="X1295" t="s">
        <v>40</v>
      </c>
      <c r="Y1295" t="s">
        <v>2095</v>
      </c>
      <c r="Z1295">
        <v>6.85</v>
      </c>
      <c r="AA1295" t="s">
        <v>37</v>
      </c>
      <c r="AB1295">
        <v>1.46</v>
      </c>
      <c r="AC1295" t="s">
        <v>37</v>
      </c>
      <c r="AD1295" s="5">
        <f>VLOOKUP(LEFT(Y1295,1),Sheet1!$A$4:$C$21,3,FALSE)</f>
        <v>5</v>
      </c>
      <c r="AE1295">
        <f t="shared" si="140"/>
        <v>105</v>
      </c>
      <c r="AF1295" s="6">
        <f t="shared" si="141"/>
        <v>10.704761904761904</v>
      </c>
      <c r="AG1295">
        <f t="shared" si="142"/>
        <v>0.53</v>
      </c>
      <c r="AH1295">
        <f t="shared" si="143"/>
        <v>14.44</v>
      </c>
      <c r="AI1295">
        <f t="shared" si="144"/>
        <v>0.71</v>
      </c>
      <c r="AJ1295">
        <f t="shared" si="145"/>
        <v>8.3060000000000009</v>
      </c>
      <c r="AK1295" s="7">
        <f t="shared" si="146"/>
        <v>7.7760000000000007</v>
      </c>
    </row>
    <row r="1296" spans="1:37" x14ac:dyDescent="0.2">
      <c r="A1296" s="1">
        <v>44957</v>
      </c>
      <c r="B1296" s="11">
        <v>30396974411141</v>
      </c>
      <c r="C1296" t="s">
        <v>2110</v>
      </c>
      <c r="D1296" t="s">
        <v>2111</v>
      </c>
      <c r="E1296" s="11">
        <v>9781466890343</v>
      </c>
      <c r="F1296" t="s">
        <v>2112</v>
      </c>
      <c r="G1296" t="s">
        <v>2113</v>
      </c>
      <c r="H1296" t="s">
        <v>2114</v>
      </c>
      <c r="I1296">
        <v>1</v>
      </c>
      <c r="J1296" t="s">
        <v>184</v>
      </c>
      <c r="K1296" t="s">
        <v>176</v>
      </c>
      <c r="L1296">
        <v>14.94</v>
      </c>
      <c r="M1296" t="s">
        <v>36</v>
      </c>
      <c r="N1296">
        <v>12.99</v>
      </c>
      <c r="O1296" t="s">
        <v>36</v>
      </c>
      <c r="P1296">
        <v>11.24</v>
      </c>
      <c r="Q1296" t="s">
        <v>37</v>
      </c>
      <c r="R1296">
        <v>9.7799999999999994</v>
      </c>
      <c r="S1296" t="s">
        <v>37</v>
      </c>
      <c r="T1296">
        <v>1.46</v>
      </c>
      <c r="U1296" t="s">
        <v>37</v>
      </c>
      <c r="V1296" t="s">
        <v>1206</v>
      </c>
      <c r="W1296" t="s">
        <v>1207</v>
      </c>
      <c r="X1296" t="s">
        <v>40</v>
      </c>
      <c r="Y1296" t="s">
        <v>2115</v>
      </c>
      <c r="Z1296">
        <v>6.85</v>
      </c>
      <c r="AA1296" t="s">
        <v>37</v>
      </c>
      <c r="AB1296">
        <v>1.46</v>
      </c>
      <c r="AC1296" t="s">
        <v>37</v>
      </c>
      <c r="AD1296" s="5">
        <f>VLOOKUP(LEFT(Y1296,1),Sheet1!$A$4:$C$21,3,FALSE)</f>
        <v>5</v>
      </c>
      <c r="AE1296">
        <f t="shared" si="140"/>
        <v>105</v>
      </c>
      <c r="AF1296" s="6">
        <f t="shared" si="141"/>
        <v>10.704761904761904</v>
      </c>
      <c r="AG1296">
        <f t="shared" si="142"/>
        <v>0.53</v>
      </c>
      <c r="AH1296">
        <f t="shared" si="143"/>
        <v>14.44</v>
      </c>
      <c r="AI1296">
        <f t="shared" si="144"/>
        <v>0.71</v>
      </c>
      <c r="AJ1296">
        <f t="shared" si="145"/>
        <v>8.3060000000000009</v>
      </c>
      <c r="AK1296" s="7">
        <f t="shared" si="146"/>
        <v>7.7760000000000007</v>
      </c>
    </row>
    <row r="1297" spans="1:37" x14ac:dyDescent="0.2">
      <c r="A1297" s="1">
        <v>44957</v>
      </c>
      <c r="B1297" s="11">
        <v>30415612143141</v>
      </c>
      <c r="C1297" t="s">
        <v>2634</v>
      </c>
      <c r="D1297" t="s">
        <v>2635</v>
      </c>
      <c r="E1297" s="11">
        <v>9781466806405</v>
      </c>
      <c r="F1297" t="s">
        <v>2636</v>
      </c>
      <c r="G1297" t="s">
        <v>2637</v>
      </c>
      <c r="H1297" t="s">
        <v>2638</v>
      </c>
      <c r="I1297">
        <v>1</v>
      </c>
      <c r="J1297" t="s">
        <v>184</v>
      </c>
      <c r="K1297" t="s">
        <v>176</v>
      </c>
      <c r="L1297">
        <v>14.94</v>
      </c>
      <c r="M1297" t="s">
        <v>36</v>
      </c>
      <c r="N1297">
        <v>12.99</v>
      </c>
      <c r="O1297" t="s">
        <v>36</v>
      </c>
      <c r="P1297">
        <v>11.24</v>
      </c>
      <c r="Q1297" t="s">
        <v>37</v>
      </c>
      <c r="R1297">
        <v>9.7799999999999994</v>
      </c>
      <c r="S1297" t="s">
        <v>37</v>
      </c>
      <c r="T1297">
        <v>1.46</v>
      </c>
      <c r="U1297" t="s">
        <v>37</v>
      </c>
      <c r="V1297" t="s">
        <v>2639</v>
      </c>
      <c r="W1297" t="s">
        <v>178</v>
      </c>
      <c r="X1297" t="s">
        <v>40</v>
      </c>
      <c r="Y1297" t="s">
        <v>2640</v>
      </c>
      <c r="Z1297">
        <v>6.85</v>
      </c>
      <c r="AA1297" t="s">
        <v>37</v>
      </c>
      <c r="AB1297">
        <v>1.46</v>
      </c>
      <c r="AC1297" t="s">
        <v>37</v>
      </c>
      <c r="AD1297" s="5">
        <f>VLOOKUP(LEFT(Y1297,1),Sheet1!$A$4:$C$21,3,FALSE)</f>
        <v>5</v>
      </c>
      <c r="AE1297">
        <f t="shared" si="140"/>
        <v>105</v>
      </c>
      <c r="AF1297" s="6">
        <f t="shared" si="141"/>
        <v>10.704761904761904</v>
      </c>
      <c r="AG1297">
        <f t="shared" si="142"/>
        <v>0.53</v>
      </c>
      <c r="AH1297">
        <f t="shared" si="143"/>
        <v>14.44</v>
      </c>
      <c r="AI1297">
        <f t="shared" si="144"/>
        <v>0.71</v>
      </c>
      <c r="AJ1297">
        <f t="shared" si="145"/>
        <v>8.3060000000000009</v>
      </c>
      <c r="AK1297" s="7">
        <f t="shared" si="146"/>
        <v>7.7760000000000007</v>
      </c>
    </row>
    <row r="1298" spans="1:37" x14ac:dyDescent="0.2">
      <c r="A1298" s="1">
        <v>44957</v>
      </c>
      <c r="B1298" s="11">
        <v>30448604381141</v>
      </c>
      <c r="C1298" t="s">
        <v>3698</v>
      </c>
      <c r="D1298" t="s">
        <v>3699</v>
      </c>
      <c r="E1298" s="11">
        <v>9781429906227</v>
      </c>
      <c r="F1298" t="s">
        <v>3700</v>
      </c>
      <c r="G1298" t="s">
        <v>3701</v>
      </c>
      <c r="H1298" t="s">
        <v>2345</v>
      </c>
      <c r="I1298">
        <v>1</v>
      </c>
      <c r="J1298" t="s">
        <v>184</v>
      </c>
      <c r="K1298" t="s">
        <v>176</v>
      </c>
      <c r="L1298">
        <v>14.94</v>
      </c>
      <c r="M1298" t="s">
        <v>36</v>
      </c>
      <c r="N1298">
        <v>12.99</v>
      </c>
      <c r="O1298" t="s">
        <v>36</v>
      </c>
      <c r="P1298">
        <v>11.24</v>
      </c>
      <c r="Q1298" t="s">
        <v>37</v>
      </c>
      <c r="R1298">
        <v>9.7799999999999994</v>
      </c>
      <c r="S1298" t="s">
        <v>37</v>
      </c>
      <c r="T1298">
        <v>1.46</v>
      </c>
      <c r="U1298" t="s">
        <v>37</v>
      </c>
      <c r="V1298" t="s">
        <v>3702</v>
      </c>
      <c r="W1298" t="s">
        <v>434</v>
      </c>
      <c r="X1298" t="s">
        <v>40</v>
      </c>
      <c r="Y1298" t="s">
        <v>3703</v>
      </c>
      <c r="Z1298">
        <v>6.85</v>
      </c>
      <c r="AA1298" t="s">
        <v>37</v>
      </c>
      <c r="AB1298">
        <v>1.46</v>
      </c>
      <c r="AC1298" t="s">
        <v>37</v>
      </c>
      <c r="AD1298" s="5">
        <f>VLOOKUP(LEFT(Y1298,1),Sheet1!$A$4:$C$21,3,FALSE)</f>
        <v>5</v>
      </c>
      <c r="AE1298">
        <f t="shared" si="140"/>
        <v>105</v>
      </c>
      <c r="AF1298" s="6">
        <f t="shared" si="141"/>
        <v>10.704761904761904</v>
      </c>
      <c r="AG1298">
        <f t="shared" si="142"/>
        <v>0.53</v>
      </c>
      <c r="AH1298">
        <f t="shared" si="143"/>
        <v>14.44</v>
      </c>
      <c r="AI1298">
        <f t="shared" si="144"/>
        <v>0.71</v>
      </c>
      <c r="AJ1298">
        <f t="shared" si="145"/>
        <v>8.3060000000000009</v>
      </c>
      <c r="AK1298" s="7">
        <f t="shared" si="146"/>
        <v>7.7760000000000007</v>
      </c>
    </row>
    <row r="1299" spans="1:37" x14ac:dyDescent="0.2">
      <c r="A1299" s="1">
        <v>44957</v>
      </c>
      <c r="B1299" s="11">
        <v>30468555251141</v>
      </c>
      <c r="C1299" t="s">
        <v>4336</v>
      </c>
      <c r="D1299" t="s">
        <v>4337</v>
      </c>
      <c r="E1299" s="11">
        <v>9781429960939</v>
      </c>
      <c r="F1299" t="s">
        <v>4338</v>
      </c>
      <c r="G1299" t="s">
        <v>4339</v>
      </c>
      <c r="H1299" t="s">
        <v>4340</v>
      </c>
      <c r="I1299">
        <v>1</v>
      </c>
      <c r="J1299" t="s">
        <v>184</v>
      </c>
      <c r="K1299" t="s">
        <v>176</v>
      </c>
      <c r="L1299">
        <v>14.94</v>
      </c>
      <c r="M1299" t="s">
        <v>36</v>
      </c>
      <c r="N1299">
        <v>12.99</v>
      </c>
      <c r="O1299" t="s">
        <v>36</v>
      </c>
      <c r="P1299">
        <v>11.24</v>
      </c>
      <c r="Q1299" t="s">
        <v>37</v>
      </c>
      <c r="R1299">
        <v>9.7799999999999994</v>
      </c>
      <c r="S1299" t="s">
        <v>37</v>
      </c>
      <c r="T1299">
        <v>1.46</v>
      </c>
      <c r="U1299" t="s">
        <v>37</v>
      </c>
      <c r="V1299" t="s">
        <v>4341</v>
      </c>
      <c r="W1299" t="s">
        <v>48</v>
      </c>
      <c r="X1299" t="s">
        <v>40</v>
      </c>
      <c r="Y1299" t="s">
        <v>4342</v>
      </c>
      <c r="Z1299">
        <v>6.85</v>
      </c>
      <c r="AA1299" t="s">
        <v>37</v>
      </c>
      <c r="AB1299">
        <v>1.46</v>
      </c>
      <c r="AC1299" t="s">
        <v>37</v>
      </c>
      <c r="AD1299" s="5">
        <f>VLOOKUP(LEFT(Y1299,1),Sheet1!$A$4:$C$21,3,FALSE)</f>
        <v>5</v>
      </c>
      <c r="AE1299">
        <f t="shared" si="140"/>
        <v>105</v>
      </c>
      <c r="AF1299" s="6">
        <f t="shared" si="141"/>
        <v>10.704761904761904</v>
      </c>
      <c r="AG1299">
        <f t="shared" si="142"/>
        <v>0.53</v>
      </c>
      <c r="AH1299">
        <f t="shared" si="143"/>
        <v>14.44</v>
      </c>
      <c r="AI1299">
        <f t="shared" si="144"/>
        <v>0.71</v>
      </c>
      <c r="AJ1299">
        <f t="shared" si="145"/>
        <v>8.3060000000000009</v>
      </c>
      <c r="AK1299" s="7">
        <f t="shared" si="146"/>
        <v>7.7760000000000007</v>
      </c>
    </row>
    <row r="1300" spans="1:37" x14ac:dyDescent="0.2">
      <c r="A1300" s="1">
        <v>44957</v>
      </c>
      <c r="B1300" s="11">
        <v>30498869039141</v>
      </c>
      <c r="C1300" t="s">
        <v>4992</v>
      </c>
      <c r="D1300" t="s">
        <v>4993</v>
      </c>
      <c r="E1300" s="11">
        <v>9781429936897</v>
      </c>
      <c r="F1300" t="s">
        <v>4994</v>
      </c>
      <c r="G1300" t="s">
        <v>4995</v>
      </c>
      <c r="H1300" t="s">
        <v>4996</v>
      </c>
      <c r="I1300">
        <v>1</v>
      </c>
      <c r="J1300" t="s">
        <v>184</v>
      </c>
      <c r="K1300" t="s">
        <v>176</v>
      </c>
      <c r="L1300">
        <v>14.94</v>
      </c>
      <c r="M1300" t="s">
        <v>36</v>
      </c>
      <c r="N1300">
        <v>12.99</v>
      </c>
      <c r="O1300" t="s">
        <v>36</v>
      </c>
      <c r="P1300">
        <v>11.24</v>
      </c>
      <c r="Q1300" t="s">
        <v>37</v>
      </c>
      <c r="R1300">
        <v>9.7799999999999994</v>
      </c>
      <c r="S1300" t="s">
        <v>37</v>
      </c>
      <c r="T1300">
        <v>1.46</v>
      </c>
      <c r="U1300" t="s">
        <v>37</v>
      </c>
      <c r="V1300" t="s">
        <v>376</v>
      </c>
      <c r="W1300" t="s">
        <v>377</v>
      </c>
      <c r="X1300" t="s">
        <v>40</v>
      </c>
      <c r="Y1300" t="s">
        <v>4997</v>
      </c>
      <c r="Z1300">
        <v>6.85</v>
      </c>
      <c r="AA1300" t="s">
        <v>37</v>
      </c>
      <c r="AB1300">
        <v>1.46</v>
      </c>
      <c r="AC1300" t="s">
        <v>37</v>
      </c>
      <c r="AD1300" s="5">
        <f>VLOOKUP(LEFT(Y1300,1),Sheet1!$A$4:$C$21,3,FALSE)</f>
        <v>5</v>
      </c>
      <c r="AE1300">
        <f t="shared" si="140"/>
        <v>105</v>
      </c>
      <c r="AF1300" s="6">
        <f t="shared" si="141"/>
        <v>10.704761904761904</v>
      </c>
      <c r="AG1300">
        <f t="shared" si="142"/>
        <v>0.53</v>
      </c>
      <c r="AH1300">
        <f t="shared" si="143"/>
        <v>14.44</v>
      </c>
      <c r="AI1300">
        <f t="shared" si="144"/>
        <v>0.71</v>
      </c>
      <c r="AJ1300">
        <f t="shared" si="145"/>
        <v>8.3060000000000009</v>
      </c>
      <c r="AK1300" s="7">
        <f t="shared" si="146"/>
        <v>7.7760000000000007</v>
      </c>
    </row>
    <row r="1301" spans="1:37" x14ac:dyDescent="0.2">
      <c r="A1301" s="1">
        <v>44957</v>
      </c>
      <c r="B1301" s="11">
        <v>30345540525141</v>
      </c>
      <c r="C1301" t="s">
        <v>267</v>
      </c>
      <c r="D1301" t="s">
        <v>268</v>
      </c>
      <c r="E1301" s="11">
        <v>9781250272942</v>
      </c>
      <c r="F1301" t="s">
        <v>269</v>
      </c>
      <c r="G1301" t="s">
        <v>270</v>
      </c>
      <c r="H1301" t="s">
        <v>271</v>
      </c>
      <c r="I1301">
        <v>1</v>
      </c>
      <c r="J1301" t="s">
        <v>184</v>
      </c>
      <c r="K1301" t="s">
        <v>176</v>
      </c>
      <c r="L1301">
        <v>14.94</v>
      </c>
      <c r="M1301" t="s">
        <v>36</v>
      </c>
      <c r="N1301">
        <v>12.99</v>
      </c>
      <c r="O1301" t="s">
        <v>36</v>
      </c>
      <c r="P1301">
        <v>11.24</v>
      </c>
      <c r="Q1301" t="s">
        <v>37</v>
      </c>
      <c r="R1301">
        <v>9.7799999999999994</v>
      </c>
      <c r="S1301" t="s">
        <v>37</v>
      </c>
      <c r="T1301">
        <v>1.46</v>
      </c>
      <c r="U1301" t="s">
        <v>37</v>
      </c>
      <c r="V1301" t="s">
        <v>272</v>
      </c>
      <c r="W1301" t="s">
        <v>76</v>
      </c>
      <c r="X1301" t="s">
        <v>40</v>
      </c>
      <c r="Y1301" t="s">
        <v>273</v>
      </c>
      <c r="Z1301">
        <v>6.85</v>
      </c>
      <c r="AA1301" t="s">
        <v>37</v>
      </c>
      <c r="AB1301">
        <v>1.46</v>
      </c>
      <c r="AC1301" t="s">
        <v>37</v>
      </c>
      <c r="AD1301" s="5">
        <f>VLOOKUP(LEFT(Y1301,1),Sheet1!$A$4:$C$21,3,FALSE)</f>
        <v>13</v>
      </c>
      <c r="AE1301">
        <f t="shared" si="140"/>
        <v>113</v>
      </c>
      <c r="AF1301" s="6">
        <f t="shared" si="141"/>
        <v>9.946902654867257</v>
      </c>
      <c r="AG1301">
        <f t="shared" si="142"/>
        <v>1.29</v>
      </c>
      <c r="AH1301">
        <f t="shared" si="143"/>
        <v>13.42</v>
      </c>
      <c r="AI1301">
        <f t="shared" si="144"/>
        <v>1.74</v>
      </c>
      <c r="AJ1301">
        <f t="shared" si="145"/>
        <v>8.3060000000000009</v>
      </c>
      <c r="AK1301" s="7">
        <f t="shared" si="146"/>
        <v>7.0160000000000009</v>
      </c>
    </row>
    <row r="1302" spans="1:37" x14ac:dyDescent="0.2">
      <c r="A1302" s="1">
        <v>44957</v>
      </c>
      <c r="B1302" s="11">
        <v>30352446263141</v>
      </c>
      <c r="C1302" t="s">
        <v>457</v>
      </c>
      <c r="D1302" t="s">
        <v>458</v>
      </c>
      <c r="E1302" s="11">
        <v>9781250765383</v>
      </c>
      <c r="F1302" t="s">
        <v>459</v>
      </c>
      <c r="G1302" t="s">
        <v>460</v>
      </c>
      <c r="H1302" t="s">
        <v>461</v>
      </c>
      <c r="I1302">
        <v>1</v>
      </c>
      <c r="J1302" t="s">
        <v>184</v>
      </c>
      <c r="K1302" t="s">
        <v>176</v>
      </c>
      <c r="L1302">
        <v>14.94</v>
      </c>
      <c r="M1302" t="s">
        <v>36</v>
      </c>
      <c r="N1302">
        <v>12.99</v>
      </c>
      <c r="O1302" t="s">
        <v>36</v>
      </c>
      <c r="P1302">
        <v>11.24</v>
      </c>
      <c r="Q1302" t="s">
        <v>37</v>
      </c>
      <c r="R1302">
        <v>9.7799999999999994</v>
      </c>
      <c r="S1302" t="s">
        <v>37</v>
      </c>
      <c r="T1302">
        <v>1.46</v>
      </c>
      <c r="U1302" t="s">
        <v>37</v>
      </c>
      <c r="V1302" t="s">
        <v>409</v>
      </c>
      <c r="W1302" t="s">
        <v>76</v>
      </c>
      <c r="X1302" t="s">
        <v>40</v>
      </c>
      <c r="Y1302" t="s">
        <v>462</v>
      </c>
      <c r="Z1302">
        <v>6.85</v>
      </c>
      <c r="AA1302" t="s">
        <v>37</v>
      </c>
      <c r="AB1302">
        <v>1.46</v>
      </c>
      <c r="AC1302" t="s">
        <v>37</v>
      </c>
      <c r="AD1302" s="5">
        <f>VLOOKUP(LEFT(Y1302,1),Sheet1!$A$4:$C$21,3,FALSE)</f>
        <v>13</v>
      </c>
      <c r="AE1302">
        <f t="shared" si="140"/>
        <v>113</v>
      </c>
      <c r="AF1302" s="6">
        <f t="shared" si="141"/>
        <v>9.946902654867257</v>
      </c>
      <c r="AG1302">
        <f t="shared" si="142"/>
        <v>1.29</v>
      </c>
      <c r="AH1302">
        <f t="shared" si="143"/>
        <v>13.42</v>
      </c>
      <c r="AI1302">
        <f t="shared" si="144"/>
        <v>1.74</v>
      </c>
      <c r="AJ1302">
        <f t="shared" si="145"/>
        <v>8.3060000000000009</v>
      </c>
      <c r="AK1302" s="7">
        <f t="shared" si="146"/>
        <v>7.0160000000000009</v>
      </c>
    </row>
    <row r="1303" spans="1:37" x14ac:dyDescent="0.2">
      <c r="A1303" s="1">
        <v>44957</v>
      </c>
      <c r="B1303" s="11">
        <v>30355506767141</v>
      </c>
      <c r="C1303" t="s">
        <v>648</v>
      </c>
      <c r="D1303" t="s">
        <v>649</v>
      </c>
      <c r="E1303" s="11">
        <v>9781250165619</v>
      </c>
      <c r="F1303" t="s">
        <v>650</v>
      </c>
      <c r="G1303" t="s">
        <v>651</v>
      </c>
      <c r="H1303" t="s">
        <v>652</v>
      </c>
      <c r="I1303">
        <v>1</v>
      </c>
      <c r="J1303" t="s">
        <v>184</v>
      </c>
      <c r="K1303" t="s">
        <v>176</v>
      </c>
      <c r="L1303">
        <v>14.94</v>
      </c>
      <c r="M1303" t="s">
        <v>36</v>
      </c>
      <c r="N1303">
        <v>12.99</v>
      </c>
      <c r="O1303" t="s">
        <v>36</v>
      </c>
      <c r="P1303">
        <v>11.24</v>
      </c>
      <c r="Q1303" t="s">
        <v>37</v>
      </c>
      <c r="R1303">
        <v>9.7799999999999994</v>
      </c>
      <c r="S1303" t="s">
        <v>37</v>
      </c>
      <c r="T1303">
        <v>1.46</v>
      </c>
      <c r="U1303" t="s">
        <v>37</v>
      </c>
      <c r="V1303" t="s">
        <v>653</v>
      </c>
      <c r="W1303" t="s">
        <v>76</v>
      </c>
      <c r="X1303" t="s">
        <v>40</v>
      </c>
      <c r="Y1303" t="s">
        <v>654</v>
      </c>
      <c r="Z1303">
        <v>6.85</v>
      </c>
      <c r="AA1303" t="s">
        <v>37</v>
      </c>
      <c r="AB1303">
        <v>1.46</v>
      </c>
      <c r="AC1303" t="s">
        <v>37</v>
      </c>
      <c r="AD1303" s="5">
        <f>VLOOKUP(LEFT(Y1303,1),Sheet1!$A$4:$C$21,3,FALSE)</f>
        <v>13</v>
      </c>
      <c r="AE1303">
        <f t="shared" si="140"/>
        <v>113</v>
      </c>
      <c r="AF1303" s="6">
        <f t="shared" si="141"/>
        <v>9.946902654867257</v>
      </c>
      <c r="AG1303">
        <f t="shared" si="142"/>
        <v>1.29</v>
      </c>
      <c r="AH1303">
        <f t="shared" si="143"/>
        <v>13.42</v>
      </c>
      <c r="AI1303">
        <f t="shared" si="144"/>
        <v>1.74</v>
      </c>
      <c r="AJ1303">
        <f t="shared" si="145"/>
        <v>8.3060000000000009</v>
      </c>
      <c r="AK1303" s="7">
        <f t="shared" si="146"/>
        <v>7.0160000000000009</v>
      </c>
    </row>
    <row r="1304" spans="1:37" x14ac:dyDescent="0.2">
      <c r="A1304" s="1">
        <v>44957</v>
      </c>
      <c r="B1304" s="11">
        <v>30359485069141</v>
      </c>
      <c r="C1304" t="s">
        <v>764</v>
      </c>
      <c r="D1304" t="s">
        <v>765</v>
      </c>
      <c r="E1304" s="11">
        <v>9781429907194</v>
      </c>
      <c r="F1304" t="s">
        <v>766</v>
      </c>
      <c r="G1304" t="s">
        <v>767</v>
      </c>
      <c r="H1304" t="s">
        <v>768</v>
      </c>
      <c r="I1304">
        <v>1</v>
      </c>
      <c r="J1304" t="s">
        <v>184</v>
      </c>
      <c r="K1304" t="s">
        <v>176</v>
      </c>
      <c r="L1304">
        <v>14.94</v>
      </c>
      <c r="M1304" t="s">
        <v>36</v>
      </c>
      <c r="N1304">
        <v>12.99</v>
      </c>
      <c r="O1304" t="s">
        <v>36</v>
      </c>
      <c r="P1304">
        <v>11.24</v>
      </c>
      <c r="Q1304" t="s">
        <v>37</v>
      </c>
      <c r="R1304">
        <v>9.7799999999999994</v>
      </c>
      <c r="S1304" t="s">
        <v>37</v>
      </c>
      <c r="T1304">
        <v>1.46</v>
      </c>
      <c r="U1304" t="s">
        <v>37</v>
      </c>
      <c r="V1304" t="s">
        <v>122</v>
      </c>
      <c r="W1304" t="s">
        <v>76</v>
      </c>
      <c r="X1304" t="s">
        <v>40</v>
      </c>
      <c r="Y1304" t="s">
        <v>769</v>
      </c>
      <c r="Z1304">
        <v>6.85</v>
      </c>
      <c r="AA1304" t="s">
        <v>37</v>
      </c>
      <c r="AB1304">
        <v>1.46</v>
      </c>
      <c r="AC1304" t="s">
        <v>37</v>
      </c>
      <c r="AD1304" s="5">
        <f>VLOOKUP(LEFT(Y1304,1),Sheet1!$A$4:$C$21,3,FALSE)</f>
        <v>13</v>
      </c>
      <c r="AE1304">
        <f t="shared" si="140"/>
        <v>113</v>
      </c>
      <c r="AF1304" s="6">
        <f t="shared" si="141"/>
        <v>9.946902654867257</v>
      </c>
      <c r="AG1304">
        <f t="shared" si="142"/>
        <v>1.29</v>
      </c>
      <c r="AH1304">
        <f t="shared" si="143"/>
        <v>13.42</v>
      </c>
      <c r="AI1304">
        <f t="shared" si="144"/>
        <v>1.74</v>
      </c>
      <c r="AJ1304">
        <f t="shared" si="145"/>
        <v>8.3060000000000009</v>
      </c>
      <c r="AK1304" s="7">
        <f t="shared" si="146"/>
        <v>7.0160000000000009</v>
      </c>
    </row>
    <row r="1305" spans="1:37" x14ac:dyDescent="0.2">
      <c r="A1305" s="1">
        <v>44957</v>
      </c>
      <c r="B1305" s="11">
        <v>30364752217141</v>
      </c>
      <c r="C1305" t="s">
        <v>905</v>
      </c>
      <c r="D1305" t="s">
        <v>906</v>
      </c>
      <c r="E1305" s="11">
        <v>9781466813595</v>
      </c>
      <c r="F1305" t="s">
        <v>907</v>
      </c>
      <c r="G1305" t="s">
        <v>908</v>
      </c>
      <c r="H1305" t="s">
        <v>909</v>
      </c>
      <c r="I1305">
        <v>1</v>
      </c>
      <c r="J1305" t="s">
        <v>184</v>
      </c>
      <c r="K1305" t="s">
        <v>176</v>
      </c>
      <c r="L1305">
        <v>14.94</v>
      </c>
      <c r="M1305" t="s">
        <v>36</v>
      </c>
      <c r="N1305">
        <v>12.99</v>
      </c>
      <c r="O1305" t="s">
        <v>36</v>
      </c>
      <c r="P1305">
        <v>11.24</v>
      </c>
      <c r="Q1305" t="s">
        <v>37</v>
      </c>
      <c r="R1305">
        <v>9.7799999999999994</v>
      </c>
      <c r="S1305" t="s">
        <v>37</v>
      </c>
      <c r="T1305">
        <v>1.46</v>
      </c>
      <c r="U1305" t="s">
        <v>37</v>
      </c>
      <c r="V1305" t="s">
        <v>910</v>
      </c>
      <c r="W1305" t="s">
        <v>911</v>
      </c>
      <c r="X1305" t="s">
        <v>40</v>
      </c>
      <c r="Y1305" t="s">
        <v>912</v>
      </c>
      <c r="Z1305">
        <v>6.85</v>
      </c>
      <c r="AA1305" t="s">
        <v>37</v>
      </c>
      <c r="AB1305">
        <v>1.46</v>
      </c>
      <c r="AC1305" t="s">
        <v>37</v>
      </c>
      <c r="AD1305" s="5">
        <f>VLOOKUP(LEFT(Y1305,1),Sheet1!$A$4:$C$21,3,FALSE)</f>
        <v>13</v>
      </c>
      <c r="AE1305">
        <f t="shared" si="140"/>
        <v>113</v>
      </c>
      <c r="AF1305" s="6">
        <f t="shared" si="141"/>
        <v>9.946902654867257</v>
      </c>
      <c r="AG1305">
        <f t="shared" si="142"/>
        <v>1.29</v>
      </c>
      <c r="AH1305">
        <f t="shared" si="143"/>
        <v>13.42</v>
      </c>
      <c r="AI1305">
        <f t="shared" si="144"/>
        <v>1.74</v>
      </c>
      <c r="AJ1305">
        <f t="shared" si="145"/>
        <v>8.3060000000000009</v>
      </c>
      <c r="AK1305" s="7">
        <f t="shared" si="146"/>
        <v>7.0160000000000009</v>
      </c>
    </row>
    <row r="1306" spans="1:37" x14ac:dyDescent="0.2">
      <c r="A1306" s="1">
        <v>44957</v>
      </c>
      <c r="B1306" s="11">
        <v>30364771799141</v>
      </c>
      <c r="C1306" t="s">
        <v>913</v>
      </c>
      <c r="D1306" t="s">
        <v>914</v>
      </c>
      <c r="E1306" s="11">
        <v>9781250266118</v>
      </c>
      <c r="F1306" t="s">
        <v>915</v>
      </c>
      <c r="G1306" t="s">
        <v>916</v>
      </c>
      <c r="H1306" t="s">
        <v>335</v>
      </c>
      <c r="I1306">
        <v>1</v>
      </c>
      <c r="J1306" t="s">
        <v>184</v>
      </c>
      <c r="K1306" t="s">
        <v>176</v>
      </c>
      <c r="L1306">
        <v>14.94</v>
      </c>
      <c r="M1306" t="s">
        <v>36</v>
      </c>
      <c r="N1306">
        <v>12.99</v>
      </c>
      <c r="O1306" t="s">
        <v>36</v>
      </c>
      <c r="P1306">
        <v>11.24</v>
      </c>
      <c r="Q1306" t="s">
        <v>37</v>
      </c>
      <c r="R1306">
        <v>9.7799999999999994</v>
      </c>
      <c r="S1306" t="s">
        <v>37</v>
      </c>
      <c r="T1306">
        <v>1.46</v>
      </c>
      <c r="U1306" t="s">
        <v>37</v>
      </c>
      <c r="V1306" t="s">
        <v>122</v>
      </c>
      <c r="W1306" t="s">
        <v>76</v>
      </c>
      <c r="X1306" t="s">
        <v>40</v>
      </c>
      <c r="Y1306" t="s">
        <v>917</v>
      </c>
      <c r="Z1306">
        <v>6.85</v>
      </c>
      <c r="AA1306" t="s">
        <v>37</v>
      </c>
      <c r="AB1306">
        <v>1.46</v>
      </c>
      <c r="AC1306" t="s">
        <v>37</v>
      </c>
      <c r="AD1306" s="5">
        <f>VLOOKUP(LEFT(Y1306,1),Sheet1!$A$4:$C$21,3,FALSE)</f>
        <v>13</v>
      </c>
      <c r="AE1306">
        <f t="shared" si="140"/>
        <v>113</v>
      </c>
      <c r="AF1306" s="6">
        <f t="shared" si="141"/>
        <v>9.946902654867257</v>
      </c>
      <c r="AG1306">
        <f t="shared" si="142"/>
        <v>1.29</v>
      </c>
      <c r="AH1306">
        <f t="shared" si="143"/>
        <v>13.42</v>
      </c>
      <c r="AI1306">
        <f t="shared" si="144"/>
        <v>1.74</v>
      </c>
      <c r="AJ1306">
        <f t="shared" si="145"/>
        <v>8.3060000000000009</v>
      </c>
      <c r="AK1306" s="7">
        <f t="shared" si="146"/>
        <v>7.0160000000000009</v>
      </c>
    </row>
    <row r="1307" spans="1:37" x14ac:dyDescent="0.2">
      <c r="A1307" s="1">
        <v>44957</v>
      </c>
      <c r="B1307" s="11">
        <v>30368336164141</v>
      </c>
      <c r="C1307" t="s">
        <v>1137</v>
      </c>
      <c r="D1307" t="s">
        <v>1138</v>
      </c>
      <c r="E1307" s="11">
        <v>9780805098235</v>
      </c>
      <c r="F1307" t="s">
        <v>1139</v>
      </c>
      <c r="G1307" t="s">
        <v>1140</v>
      </c>
      <c r="H1307" t="s">
        <v>1141</v>
      </c>
      <c r="I1307">
        <v>1</v>
      </c>
      <c r="J1307" t="s">
        <v>184</v>
      </c>
      <c r="K1307" t="s">
        <v>176</v>
      </c>
      <c r="L1307">
        <v>14.94</v>
      </c>
      <c r="M1307" t="s">
        <v>36</v>
      </c>
      <c r="N1307">
        <v>12.99</v>
      </c>
      <c r="O1307" t="s">
        <v>36</v>
      </c>
      <c r="P1307">
        <v>11.24</v>
      </c>
      <c r="Q1307" t="s">
        <v>37</v>
      </c>
      <c r="R1307">
        <v>9.7799999999999994</v>
      </c>
      <c r="S1307" t="s">
        <v>37</v>
      </c>
      <c r="T1307">
        <v>1.46</v>
      </c>
      <c r="U1307" t="s">
        <v>37</v>
      </c>
      <c r="V1307" t="s">
        <v>409</v>
      </c>
      <c r="W1307" t="s">
        <v>199</v>
      </c>
      <c r="X1307" t="s">
        <v>40</v>
      </c>
      <c r="Y1307" t="s">
        <v>1142</v>
      </c>
      <c r="Z1307">
        <v>6.85</v>
      </c>
      <c r="AA1307" t="s">
        <v>37</v>
      </c>
      <c r="AB1307">
        <v>1.46</v>
      </c>
      <c r="AC1307" t="s">
        <v>37</v>
      </c>
      <c r="AD1307" s="5">
        <f>VLOOKUP(LEFT(Y1307,1),Sheet1!$A$4:$C$21,3,FALSE)</f>
        <v>13</v>
      </c>
      <c r="AE1307">
        <f t="shared" si="140"/>
        <v>113</v>
      </c>
      <c r="AF1307" s="6">
        <f t="shared" si="141"/>
        <v>9.946902654867257</v>
      </c>
      <c r="AG1307">
        <f t="shared" si="142"/>
        <v>1.29</v>
      </c>
      <c r="AH1307">
        <f t="shared" si="143"/>
        <v>13.42</v>
      </c>
      <c r="AI1307">
        <f t="shared" si="144"/>
        <v>1.74</v>
      </c>
      <c r="AJ1307">
        <f t="shared" si="145"/>
        <v>8.3060000000000009</v>
      </c>
      <c r="AK1307" s="7">
        <f t="shared" si="146"/>
        <v>7.0160000000000009</v>
      </c>
    </row>
    <row r="1308" spans="1:37" x14ac:dyDescent="0.2">
      <c r="A1308" s="1">
        <v>44957</v>
      </c>
      <c r="B1308" s="11">
        <v>30368409484141</v>
      </c>
      <c r="C1308" t="s">
        <v>1167</v>
      </c>
      <c r="D1308" t="s">
        <v>1168</v>
      </c>
      <c r="E1308" s="11">
        <v>9781429906753</v>
      </c>
      <c r="F1308" t="s">
        <v>1169</v>
      </c>
      <c r="G1308" t="s">
        <v>1170</v>
      </c>
      <c r="H1308" t="s">
        <v>1171</v>
      </c>
      <c r="I1308">
        <v>1</v>
      </c>
      <c r="J1308" t="s">
        <v>184</v>
      </c>
      <c r="K1308" t="s">
        <v>176</v>
      </c>
      <c r="L1308">
        <v>14.94</v>
      </c>
      <c r="M1308" t="s">
        <v>36</v>
      </c>
      <c r="N1308">
        <v>12.99</v>
      </c>
      <c r="O1308" t="s">
        <v>36</v>
      </c>
      <c r="P1308">
        <v>11.24</v>
      </c>
      <c r="Q1308" t="s">
        <v>37</v>
      </c>
      <c r="R1308">
        <v>9.7799999999999994</v>
      </c>
      <c r="S1308" t="s">
        <v>37</v>
      </c>
      <c r="T1308">
        <v>1.46</v>
      </c>
      <c r="U1308" t="s">
        <v>37</v>
      </c>
      <c r="V1308" t="s">
        <v>1172</v>
      </c>
      <c r="W1308" t="s">
        <v>76</v>
      </c>
      <c r="X1308" t="s">
        <v>40</v>
      </c>
      <c r="Y1308" t="s">
        <v>1173</v>
      </c>
      <c r="Z1308">
        <v>6.85</v>
      </c>
      <c r="AA1308" t="s">
        <v>37</v>
      </c>
      <c r="AB1308">
        <v>1.46</v>
      </c>
      <c r="AC1308" t="s">
        <v>37</v>
      </c>
      <c r="AD1308" s="5">
        <f>VLOOKUP(LEFT(Y1308,1),Sheet1!$A$4:$C$21,3,FALSE)</f>
        <v>13</v>
      </c>
      <c r="AE1308">
        <f t="shared" si="140"/>
        <v>113</v>
      </c>
      <c r="AF1308" s="6">
        <f t="shared" si="141"/>
        <v>9.946902654867257</v>
      </c>
      <c r="AG1308">
        <f t="shared" si="142"/>
        <v>1.29</v>
      </c>
      <c r="AH1308">
        <f t="shared" si="143"/>
        <v>13.42</v>
      </c>
      <c r="AI1308">
        <f t="shared" si="144"/>
        <v>1.74</v>
      </c>
      <c r="AJ1308">
        <f t="shared" si="145"/>
        <v>8.3060000000000009</v>
      </c>
      <c r="AK1308" s="7">
        <f t="shared" si="146"/>
        <v>7.0160000000000009</v>
      </c>
    </row>
    <row r="1309" spans="1:37" x14ac:dyDescent="0.2">
      <c r="A1309" s="1">
        <v>44957</v>
      </c>
      <c r="B1309" s="11">
        <v>30368608782141</v>
      </c>
      <c r="C1309" t="s">
        <v>1186</v>
      </c>
      <c r="D1309" t="s">
        <v>1187</v>
      </c>
      <c r="E1309" s="11">
        <v>9781429942218</v>
      </c>
      <c r="F1309" t="s">
        <v>1188</v>
      </c>
      <c r="G1309" t="s">
        <v>1189</v>
      </c>
      <c r="H1309" t="s">
        <v>652</v>
      </c>
      <c r="I1309">
        <v>1</v>
      </c>
      <c r="J1309" t="s">
        <v>184</v>
      </c>
      <c r="K1309" t="s">
        <v>176</v>
      </c>
      <c r="L1309">
        <v>14.94</v>
      </c>
      <c r="M1309" t="s">
        <v>36</v>
      </c>
      <c r="N1309">
        <v>12.99</v>
      </c>
      <c r="O1309" t="s">
        <v>36</v>
      </c>
      <c r="P1309">
        <v>11.24</v>
      </c>
      <c r="Q1309" t="s">
        <v>37</v>
      </c>
      <c r="R1309">
        <v>9.7799999999999994</v>
      </c>
      <c r="S1309" t="s">
        <v>37</v>
      </c>
      <c r="T1309">
        <v>1.46</v>
      </c>
      <c r="U1309" t="s">
        <v>37</v>
      </c>
      <c r="V1309" t="s">
        <v>876</v>
      </c>
      <c r="W1309" t="s">
        <v>76</v>
      </c>
      <c r="X1309" t="s">
        <v>40</v>
      </c>
      <c r="Y1309" t="s">
        <v>877</v>
      </c>
      <c r="Z1309">
        <v>6.85</v>
      </c>
      <c r="AA1309" t="s">
        <v>37</v>
      </c>
      <c r="AB1309">
        <v>1.46</v>
      </c>
      <c r="AC1309" t="s">
        <v>37</v>
      </c>
      <c r="AD1309" s="5">
        <f>VLOOKUP(LEFT(Y1309,1),Sheet1!$A$4:$C$21,3,FALSE)</f>
        <v>13</v>
      </c>
      <c r="AE1309">
        <f t="shared" si="140"/>
        <v>113</v>
      </c>
      <c r="AF1309" s="6">
        <f t="shared" si="141"/>
        <v>9.946902654867257</v>
      </c>
      <c r="AG1309">
        <f t="shared" si="142"/>
        <v>1.29</v>
      </c>
      <c r="AH1309">
        <f t="shared" si="143"/>
        <v>13.42</v>
      </c>
      <c r="AI1309">
        <f t="shared" si="144"/>
        <v>1.74</v>
      </c>
      <c r="AJ1309">
        <f t="shared" si="145"/>
        <v>8.3060000000000009</v>
      </c>
      <c r="AK1309" s="7">
        <f t="shared" si="146"/>
        <v>7.0160000000000009</v>
      </c>
    </row>
    <row r="1310" spans="1:37" x14ac:dyDescent="0.2">
      <c r="A1310" s="1">
        <v>44957</v>
      </c>
      <c r="B1310" s="11">
        <v>30371125429141</v>
      </c>
      <c r="C1310" t="s">
        <v>1295</v>
      </c>
      <c r="D1310" t="s">
        <v>1296</v>
      </c>
      <c r="E1310" s="11">
        <v>9781250237248</v>
      </c>
      <c r="F1310" t="s">
        <v>1297</v>
      </c>
      <c r="G1310" t="s">
        <v>1298</v>
      </c>
      <c r="H1310" t="s">
        <v>1299</v>
      </c>
      <c r="I1310">
        <v>1</v>
      </c>
      <c r="J1310" t="s">
        <v>184</v>
      </c>
      <c r="K1310" t="s">
        <v>176</v>
      </c>
      <c r="L1310">
        <v>14.94</v>
      </c>
      <c r="M1310" t="s">
        <v>36</v>
      </c>
      <c r="N1310">
        <v>12.99</v>
      </c>
      <c r="O1310" t="s">
        <v>36</v>
      </c>
      <c r="P1310">
        <v>11.24</v>
      </c>
      <c r="Q1310" t="s">
        <v>37</v>
      </c>
      <c r="R1310">
        <v>9.7799999999999994</v>
      </c>
      <c r="S1310" t="s">
        <v>37</v>
      </c>
      <c r="T1310">
        <v>1.46</v>
      </c>
      <c r="U1310" t="s">
        <v>37</v>
      </c>
      <c r="V1310" t="s">
        <v>1300</v>
      </c>
      <c r="W1310" t="s">
        <v>911</v>
      </c>
      <c r="X1310" t="s">
        <v>40</v>
      </c>
      <c r="Y1310" t="s">
        <v>1301</v>
      </c>
      <c r="Z1310">
        <v>6.85</v>
      </c>
      <c r="AA1310" t="s">
        <v>37</v>
      </c>
      <c r="AB1310">
        <v>1.46</v>
      </c>
      <c r="AC1310" t="s">
        <v>37</v>
      </c>
      <c r="AD1310" s="5">
        <f>VLOOKUP(LEFT(Y1310,1),Sheet1!$A$4:$C$21,3,FALSE)</f>
        <v>13</v>
      </c>
      <c r="AE1310">
        <f t="shared" si="140"/>
        <v>113</v>
      </c>
      <c r="AF1310" s="6">
        <f t="shared" si="141"/>
        <v>9.946902654867257</v>
      </c>
      <c r="AG1310">
        <f t="shared" si="142"/>
        <v>1.29</v>
      </c>
      <c r="AH1310">
        <f t="shared" si="143"/>
        <v>13.42</v>
      </c>
      <c r="AI1310">
        <f t="shared" si="144"/>
        <v>1.74</v>
      </c>
      <c r="AJ1310">
        <f t="shared" si="145"/>
        <v>8.3060000000000009</v>
      </c>
      <c r="AK1310" s="7">
        <f t="shared" si="146"/>
        <v>7.0160000000000009</v>
      </c>
    </row>
    <row r="1311" spans="1:37" x14ac:dyDescent="0.2">
      <c r="A1311" s="1">
        <v>44957</v>
      </c>
      <c r="B1311" s="11">
        <v>30374578299141</v>
      </c>
      <c r="C1311" t="s">
        <v>1383</v>
      </c>
      <c r="D1311" t="s">
        <v>1384</v>
      </c>
      <c r="E1311" s="11">
        <v>9781250236241</v>
      </c>
      <c r="F1311" t="s">
        <v>1385</v>
      </c>
      <c r="G1311" t="s">
        <v>1386</v>
      </c>
      <c r="H1311" t="s">
        <v>634</v>
      </c>
      <c r="I1311">
        <v>1</v>
      </c>
      <c r="J1311" t="s">
        <v>184</v>
      </c>
      <c r="K1311" t="s">
        <v>176</v>
      </c>
      <c r="L1311">
        <v>14.94</v>
      </c>
      <c r="M1311" t="s">
        <v>36</v>
      </c>
      <c r="N1311">
        <v>12.99</v>
      </c>
      <c r="O1311" t="s">
        <v>36</v>
      </c>
      <c r="P1311">
        <v>11.24</v>
      </c>
      <c r="Q1311" t="s">
        <v>37</v>
      </c>
      <c r="R1311">
        <v>9.7799999999999994</v>
      </c>
      <c r="S1311" t="s">
        <v>37</v>
      </c>
      <c r="T1311">
        <v>1.46</v>
      </c>
      <c r="U1311" t="s">
        <v>37</v>
      </c>
      <c r="V1311" t="s">
        <v>1387</v>
      </c>
      <c r="W1311" t="s">
        <v>76</v>
      </c>
      <c r="X1311" t="s">
        <v>40</v>
      </c>
      <c r="Y1311" t="s">
        <v>1388</v>
      </c>
      <c r="Z1311">
        <v>6.85</v>
      </c>
      <c r="AA1311" t="s">
        <v>37</v>
      </c>
      <c r="AB1311">
        <v>1.46</v>
      </c>
      <c r="AC1311" t="s">
        <v>37</v>
      </c>
      <c r="AD1311" s="5">
        <f>VLOOKUP(LEFT(Y1311,1),Sheet1!$A$4:$C$21,3,FALSE)</f>
        <v>13</v>
      </c>
      <c r="AE1311">
        <f t="shared" si="140"/>
        <v>113</v>
      </c>
      <c r="AF1311" s="6">
        <f t="shared" si="141"/>
        <v>9.946902654867257</v>
      </c>
      <c r="AG1311">
        <f t="shared" si="142"/>
        <v>1.29</v>
      </c>
      <c r="AH1311">
        <f t="shared" si="143"/>
        <v>13.42</v>
      </c>
      <c r="AI1311">
        <f t="shared" si="144"/>
        <v>1.74</v>
      </c>
      <c r="AJ1311">
        <f t="shared" si="145"/>
        <v>8.3060000000000009</v>
      </c>
      <c r="AK1311" s="7">
        <f t="shared" si="146"/>
        <v>7.0160000000000009</v>
      </c>
    </row>
    <row r="1312" spans="1:37" x14ac:dyDescent="0.2">
      <c r="A1312" s="1">
        <v>44957</v>
      </c>
      <c r="B1312" s="11">
        <v>30375562424141</v>
      </c>
      <c r="C1312" t="s">
        <v>1398</v>
      </c>
      <c r="D1312" t="s">
        <v>1399</v>
      </c>
      <c r="E1312" s="11">
        <v>9781250031808</v>
      </c>
      <c r="F1312" t="s">
        <v>1400</v>
      </c>
      <c r="G1312" t="s">
        <v>1401</v>
      </c>
      <c r="H1312" t="s">
        <v>652</v>
      </c>
      <c r="I1312">
        <v>1</v>
      </c>
      <c r="J1312" t="s">
        <v>184</v>
      </c>
      <c r="K1312" t="s">
        <v>176</v>
      </c>
      <c r="L1312">
        <v>14.94</v>
      </c>
      <c r="M1312" t="s">
        <v>36</v>
      </c>
      <c r="N1312">
        <v>12.99</v>
      </c>
      <c r="O1312" t="s">
        <v>36</v>
      </c>
      <c r="P1312">
        <v>11.24</v>
      </c>
      <c r="Q1312" t="s">
        <v>37</v>
      </c>
      <c r="R1312">
        <v>9.7799999999999994</v>
      </c>
      <c r="S1312" t="s">
        <v>37</v>
      </c>
      <c r="T1312">
        <v>1.46</v>
      </c>
      <c r="U1312" t="s">
        <v>37</v>
      </c>
      <c r="V1312" t="s">
        <v>1402</v>
      </c>
      <c r="W1312" t="s">
        <v>736</v>
      </c>
      <c r="X1312" t="s">
        <v>40</v>
      </c>
      <c r="Y1312" t="s">
        <v>1403</v>
      </c>
      <c r="Z1312">
        <v>6.85</v>
      </c>
      <c r="AA1312" t="s">
        <v>37</v>
      </c>
      <c r="AB1312">
        <v>1.46</v>
      </c>
      <c r="AC1312" t="s">
        <v>37</v>
      </c>
      <c r="AD1312" s="5">
        <f>VLOOKUP(LEFT(Y1312,1),Sheet1!$A$4:$C$21,3,FALSE)</f>
        <v>13</v>
      </c>
      <c r="AE1312">
        <f t="shared" si="140"/>
        <v>113</v>
      </c>
      <c r="AF1312" s="6">
        <f t="shared" si="141"/>
        <v>9.946902654867257</v>
      </c>
      <c r="AG1312">
        <f t="shared" si="142"/>
        <v>1.29</v>
      </c>
      <c r="AH1312">
        <f t="shared" si="143"/>
        <v>13.42</v>
      </c>
      <c r="AI1312">
        <f t="shared" si="144"/>
        <v>1.74</v>
      </c>
      <c r="AJ1312">
        <f t="shared" si="145"/>
        <v>8.3060000000000009</v>
      </c>
      <c r="AK1312" s="7">
        <f t="shared" si="146"/>
        <v>7.0160000000000009</v>
      </c>
    </row>
    <row r="1313" spans="1:37" x14ac:dyDescent="0.2">
      <c r="A1313" s="1">
        <v>44957</v>
      </c>
      <c r="B1313" s="11">
        <v>30375898424141</v>
      </c>
      <c r="C1313" t="s">
        <v>1414</v>
      </c>
      <c r="D1313" t="s">
        <v>1415</v>
      </c>
      <c r="E1313" s="11">
        <v>9781466889859</v>
      </c>
      <c r="F1313" t="s">
        <v>1416</v>
      </c>
      <c r="G1313" t="s">
        <v>1417</v>
      </c>
      <c r="H1313" t="s">
        <v>1418</v>
      </c>
      <c r="I1313">
        <v>1</v>
      </c>
      <c r="J1313" t="s">
        <v>184</v>
      </c>
      <c r="K1313" t="s">
        <v>176</v>
      </c>
      <c r="L1313">
        <v>14.94</v>
      </c>
      <c r="M1313" t="s">
        <v>36</v>
      </c>
      <c r="N1313">
        <v>12.99</v>
      </c>
      <c r="O1313" t="s">
        <v>36</v>
      </c>
      <c r="P1313">
        <v>11.24</v>
      </c>
      <c r="Q1313" t="s">
        <v>37</v>
      </c>
      <c r="R1313">
        <v>9.7799999999999994</v>
      </c>
      <c r="S1313" t="s">
        <v>37</v>
      </c>
      <c r="T1313">
        <v>1.46</v>
      </c>
      <c r="U1313" t="s">
        <v>37</v>
      </c>
      <c r="V1313" t="s">
        <v>1419</v>
      </c>
      <c r="W1313" t="s">
        <v>76</v>
      </c>
      <c r="X1313" t="s">
        <v>40</v>
      </c>
      <c r="Y1313" t="s">
        <v>1420</v>
      </c>
      <c r="Z1313">
        <v>6.85</v>
      </c>
      <c r="AA1313" t="s">
        <v>37</v>
      </c>
      <c r="AB1313">
        <v>1.46</v>
      </c>
      <c r="AC1313" t="s">
        <v>37</v>
      </c>
      <c r="AD1313" s="5">
        <f>VLOOKUP(LEFT(Y1313,1),Sheet1!$A$4:$C$21,3,FALSE)</f>
        <v>13</v>
      </c>
      <c r="AE1313">
        <f t="shared" si="140"/>
        <v>113</v>
      </c>
      <c r="AF1313" s="6">
        <f t="shared" si="141"/>
        <v>9.946902654867257</v>
      </c>
      <c r="AG1313">
        <f t="shared" si="142"/>
        <v>1.29</v>
      </c>
      <c r="AH1313">
        <f t="shared" si="143"/>
        <v>13.42</v>
      </c>
      <c r="AI1313">
        <f t="shared" si="144"/>
        <v>1.74</v>
      </c>
      <c r="AJ1313">
        <f t="shared" si="145"/>
        <v>8.3060000000000009</v>
      </c>
      <c r="AK1313" s="7">
        <f t="shared" si="146"/>
        <v>7.0160000000000009</v>
      </c>
    </row>
    <row r="1314" spans="1:37" x14ac:dyDescent="0.2">
      <c r="A1314" s="1">
        <v>44957</v>
      </c>
      <c r="B1314" s="11">
        <v>30376685571141</v>
      </c>
      <c r="C1314" t="s">
        <v>1443</v>
      </c>
      <c r="D1314" t="s">
        <v>1444</v>
      </c>
      <c r="E1314" s="11">
        <v>9781250266118</v>
      </c>
      <c r="F1314" t="s">
        <v>915</v>
      </c>
      <c r="G1314" t="s">
        <v>916</v>
      </c>
      <c r="H1314" t="s">
        <v>335</v>
      </c>
      <c r="I1314">
        <v>1</v>
      </c>
      <c r="J1314" t="s">
        <v>184</v>
      </c>
      <c r="K1314" t="s">
        <v>176</v>
      </c>
      <c r="L1314">
        <v>14.94</v>
      </c>
      <c r="M1314" t="s">
        <v>36</v>
      </c>
      <c r="N1314">
        <v>12.99</v>
      </c>
      <c r="O1314" t="s">
        <v>36</v>
      </c>
      <c r="P1314">
        <v>11.24</v>
      </c>
      <c r="Q1314" t="s">
        <v>37</v>
      </c>
      <c r="R1314">
        <v>9.7799999999999994</v>
      </c>
      <c r="S1314" t="s">
        <v>37</v>
      </c>
      <c r="T1314">
        <v>1.46</v>
      </c>
      <c r="U1314" t="s">
        <v>37</v>
      </c>
      <c r="V1314" t="s">
        <v>122</v>
      </c>
      <c r="W1314" t="s">
        <v>76</v>
      </c>
      <c r="X1314" t="s">
        <v>40</v>
      </c>
      <c r="Y1314" t="s">
        <v>917</v>
      </c>
      <c r="Z1314">
        <v>6.85</v>
      </c>
      <c r="AA1314" t="s">
        <v>37</v>
      </c>
      <c r="AB1314">
        <v>1.46</v>
      </c>
      <c r="AC1314" t="s">
        <v>37</v>
      </c>
      <c r="AD1314" s="5">
        <f>VLOOKUP(LEFT(Y1314,1),Sheet1!$A$4:$C$21,3,FALSE)</f>
        <v>13</v>
      </c>
      <c r="AE1314">
        <f t="shared" si="140"/>
        <v>113</v>
      </c>
      <c r="AF1314" s="6">
        <f t="shared" si="141"/>
        <v>9.946902654867257</v>
      </c>
      <c r="AG1314">
        <f t="shared" si="142"/>
        <v>1.29</v>
      </c>
      <c r="AH1314">
        <f t="shared" si="143"/>
        <v>13.42</v>
      </c>
      <c r="AI1314">
        <f t="shared" si="144"/>
        <v>1.74</v>
      </c>
      <c r="AJ1314">
        <f t="shared" si="145"/>
        <v>8.3060000000000009</v>
      </c>
      <c r="AK1314" s="7">
        <f t="shared" si="146"/>
        <v>7.0160000000000009</v>
      </c>
    </row>
    <row r="1315" spans="1:37" x14ac:dyDescent="0.2">
      <c r="A1315" s="1">
        <v>44957</v>
      </c>
      <c r="B1315" s="11">
        <v>30379027134141</v>
      </c>
      <c r="C1315" t="s">
        <v>1516</v>
      </c>
      <c r="D1315" t="s">
        <v>1517</v>
      </c>
      <c r="E1315" s="11">
        <v>9781250031808</v>
      </c>
      <c r="F1315" t="s">
        <v>1400</v>
      </c>
      <c r="G1315" t="s">
        <v>1401</v>
      </c>
      <c r="H1315" t="s">
        <v>652</v>
      </c>
      <c r="I1315">
        <v>1</v>
      </c>
      <c r="J1315" t="s">
        <v>184</v>
      </c>
      <c r="K1315" t="s">
        <v>176</v>
      </c>
      <c r="L1315">
        <v>14.94</v>
      </c>
      <c r="M1315" t="s">
        <v>36</v>
      </c>
      <c r="N1315">
        <v>12.99</v>
      </c>
      <c r="O1315" t="s">
        <v>36</v>
      </c>
      <c r="P1315">
        <v>11.24</v>
      </c>
      <c r="Q1315" t="s">
        <v>37</v>
      </c>
      <c r="R1315">
        <v>9.7799999999999994</v>
      </c>
      <c r="S1315" t="s">
        <v>37</v>
      </c>
      <c r="T1315">
        <v>1.46</v>
      </c>
      <c r="U1315" t="s">
        <v>37</v>
      </c>
      <c r="V1315" t="s">
        <v>1518</v>
      </c>
      <c r="W1315" t="s">
        <v>911</v>
      </c>
      <c r="X1315" t="s">
        <v>40</v>
      </c>
      <c r="Y1315" t="s">
        <v>1519</v>
      </c>
      <c r="Z1315">
        <v>6.85</v>
      </c>
      <c r="AA1315" t="s">
        <v>37</v>
      </c>
      <c r="AB1315">
        <v>1.46</v>
      </c>
      <c r="AC1315" t="s">
        <v>37</v>
      </c>
      <c r="AD1315" s="5">
        <f>VLOOKUP(LEFT(Y1315,1),Sheet1!$A$4:$C$21,3,FALSE)</f>
        <v>13</v>
      </c>
      <c r="AE1315">
        <f t="shared" si="140"/>
        <v>113</v>
      </c>
      <c r="AF1315" s="6">
        <f t="shared" si="141"/>
        <v>9.946902654867257</v>
      </c>
      <c r="AG1315">
        <f t="shared" si="142"/>
        <v>1.29</v>
      </c>
      <c r="AH1315">
        <f t="shared" si="143"/>
        <v>13.42</v>
      </c>
      <c r="AI1315">
        <f t="shared" si="144"/>
        <v>1.74</v>
      </c>
      <c r="AJ1315">
        <f t="shared" si="145"/>
        <v>8.3060000000000009</v>
      </c>
      <c r="AK1315" s="7">
        <f t="shared" si="146"/>
        <v>7.0160000000000009</v>
      </c>
    </row>
    <row r="1316" spans="1:37" x14ac:dyDescent="0.2">
      <c r="A1316" s="1">
        <v>44957</v>
      </c>
      <c r="B1316" s="11">
        <v>30380807501141</v>
      </c>
      <c r="C1316" t="s">
        <v>1632</v>
      </c>
      <c r="D1316" t="s">
        <v>1633</v>
      </c>
      <c r="E1316" s="11">
        <v>9781429987332</v>
      </c>
      <c r="F1316" t="s">
        <v>1634</v>
      </c>
      <c r="G1316" t="s">
        <v>1635</v>
      </c>
      <c r="H1316" t="s">
        <v>1636</v>
      </c>
      <c r="I1316">
        <v>1</v>
      </c>
      <c r="J1316" t="s">
        <v>184</v>
      </c>
      <c r="K1316" t="s">
        <v>176</v>
      </c>
      <c r="L1316">
        <v>14.94</v>
      </c>
      <c r="M1316" t="s">
        <v>36</v>
      </c>
      <c r="N1316">
        <v>12.99</v>
      </c>
      <c r="O1316" t="s">
        <v>36</v>
      </c>
      <c r="P1316">
        <v>11.24</v>
      </c>
      <c r="Q1316" t="s">
        <v>37</v>
      </c>
      <c r="R1316">
        <v>9.7799999999999994</v>
      </c>
      <c r="S1316" t="s">
        <v>37</v>
      </c>
      <c r="T1316">
        <v>1.46</v>
      </c>
      <c r="U1316" t="s">
        <v>37</v>
      </c>
      <c r="V1316" t="s">
        <v>618</v>
      </c>
      <c r="W1316" t="s">
        <v>76</v>
      </c>
      <c r="X1316" t="s">
        <v>40</v>
      </c>
      <c r="Y1316" t="s">
        <v>1637</v>
      </c>
      <c r="Z1316">
        <v>6.85</v>
      </c>
      <c r="AA1316" t="s">
        <v>37</v>
      </c>
      <c r="AB1316">
        <v>1.46</v>
      </c>
      <c r="AC1316" t="s">
        <v>37</v>
      </c>
      <c r="AD1316" s="5">
        <f>VLOOKUP(LEFT(Y1316,1),Sheet1!$A$4:$C$21,3,FALSE)</f>
        <v>13</v>
      </c>
      <c r="AE1316">
        <f t="shared" si="140"/>
        <v>113</v>
      </c>
      <c r="AF1316" s="6">
        <f t="shared" si="141"/>
        <v>9.946902654867257</v>
      </c>
      <c r="AG1316">
        <f t="shared" si="142"/>
        <v>1.29</v>
      </c>
      <c r="AH1316">
        <f t="shared" si="143"/>
        <v>13.42</v>
      </c>
      <c r="AI1316">
        <f t="shared" si="144"/>
        <v>1.74</v>
      </c>
      <c r="AJ1316">
        <f t="shared" si="145"/>
        <v>8.3060000000000009</v>
      </c>
      <c r="AK1316" s="7">
        <f t="shared" si="146"/>
        <v>7.0160000000000009</v>
      </c>
    </row>
    <row r="1317" spans="1:37" x14ac:dyDescent="0.2">
      <c r="A1317" s="1">
        <v>44957</v>
      </c>
      <c r="B1317" s="11">
        <v>30381147137141</v>
      </c>
      <c r="C1317" t="s">
        <v>1677</v>
      </c>
      <c r="D1317" t="s">
        <v>1678</v>
      </c>
      <c r="E1317" s="11">
        <v>9780374716431</v>
      </c>
      <c r="F1317" t="s">
        <v>1679</v>
      </c>
      <c r="G1317" t="s">
        <v>1680</v>
      </c>
      <c r="H1317" t="s">
        <v>1681</v>
      </c>
      <c r="I1317">
        <v>1</v>
      </c>
      <c r="J1317" t="s">
        <v>184</v>
      </c>
      <c r="K1317" t="s">
        <v>176</v>
      </c>
      <c r="L1317">
        <v>14.94</v>
      </c>
      <c r="M1317" t="s">
        <v>36</v>
      </c>
      <c r="N1317">
        <v>12.99</v>
      </c>
      <c r="O1317" t="s">
        <v>36</v>
      </c>
      <c r="P1317">
        <v>11.24</v>
      </c>
      <c r="Q1317" t="s">
        <v>37</v>
      </c>
      <c r="R1317">
        <v>9.7799999999999994</v>
      </c>
      <c r="S1317" t="s">
        <v>37</v>
      </c>
      <c r="T1317">
        <v>1.46</v>
      </c>
      <c r="U1317" t="s">
        <v>37</v>
      </c>
      <c r="V1317" t="s">
        <v>75</v>
      </c>
      <c r="W1317" t="s">
        <v>199</v>
      </c>
      <c r="X1317" t="s">
        <v>40</v>
      </c>
      <c r="Y1317" t="s">
        <v>1682</v>
      </c>
      <c r="Z1317">
        <v>6.85</v>
      </c>
      <c r="AA1317" t="s">
        <v>37</v>
      </c>
      <c r="AB1317">
        <v>1.46</v>
      </c>
      <c r="AC1317" t="s">
        <v>37</v>
      </c>
      <c r="AD1317" s="5">
        <f>VLOOKUP(LEFT(Y1317,1),Sheet1!$A$4:$C$21,3,FALSE)</f>
        <v>13</v>
      </c>
      <c r="AE1317">
        <f t="shared" si="140"/>
        <v>113</v>
      </c>
      <c r="AF1317" s="6">
        <f t="shared" si="141"/>
        <v>9.946902654867257</v>
      </c>
      <c r="AG1317">
        <f t="shared" si="142"/>
        <v>1.29</v>
      </c>
      <c r="AH1317">
        <f t="shared" si="143"/>
        <v>13.42</v>
      </c>
      <c r="AI1317">
        <f t="shared" si="144"/>
        <v>1.74</v>
      </c>
      <c r="AJ1317">
        <f t="shared" si="145"/>
        <v>8.3060000000000009</v>
      </c>
      <c r="AK1317" s="7">
        <f t="shared" si="146"/>
        <v>7.0160000000000009</v>
      </c>
    </row>
    <row r="1318" spans="1:37" x14ac:dyDescent="0.2">
      <c r="A1318" s="1">
        <v>44957</v>
      </c>
      <c r="B1318" s="11">
        <v>30400930888141</v>
      </c>
      <c r="C1318" t="s">
        <v>2204</v>
      </c>
      <c r="D1318" t="s">
        <v>2205</v>
      </c>
      <c r="E1318" s="11">
        <v>9781250091499</v>
      </c>
      <c r="F1318" t="s">
        <v>2206</v>
      </c>
      <c r="G1318" t="s">
        <v>2207</v>
      </c>
      <c r="H1318" t="s">
        <v>2208</v>
      </c>
      <c r="I1318">
        <v>1</v>
      </c>
      <c r="J1318" t="s">
        <v>184</v>
      </c>
      <c r="K1318" t="s">
        <v>176</v>
      </c>
      <c r="L1318">
        <v>14.94</v>
      </c>
      <c r="M1318" t="s">
        <v>36</v>
      </c>
      <c r="N1318">
        <v>12.99</v>
      </c>
      <c r="O1318" t="s">
        <v>36</v>
      </c>
      <c r="P1318">
        <v>11.24</v>
      </c>
      <c r="Q1318" t="s">
        <v>37</v>
      </c>
      <c r="R1318">
        <v>9.7799999999999994</v>
      </c>
      <c r="S1318" t="s">
        <v>37</v>
      </c>
      <c r="T1318">
        <v>1.46</v>
      </c>
      <c r="U1318" t="s">
        <v>37</v>
      </c>
      <c r="V1318" t="s">
        <v>316</v>
      </c>
      <c r="W1318" t="s">
        <v>76</v>
      </c>
      <c r="X1318" t="s">
        <v>40</v>
      </c>
      <c r="Y1318" t="s">
        <v>2209</v>
      </c>
      <c r="Z1318">
        <v>6.85</v>
      </c>
      <c r="AA1318" t="s">
        <v>37</v>
      </c>
      <c r="AB1318">
        <v>1.46</v>
      </c>
      <c r="AC1318" t="s">
        <v>37</v>
      </c>
      <c r="AD1318" s="5">
        <f>VLOOKUP(LEFT(Y1318,1),Sheet1!$A$4:$C$21,3,FALSE)</f>
        <v>13</v>
      </c>
      <c r="AE1318">
        <f t="shared" si="140"/>
        <v>113</v>
      </c>
      <c r="AF1318" s="6">
        <f t="shared" si="141"/>
        <v>9.946902654867257</v>
      </c>
      <c r="AG1318">
        <f t="shared" si="142"/>
        <v>1.29</v>
      </c>
      <c r="AH1318">
        <f t="shared" si="143"/>
        <v>13.42</v>
      </c>
      <c r="AI1318">
        <f t="shared" si="144"/>
        <v>1.74</v>
      </c>
      <c r="AJ1318">
        <f t="shared" si="145"/>
        <v>8.3060000000000009</v>
      </c>
      <c r="AK1318" s="7">
        <f t="shared" si="146"/>
        <v>7.0160000000000009</v>
      </c>
    </row>
    <row r="1319" spans="1:37" x14ac:dyDescent="0.2">
      <c r="A1319" s="1">
        <v>44957</v>
      </c>
      <c r="B1319" s="11">
        <v>30403430014141</v>
      </c>
      <c r="C1319" t="s">
        <v>2280</v>
      </c>
      <c r="D1319" t="s">
        <v>2281</v>
      </c>
      <c r="E1319" s="11">
        <v>9781250310477</v>
      </c>
      <c r="F1319" t="s">
        <v>2282</v>
      </c>
      <c r="G1319" t="s">
        <v>2283</v>
      </c>
      <c r="H1319" t="s">
        <v>2284</v>
      </c>
      <c r="I1319">
        <v>1</v>
      </c>
      <c r="J1319" t="s">
        <v>184</v>
      </c>
      <c r="K1319" t="s">
        <v>176</v>
      </c>
      <c r="L1319">
        <v>14.94</v>
      </c>
      <c r="M1319" t="s">
        <v>36</v>
      </c>
      <c r="N1319">
        <v>12.99</v>
      </c>
      <c r="O1319" t="s">
        <v>36</v>
      </c>
      <c r="P1319">
        <v>11.24</v>
      </c>
      <c r="Q1319" t="s">
        <v>37</v>
      </c>
      <c r="R1319">
        <v>9.7799999999999994</v>
      </c>
      <c r="S1319" t="s">
        <v>37</v>
      </c>
      <c r="T1319">
        <v>1.46</v>
      </c>
      <c r="U1319" t="s">
        <v>37</v>
      </c>
      <c r="V1319" t="s">
        <v>448</v>
      </c>
      <c r="W1319" t="s">
        <v>76</v>
      </c>
      <c r="X1319" t="s">
        <v>40</v>
      </c>
      <c r="Y1319" t="s">
        <v>2285</v>
      </c>
      <c r="Z1319">
        <v>6.85</v>
      </c>
      <c r="AA1319" t="s">
        <v>37</v>
      </c>
      <c r="AB1319">
        <v>1.46</v>
      </c>
      <c r="AC1319" t="s">
        <v>37</v>
      </c>
      <c r="AD1319" s="5">
        <f>VLOOKUP(LEFT(Y1319,1),Sheet1!$A$4:$C$21,3,FALSE)</f>
        <v>13</v>
      </c>
      <c r="AE1319">
        <f t="shared" si="140"/>
        <v>113</v>
      </c>
      <c r="AF1319" s="6">
        <f t="shared" si="141"/>
        <v>9.946902654867257</v>
      </c>
      <c r="AG1319">
        <f t="shared" si="142"/>
        <v>1.29</v>
      </c>
      <c r="AH1319">
        <f t="shared" si="143"/>
        <v>13.42</v>
      </c>
      <c r="AI1319">
        <f t="shared" si="144"/>
        <v>1.74</v>
      </c>
      <c r="AJ1319">
        <f t="shared" si="145"/>
        <v>8.3060000000000009</v>
      </c>
      <c r="AK1319" s="7">
        <f t="shared" si="146"/>
        <v>7.0160000000000009</v>
      </c>
    </row>
    <row r="1320" spans="1:37" x14ac:dyDescent="0.2">
      <c r="A1320" s="1">
        <v>44957</v>
      </c>
      <c r="B1320" s="11">
        <v>30424069937141</v>
      </c>
      <c r="C1320" t="s">
        <v>2868</v>
      </c>
      <c r="D1320" t="s">
        <v>2869</v>
      </c>
      <c r="E1320" s="11">
        <v>9781627795678</v>
      </c>
      <c r="F1320" t="s">
        <v>2870</v>
      </c>
      <c r="G1320" t="s">
        <v>2871</v>
      </c>
      <c r="H1320" t="s">
        <v>2872</v>
      </c>
      <c r="I1320">
        <v>1</v>
      </c>
      <c r="J1320" t="s">
        <v>184</v>
      </c>
      <c r="K1320" t="s">
        <v>176</v>
      </c>
      <c r="L1320">
        <v>14.94</v>
      </c>
      <c r="M1320" t="s">
        <v>36</v>
      </c>
      <c r="N1320">
        <v>12.99</v>
      </c>
      <c r="O1320" t="s">
        <v>36</v>
      </c>
      <c r="P1320">
        <v>11.24</v>
      </c>
      <c r="Q1320" t="s">
        <v>37</v>
      </c>
      <c r="R1320">
        <v>9.7799999999999994</v>
      </c>
      <c r="S1320" t="s">
        <v>37</v>
      </c>
      <c r="T1320">
        <v>1.46</v>
      </c>
      <c r="U1320" t="s">
        <v>37</v>
      </c>
      <c r="V1320" t="s">
        <v>2873</v>
      </c>
      <c r="W1320" t="s">
        <v>2874</v>
      </c>
      <c r="X1320" t="s">
        <v>40</v>
      </c>
      <c r="Y1320" t="s">
        <v>2875</v>
      </c>
      <c r="Z1320">
        <v>6.85</v>
      </c>
      <c r="AA1320" t="s">
        <v>37</v>
      </c>
      <c r="AB1320">
        <v>1.46</v>
      </c>
      <c r="AC1320" t="s">
        <v>37</v>
      </c>
      <c r="AD1320" s="5">
        <f>VLOOKUP(LEFT(Y1320,1),Sheet1!$A$4:$C$21,3,FALSE)</f>
        <v>13</v>
      </c>
      <c r="AE1320">
        <f t="shared" si="140"/>
        <v>113</v>
      </c>
      <c r="AF1320" s="6">
        <f t="shared" si="141"/>
        <v>9.946902654867257</v>
      </c>
      <c r="AG1320">
        <f t="shared" si="142"/>
        <v>1.29</v>
      </c>
      <c r="AH1320">
        <f t="shared" si="143"/>
        <v>13.42</v>
      </c>
      <c r="AI1320">
        <f t="shared" si="144"/>
        <v>1.74</v>
      </c>
      <c r="AJ1320">
        <f t="shared" si="145"/>
        <v>8.3060000000000009</v>
      </c>
      <c r="AK1320" s="7">
        <f t="shared" si="146"/>
        <v>7.0160000000000009</v>
      </c>
    </row>
    <row r="1321" spans="1:37" x14ac:dyDescent="0.2">
      <c r="A1321" s="1">
        <v>44957</v>
      </c>
      <c r="B1321" s="11">
        <v>30444553263141</v>
      </c>
      <c r="C1321" t="s">
        <v>3592</v>
      </c>
      <c r="D1321" t="s">
        <v>3593</v>
      </c>
      <c r="E1321" s="11">
        <v>9781250027573</v>
      </c>
      <c r="F1321" t="s">
        <v>3594</v>
      </c>
      <c r="G1321" t="s">
        <v>3595</v>
      </c>
      <c r="H1321" t="s">
        <v>3596</v>
      </c>
      <c r="I1321">
        <v>1</v>
      </c>
      <c r="J1321" t="s">
        <v>184</v>
      </c>
      <c r="K1321" t="s">
        <v>176</v>
      </c>
      <c r="L1321">
        <v>14.94</v>
      </c>
      <c r="M1321" t="s">
        <v>36</v>
      </c>
      <c r="N1321">
        <v>12.99</v>
      </c>
      <c r="O1321" t="s">
        <v>36</v>
      </c>
      <c r="P1321">
        <v>11.24</v>
      </c>
      <c r="Q1321" t="s">
        <v>37</v>
      </c>
      <c r="R1321">
        <v>9.7799999999999994</v>
      </c>
      <c r="S1321" t="s">
        <v>37</v>
      </c>
      <c r="T1321">
        <v>1.46</v>
      </c>
      <c r="U1321" t="s">
        <v>37</v>
      </c>
      <c r="V1321" t="s">
        <v>3597</v>
      </c>
      <c r="W1321" t="s">
        <v>228</v>
      </c>
      <c r="X1321" t="s">
        <v>40</v>
      </c>
      <c r="Y1321" t="s">
        <v>3598</v>
      </c>
      <c r="Z1321">
        <v>6.85</v>
      </c>
      <c r="AA1321" t="s">
        <v>37</v>
      </c>
      <c r="AB1321">
        <v>1.46</v>
      </c>
      <c r="AC1321" t="s">
        <v>37</v>
      </c>
      <c r="AD1321" s="5">
        <f>VLOOKUP(LEFT(Y1321,1),Sheet1!$A$4:$C$21,3,FALSE)</f>
        <v>15</v>
      </c>
      <c r="AE1321">
        <f t="shared" si="140"/>
        <v>115</v>
      </c>
      <c r="AF1321" s="6">
        <f t="shared" si="141"/>
        <v>9.7739130434782613</v>
      </c>
      <c r="AG1321">
        <f t="shared" si="142"/>
        <v>1.46</v>
      </c>
      <c r="AH1321">
        <f t="shared" si="143"/>
        <v>13.18</v>
      </c>
      <c r="AI1321">
        <f t="shared" si="144"/>
        <v>1.96</v>
      </c>
      <c r="AJ1321">
        <f t="shared" si="145"/>
        <v>8.3060000000000009</v>
      </c>
      <c r="AK1321" s="7">
        <f t="shared" si="146"/>
        <v>6.846000000000001</v>
      </c>
    </row>
    <row r="1322" spans="1:37" x14ac:dyDescent="0.2">
      <c r="A1322" s="1">
        <v>44957</v>
      </c>
      <c r="B1322" s="11">
        <v>30343661743141</v>
      </c>
      <c r="C1322" t="s">
        <v>254</v>
      </c>
      <c r="D1322" t="s">
        <v>255</v>
      </c>
      <c r="E1322" s="11">
        <v>9781429953320</v>
      </c>
      <c r="F1322" t="s">
        <v>256</v>
      </c>
      <c r="G1322" t="s">
        <v>257</v>
      </c>
      <c r="H1322" t="s">
        <v>258</v>
      </c>
      <c r="I1322">
        <v>1</v>
      </c>
      <c r="J1322" t="s">
        <v>184</v>
      </c>
      <c r="K1322" t="s">
        <v>176</v>
      </c>
      <c r="L1322">
        <v>14.94</v>
      </c>
      <c r="M1322" t="s">
        <v>36</v>
      </c>
      <c r="N1322">
        <v>12.99</v>
      </c>
      <c r="O1322" t="s">
        <v>36</v>
      </c>
      <c r="P1322">
        <v>11.27</v>
      </c>
      <c r="Q1322" t="s">
        <v>37</v>
      </c>
      <c r="R1322">
        <v>9.8000000000000007</v>
      </c>
      <c r="S1322" t="s">
        <v>37</v>
      </c>
      <c r="T1322">
        <v>1.47</v>
      </c>
      <c r="U1322" t="s">
        <v>37</v>
      </c>
      <c r="V1322" t="s">
        <v>177</v>
      </c>
      <c r="W1322" t="s">
        <v>178</v>
      </c>
      <c r="X1322" t="s">
        <v>40</v>
      </c>
      <c r="Y1322" t="s">
        <v>259</v>
      </c>
      <c r="Z1322">
        <v>6.86</v>
      </c>
      <c r="AA1322" t="s">
        <v>37</v>
      </c>
      <c r="AB1322">
        <v>1.47</v>
      </c>
      <c r="AC1322" t="s">
        <v>37</v>
      </c>
      <c r="AD1322" s="5">
        <f>VLOOKUP(LEFT(Y1322,1),Sheet1!$A$4:$C$21,3,FALSE)</f>
        <v>5</v>
      </c>
      <c r="AE1322">
        <f t="shared" si="140"/>
        <v>105</v>
      </c>
      <c r="AF1322" s="6">
        <f t="shared" si="141"/>
        <v>10.733333333333334</v>
      </c>
      <c r="AG1322">
        <f t="shared" si="142"/>
        <v>0.53</v>
      </c>
      <c r="AH1322">
        <f t="shared" si="143"/>
        <v>14.48</v>
      </c>
      <c r="AI1322">
        <f t="shared" si="144"/>
        <v>0.71</v>
      </c>
      <c r="AJ1322">
        <f t="shared" si="145"/>
        <v>8.3299999999999983</v>
      </c>
      <c r="AK1322" s="7">
        <f t="shared" si="146"/>
        <v>7.799999999999998</v>
      </c>
    </row>
    <row r="1323" spans="1:37" x14ac:dyDescent="0.2">
      <c r="A1323" s="1">
        <v>44957</v>
      </c>
      <c r="B1323" s="11">
        <v>30444018454141</v>
      </c>
      <c r="C1323" t="s">
        <v>3573</v>
      </c>
      <c r="D1323" t="s">
        <v>3574</v>
      </c>
      <c r="E1323" s="11">
        <v>9781250078094</v>
      </c>
      <c r="F1323" t="s">
        <v>3575</v>
      </c>
      <c r="G1323" t="s">
        <v>3576</v>
      </c>
      <c r="H1323" t="s">
        <v>3577</v>
      </c>
      <c r="I1323">
        <v>1</v>
      </c>
      <c r="J1323" t="s">
        <v>184</v>
      </c>
      <c r="K1323" t="s">
        <v>176</v>
      </c>
      <c r="L1323">
        <v>14.94</v>
      </c>
      <c r="M1323" t="s">
        <v>36</v>
      </c>
      <c r="N1323">
        <v>12.99</v>
      </c>
      <c r="O1323" t="s">
        <v>36</v>
      </c>
      <c r="P1323">
        <v>11.27</v>
      </c>
      <c r="Q1323" t="s">
        <v>37</v>
      </c>
      <c r="R1323">
        <v>9.8000000000000007</v>
      </c>
      <c r="S1323" t="s">
        <v>37</v>
      </c>
      <c r="T1323">
        <v>1.47</v>
      </c>
      <c r="U1323" t="s">
        <v>37</v>
      </c>
      <c r="V1323" t="s">
        <v>100</v>
      </c>
      <c r="W1323" t="s">
        <v>101</v>
      </c>
      <c r="X1323" t="s">
        <v>40</v>
      </c>
      <c r="Y1323" t="s">
        <v>3578</v>
      </c>
      <c r="Z1323">
        <v>6.86</v>
      </c>
      <c r="AA1323" t="s">
        <v>37</v>
      </c>
      <c r="AB1323">
        <v>1.47</v>
      </c>
      <c r="AC1323" t="s">
        <v>37</v>
      </c>
      <c r="AD1323" s="5">
        <f>VLOOKUP(LEFT(Y1323,1),Sheet1!$A$4:$C$21,3,FALSE)</f>
        <v>5</v>
      </c>
      <c r="AE1323">
        <f t="shared" si="140"/>
        <v>105</v>
      </c>
      <c r="AF1323" s="6">
        <f t="shared" si="141"/>
        <v>10.733333333333334</v>
      </c>
      <c r="AG1323">
        <f t="shared" si="142"/>
        <v>0.53</v>
      </c>
      <c r="AH1323">
        <f t="shared" si="143"/>
        <v>14.48</v>
      </c>
      <c r="AI1323">
        <f t="shared" si="144"/>
        <v>0.71</v>
      </c>
      <c r="AJ1323">
        <f t="shared" si="145"/>
        <v>8.3299999999999983</v>
      </c>
      <c r="AK1323" s="7">
        <f t="shared" si="146"/>
        <v>7.799999999999998</v>
      </c>
    </row>
    <row r="1324" spans="1:37" x14ac:dyDescent="0.2">
      <c r="A1324" s="1">
        <v>44957</v>
      </c>
      <c r="B1324" s="11">
        <v>30369518726141</v>
      </c>
      <c r="C1324" t="s">
        <v>1268</v>
      </c>
      <c r="D1324" t="s">
        <v>1269</v>
      </c>
      <c r="E1324" s="11">
        <v>9781429948838</v>
      </c>
      <c r="F1324" t="s">
        <v>1270</v>
      </c>
      <c r="G1324" t="s">
        <v>1271</v>
      </c>
      <c r="H1324" t="s">
        <v>909</v>
      </c>
      <c r="I1324">
        <v>1</v>
      </c>
      <c r="J1324" t="s">
        <v>184</v>
      </c>
      <c r="K1324" t="s">
        <v>176</v>
      </c>
      <c r="L1324">
        <v>14.94</v>
      </c>
      <c r="M1324" t="s">
        <v>36</v>
      </c>
      <c r="N1324">
        <v>12.99</v>
      </c>
      <c r="O1324" t="s">
        <v>36</v>
      </c>
      <c r="P1324">
        <v>11.31</v>
      </c>
      <c r="Q1324" t="s">
        <v>37</v>
      </c>
      <c r="R1324">
        <v>9.84</v>
      </c>
      <c r="S1324" t="s">
        <v>37</v>
      </c>
      <c r="T1324">
        <v>1.47</v>
      </c>
      <c r="U1324" t="s">
        <v>37</v>
      </c>
      <c r="V1324" t="s">
        <v>47</v>
      </c>
      <c r="W1324" t="s">
        <v>48</v>
      </c>
      <c r="X1324" t="s">
        <v>40</v>
      </c>
      <c r="Y1324" t="s">
        <v>1272</v>
      </c>
      <c r="Z1324">
        <v>6.89</v>
      </c>
      <c r="AA1324" t="s">
        <v>37</v>
      </c>
      <c r="AB1324">
        <v>1.47</v>
      </c>
      <c r="AC1324" t="s">
        <v>37</v>
      </c>
      <c r="AD1324" s="5">
        <f>VLOOKUP(LEFT(Y1324,1),Sheet1!$A$4:$C$21,3,FALSE)</f>
        <v>5</v>
      </c>
      <c r="AE1324">
        <f t="shared" si="140"/>
        <v>105</v>
      </c>
      <c r="AF1324" s="6">
        <f t="shared" si="141"/>
        <v>10.771428571428572</v>
      </c>
      <c r="AG1324">
        <f t="shared" si="142"/>
        <v>0.53</v>
      </c>
      <c r="AH1324">
        <f t="shared" si="143"/>
        <v>14.53</v>
      </c>
      <c r="AI1324">
        <f t="shared" si="144"/>
        <v>0.71</v>
      </c>
      <c r="AJ1324">
        <f t="shared" si="145"/>
        <v>8.3580000000000005</v>
      </c>
      <c r="AK1324" s="7">
        <f t="shared" si="146"/>
        <v>7.8280000000000003</v>
      </c>
    </row>
    <row r="1325" spans="1:37" x14ac:dyDescent="0.2">
      <c r="A1325" s="1">
        <v>44957</v>
      </c>
      <c r="B1325" s="11">
        <v>30573461829141</v>
      </c>
      <c r="C1325" t="s">
        <v>6690</v>
      </c>
      <c r="D1325" t="s">
        <v>6691</v>
      </c>
      <c r="E1325" s="11">
        <v>9781250123817</v>
      </c>
      <c r="F1325" t="s">
        <v>1391</v>
      </c>
      <c r="G1325" t="s">
        <v>1392</v>
      </c>
      <c r="H1325" t="s">
        <v>1393</v>
      </c>
      <c r="I1325">
        <v>1</v>
      </c>
      <c r="J1325" t="s">
        <v>184</v>
      </c>
      <c r="K1325" t="s">
        <v>176</v>
      </c>
      <c r="L1325">
        <v>14.94</v>
      </c>
      <c r="M1325" t="s">
        <v>36</v>
      </c>
      <c r="N1325">
        <v>12.99</v>
      </c>
      <c r="O1325" t="s">
        <v>36</v>
      </c>
      <c r="P1325">
        <v>11.32</v>
      </c>
      <c r="Q1325" t="s">
        <v>37</v>
      </c>
      <c r="R1325">
        <v>9.84</v>
      </c>
      <c r="S1325" t="s">
        <v>37</v>
      </c>
      <c r="T1325">
        <v>1.48</v>
      </c>
      <c r="U1325" t="s">
        <v>37</v>
      </c>
      <c r="V1325" t="s">
        <v>441</v>
      </c>
      <c r="W1325" t="s">
        <v>48</v>
      </c>
      <c r="X1325" t="s">
        <v>40</v>
      </c>
      <c r="Y1325" t="s">
        <v>6692</v>
      </c>
      <c r="Z1325">
        <v>6.89</v>
      </c>
      <c r="AA1325" t="s">
        <v>37</v>
      </c>
      <c r="AB1325">
        <v>1.48</v>
      </c>
      <c r="AC1325" t="s">
        <v>37</v>
      </c>
      <c r="AD1325" s="5">
        <f>VLOOKUP(LEFT(Y1325,1),Sheet1!$A$4:$C$21,3,FALSE)</f>
        <v>5</v>
      </c>
      <c r="AE1325">
        <f t="shared" si="140"/>
        <v>105</v>
      </c>
      <c r="AF1325" s="6">
        <f t="shared" si="141"/>
        <v>10.780952380952382</v>
      </c>
      <c r="AG1325">
        <f t="shared" si="142"/>
        <v>0.53</v>
      </c>
      <c r="AH1325">
        <f t="shared" si="143"/>
        <v>14.54</v>
      </c>
      <c r="AI1325">
        <f t="shared" si="144"/>
        <v>0.71</v>
      </c>
      <c r="AJ1325">
        <f t="shared" si="145"/>
        <v>8.3680000000000003</v>
      </c>
      <c r="AK1325" s="7">
        <f t="shared" si="146"/>
        <v>7.8380000000000001</v>
      </c>
    </row>
    <row r="1326" spans="1:37" x14ac:dyDescent="0.2">
      <c r="A1326" s="1">
        <v>44957</v>
      </c>
      <c r="B1326" s="11">
        <v>30579242715141</v>
      </c>
      <c r="C1326" t="s">
        <v>6766</v>
      </c>
      <c r="D1326" t="s">
        <v>6767</v>
      </c>
      <c r="E1326" s="11">
        <v>9781250236227</v>
      </c>
      <c r="F1326" t="s">
        <v>632</v>
      </c>
      <c r="G1326" t="s">
        <v>633</v>
      </c>
      <c r="H1326" t="s">
        <v>634</v>
      </c>
      <c r="I1326">
        <v>1</v>
      </c>
      <c r="J1326" t="s">
        <v>184</v>
      </c>
      <c r="K1326" t="s">
        <v>176</v>
      </c>
      <c r="L1326">
        <v>14.94</v>
      </c>
      <c r="M1326" t="s">
        <v>36</v>
      </c>
      <c r="N1326">
        <v>12.99</v>
      </c>
      <c r="O1326" t="s">
        <v>36</v>
      </c>
      <c r="P1326">
        <v>11.32</v>
      </c>
      <c r="Q1326" t="s">
        <v>37</v>
      </c>
      <c r="R1326">
        <v>9.84</v>
      </c>
      <c r="S1326" t="s">
        <v>37</v>
      </c>
      <c r="T1326">
        <v>1.48</v>
      </c>
      <c r="U1326" t="s">
        <v>37</v>
      </c>
      <c r="V1326" t="s">
        <v>177</v>
      </c>
      <c r="W1326" t="s">
        <v>178</v>
      </c>
      <c r="X1326" t="s">
        <v>40</v>
      </c>
      <c r="Y1326" t="s">
        <v>6768</v>
      </c>
      <c r="Z1326">
        <v>6.89</v>
      </c>
      <c r="AA1326" t="s">
        <v>37</v>
      </c>
      <c r="AB1326">
        <v>1.48</v>
      </c>
      <c r="AC1326" t="s">
        <v>37</v>
      </c>
      <c r="AD1326" s="5">
        <f>VLOOKUP(LEFT(Y1326,1),Sheet1!$A$4:$C$21,3,FALSE)</f>
        <v>5</v>
      </c>
      <c r="AE1326">
        <f t="shared" si="140"/>
        <v>105</v>
      </c>
      <c r="AF1326" s="6">
        <f t="shared" si="141"/>
        <v>10.780952380952382</v>
      </c>
      <c r="AG1326">
        <f t="shared" si="142"/>
        <v>0.53</v>
      </c>
      <c r="AH1326">
        <f t="shared" si="143"/>
        <v>14.54</v>
      </c>
      <c r="AI1326">
        <f t="shared" si="144"/>
        <v>0.71</v>
      </c>
      <c r="AJ1326">
        <f t="shared" si="145"/>
        <v>8.3680000000000003</v>
      </c>
      <c r="AK1326" s="7">
        <f t="shared" si="146"/>
        <v>7.8380000000000001</v>
      </c>
    </row>
    <row r="1327" spans="1:37" x14ac:dyDescent="0.2">
      <c r="A1327" s="1">
        <v>44957</v>
      </c>
      <c r="B1327" s="11">
        <v>30580494203141</v>
      </c>
      <c r="C1327" t="s">
        <v>6779</v>
      </c>
      <c r="D1327" t="s">
        <v>6780</v>
      </c>
      <c r="E1327" s="11">
        <v>9781429942218</v>
      </c>
      <c r="F1327" t="s">
        <v>1188</v>
      </c>
      <c r="G1327" t="s">
        <v>1189</v>
      </c>
      <c r="H1327" t="s">
        <v>652</v>
      </c>
      <c r="I1327">
        <v>1</v>
      </c>
      <c r="J1327" t="s">
        <v>184</v>
      </c>
      <c r="K1327" t="s">
        <v>176</v>
      </c>
      <c r="L1327">
        <v>14.94</v>
      </c>
      <c r="M1327" t="s">
        <v>36</v>
      </c>
      <c r="N1327">
        <v>12.99</v>
      </c>
      <c r="O1327" t="s">
        <v>36</v>
      </c>
      <c r="P1327">
        <v>11.32</v>
      </c>
      <c r="Q1327" t="s">
        <v>37</v>
      </c>
      <c r="R1327">
        <v>9.84</v>
      </c>
      <c r="S1327" t="s">
        <v>37</v>
      </c>
      <c r="T1327">
        <v>1.48</v>
      </c>
      <c r="U1327" t="s">
        <v>37</v>
      </c>
      <c r="V1327" t="s">
        <v>362</v>
      </c>
      <c r="W1327" t="s">
        <v>434</v>
      </c>
      <c r="X1327" t="s">
        <v>40</v>
      </c>
      <c r="Y1327" t="s">
        <v>6781</v>
      </c>
      <c r="Z1327">
        <v>6.89</v>
      </c>
      <c r="AA1327" t="s">
        <v>37</v>
      </c>
      <c r="AB1327">
        <v>1.48</v>
      </c>
      <c r="AC1327" t="s">
        <v>37</v>
      </c>
      <c r="AD1327" s="5">
        <f>VLOOKUP(LEFT(Y1327,1),Sheet1!$A$4:$C$21,3,FALSE)</f>
        <v>5</v>
      </c>
      <c r="AE1327">
        <f t="shared" si="140"/>
        <v>105</v>
      </c>
      <c r="AF1327" s="6">
        <f t="shared" si="141"/>
        <v>10.780952380952382</v>
      </c>
      <c r="AG1327">
        <f t="shared" si="142"/>
        <v>0.53</v>
      </c>
      <c r="AH1327">
        <f t="shared" si="143"/>
        <v>14.54</v>
      </c>
      <c r="AI1327">
        <f t="shared" si="144"/>
        <v>0.71</v>
      </c>
      <c r="AJ1327">
        <f t="shared" si="145"/>
        <v>8.3680000000000003</v>
      </c>
      <c r="AK1327" s="7">
        <f t="shared" si="146"/>
        <v>7.8380000000000001</v>
      </c>
    </row>
    <row r="1328" spans="1:37" x14ac:dyDescent="0.2">
      <c r="A1328" s="1">
        <v>44957</v>
      </c>
      <c r="B1328" s="11">
        <v>30580845074141</v>
      </c>
      <c r="C1328" t="s">
        <v>6795</v>
      </c>
      <c r="D1328" t="s">
        <v>6796</v>
      </c>
      <c r="E1328" s="11">
        <v>9781429965026</v>
      </c>
      <c r="F1328" t="s">
        <v>6797</v>
      </c>
      <c r="G1328" t="s">
        <v>6798</v>
      </c>
      <c r="H1328" t="s">
        <v>652</v>
      </c>
      <c r="I1328">
        <v>1</v>
      </c>
      <c r="J1328" t="s">
        <v>184</v>
      </c>
      <c r="K1328" t="s">
        <v>176</v>
      </c>
      <c r="L1328">
        <v>14.94</v>
      </c>
      <c r="M1328" t="s">
        <v>36</v>
      </c>
      <c r="N1328">
        <v>12.99</v>
      </c>
      <c r="O1328" t="s">
        <v>36</v>
      </c>
      <c r="P1328">
        <v>11.32</v>
      </c>
      <c r="Q1328" t="s">
        <v>37</v>
      </c>
      <c r="R1328">
        <v>9.84</v>
      </c>
      <c r="S1328" t="s">
        <v>37</v>
      </c>
      <c r="T1328">
        <v>1.48</v>
      </c>
      <c r="U1328" t="s">
        <v>37</v>
      </c>
      <c r="V1328" t="s">
        <v>6799</v>
      </c>
      <c r="W1328" t="s">
        <v>39</v>
      </c>
      <c r="X1328" t="s">
        <v>40</v>
      </c>
      <c r="Y1328" t="s">
        <v>2101</v>
      </c>
      <c r="Z1328">
        <v>6.89</v>
      </c>
      <c r="AA1328" t="s">
        <v>37</v>
      </c>
      <c r="AB1328">
        <v>1.48</v>
      </c>
      <c r="AC1328" t="s">
        <v>37</v>
      </c>
      <c r="AD1328" s="5">
        <f>VLOOKUP(LEFT(Y1328,1),Sheet1!$A$4:$C$21,3,FALSE)</f>
        <v>5</v>
      </c>
      <c r="AE1328">
        <f t="shared" si="140"/>
        <v>105</v>
      </c>
      <c r="AF1328" s="6">
        <f t="shared" si="141"/>
        <v>10.780952380952382</v>
      </c>
      <c r="AG1328">
        <f t="shared" si="142"/>
        <v>0.53</v>
      </c>
      <c r="AH1328">
        <f t="shared" si="143"/>
        <v>14.54</v>
      </c>
      <c r="AI1328">
        <f t="shared" si="144"/>
        <v>0.71</v>
      </c>
      <c r="AJ1328">
        <f t="shared" si="145"/>
        <v>8.3680000000000003</v>
      </c>
      <c r="AK1328" s="7">
        <f t="shared" si="146"/>
        <v>7.8380000000000001</v>
      </c>
    </row>
    <row r="1329" spans="1:37" x14ac:dyDescent="0.2">
      <c r="A1329" s="1">
        <v>44957</v>
      </c>
      <c r="B1329" s="11">
        <v>30583361082141</v>
      </c>
      <c r="C1329" t="s">
        <v>6846</v>
      </c>
      <c r="D1329" t="s">
        <v>6847</v>
      </c>
      <c r="E1329" s="11">
        <v>9781250186454</v>
      </c>
      <c r="F1329" t="s">
        <v>1452</v>
      </c>
      <c r="G1329" t="s">
        <v>1453</v>
      </c>
      <c r="H1329" t="s">
        <v>1454</v>
      </c>
      <c r="I1329">
        <v>1</v>
      </c>
      <c r="J1329" t="s">
        <v>184</v>
      </c>
      <c r="K1329" t="s">
        <v>176</v>
      </c>
      <c r="L1329">
        <v>14.94</v>
      </c>
      <c r="M1329" t="s">
        <v>36</v>
      </c>
      <c r="N1329">
        <v>12.99</v>
      </c>
      <c r="O1329" t="s">
        <v>36</v>
      </c>
      <c r="P1329">
        <v>11.32</v>
      </c>
      <c r="Q1329" t="s">
        <v>37</v>
      </c>
      <c r="R1329">
        <v>9.84</v>
      </c>
      <c r="S1329" t="s">
        <v>37</v>
      </c>
      <c r="T1329">
        <v>1.48</v>
      </c>
      <c r="U1329" t="s">
        <v>37</v>
      </c>
      <c r="V1329" t="s">
        <v>279</v>
      </c>
      <c r="W1329" t="s">
        <v>101</v>
      </c>
      <c r="X1329" t="s">
        <v>40</v>
      </c>
      <c r="Y1329" t="s">
        <v>6848</v>
      </c>
      <c r="Z1329">
        <v>6.89</v>
      </c>
      <c r="AA1329" t="s">
        <v>37</v>
      </c>
      <c r="AB1329">
        <v>1.48</v>
      </c>
      <c r="AC1329" t="s">
        <v>37</v>
      </c>
      <c r="AD1329" s="5">
        <f>VLOOKUP(LEFT(Y1329,1),Sheet1!$A$4:$C$21,3,FALSE)</f>
        <v>5</v>
      </c>
      <c r="AE1329">
        <f t="shared" si="140"/>
        <v>105</v>
      </c>
      <c r="AF1329" s="6">
        <f t="shared" si="141"/>
        <v>10.780952380952382</v>
      </c>
      <c r="AG1329">
        <f t="shared" si="142"/>
        <v>0.53</v>
      </c>
      <c r="AH1329">
        <f t="shared" si="143"/>
        <v>14.54</v>
      </c>
      <c r="AI1329">
        <f t="shared" si="144"/>
        <v>0.71</v>
      </c>
      <c r="AJ1329">
        <f t="shared" si="145"/>
        <v>8.3680000000000003</v>
      </c>
      <c r="AK1329" s="7">
        <f t="shared" si="146"/>
        <v>7.8380000000000001</v>
      </c>
    </row>
    <row r="1330" spans="1:37" x14ac:dyDescent="0.2">
      <c r="A1330" s="1">
        <v>44957</v>
      </c>
      <c r="B1330" s="11">
        <v>30584064565141</v>
      </c>
      <c r="C1330" t="s">
        <v>6873</v>
      </c>
      <c r="D1330" t="s">
        <v>6874</v>
      </c>
      <c r="E1330" s="11">
        <v>9781250185433</v>
      </c>
      <c r="F1330" t="s">
        <v>805</v>
      </c>
      <c r="G1330" t="s">
        <v>806</v>
      </c>
      <c r="H1330" t="s">
        <v>461</v>
      </c>
      <c r="I1330">
        <v>1</v>
      </c>
      <c r="J1330" t="s">
        <v>184</v>
      </c>
      <c r="K1330" t="s">
        <v>176</v>
      </c>
      <c r="L1330">
        <v>14.94</v>
      </c>
      <c r="M1330" t="s">
        <v>36</v>
      </c>
      <c r="N1330">
        <v>12.99</v>
      </c>
      <c r="O1330" t="s">
        <v>36</v>
      </c>
      <c r="P1330">
        <v>11.32</v>
      </c>
      <c r="Q1330" t="s">
        <v>37</v>
      </c>
      <c r="R1330">
        <v>9.84</v>
      </c>
      <c r="S1330" t="s">
        <v>37</v>
      </c>
      <c r="T1330">
        <v>1.48</v>
      </c>
      <c r="U1330" t="s">
        <v>37</v>
      </c>
      <c r="V1330" t="s">
        <v>279</v>
      </c>
      <c r="W1330" t="s">
        <v>101</v>
      </c>
      <c r="X1330" t="s">
        <v>40</v>
      </c>
      <c r="Y1330" t="s">
        <v>6875</v>
      </c>
      <c r="Z1330">
        <v>6.89</v>
      </c>
      <c r="AA1330" t="s">
        <v>37</v>
      </c>
      <c r="AB1330">
        <v>1.48</v>
      </c>
      <c r="AC1330" t="s">
        <v>37</v>
      </c>
      <c r="AD1330" s="5">
        <f>VLOOKUP(LEFT(Y1330,1),Sheet1!$A$4:$C$21,3,FALSE)</f>
        <v>5</v>
      </c>
      <c r="AE1330">
        <f t="shared" si="140"/>
        <v>105</v>
      </c>
      <c r="AF1330" s="6">
        <f t="shared" si="141"/>
        <v>10.780952380952382</v>
      </c>
      <c r="AG1330">
        <f t="shared" si="142"/>
        <v>0.53</v>
      </c>
      <c r="AH1330">
        <f t="shared" si="143"/>
        <v>14.54</v>
      </c>
      <c r="AI1330">
        <f t="shared" si="144"/>
        <v>0.71</v>
      </c>
      <c r="AJ1330">
        <f t="shared" si="145"/>
        <v>8.3680000000000003</v>
      </c>
      <c r="AK1330" s="7">
        <f t="shared" si="146"/>
        <v>7.8380000000000001</v>
      </c>
    </row>
    <row r="1331" spans="1:37" x14ac:dyDescent="0.2">
      <c r="A1331" s="1">
        <v>44957</v>
      </c>
      <c r="B1331" s="11">
        <v>30584064566141</v>
      </c>
      <c r="C1331" t="s">
        <v>6873</v>
      </c>
      <c r="D1331" t="s">
        <v>6874</v>
      </c>
      <c r="E1331" s="11">
        <v>9781250229847</v>
      </c>
      <c r="F1331" t="s">
        <v>3384</v>
      </c>
      <c r="G1331" t="s">
        <v>3385</v>
      </c>
      <c r="H1331" t="s">
        <v>461</v>
      </c>
      <c r="I1331">
        <v>1</v>
      </c>
      <c r="J1331" t="s">
        <v>184</v>
      </c>
      <c r="K1331" t="s">
        <v>176</v>
      </c>
      <c r="L1331">
        <v>14.94</v>
      </c>
      <c r="M1331" t="s">
        <v>36</v>
      </c>
      <c r="N1331">
        <v>12.99</v>
      </c>
      <c r="O1331" t="s">
        <v>36</v>
      </c>
      <c r="P1331">
        <v>11.32</v>
      </c>
      <c r="Q1331" t="s">
        <v>37</v>
      </c>
      <c r="R1331">
        <v>9.84</v>
      </c>
      <c r="S1331" t="s">
        <v>37</v>
      </c>
      <c r="T1331">
        <v>1.48</v>
      </c>
      <c r="U1331" t="s">
        <v>37</v>
      </c>
      <c r="V1331" t="s">
        <v>279</v>
      </c>
      <c r="W1331" t="s">
        <v>101</v>
      </c>
      <c r="X1331" t="s">
        <v>40</v>
      </c>
      <c r="Y1331" t="s">
        <v>6875</v>
      </c>
      <c r="Z1331">
        <v>6.89</v>
      </c>
      <c r="AA1331" t="s">
        <v>37</v>
      </c>
      <c r="AB1331">
        <v>1.48</v>
      </c>
      <c r="AC1331" t="s">
        <v>37</v>
      </c>
      <c r="AD1331" s="5">
        <f>VLOOKUP(LEFT(Y1331,1),Sheet1!$A$4:$C$21,3,FALSE)</f>
        <v>5</v>
      </c>
      <c r="AE1331">
        <f t="shared" si="140"/>
        <v>105</v>
      </c>
      <c r="AF1331" s="6">
        <f t="shared" si="141"/>
        <v>10.780952380952382</v>
      </c>
      <c r="AG1331">
        <f t="shared" si="142"/>
        <v>0.53</v>
      </c>
      <c r="AH1331">
        <f t="shared" si="143"/>
        <v>14.54</v>
      </c>
      <c r="AI1331">
        <f t="shared" si="144"/>
        <v>0.71</v>
      </c>
      <c r="AJ1331">
        <f t="shared" si="145"/>
        <v>8.3680000000000003</v>
      </c>
      <c r="AK1331" s="7">
        <f t="shared" si="146"/>
        <v>7.8380000000000001</v>
      </c>
    </row>
    <row r="1332" spans="1:37" x14ac:dyDescent="0.2">
      <c r="A1332" s="1">
        <v>44957</v>
      </c>
      <c r="B1332" s="11">
        <v>30584064567141</v>
      </c>
      <c r="C1332" t="s">
        <v>6873</v>
      </c>
      <c r="D1332" t="s">
        <v>6874</v>
      </c>
      <c r="E1332" s="11">
        <v>9781250765383</v>
      </c>
      <c r="F1332" t="s">
        <v>459</v>
      </c>
      <c r="G1332" t="s">
        <v>460</v>
      </c>
      <c r="H1332" t="s">
        <v>461</v>
      </c>
      <c r="I1332">
        <v>1</v>
      </c>
      <c r="J1332" t="s">
        <v>184</v>
      </c>
      <c r="K1332" t="s">
        <v>176</v>
      </c>
      <c r="L1332">
        <v>14.94</v>
      </c>
      <c r="M1332" t="s">
        <v>36</v>
      </c>
      <c r="N1332">
        <v>12.99</v>
      </c>
      <c r="O1332" t="s">
        <v>36</v>
      </c>
      <c r="P1332">
        <v>11.32</v>
      </c>
      <c r="Q1332" t="s">
        <v>37</v>
      </c>
      <c r="R1332">
        <v>9.84</v>
      </c>
      <c r="S1332" t="s">
        <v>37</v>
      </c>
      <c r="T1332">
        <v>1.48</v>
      </c>
      <c r="U1332" t="s">
        <v>37</v>
      </c>
      <c r="V1332" t="s">
        <v>279</v>
      </c>
      <c r="W1332" t="s">
        <v>101</v>
      </c>
      <c r="X1332" t="s">
        <v>40</v>
      </c>
      <c r="Y1332" t="s">
        <v>6875</v>
      </c>
      <c r="Z1332">
        <v>6.89</v>
      </c>
      <c r="AA1332" t="s">
        <v>37</v>
      </c>
      <c r="AB1332">
        <v>1.48</v>
      </c>
      <c r="AC1332" t="s">
        <v>37</v>
      </c>
      <c r="AD1332" s="5">
        <f>VLOOKUP(LEFT(Y1332,1),Sheet1!$A$4:$C$21,3,FALSE)</f>
        <v>5</v>
      </c>
      <c r="AE1332">
        <f t="shared" si="140"/>
        <v>105</v>
      </c>
      <c r="AF1332" s="6">
        <f t="shared" si="141"/>
        <v>10.780952380952382</v>
      </c>
      <c r="AG1332">
        <f t="shared" si="142"/>
        <v>0.53</v>
      </c>
      <c r="AH1332">
        <f t="shared" si="143"/>
        <v>14.54</v>
      </c>
      <c r="AI1332">
        <f t="shared" si="144"/>
        <v>0.71</v>
      </c>
      <c r="AJ1332">
        <f t="shared" si="145"/>
        <v>8.3680000000000003</v>
      </c>
      <c r="AK1332" s="7">
        <f t="shared" si="146"/>
        <v>7.8380000000000001</v>
      </c>
    </row>
    <row r="1333" spans="1:37" x14ac:dyDescent="0.2">
      <c r="A1333" s="1">
        <v>44957</v>
      </c>
      <c r="B1333" s="11">
        <v>30584064568141</v>
      </c>
      <c r="C1333" t="s">
        <v>6873</v>
      </c>
      <c r="D1333" t="s">
        <v>6874</v>
      </c>
      <c r="E1333" s="11">
        <v>9781250186935</v>
      </c>
      <c r="F1333" t="s">
        <v>571</v>
      </c>
      <c r="G1333" t="s">
        <v>572</v>
      </c>
      <c r="H1333" t="s">
        <v>461</v>
      </c>
      <c r="I1333">
        <v>1</v>
      </c>
      <c r="J1333" t="s">
        <v>184</v>
      </c>
      <c r="K1333" t="s">
        <v>176</v>
      </c>
      <c r="L1333">
        <v>14.94</v>
      </c>
      <c r="M1333" t="s">
        <v>36</v>
      </c>
      <c r="N1333">
        <v>12.99</v>
      </c>
      <c r="O1333" t="s">
        <v>36</v>
      </c>
      <c r="P1333">
        <v>11.32</v>
      </c>
      <c r="Q1333" t="s">
        <v>37</v>
      </c>
      <c r="R1333">
        <v>9.84</v>
      </c>
      <c r="S1333" t="s">
        <v>37</v>
      </c>
      <c r="T1333">
        <v>1.48</v>
      </c>
      <c r="U1333" t="s">
        <v>37</v>
      </c>
      <c r="V1333" t="s">
        <v>279</v>
      </c>
      <c r="W1333" t="s">
        <v>101</v>
      </c>
      <c r="X1333" t="s">
        <v>40</v>
      </c>
      <c r="Y1333" t="s">
        <v>6875</v>
      </c>
      <c r="Z1333">
        <v>6.89</v>
      </c>
      <c r="AA1333" t="s">
        <v>37</v>
      </c>
      <c r="AB1333">
        <v>1.48</v>
      </c>
      <c r="AC1333" t="s">
        <v>37</v>
      </c>
      <c r="AD1333" s="5">
        <f>VLOOKUP(LEFT(Y1333,1),Sheet1!$A$4:$C$21,3,FALSE)</f>
        <v>5</v>
      </c>
      <c r="AE1333">
        <f t="shared" si="140"/>
        <v>105</v>
      </c>
      <c r="AF1333" s="6">
        <f t="shared" si="141"/>
        <v>10.780952380952382</v>
      </c>
      <c r="AG1333">
        <f t="shared" si="142"/>
        <v>0.53</v>
      </c>
      <c r="AH1333">
        <f t="shared" si="143"/>
        <v>14.54</v>
      </c>
      <c r="AI1333">
        <f t="shared" si="144"/>
        <v>0.71</v>
      </c>
      <c r="AJ1333">
        <f t="shared" si="145"/>
        <v>8.3680000000000003</v>
      </c>
      <c r="AK1333" s="7">
        <f t="shared" si="146"/>
        <v>7.8380000000000001</v>
      </c>
    </row>
    <row r="1334" spans="1:37" x14ac:dyDescent="0.2">
      <c r="A1334" s="1">
        <v>44957</v>
      </c>
      <c r="B1334" s="11">
        <v>30584606764141</v>
      </c>
      <c r="C1334" t="s">
        <v>6893</v>
      </c>
      <c r="D1334" t="s">
        <v>6894</v>
      </c>
      <c r="E1334" s="11">
        <v>9781250295644</v>
      </c>
      <c r="F1334" t="s">
        <v>3367</v>
      </c>
      <c r="G1334" t="s">
        <v>3368</v>
      </c>
      <c r="H1334" t="s">
        <v>2652</v>
      </c>
      <c r="I1334">
        <v>1</v>
      </c>
      <c r="J1334" t="s">
        <v>184</v>
      </c>
      <c r="K1334" t="s">
        <v>176</v>
      </c>
      <c r="L1334">
        <v>14.94</v>
      </c>
      <c r="M1334" t="s">
        <v>36</v>
      </c>
      <c r="N1334">
        <v>12.99</v>
      </c>
      <c r="O1334" t="s">
        <v>36</v>
      </c>
      <c r="P1334">
        <v>11.32</v>
      </c>
      <c r="Q1334" t="s">
        <v>37</v>
      </c>
      <c r="R1334">
        <v>9.84</v>
      </c>
      <c r="S1334" t="s">
        <v>37</v>
      </c>
      <c r="T1334">
        <v>1.48</v>
      </c>
      <c r="U1334" t="s">
        <v>37</v>
      </c>
      <c r="V1334" t="s">
        <v>441</v>
      </c>
      <c r="W1334" t="s">
        <v>48</v>
      </c>
      <c r="X1334" t="s">
        <v>40</v>
      </c>
      <c r="Y1334" t="s">
        <v>6895</v>
      </c>
      <c r="Z1334">
        <v>6.89</v>
      </c>
      <c r="AA1334" t="s">
        <v>37</v>
      </c>
      <c r="AB1334">
        <v>1.48</v>
      </c>
      <c r="AC1334" t="s">
        <v>37</v>
      </c>
      <c r="AD1334" s="5">
        <f>VLOOKUP(LEFT(Y1334,1),Sheet1!$A$4:$C$21,3,FALSE)</f>
        <v>5</v>
      </c>
      <c r="AE1334">
        <f t="shared" si="140"/>
        <v>105</v>
      </c>
      <c r="AF1334" s="6">
        <f t="shared" si="141"/>
        <v>10.780952380952382</v>
      </c>
      <c r="AG1334">
        <f t="shared" si="142"/>
        <v>0.53</v>
      </c>
      <c r="AH1334">
        <f t="shared" si="143"/>
        <v>14.54</v>
      </c>
      <c r="AI1334">
        <f t="shared" si="144"/>
        <v>0.71</v>
      </c>
      <c r="AJ1334">
        <f t="shared" si="145"/>
        <v>8.3680000000000003</v>
      </c>
      <c r="AK1334" s="7">
        <f t="shared" si="146"/>
        <v>7.8380000000000001</v>
      </c>
    </row>
    <row r="1335" spans="1:37" x14ac:dyDescent="0.2">
      <c r="A1335" s="1">
        <v>44957</v>
      </c>
      <c r="B1335" s="11">
        <v>30585041910141</v>
      </c>
      <c r="C1335" t="s">
        <v>6899</v>
      </c>
      <c r="D1335" t="s">
        <v>6900</v>
      </c>
      <c r="E1335" s="11">
        <v>9781250186485</v>
      </c>
      <c r="F1335" t="s">
        <v>5916</v>
      </c>
      <c r="G1335" t="s">
        <v>5917</v>
      </c>
      <c r="H1335" t="s">
        <v>1454</v>
      </c>
      <c r="I1335">
        <v>1</v>
      </c>
      <c r="J1335" t="s">
        <v>184</v>
      </c>
      <c r="K1335" t="s">
        <v>176</v>
      </c>
      <c r="L1335">
        <v>14.94</v>
      </c>
      <c r="M1335" t="s">
        <v>36</v>
      </c>
      <c r="N1335">
        <v>12.99</v>
      </c>
      <c r="O1335" t="s">
        <v>36</v>
      </c>
      <c r="P1335">
        <v>11.32</v>
      </c>
      <c r="Q1335" t="s">
        <v>37</v>
      </c>
      <c r="R1335">
        <v>9.84</v>
      </c>
      <c r="S1335" t="s">
        <v>37</v>
      </c>
      <c r="T1335">
        <v>1.48</v>
      </c>
      <c r="U1335" t="s">
        <v>37</v>
      </c>
      <c r="V1335" t="s">
        <v>279</v>
      </c>
      <c r="W1335" t="s">
        <v>101</v>
      </c>
      <c r="X1335" t="s">
        <v>40</v>
      </c>
      <c r="Y1335" t="s">
        <v>6848</v>
      </c>
      <c r="Z1335">
        <v>6.89</v>
      </c>
      <c r="AA1335" t="s">
        <v>37</v>
      </c>
      <c r="AB1335">
        <v>1.48</v>
      </c>
      <c r="AC1335" t="s">
        <v>37</v>
      </c>
      <c r="AD1335" s="5">
        <f>VLOOKUP(LEFT(Y1335,1),Sheet1!$A$4:$C$21,3,FALSE)</f>
        <v>5</v>
      </c>
      <c r="AE1335">
        <f t="shared" si="140"/>
        <v>105</v>
      </c>
      <c r="AF1335" s="6">
        <f t="shared" si="141"/>
        <v>10.780952380952382</v>
      </c>
      <c r="AG1335">
        <f t="shared" si="142"/>
        <v>0.53</v>
      </c>
      <c r="AH1335">
        <f t="shared" si="143"/>
        <v>14.54</v>
      </c>
      <c r="AI1335">
        <f t="shared" si="144"/>
        <v>0.71</v>
      </c>
      <c r="AJ1335">
        <f t="shared" si="145"/>
        <v>8.3680000000000003</v>
      </c>
      <c r="AK1335" s="7">
        <f t="shared" si="146"/>
        <v>7.8380000000000001</v>
      </c>
    </row>
    <row r="1336" spans="1:37" x14ac:dyDescent="0.2">
      <c r="A1336" s="1">
        <v>44957</v>
      </c>
      <c r="B1336" s="11">
        <v>30599387564141</v>
      </c>
      <c r="C1336" t="s">
        <v>7269</v>
      </c>
      <c r="D1336" t="s">
        <v>7270</v>
      </c>
      <c r="E1336" s="11">
        <v>9781250127273</v>
      </c>
      <c r="F1336" t="s">
        <v>203</v>
      </c>
      <c r="G1336" t="s">
        <v>204</v>
      </c>
      <c r="H1336" t="s">
        <v>205</v>
      </c>
      <c r="I1336">
        <v>1</v>
      </c>
      <c r="J1336" t="s">
        <v>184</v>
      </c>
      <c r="K1336" t="s">
        <v>176</v>
      </c>
      <c r="L1336">
        <v>14.94</v>
      </c>
      <c r="M1336" t="s">
        <v>36</v>
      </c>
      <c r="N1336">
        <v>12.99</v>
      </c>
      <c r="O1336" t="s">
        <v>36</v>
      </c>
      <c r="P1336">
        <v>11.32</v>
      </c>
      <c r="Q1336" t="s">
        <v>37</v>
      </c>
      <c r="R1336">
        <v>9.84</v>
      </c>
      <c r="S1336" t="s">
        <v>37</v>
      </c>
      <c r="T1336">
        <v>1.48</v>
      </c>
      <c r="U1336" t="s">
        <v>37</v>
      </c>
      <c r="V1336" t="s">
        <v>7271</v>
      </c>
      <c r="W1336" t="s">
        <v>667</v>
      </c>
      <c r="X1336" t="s">
        <v>40</v>
      </c>
      <c r="Y1336" t="s">
        <v>7272</v>
      </c>
      <c r="Z1336">
        <v>6.89</v>
      </c>
      <c r="AA1336" t="s">
        <v>37</v>
      </c>
      <c r="AB1336">
        <v>1.48</v>
      </c>
      <c r="AC1336" t="s">
        <v>37</v>
      </c>
      <c r="AD1336" s="5">
        <f>VLOOKUP(LEFT(Y1336,1),Sheet1!$A$4:$C$21,3,FALSE)</f>
        <v>5</v>
      </c>
      <c r="AE1336">
        <f t="shared" si="140"/>
        <v>105</v>
      </c>
      <c r="AF1336" s="6">
        <f t="shared" si="141"/>
        <v>10.780952380952382</v>
      </c>
      <c r="AG1336">
        <f t="shared" si="142"/>
        <v>0.53</v>
      </c>
      <c r="AH1336">
        <f t="shared" si="143"/>
        <v>14.54</v>
      </c>
      <c r="AI1336">
        <f t="shared" si="144"/>
        <v>0.71</v>
      </c>
      <c r="AJ1336">
        <f t="shared" si="145"/>
        <v>8.3680000000000003</v>
      </c>
      <c r="AK1336" s="7">
        <f t="shared" si="146"/>
        <v>7.8380000000000001</v>
      </c>
    </row>
    <row r="1337" spans="1:37" x14ac:dyDescent="0.2">
      <c r="A1337" s="1">
        <v>44957</v>
      </c>
      <c r="B1337" s="11">
        <v>30605840230141</v>
      </c>
      <c r="C1337" t="s">
        <v>7351</v>
      </c>
      <c r="D1337" t="s">
        <v>7352</v>
      </c>
      <c r="E1337" s="11">
        <v>9781250780874</v>
      </c>
      <c r="F1337" t="s">
        <v>7353</v>
      </c>
      <c r="G1337" t="s">
        <v>7354</v>
      </c>
      <c r="H1337" t="s">
        <v>7355</v>
      </c>
      <c r="I1337">
        <v>1</v>
      </c>
      <c r="J1337" t="s">
        <v>184</v>
      </c>
      <c r="K1337" t="s">
        <v>176</v>
      </c>
      <c r="L1337">
        <v>14.94</v>
      </c>
      <c r="M1337" t="s">
        <v>36</v>
      </c>
      <c r="N1337">
        <v>12.99</v>
      </c>
      <c r="O1337" t="s">
        <v>36</v>
      </c>
      <c r="P1337">
        <v>11.32</v>
      </c>
      <c r="Q1337" t="s">
        <v>37</v>
      </c>
      <c r="R1337">
        <v>9.84</v>
      </c>
      <c r="S1337" t="s">
        <v>37</v>
      </c>
      <c r="T1337">
        <v>1.48</v>
      </c>
      <c r="U1337" t="s">
        <v>37</v>
      </c>
      <c r="V1337" t="s">
        <v>279</v>
      </c>
      <c r="W1337" t="s">
        <v>101</v>
      </c>
      <c r="X1337" t="s">
        <v>40</v>
      </c>
      <c r="Y1337" t="s">
        <v>2225</v>
      </c>
      <c r="Z1337">
        <v>6.89</v>
      </c>
      <c r="AA1337" t="s">
        <v>37</v>
      </c>
      <c r="AB1337">
        <v>1.48</v>
      </c>
      <c r="AC1337" t="s">
        <v>37</v>
      </c>
      <c r="AD1337" s="5">
        <f>VLOOKUP(LEFT(Y1337,1),Sheet1!$A$4:$C$21,3,FALSE)</f>
        <v>5</v>
      </c>
      <c r="AE1337">
        <f t="shared" si="140"/>
        <v>105</v>
      </c>
      <c r="AF1337" s="6">
        <f t="shared" si="141"/>
        <v>10.780952380952382</v>
      </c>
      <c r="AG1337">
        <f t="shared" si="142"/>
        <v>0.53</v>
      </c>
      <c r="AH1337">
        <f t="shared" si="143"/>
        <v>14.54</v>
      </c>
      <c r="AI1337">
        <f t="shared" si="144"/>
        <v>0.71</v>
      </c>
      <c r="AJ1337">
        <f t="shared" si="145"/>
        <v>8.3680000000000003</v>
      </c>
      <c r="AK1337" s="7">
        <f t="shared" si="146"/>
        <v>7.8380000000000001</v>
      </c>
    </row>
    <row r="1338" spans="1:37" x14ac:dyDescent="0.2">
      <c r="A1338" s="1">
        <v>44957</v>
      </c>
      <c r="B1338" s="11">
        <v>30614578776141</v>
      </c>
      <c r="C1338" t="s">
        <v>7557</v>
      </c>
      <c r="D1338" t="s">
        <v>7558</v>
      </c>
      <c r="E1338" s="11">
        <v>9781466877108</v>
      </c>
      <c r="F1338" t="s">
        <v>7559</v>
      </c>
      <c r="G1338" t="s">
        <v>7560</v>
      </c>
      <c r="H1338" t="s">
        <v>7561</v>
      </c>
      <c r="I1338">
        <v>1</v>
      </c>
      <c r="J1338" t="s">
        <v>184</v>
      </c>
      <c r="K1338" t="s">
        <v>176</v>
      </c>
      <c r="L1338">
        <v>14.94</v>
      </c>
      <c r="M1338" t="s">
        <v>36</v>
      </c>
      <c r="N1338">
        <v>12.99</v>
      </c>
      <c r="O1338" t="s">
        <v>36</v>
      </c>
      <c r="P1338">
        <v>11.32</v>
      </c>
      <c r="Q1338" t="s">
        <v>37</v>
      </c>
      <c r="R1338">
        <v>9.84</v>
      </c>
      <c r="S1338" t="s">
        <v>37</v>
      </c>
      <c r="T1338">
        <v>1.48</v>
      </c>
      <c r="U1338" t="s">
        <v>37</v>
      </c>
      <c r="V1338" t="s">
        <v>7562</v>
      </c>
      <c r="W1338" t="s">
        <v>178</v>
      </c>
      <c r="X1338" t="s">
        <v>40</v>
      </c>
      <c r="Y1338" t="s">
        <v>7563</v>
      </c>
      <c r="Z1338">
        <v>6.89</v>
      </c>
      <c r="AA1338" t="s">
        <v>37</v>
      </c>
      <c r="AB1338">
        <v>1.48</v>
      </c>
      <c r="AC1338" t="s">
        <v>37</v>
      </c>
      <c r="AD1338" s="5">
        <f>VLOOKUP(LEFT(Y1338,1),Sheet1!$A$4:$C$21,3,FALSE)</f>
        <v>5</v>
      </c>
      <c r="AE1338">
        <f t="shared" si="140"/>
        <v>105</v>
      </c>
      <c r="AF1338" s="6">
        <f t="shared" si="141"/>
        <v>10.780952380952382</v>
      </c>
      <c r="AG1338">
        <f t="shared" si="142"/>
        <v>0.53</v>
      </c>
      <c r="AH1338">
        <f t="shared" si="143"/>
        <v>14.54</v>
      </c>
      <c r="AI1338">
        <f t="shared" si="144"/>
        <v>0.71</v>
      </c>
      <c r="AJ1338">
        <f t="shared" si="145"/>
        <v>8.3680000000000003</v>
      </c>
      <c r="AK1338" s="7">
        <f t="shared" si="146"/>
        <v>7.8380000000000001</v>
      </c>
    </row>
    <row r="1339" spans="1:37" x14ac:dyDescent="0.2">
      <c r="A1339" s="1">
        <v>44957</v>
      </c>
      <c r="B1339" s="11">
        <v>30623741067141</v>
      </c>
      <c r="C1339" t="s">
        <v>7824</v>
      </c>
      <c r="D1339" t="s">
        <v>7825</v>
      </c>
      <c r="E1339" s="11">
        <v>9781429971690</v>
      </c>
      <c r="F1339" t="s">
        <v>7826</v>
      </c>
      <c r="G1339" t="s">
        <v>7827</v>
      </c>
      <c r="H1339" t="s">
        <v>264</v>
      </c>
      <c r="I1339">
        <v>1</v>
      </c>
      <c r="J1339" t="s">
        <v>184</v>
      </c>
      <c r="K1339" t="s">
        <v>176</v>
      </c>
      <c r="L1339">
        <v>14.94</v>
      </c>
      <c r="M1339" t="s">
        <v>36</v>
      </c>
      <c r="N1339">
        <v>12.99</v>
      </c>
      <c r="O1339" t="s">
        <v>36</v>
      </c>
      <c r="P1339">
        <v>11.32</v>
      </c>
      <c r="Q1339" t="s">
        <v>37</v>
      </c>
      <c r="R1339">
        <v>9.84</v>
      </c>
      <c r="S1339" t="s">
        <v>37</v>
      </c>
      <c r="T1339">
        <v>1.48</v>
      </c>
      <c r="U1339" t="s">
        <v>37</v>
      </c>
      <c r="V1339" t="s">
        <v>5945</v>
      </c>
      <c r="W1339" t="s">
        <v>696</v>
      </c>
      <c r="X1339" t="s">
        <v>40</v>
      </c>
      <c r="Y1339" t="s">
        <v>7828</v>
      </c>
      <c r="Z1339">
        <v>6.89</v>
      </c>
      <c r="AA1339" t="s">
        <v>37</v>
      </c>
      <c r="AB1339">
        <v>1.48</v>
      </c>
      <c r="AC1339" t="s">
        <v>37</v>
      </c>
      <c r="AD1339" s="5">
        <f>VLOOKUP(LEFT(Y1339,1),Sheet1!$A$4:$C$21,3,FALSE)</f>
        <v>5</v>
      </c>
      <c r="AE1339">
        <f t="shared" si="140"/>
        <v>105</v>
      </c>
      <c r="AF1339" s="6">
        <f t="shared" si="141"/>
        <v>10.780952380952382</v>
      </c>
      <c r="AG1339">
        <f t="shared" si="142"/>
        <v>0.53</v>
      </c>
      <c r="AH1339">
        <f t="shared" si="143"/>
        <v>14.54</v>
      </c>
      <c r="AI1339">
        <f t="shared" si="144"/>
        <v>0.71</v>
      </c>
      <c r="AJ1339">
        <f t="shared" si="145"/>
        <v>8.3680000000000003</v>
      </c>
      <c r="AK1339" s="7">
        <f t="shared" si="146"/>
        <v>7.8380000000000001</v>
      </c>
    </row>
    <row r="1340" spans="1:37" x14ac:dyDescent="0.2">
      <c r="A1340" s="1">
        <v>44957</v>
      </c>
      <c r="B1340" s="11">
        <v>30657988835141</v>
      </c>
      <c r="C1340" t="s">
        <v>8631</v>
      </c>
      <c r="D1340" t="s">
        <v>8632</v>
      </c>
      <c r="E1340" s="11">
        <v>9781466877108</v>
      </c>
      <c r="F1340" t="s">
        <v>7559</v>
      </c>
      <c r="G1340" t="s">
        <v>7560</v>
      </c>
      <c r="H1340" t="s">
        <v>7561</v>
      </c>
      <c r="I1340">
        <v>1</v>
      </c>
      <c r="J1340" t="s">
        <v>184</v>
      </c>
      <c r="K1340" t="s">
        <v>176</v>
      </c>
      <c r="L1340">
        <v>14.94</v>
      </c>
      <c r="M1340" t="s">
        <v>36</v>
      </c>
      <c r="N1340">
        <v>12.99</v>
      </c>
      <c r="O1340" t="s">
        <v>36</v>
      </c>
      <c r="P1340">
        <v>11.32</v>
      </c>
      <c r="Q1340" t="s">
        <v>37</v>
      </c>
      <c r="R1340">
        <v>9.84</v>
      </c>
      <c r="S1340" t="s">
        <v>37</v>
      </c>
      <c r="T1340">
        <v>1.48</v>
      </c>
      <c r="U1340" t="s">
        <v>37</v>
      </c>
      <c r="V1340" t="s">
        <v>8633</v>
      </c>
      <c r="W1340" t="s">
        <v>178</v>
      </c>
      <c r="X1340" t="s">
        <v>40</v>
      </c>
      <c r="Y1340" t="s">
        <v>8634</v>
      </c>
      <c r="Z1340">
        <v>6.89</v>
      </c>
      <c r="AA1340" t="s">
        <v>37</v>
      </c>
      <c r="AB1340">
        <v>1.48</v>
      </c>
      <c r="AC1340" t="s">
        <v>37</v>
      </c>
      <c r="AD1340" s="5">
        <f>VLOOKUP(LEFT(Y1340,1),Sheet1!$A$4:$C$21,3,FALSE)</f>
        <v>5</v>
      </c>
      <c r="AE1340">
        <f t="shared" si="140"/>
        <v>105</v>
      </c>
      <c r="AF1340" s="6">
        <f t="shared" si="141"/>
        <v>10.780952380952382</v>
      </c>
      <c r="AG1340">
        <f t="shared" si="142"/>
        <v>0.53</v>
      </c>
      <c r="AH1340">
        <f t="shared" si="143"/>
        <v>14.54</v>
      </c>
      <c r="AI1340">
        <f t="shared" si="144"/>
        <v>0.71</v>
      </c>
      <c r="AJ1340">
        <f t="shared" si="145"/>
        <v>8.3680000000000003</v>
      </c>
      <c r="AK1340" s="7">
        <f t="shared" si="146"/>
        <v>7.8380000000000001</v>
      </c>
    </row>
    <row r="1341" spans="1:37" x14ac:dyDescent="0.2">
      <c r="A1341" s="1">
        <v>44957</v>
      </c>
      <c r="B1341" s="11">
        <v>30585047683141</v>
      </c>
      <c r="C1341" t="s">
        <v>6901</v>
      </c>
      <c r="D1341" t="s">
        <v>6902</v>
      </c>
      <c r="E1341" s="11">
        <v>9781250313171</v>
      </c>
      <c r="F1341" t="s">
        <v>1611</v>
      </c>
      <c r="G1341" t="s">
        <v>1612</v>
      </c>
      <c r="H1341" t="s">
        <v>1613</v>
      </c>
      <c r="I1341">
        <v>1</v>
      </c>
      <c r="J1341" t="s">
        <v>184</v>
      </c>
      <c r="K1341" t="s">
        <v>176</v>
      </c>
      <c r="L1341">
        <v>14.94</v>
      </c>
      <c r="M1341" t="s">
        <v>36</v>
      </c>
      <c r="N1341">
        <v>12.99</v>
      </c>
      <c r="O1341" t="s">
        <v>36</v>
      </c>
      <c r="P1341">
        <v>11.32</v>
      </c>
      <c r="Q1341" t="s">
        <v>37</v>
      </c>
      <c r="R1341">
        <v>9.84</v>
      </c>
      <c r="S1341" t="s">
        <v>37</v>
      </c>
      <c r="T1341">
        <v>1.48</v>
      </c>
      <c r="U1341" t="s">
        <v>37</v>
      </c>
      <c r="V1341" t="s">
        <v>6903</v>
      </c>
      <c r="W1341" t="s">
        <v>76</v>
      </c>
      <c r="X1341" t="s">
        <v>40</v>
      </c>
      <c r="Y1341" t="s">
        <v>6904</v>
      </c>
      <c r="Z1341">
        <v>6.89</v>
      </c>
      <c r="AA1341" t="s">
        <v>37</v>
      </c>
      <c r="AB1341">
        <v>1.48</v>
      </c>
      <c r="AC1341" t="s">
        <v>37</v>
      </c>
      <c r="AD1341" s="5">
        <f>VLOOKUP(LEFT(Y1341,1),Sheet1!$A$4:$C$21,3,FALSE)</f>
        <v>13</v>
      </c>
      <c r="AE1341">
        <f t="shared" si="140"/>
        <v>113</v>
      </c>
      <c r="AF1341" s="6">
        <f t="shared" si="141"/>
        <v>10.017699115044248</v>
      </c>
      <c r="AG1341">
        <f t="shared" si="142"/>
        <v>1.3</v>
      </c>
      <c r="AH1341">
        <f t="shared" si="143"/>
        <v>13.51</v>
      </c>
      <c r="AI1341">
        <f t="shared" si="144"/>
        <v>1.75</v>
      </c>
      <c r="AJ1341">
        <f t="shared" si="145"/>
        <v>8.3680000000000003</v>
      </c>
      <c r="AK1341" s="7">
        <f t="shared" si="146"/>
        <v>7.0680000000000005</v>
      </c>
    </row>
    <row r="1342" spans="1:37" x14ac:dyDescent="0.2">
      <c r="A1342" s="1">
        <v>44957</v>
      </c>
      <c r="B1342" s="11">
        <v>30597289662141</v>
      </c>
      <c r="C1342" t="s">
        <v>7220</v>
      </c>
      <c r="D1342" t="s">
        <v>7221</v>
      </c>
      <c r="E1342" s="11">
        <v>9781466850200</v>
      </c>
      <c r="F1342" t="s">
        <v>7222</v>
      </c>
      <c r="G1342" t="s">
        <v>7223</v>
      </c>
      <c r="H1342" t="s">
        <v>7224</v>
      </c>
      <c r="I1342">
        <v>1</v>
      </c>
      <c r="J1342" t="s">
        <v>184</v>
      </c>
      <c r="K1342" t="s">
        <v>176</v>
      </c>
      <c r="L1342">
        <v>14.94</v>
      </c>
      <c r="M1342" t="s">
        <v>36</v>
      </c>
      <c r="N1342">
        <v>12.99</v>
      </c>
      <c r="O1342" t="s">
        <v>36</v>
      </c>
      <c r="P1342">
        <v>11.32</v>
      </c>
      <c r="Q1342" t="s">
        <v>37</v>
      </c>
      <c r="R1342">
        <v>9.84</v>
      </c>
      <c r="S1342" t="s">
        <v>37</v>
      </c>
      <c r="T1342">
        <v>1.48</v>
      </c>
      <c r="U1342" t="s">
        <v>37</v>
      </c>
      <c r="V1342" t="s">
        <v>122</v>
      </c>
      <c r="W1342" t="s">
        <v>199</v>
      </c>
      <c r="X1342" t="s">
        <v>40</v>
      </c>
      <c r="Y1342" t="s">
        <v>7225</v>
      </c>
      <c r="Z1342">
        <v>6.89</v>
      </c>
      <c r="AA1342" t="s">
        <v>37</v>
      </c>
      <c r="AB1342">
        <v>1.48</v>
      </c>
      <c r="AC1342" t="s">
        <v>37</v>
      </c>
      <c r="AD1342" s="5">
        <f>VLOOKUP(LEFT(Y1342,1),Sheet1!$A$4:$C$21,3,FALSE)</f>
        <v>13</v>
      </c>
      <c r="AE1342">
        <f t="shared" si="140"/>
        <v>113</v>
      </c>
      <c r="AF1342" s="6">
        <f t="shared" si="141"/>
        <v>10.017699115044248</v>
      </c>
      <c r="AG1342">
        <f t="shared" si="142"/>
        <v>1.3</v>
      </c>
      <c r="AH1342">
        <f t="shared" si="143"/>
        <v>13.51</v>
      </c>
      <c r="AI1342">
        <f t="shared" si="144"/>
        <v>1.75</v>
      </c>
      <c r="AJ1342">
        <f t="shared" si="145"/>
        <v>8.3680000000000003</v>
      </c>
      <c r="AK1342" s="7">
        <f t="shared" si="146"/>
        <v>7.0680000000000005</v>
      </c>
    </row>
    <row r="1343" spans="1:37" x14ac:dyDescent="0.2">
      <c r="A1343" s="1">
        <v>44957</v>
      </c>
      <c r="B1343" s="11">
        <v>30607468323141</v>
      </c>
      <c r="C1343" t="s">
        <v>7386</v>
      </c>
      <c r="D1343" t="s">
        <v>7387</v>
      </c>
      <c r="E1343" s="11">
        <v>9781250194473</v>
      </c>
      <c r="F1343" t="s">
        <v>7388</v>
      </c>
      <c r="G1343" t="s">
        <v>7389</v>
      </c>
      <c r="H1343" t="s">
        <v>7390</v>
      </c>
      <c r="I1343">
        <v>1</v>
      </c>
      <c r="J1343" t="s">
        <v>184</v>
      </c>
      <c r="K1343" t="s">
        <v>176</v>
      </c>
      <c r="L1343">
        <v>14.94</v>
      </c>
      <c r="M1343" t="s">
        <v>36</v>
      </c>
      <c r="N1343">
        <v>12.99</v>
      </c>
      <c r="O1343" t="s">
        <v>36</v>
      </c>
      <c r="P1343">
        <v>11.32</v>
      </c>
      <c r="Q1343" t="s">
        <v>37</v>
      </c>
      <c r="R1343">
        <v>9.84</v>
      </c>
      <c r="S1343" t="s">
        <v>37</v>
      </c>
      <c r="T1343">
        <v>1.48</v>
      </c>
      <c r="U1343" t="s">
        <v>37</v>
      </c>
      <c r="V1343" t="s">
        <v>409</v>
      </c>
      <c r="W1343" t="s">
        <v>199</v>
      </c>
      <c r="X1343" t="s">
        <v>40</v>
      </c>
      <c r="Y1343" t="s">
        <v>7391</v>
      </c>
      <c r="Z1343">
        <v>6.89</v>
      </c>
      <c r="AA1343" t="s">
        <v>37</v>
      </c>
      <c r="AB1343">
        <v>1.48</v>
      </c>
      <c r="AC1343" t="s">
        <v>37</v>
      </c>
      <c r="AD1343" s="5">
        <f>VLOOKUP(LEFT(Y1343,1),Sheet1!$A$4:$C$21,3,FALSE)</f>
        <v>13</v>
      </c>
      <c r="AE1343">
        <f t="shared" si="140"/>
        <v>113</v>
      </c>
      <c r="AF1343" s="6">
        <f t="shared" si="141"/>
        <v>10.017699115044248</v>
      </c>
      <c r="AG1343">
        <f t="shared" si="142"/>
        <v>1.3</v>
      </c>
      <c r="AH1343">
        <f t="shared" si="143"/>
        <v>13.51</v>
      </c>
      <c r="AI1343">
        <f t="shared" si="144"/>
        <v>1.75</v>
      </c>
      <c r="AJ1343">
        <f t="shared" si="145"/>
        <v>8.3680000000000003</v>
      </c>
      <c r="AK1343" s="7">
        <f t="shared" si="146"/>
        <v>7.0680000000000005</v>
      </c>
    </row>
    <row r="1344" spans="1:37" x14ac:dyDescent="0.2">
      <c r="A1344" s="1">
        <v>44957</v>
      </c>
      <c r="B1344" s="11">
        <v>30620758850141</v>
      </c>
      <c r="C1344" t="s">
        <v>7746</v>
      </c>
      <c r="D1344" t="s">
        <v>7747</v>
      </c>
      <c r="E1344" s="11">
        <v>9781466877108</v>
      </c>
      <c r="F1344" t="s">
        <v>7559</v>
      </c>
      <c r="G1344" t="s">
        <v>7560</v>
      </c>
      <c r="H1344" t="s">
        <v>7561</v>
      </c>
      <c r="I1344">
        <v>1</v>
      </c>
      <c r="J1344" t="s">
        <v>184</v>
      </c>
      <c r="K1344" t="s">
        <v>176</v>
      </c>
      <c r="L1344">
        <v>14.94</v>
      </c>
      <c r="M1344" t="s">
        <v>36</v>
      </c>
      <c r="N1344">
        <v>12.99</v>
      </c>
      <c r="O1344" t="s">
        <v>36</v>
      </c>
      <c r="P1344">
        <v>11.32</v>
      </c>
      <c r="Q1344" t="s">
        <v>37</v>
      </c>
      <c r="R1344">
        <v>9.84</v>
      </c>
      <c r="S1344" t="s">
        <v>37</v>
      </c>
      <c r="T1344">
        <v>1.48</v>
      </c>
      <c r="U1344" t="s">
        <v>37</v>
      </c>
      <c r="V1344" t="s">
        <v>2685</v>
      </c>
      <c r="W1344" t="s">
        <v>76</v>
      </c>
      <c r="X1344" t="s">
        <v>40</v>
      </c>
      <c r="Y1344" t="s">
        <v>7748</v>
      </c>
      <c r="Z1344">
        <v>6.89</v>
      </c>
      <c r="AA1344" t="s">
        <v>37</v>
      </c>
      <c r="AB1344">
        <v>1.48</v>
      </c>
      <c r="AC1344" t="s">
        <v>37</v>
      </c>
      <c r="AD1344" s="5">
        <f>VLOOKUP(LEFT(Y1344,1),Sheet1!$A$4:$C$21,3,FALSE)</f>
        <v>13</v>
      </c>
      <c r="AE1344">
        <f t="shared" si="140"/>
        <v>113</v>
      </c>
      <c r="AF1344" s="6">
        <f t="shared" si="141"/>
        <v>10.017699115044248</v>
      </c>
      <c r="AG1344">
        <f t="shared" si="142"/>
        <v>1.3</v>
      </c>
      <c r="AH1344">
        <f t="shared" si="143"/>
        <v>13.51</v>
      </c>
      <c r="AI1344">
        <f t="shared" si="144"/>
        <v>1.75</v>
      </c>
      <c r="AJ1344">
        <f t="shared" si="145"/>
        <v>8.3680000000000003</v>
      </c>
      <c r="AK1344" s="7">
        <f t="shared" si="146"/>
        <v>7.0680000000000005</v>
      </c>
    </row>
    <row r="1345" spans="1:37" x14ac:dyDescent="0.2">
      <c r="A1345" s="1">
        <v>44957</v>
      </c>
      <c r="B1345" s="11">
        <v>30630218006141</v>
      </c>
      <c r="C1345" t="s">
        <v>7963</v>
      </c>
      <c r="D1345" t="s">
        <v>7964</v>
      </c>
      <c r="E1345" s="11">
        <v>9781466825031</v>
      </c>
      <c r="F1345" t="s">
        <v>7965</v>
      </c>
      <c r="G1345" t="s">
        <v>7966</v>
      </c>
      <c r="H1345" t="s">
        <v>6727</v>
      </c>
      <c r="I1345">
        <v>1</v>
      </c>
      <c r="J1345" t="s">
        <v>184</v>
      </c>
      <c r="K1345" t="s">
        <v>176</v>
      </c>
      <c r="L1345">
        <v>14.94</v>
      </c>
      <c r="M1345" t="s">
        <v>36</v>
      </c>
      <c r="N1345">
        <v>12.99</v>
      </c>
      <c r="O1345" t="s">
        <v>36</v>
      </c>
      <c r="P1345">
        <v>11.32</v>
      </c>
      <c r="Q1345" t="s">
        <v>37</v>
      </c>
      <c r="R1345">
        <v>9.84</v>
      </c>
      <c r="S1345" t="s">
        <v>37</v>
      </c>
      <c r="T1345">
        <v>1.48</v>
      </c>
      <c r="U1345" t="s">
        <v>37</v>
      </c>
      <c r="V1345" t="s">
        <v>1724</v>
      </c>
      <c r="W1345" t="s">
        <v>567</v>
      </c>
      <c r="X1345" t="s">
        <v>40</v>
      </c>
      <c r="Y1345" t="s">
        <v>7967</v>
      </c>
      <c r="Z1345">
        <v>6.89</v>
      </c>
      <c r="AA1345" t="s">
        <v>37</v>
      </c>
      <c r="AB1345">
        <v>1.48</v>
      </c>
      <c r="AC1345" t="s">
        <v>37</v>
      </c>
      <c r="AD1345" s="5">
        <f>VLOOKUP(LEFT(Y1345,1),Sheet1!$A$4:$C$21,3,FALSE)</f>
        <v>13</v>
      </c>
      <c r="AE1345">
        <f t="shared" si="140"/>
        <v>113</v>
      </c>
      <c r="AF1345" s="6">
        <f t="shared" si="141"/>
        <v>10.017699115044248</v>
      </c>
      <c r="AG1345">
        <f t="shared" si="142"/>
        <v>1.3</v>
      </c>
      <c r="AH1345">
        <f t="shared" si="143"/>
        <v>13.51</v>
      </c>
      <c r="AI1345">
        <f t="shared" si="144"/>
        <v>1.75</v>
      </c>
      <c r="AJ1345">
        <f t="shared" si="145"/>
        <v>8.3680000000000003</v>
      </c>
      <c r="AK1345" s="7">
        <f t="shared" si="146"/>
        <v>7.0680000000000005</v>
      </c>
    </row>
    <row r="1346" spans="1:37" x14ac:dyDescent="0.2">
      <c r="A1346" s="1">
        <v>44957</v>
      </c>
      <c r="B1346" s="11">
        <v>30646112540141</v>
      </c>
      <c r="C1346" t="s">
        <v>8395</v>
      </c>
      <c r="D1346" t="s">
        <v>8396</v>
      </c>
      <c r="E1346" s="11">
        <v>9781429933902</v>
      </c>
      <c r="F1346" t="s">
        <v>8397</v>
      </c>
      <c r="G1346" t="s">
        <v>8398</v>
      </c>
      <c r="H1346" t="s">
        <v>8399</v>
      </c>
      <c r="I1346">
        <v>1</v>
      </c>
      <c r="J1346" t="s">
        <v>184</v>
      </c>
      <c r="K1346" t="s">
        <v>176</v>
      </c>
      <c r="L1346">
        <v>14.94</v>
      </c>
      <c r="M1346" t="s">
        <v>36</v>
      </c>
      <c r="N1346">
        <v>12.99</v>
      </c>
      <c r="O1346" t="s">
        <v>36</v>
      </c>
      <c r="P1346">
        <v>11.32</v>
      </c>
      <c r="Q1346" t="s">
        <v>37</v>
      </c>
      <c r="R1346">
        <v>9.84</v>
      </c>
      <c r="S1346" t="s">
        <v>37</v>
      </c>
      <c r="T1346">
        <v>1.48</v>
      </c>
      <c r="U1346" t="s">
        <v>37</v>
      </c>
      <c r="V1346" t="s">
        <v>8400</v>
      </c>
      <c r="W1346" t="s">
        <v>76</v>
      </c>
      <c r="X1346" t="s">
        <v>40</v>
      </c>
      <c r="Y1346" t="s">
        <v>8401</v>
      </c>
      <c r="Z1346">
        <v>6.89</v>
      </c>
      <c r="AA1346" t="s">
        <v>37</v>
      </c>
      <c r="AB1346">
        <v>1.48</v>
      </c>
      <c r="AC1346" t="s">
        <v>37</v>
      </c>
      <c r="AD1346" s="5">
        <f>VLOOKUP(LEFT(Y1346,1),Sheet1!$A$4:$C$21,3,FALSE)</f>
        <v>13</v>
      </c>
      <c r="AE1346">
        <f t="shared" ref="AE1346:AE1409" si="147">AD1346+100</f>
        <v>113</v>
      </c>
      <c r="AF1346" s="6">
        <f t="shared" ref="AF1346:AF1409" si="148">((P1346/AE1346)*100)*ABS(I1346)</f>
        <v>10.017699115044248</v>
      </c>
      <c r="AG1346">
        <f t="shared" ref="AG1346:AG1409" si="149">(TRUNC((AF1346*AD1346/100),2))</f>
        <v>1.3</v>
      </c>
      <c r="AH1346">
        <f t="shared" ref="AH1346:AH1409" si="150">TRUNC(AF1346*1.3492,2)</f>
        <v>13.51</v>
      </c>
      <c r="AI1346">
        <f t="shared" ref="AI1346:AI1409" si="151">TRUNC(AG1346*
1.3492,2)</f>
        <v>1.75</v>
      </c>
      <c r="AJ1346">
        <f t="shared" ref="AJ1346:AJ1409" si="152">((P1346-T1346)*0.7+T1346)*ABS(I1346)</f>
        <v>8.3680000000000003</v>
      </c>
      <c r="AK1346" s="7">
        <f t="shared" ref="AK1346:AK1409" si="153">IF(K1346="REFUND",(-1*(AJ1346-AG1346)),(AJ1346-AG1346))</f>
        <v>7.0680000000000005</v>
      </c>
    </row>
    <row r="1347" spans="1:37" x14ac:dyDescent="0.2">
      <c r="A1347" s="1">
        <v>44957</v>
      </c>
      <c r="B1347" s="11">
        <v>30437454371141</v>
      </c>
      <c r="C1347" t="s">
        <v>3333</v>
      </c>
      <c r="D1347" t="s">
        <v>3334</v>
      </c>
      <c r="E1347" s="11">
        <v>9781429955195</v>
      </c>
      <c r="F1347" t="s">
        <v>3335</v>
      </c>
      <c r="G1347" t="s">
        <v>3336</v>
      </c>
      <c r="H1347" t="s">
        <v>328</v>
      </c>
      <c r="I1347">
        <v>1</v>
      </c>
      <c r="J1347" t="s">
        <v>184</v>
      </c>
      <c r="K1347" t="s">
        <v>176</v>
      </c>
      <c r="L1347">
        <v>14.94</v>
      </c>
      <c r="M1347" t="s">
        <v>36</v>
      </c>
      <c r="N1347">
        <v>12.99</v>
      </c>
      <c r="O1347" t="s">
        <v>36</v>
      </c>
      <c r="P1347">
        <v>11.34</v>
      </c>
      <c r="Q1347" t="s">
        <v>37</v>
      </c>
      <c r="R1347">
        <v>9.86</v>
      </c>
      <c r="S1347" t="s">
        <v>37</v>
      </c>
      <c r="T1347">
        <v>1.48</v>
      </c>
      <c r="U1347" t="s">
        <v>37</v>
      </c>
      <c r="V1347" t="s">
        <v>2003</v>
      </c>
      <c r="W1347" t="s">
        <v>101</v>
      </c>
      <c r="X1347" t="s">
        <v>40</v>
      </c>
      <c r="Y1347" t="s">
        <v>3337</v>
      </c>
      <c r="Z1347">
        <v>6.9</v>
      </c>
      <c r="AA1347" t="s">
        <v>37</v>
      </c>
      <c r="AB1347">
        <v>1.48</v>
      </c>
      <c r="AC1347" t="s">
        <v>37</v>
      </c>
      <c r="AD1347" s="5">
        <f>VLOOKUP(LEFT(Y1347,1),Sheet1!$A$4:$C$21,3,FALSE)</f>
        <v>5</v>
      </c>
      <c r="AE1347">
        <f t="shared" si="147"/>
        <v>105</v>
      </c>
      <c r="AF1347" s="6">
        <f t="shared" si="148"/>
        <v>10.8</v>
      </c>
      <c r="AG1347">
        <f t="shared" si="149"/>
        <v>0.54</v>
      </c>
      <c r="AH1347">
        <f t="shared" si="150"/>
        <v>14.57</v>
      </c>
      <c r="AI1347">
        <f t="shared" si="151"/>
        <v>0.72</v>
      </c>
      <c r="AJ1347">
        <f t="shared" si="152"/>
        <v>8.3819999999999997</v>
      </c>
      <c r="AK1347" s="7">
        <f t="shared" si="153"/>
        <v>7.8419999999999996</v>
      </c>
    </row>
    <row r="1348" spans="1:37" x14ac:dyDescent="0.2">
      <c r="A1348" s="1">
        <v>44957</v>
      </c>
      <c r="B1348" s="11">
        <v>30438348535141</v>
      </c>
      <c r="C1348" t="s">
        <v>3365</v>
      </c>
      <c r="D1348" t="s">
        <v>3366</v>
      </c>
      <c r="E1348" s="11">
        <v>9781250295644</v>
      </c>
      <c r="F1348" t="s">
        <v>3367</v>
      </c>
      <c r="G1348" t="s">
        <v>3368</v>
      </c>
      <c r="H1348" t="s">
        <v>2652</v>
      </c>
      <c r="I1348">
        <v>1</v>
      </c>
      <c r="J1348" t="s">
        <v>184</v>
      </c>
      <c r="K1348" t="s">
        <v>176</v>
      </c>
      <c r="L1348">
        <v>14.94</v>
      </c>
      <c r="M1348" t="s">
        <v>36</v>
      </c>
      <c r="N1348">
        <v>12.99</v>
      </c>
      <c r="O1348" t="s">
        <v>36</v>
      </c>
      <c r="P1348">
        <v>11.34</v>
      </c>
      <c r="Q1348" t="s">
        <v>37</v>
      </c>
      <c r="R1348">
        <v>9.86</v>
      </c>
      <c r="S1348" t="s">
        <v>37</v>
      </c>
      <c r="T1348">
        <v>1.48</v>
      </c>
      <c r="U1348" t="s">
        <v>37</v>
      </c>
      <c r="V1348" t="s">
        <v>47</v>
      </c>
      <c r="W1348" t="s">
        <v>48</v>
      </c>
      <c r="X1348" t="s">
        <v>40</v>
      </c>
      <c r="Y1348" t="s">
        <v>3369</v>
      </c>
      <c r="Z1348">
        <v>6.9</v>
      </c>
      <c r="AA1348" t="s">
        <v>37</v>
      </c>
      <c r="AB1348">
        <v>1.48</v>
      </c>
      <c r="AC1348" t="s">
        <v>37</v>
      </c>
      <c r="AD1348" s="5">
        <f>VLOOKUP(LEFT(Y1348,1),Sheet1!$A$4:$C$21,3,FALSE)</f>
        <v>5</v>
      </c>
      <c r="AE1348">
        <f t="shared" si="147"/>
        <v>105</v>
      </c>
      <c r="AF1348" s="6">
        <f t="shared" si="148"/>
        <v>10.8</v>
      </c>
      <c r="AG1348">
        <f t="shared" si="149"/>
        <v>0.54</v>
      </c>
      <c r="AH1348">
        <f t="shared" si="150"/>
        <v>14.57</v>
      </c>
      <c r="AI1348">
        <f t="shared" si="151"/>
        <v>0.72</v>
      </c>
      <c r="AJ1348">
        <f t="shared" si="152"/>
        <v>8.3819999999999997</v>
      </c>
      <c r="AK1348" s="7">
        <f t="shared" si="153"/>
        <v>7.8419999999999996</v>
      </c>
    </row>
    <row r="1349" spans="1:37" x14ac:dyDescent="0.2">
      <c r="A1349" s="1">
        <v>44957</v>
      </c>
      <c r="B1349" s="11">
        <v>30440881535141</v>
      </c>
      <c r="C1349" t="s">
        <v>3444</v>
      </c>
      <c r="D1349" t="s">
        <v>3445</v>
      </c>
      <c r="E1349" s="11">
        <v>9781429955195</v>
      </c>
      <c r="F1349" t="s">
        <v>3335</v>
      </c>
      <c r="G1349" t="s">
        <v>3336</v>
      </c>
      <c r="H1349" t="s">
        <v>328</v>
      </c>
      <c r="I1349">
        <v>1</v>
      </c>
      <c r="J1349" t="s">
        <v>184</v>
      </c>
      <c r="K1349" t="s">
        <v>176</v>
      </c>
      <c r="L1349">
        <v>14.94</v>
      </c>
      <c r="M1349" t="s">
        <v>36</v>
      </c>
      <c r="N1349">
        <v>12.99</v>
      </c>
      <c r="O1349" t="s">
        <v>36</v>
      </c>
      <c r="P1349">
        <v>11.34</v>
      </c>
      <c r="Q1349" t="s">
        <v>37</v>
      </c>
      <c r="R1349">
        <v>9.86</v>
      </c>
      <c r="S1349" t="s">
        <v>37</v>
      </c>
      <c r="T1349">
        <v>1.48</v>
      </c>
      <c r="U1349" t="s">
        <v>37</v>
      </c>
      <c r="V1349" t="s">
        <v>2398</v>
      </c>
      <c r="W1349" t="s">
        <v>434</v>
      </c>
      <c r="X1349" t="s">
        <v>40</v>
      </c>
      <c r="Y1349" t="s">
        <v>3446</v>
      </c>
      <c r="Z1349">
        <v>6.9</v>
      </c>
      <c r="AA1349" t="s">
        <v>37</v>
      </c>
      <c r="AB1349">
        <v>1.48</v>
      </c>
      <c r="AC1349" t="s">
        <v>37</v>
      </c>
      <c r="AD1349" s="5">
        <f>VLOOKUP(LEFT(Y1349,1),Sheet1!$A$4:$C$21,3,FALSE)</f>
        <v>5</v>
      </c>
      <c r="AE1349">
        <f t="shared" si="147"/>
        <v>105</v>
      </c>
      <c r="AF1349" s="6">
        <f t="shared" si="148"/>
        <v>10.8</v>
      </c>
      <c r="AG1349">
        <f t="shared" si="149"/>
        <v>0.54</v>
      </c>
      <c r="AH1349">
        <f t="shared" si="150"/>
        <v>14.57</v>
      </c>
      <c r="AI1349">
        <f t="shared" si="151"/>
        <v>0.72</v>
      </c>
      <c r="AJ1349">
        <f t="shared" si="152"/>
        <v>8.3819999999999997</v>
      </c>
      <c r="AK1349" s="7">
        <f t="shared" si="153"/>
        <v>7.8419999999999996</v>
      </c>
    </row>
    <row r="1350" spans="1:37" x14ac:dyDescent="0.2">
      <c r="A1350" s="1">
        <v>44957</v>
      </c>
      <c r="B1350" s="11">
        <v>30441603034141</v>
      </c>
      <c r="C1350" t="s">
        <v>3500</v>
      </c>
      <c r="D1350" t="s">
        <v>3501</v>
      </c>
      <c r="E1350" s="11">
        <v>9780374722104</v>
      </c>
      <c r="F1350" t="s">
        <v>3502</v>
      </c>
      <c r="G1350" t="s">
        <v>3503</v>
      </c>
      <c r="H1350" t="s">
        <v>3504</v>
      </c>
      <c r="I1350">
        <v>1</v>
      </c>
      <c r="J1350" t="s">
        <v>184</v>
      </c>
      <c r="K1350" t="s">
        <v>176</v>
      </c>
      <c r="L1350">
        <v>14.94</v>
      </c>
      <c r="M1350" t="s">
        <v>36</v>
      </c>
      <c r="N1350">
        <v>12.99</v>
      </c>
      <c r="O1350" t="s">
        <v>36</v>
      </c>
      <c r="P1350">
        <v>11.34</v>
      </c>
      <c r="Q1350" t="s">
        <v>37</v>
      </c>
      <c r="R1350">
        <v>9.86</v>
      </c>
      <c r="S1350" t="s">
        <v>37</v>
      </c>
      <c r="T1350">
        <v>1.48</v>
      </c>
      <c r="U1350" t="s">
        <v>37</v>
      </c>
      <c r="V1350" t="s">
        <v>220</v>
      </c>
      <c r="W1350" t="s">
        <v>101</v>
      </c>
      <c r="X1350" t="s">
        <v>40</v>
      </c>
      <c r="Y1350" t="s">
        <v>3505</v>
      </c>
      <c r="Z1350">
        <v>6.9</v>
      </c>
      <c r="AA1350" t="s">
        <v>37</v>
      </c>
      <c r="AB1350">
        <v>1.48</v>
      </c>
      <c r="AC1350" t="s">
        <v>37</v>
      </c>
      <c r="AD1350" s="5">
        <f>VLOOKUP(LEFT(Y1350,1),Sheet1!$A$4:$C$21,3,FALSE)</f>
        <v>5</v>
      </c>
      <c r="AE1350">
        <f t="shared" si="147"/>
        <v>105</v>
      </c>
      <c r="AF1350" s="6">
        <f t="shared" si="148"/>
        <v>10.8</v>
      </c>
      <c r="AG1350">
        <f t="shared" si="149"/>
        <v>0.54</v>
      </c>
      <c r="AH1350">
        <f t="shared" si="150"/>
        <v>14.57</v>
      </c>
      <c r="AI1350">
        <f t="shared" si="151"/>
        <v>0.72</v>
      </c>
      <c r="AJ1350">
        <f t="shared" si="152"/>
        <v>8.3819999999999997</v>
      </c>
      <c r="AK1350" s="7">
        <f t="shared" si="153"/>
        <v>7.8419999999999996</v>
      </c>
    </row>
    <row r="1351" spans="1:37" x14ac:dyDescent="0.2">
      <c r="A1351" s="1">
        <v>44957</v>
      </c>
      <c r="B1351" s="11">
        <v>30441746212141</v>
      </c>
      <c r="C1351" t="s">
        <v>3509</v>
      </c>
      <c r="D1351" t="s">
        <v>3510</v>
      </c>
      <c r="E1351" s="11">
        <v>9781429964999</v>
      </c>
      <c r="F1351" t="s">
        <v>3511</v>
      </c>
      <c r="G1351" t="s">
        <v>3512</v>
      </c>
      <c r="H1351" t="s">
        <v>3513</v>
      </c>
      <c r="I1351">
        <v>1</v>
      </c>
      <c r="J1351" t="s">
        <v>184</v>
      </c>
      <c r="K1351" t="s">
        <v>176</v>
      </c>
      <c r="L1351">
        <v>14.94</v>
      </c>
      <c r="M1351" t="s">
        <v>36</v>
      </c>
      <c r="N1351">
        <v>12.99</v>
      </c>
      <c r="O1351" t="s">
        <v>36</v>
      </c>
      <c r="P1351">
        <v>11.34</v>
      </c>
      <c r="Q1351" t="s">
        <v>37</v>
      </c>
      <c r="R1351">
        <v>9.86</v>
      </c>
      <c r="S1351" t="s">
        <v>37</v>
      </c>
      <c r="T1351">
        <v>1.48</v>
      </c>
      <c r="U1351" t="s">
        <v>37</v>
      </c>
      <c r="V1351" t="s">
        <v>441</v>
      </c>
      <c r="W1351" t="s">
        <v>48</v>
      </c>
      <c r="X1351" t="s">
        <v>40</v>
      </c>
      <c r="Y1351" t="s">
        <v>3514</v>
      </c>
      <c r="Z1351">
        <v>6.9</v>
      </c>
      <c r="AA1351" t="s">
        <v>37</v>
      </c>
      <c r="AB1351">
        <v>1.48</v>
      </c>
      <c r="AC1351" t="s">
        <v>37</v>
      </c>
      <c r="AD1351" s="5">
        <f>VLOOKUP(LEFT(Y1351,1),Sheet1!$A$4:$C$21,3,FALSE)</f>
        <v>5</v>
      </c>
      <c r="AE1351">
        <f t="shared" si="147"/>
        <v>105</v>
      </c>
      <c r="AF1351" s="6">
        <f t="shared" si="148"/>
        <v>10.8</v>
      </c>
      <c r="AG1351">
        <f t="shared" si="149"/>
        <v>0.54</v>
      </c>
      <c r="AH1351">
        <f t="shared" si="150"/>
        <v>14.57</v>
      </c>
      <c r="AI1351">
        <f t="shared" si="151"/>
        <v>0.72</v>
      </c>
      <c r="AJ1351">
        <f t="shared" si="152"/>
        <v>8.3819999999999997</v>
      </c>
      <c r="AK1351" s="7">
        <f t="shared" si="153"/>
        <v>7.8419999999999996</v>
      </c>
    </row>
    <row r="1352" spans="1:37" x14ac:dyDescent="0.2">
      <c r="A1352" s="1">
        <v>44957</v>
      </c>
      <c r="B1352" s="11">
        <v>30444727615141</v>
      </c>
      <c r="C1352" t="s">
        <v>3613</v>
      </c>
      <c r="D1352" t="s">
        <v>3614</v>
      </c>
      <c r="E1352" s="11">
        <v>9781429973717</v>
      </c>
      <c r="F1352" t="s">
        <v>3615</v>
      </c>
      <c r="G1352" t="s">
        <v>3616</v>
      </c>
      <c r="H1352" t="s">
        <v>3617</v>
      </c>
      <c r="I1352">
        <v>1</v>
      </c>
      <c r="J1352" t="s">
        <v>184</v>
      </c>
      <c r="K1352" t="s">
        <v>176</v>
      </c>
      <c r="L1352">
        <v>14.94</v>
      </c>
      <c r="M1352" t="s">
        <v>36</v>
      </c>
      <c r="N1352">
        <v>12.99</v>
      </c>
      <c r="O1352" t="s">
        <v>36</v>
      </c>
      <c r="P1352">
        <v>11.34</v>
      </c>
      <c r="Q1352" t="s">
        <v>37</v>
      </c>
      <c r="R1352">
        <v>9.86</v>
      </c>
      <c r="S1352" t="s">
        <v>37</v>
      </c>
      <c r="T1352">
        <v>1.48</v>
      </c>
      <c r="U1352" t="s">
        <v>37</v>
      </c>
      <c r="V1352" t="s">
        <v>1255</v>
      </c>
      <c r="W1352" t="s">
        <v>1514</v>
      </c>
      <c r="X1352" t="s">
        <v>40</v>
      </c>
      <c r="Y1352" t="s">
        <v>3618</v>
      </c>
      <c r="Z1352">
        <v>6.9</v>
      </c>
      <c r="AA1352" t="s">
        <v>37</v>
      </c>
      <c r="AB1352">
        <v>1.48</v>
      </c>
      <c r="AC1352" t="s">
        <v>37</v>
      </c>
      <c r="AD1352" s="5">
        <f>VLOOKUP(LEFT(Y1352,1),Sheet1!$A$4:$C$21,3,FALSE)</f>
        <v>5</v>
      </c>
      <c r="AE1352">
        <f t="shared" si="147"/>
        <v>105</v>
      </c>
      <c r="AF1352" s="6">
        <f t="shared" si="148"/>
        <v>10.8</v>
      </c>
      <c r="AG1352">
        <f t="shared" si="149"/>
        <v>0.54</v>
      </c>
      <c r="AH1352">
        <f t="shared" si="150"/>
        <v>14.57</v>
      </c>
      <c r="AI1352">
        <f t="shared" si="151"/>
        <v>0.72</v>
      </c>
      <c r="AJ1352">
        <f t="shared" si="152"/>
        <v>8.3819999999999997</v>
      </c>
      <c r="AK1352" s="7">
        <f t="shared" si="153"/>
        <v>7.8419999999999996</v>
      </c>
    </row>
    <row r="1353" spans="1:37" x14ac:dyDescent="0.2">
      <c r="A1353" s="1">
        <v>44957</v>
      </c>
      <c r="B1353" s="11">
        <v>30446958734141</v>
      </c>
      <c r="C1353" t="s">
        <v>3661</v>
      </c>
      <c r="D1353" t="s">
        <v>3662</v>
      </c>
      <c r="E1353" s="11">
        <v>9781429987417</v>
      </c>
      <c r="F1353" t="s">
        <v>2680</v>
      </c>
      <c r="G1353" t="s">
        <v>2681</v>
      </c>
      <c r="H1353" t="s">
        <v>197</v>
      </c>
      <c r="I1353">
        <v>1</v>
      </c>
      <c r="J1353" t="s">
        <v>184</v>
      </c>
      <c r="K1353" t="s">
        <v>176</v>
      </c>
      <c r="L1353">
        <v>14.94</v>
      </c>
      <c r="M1353" t="s">
        <v>36</v>
      </c>
      <c r="N1353">
        <v>12.99</v>
      </c>
      <c r="O1353" t="s">
        <v>36</v>
      </c>
      <c r="P1353">
        <v>11.34</v>
      </c>
      <c r="Q1353" t="s">
        <v>37</v>
      </c>
      <c r="R1353">
        <v>9.86</v>
      </c>
      <c r="S1353" t="s">
        <v>37</v>
      </c>
      <c r="T1353">
        <v>1.48</v>
      </c>
      <c r="U1353" t="s">
        <v>37</v>
      </c>
      <c r="V1353" t="s">
        <v>177</v>
      </c>
      <c r="W1353" t="s">
        <v>178</v>
      </c>
      <c r="X1353" t="s">
        <v>40</v>
      </c>
      <c r="Y1353" t="s">
        <v>3663</v>
      </c>
      <c r="Z1353">
        <v>6.9</v>
      </c>
      <c r="AA1353" t="s">
        <v>37</v>
      </c>
      <c r="AB1353">
        <v>1.48</v>
      </c>
      <c r="AC1353" t="s">
        <v>37</v>
      </c>
      <c r="AD1353" s="5">
        <f>VLOOKUP(LEFT(Y1353,1),Sheet1!$A$4:$C$21,3,FALSE)</f>
        <v>5</v>
      </c>
      <c r="AE1353">
        <f t="shared" si="147"/>
        <v>105</v>
      </c>
      <c r="AF1353" s="6">
        <f t="shared" si="148"/>
        <v>10.8</v>
      </c>
      <c r="AG1353">
        <f t="shared" si="149"/>
        <v>0.54</v>
      </c>
      <c r="AH1353">
        <f t="shared" si="150"/>
        <v>14.57</v>
      </c>
      <c r="AI1353">
        <f t="shared" si="151"/>
        <v>0.72</v>
      </c>
      <c r="AJ1353">
        <f t="shared" si="152"/>
        <v>8.3819999999999997</v>
      </c>
      <c r="AK1353" s="7">
        <f t="shared" si="153"/>
        <v>7.8419999999999996</v>
      </c>
    </row>
    <row r="1354" spans="1:37" x14ac:dyDescent="0.2">
      <c r="A1354" s="1">
        <v>44957</v>
      </c>
      <c r="B1354" s="11">
        <v>30452249830141</v>
      </c>
      <c r="C1354" t="s">
        <v>3832</v>
      </c>
      <c r="D1354" t="s">
        <v>3833</v>
      </c>
      <c r="E1354" s="11">
        <v>9781250105806</v>
      </c>
      <c r="F1354" t="s">
        <v>3834</v>
      </c>
      <c r="G1354" t="s">
        <v>3835</v>
      </c>
      <c r="H1354" t="s">
        <v>1489</v>
      </c>
      <c r="I1354">
        <v>1</v>
      </c>
      <c r="J1354" t="s">
        <v>184</v>
      </c>
      <c r="K1354" t="s">
        <v>176</v>
      </c>
      <c r="L1354">
        <v>14.94</v>
      </c>
      <c r="M1354" t="s">
        <v>36</v>
      </c>
      <c r="N1354">
        <v>12.99</v>
      </c>
      <c r="O1354" t="s">
        <v>36</v>
      </c>
      <c r="P1354">
        <v>11.34</v>
      </c>
      <c r="Q1354" t="s">
        <v>37</v>
      </c>
      <c r="R1354">
        <v>9.86</v>
      </c>
      <c r="S1354" t="s">
        <v>37</v>
      </c>
      <c r="T1354">
        <v>1.48</v>
      </c>
      <c r="U1354" t="s">
        <v>37</v>
      </c>
      <c r="V1354" t="s">
        <v>279</v>
      </c>
      <c r="W1354" t="s">
        <v>101</v>
      </c>
      <c r="X1354" t="s">
        <v>40</v>
      </c>
      <c r="Y1354" t="s">
        <v>3836</v>
      </c>
      <c r="Z1354">
        <v>6.9</v>
      </c>
      <c r="AA1354" t="s">
        <v>37</v>
      </c>
      <c r="AB1354">
        <v>1.48</v>
      </c>
      <c r="AC1354" t="s">
        <v>37</v>
      </c>
      <c r="AD1354" s="5">
        <f>VLOOKUP(LEFT(Y1354,1),Sheet1!$A$4:$C$21,3,FALSE)</f>
        <v>5</v>
      </c>
      <c r="AE1354">
        <f t="shared" si="147"/>
        <v>105</v>
      </c>
      <c r="AF1354" s="6">
        <f t="shared" si="148"/>
        <v>10.8</v>
      </c>
      <c r="AG1354">
        <f t="shared" si="149"/>
        <v>0.54</v>
      </c>
      <c r="AH1354">
        <f t="shared" si="150"/>
        <v>14.57</v>
      </c>
      <c r="AI1354">
        <f t="shared" si="151"/>
        <v>0.72</v>
      </c>
      <c r="AJ1354">
        <f t="shared" si="152"/>
        <v>8.3819999999999997</v>
      </c>
      <c r="AK1354" s="7">
        <f t="shared" si="153"/>
        <v>7.8419999999999996</v>
      </c>
    </row>
    <row r="1355" spans="1:37" x14ac:dyDescent="0.2">
      <c r="A1355" s="1">
        <v>44957</v>
      </c>
      <c r="B1355" s="11">
        <v>30452442304141</v>
      </c>
      <c r="C1355" t="s">
        <v>3848</v>
      </c>
      <c r="D1355" t="s">
        <v>3849</v>
      </c>
      <c r="E1355" s="11">
        <v>9781250236241</v>
      </c>
      <c r="F1355" t="s">
        <v>1385</v>
      </c>
      <c r="G1355" t="s">
        <v>1386</v>
      </c>
      <c r="H1355" t="s">
        <v>634</v>
      </c>
      <c r="I1355">
        <v>1</v>
      </c>
      <c r="J1355" t="s">
        <v>184</v>
      </c>
      <c r="K1355" t="s">
        <v>176</v>
      </c>
      <c r="L1355">
        <v>14.94</v>
      </c>
      <c r="M1355" t="s">
        <v>36</v>
      </c>
      <c r="N1355">
        <v>12.99</v>
      </c>
      <c r="O1355" t="s">
        <v>36</v>
      </c>
      <c r="P1355">
        <v>11.34</v>
      </c>
      <c r="Q1355" t="s">
        <v>37</v>
      </c>
      <c r="R1355">
        <v>9.86</v>
      </c>
      <c r="S1355" t="s">
        <v>37</v>
      </c>
      <c r="T1355">
        <v>1.48</v>
      </c>
      <c r="U1355" t="s">
        <v>37</v>
      </c>
      <c r="V1355" t="s">
        <v>1025</v>
      </c>
      <c r="W1355" t="s">
        <v>101</v>
      </c>
      <c r="X1355" t="s">
        <v>40</v>
      </c>
      <c r="Y1355" t="s">
        <v>3850</v>
      </c>
      <c r="Z1355">
        <v>6.9</v>
      </c>
      <c r="AA1355" t="s">
        <v>37</v>
      </c>
      <c r="AB1355">
        <v>1.48</v>
      </c>
      <c r="AC1355" t="s">
        <v>37</v>
      </c>
      <c r="AD1355" s="5">
        <f>VLOOKUP(LEFT(Y1355,1),Sheet1!$A$4:$C$21,3,FALSE)</f>
        <v>5</v>
      </c>
      <c r="AE1355">
        <f t="shared" si="147"/>
        <v>105</v>
      </c>
      <c r="AF1355" s="6">
        <f t="shared" si="148"/>
        <v>10.8</v>
      </c>
      <c r="AG1355">
        <f t="shared" si="149"/>
        <v>0.54</v>
      </c>
      <c r="AH1355">
        <f t="shared" si="150"/>
        <v>14.57</v>
      </c>
      <c r="AI1355">
        <f t="shared" si="151"/>
        <v>0.72</v>
      </c>
      <c r="AJ1355">
        <f t="shared" si="152"/>
        <v>8.3819999999999997</v>
      </c>
      <c r="AK1355" s="7">
        <f t="shared" si="153"/>
        <v>7.8419999999999996</v>
      </c>
    </row>
    <row r="1356" spans="1:37" x14ac:dyDescent="0.2">
      <c r="A1356" s="1">
        <v>44957</v>
      </c>
      <c r="B1356" s="11">
        <v>30453199535141</v>
      </c>
      <c r="C1356" t="s">
        <v>3938</v>
      </c>
      <c r="D1356" t="s">
        <v>3939</v>
      </c>
      <c r="E1356" s="11">
        <v>9781429915113</v>
      </c>
      <c r="F1356" t="s">
        <v>3940</v>
      </c>
      <c r="G1356" t="s">
        <v>3941</v>
      </c>
      <c r="H1356" t="s">
        <v>3942</v>
      </c>
      <c r="I1356">
        <v>1</v>
      </c>
      <c r="J1356" t="s">
        <v>184</v>
      </c>
      <c r="K1356" t="s">
        <v>176</v>
      </c>
      <c r="L1356">
        <v>14.94</v>
      </c>
      <c r="M1356" t="s">
        <v>36</v>
      </c>
      <c r="N1356">
        <v>12.99</v>
      </c>
      <c r="O1356" t="s">
        <v>36</v>
      </c>
      <c r="P1356">
        <v>11.34</v>
      </c>
      <c r="Q1356" t="s">
        <v>37</v>
      </c>
      <c r="R1356">
        <v>9.86</v>
      </c>
      <c r="S1356" t="s">
        <v>37</v>
      </c>
      <c r="T1356">
        <v>1.48</v>
      </c>
      <c r="U1356" t="s">
        <v>37</v>
      </c>
      <c r="V1356" t="s">
        <v>252</v>
      </c>
      <c r="W1356" t="s">
        <v>101</v>
      </c>
      <c r="X1356" t="s">
        <v>40</v>
      </c>
      <c r="Y1356" t="s">
        <v>3943</v>
      </c>
      <c r="Z1356">
        <v>6.9</v>
      </c>
      <c r="AA1356" t="s">
        <v>37</v>
      </c>
      <c r="AB1356">
        <v>1.48</v>
      </c>
      <c r="AC1356" t="s">
        <v>37</v>
      </c>
      <c r="AD1356" s="5">
        <f>VLOOKUP(LEFT(Y1356,1),Sheet1!$A$4:$C$21,3,FALSE)</f>
        <v>5</v>
      </c>
      <c r="AE1356">
        <f t="shared" si="147"/>
        <v>105</v>
      </c>
      <c r="AF1356" s="6">
        <f t="shared" si="148"/>
        <v>10.8</v>
      </c>
      <c r="AG1356">
        <f t="shared" si="149"/>
        <v>0.54</v>
      </c>
      <c r="AH1356">
        <f t="shared" si="150"/>
        <v>14.57</v>
      </c>
      <c r="AI1356">
        <f t="shared" si="151"/>
        <v>0.72</v>
      </c>
      <c r="AJ1356">
        <f t="shared" si="152"/>
        <v>8.3819999999999997</v>
      </c>
      <c r="AK1356" s="7">
        <f t="shared" si="153"/>
        <v>7.8419999999999996</v>
      </c>
    </row>
    <row r="1357" spans="1:37" x14ac:dyDescent="0.2">
      <c r="A1357" s="1">
        <v>44957</v>
      </c>
      <c r="B1357" s="11">
        <v>30457518039141</v>
      </c>
      <c r="C1357" t="s">
        <v>4071</v>
      </c>
      <c r="D1357" t="s">
        <v>4072</v>
      </c>
      <c r="E1357" s="11">
        <v>9781250112859</v>
      </c>
      <c r="F1357" t="s">
        <v>4073</v>
      </c>
      <c r="G1357" t="s">
        <v>4074</v>
      </c>
      <c r="H1357" t="s">
        <v>4075</v>
      </c>
      <c r="I1357">
        <v>1</v>
      </c>
      <c r="J1357" t="s">
        <v>184</v>
      </c>
      <c r="K1357" t="s">
        <v>176</v>
      </c>
      <c r="L1357">
        <v>14.94</v>
      </c>
      <c r="M1357" t="s">
        <v>36</v>
      </c>
      <c r="N1357">
        <v>12.99</v>
      </c>
      <c r="O1357" t="s">
        <v>36</v>
      </c>
      <c r="P1357">
        <v>11.34</v>
      </c>
      <c r="Q1357" t="s">
        <v>37</v>
      </c>
      <c r="R1357">
        <v>9.86</v>
      </c>
      <c r="S1357" t="s">
        <v>37</v>
      </c>
      <c r="T1357">
        <v>1.48</v>
      </c>
      <c r="U1357" t="s">
        <v>37</v>
      </c>
      <c r="V1357" t="s">
        <v>4076</v>
      </c>
      <c r="W1357" t="s">
        <v>178</v>
      </c>
      <c r="X1357" t="s">
        <v>40</v>
      </c>
      <c r="Y1357" t="s">
        <v>4077</v>
      </c>
      <c r="Z1357">
        <v>6.9</v>
      </c>
      <c r="AA1357" t="s">
        <v>37</v>
      </c>
      <c r="AB1357">
        <v>1.48</v>
      </c>
      <c r="AC1357" t="s">
        <v>37</v>
      </c>
      <c r="AD1357" s="5">
        <f>VLOOKUP(LEFT(Y1357,1),Sheet1!$A$4:$C$21,3,FALSE)</f>
        <v>5</v>
      </c>
      <c r="AE1357">
        <f t="shared" si="147"/>
        <v>105</v>
      </c>
      <c r="AF1357" s="6">
        <f t="shared" si="148"/>
        <v>10.8</v>
      </c>
      <c r="AG1357">
        <f t="shared" si="149"/>
        <v>0.54</v>
      </c>
      <c r="AH1357">
        <f t="shared" si="150"/>
        <v>14.57</v>
      </c>
      <c r="AI1357">
        <f t="shared" si="151"/>
        <v>0.72</v>
      </c>
      <c r="AJ1357">
        <f t="shared" si="152"/>
        <v>8.3819999999999997</v>
      </c>
      <c r="AK1357" s="7">
        <f t="shared" si="153"/>
        <v>7.8419999999999996</v>
      </c>
    </row>
    <row r="1358" spans="1:37" x14ac:dyDescent="0.2">
      <c r="A1358" s="1">
        <v>44957</v>
      </c>
      <c r="B1358" s="11">
        <v>30525621550141</v>
      </c>
      <c r="C1358" t="s">
        <v>5587</v>
      </c>
      <c r="D1358" t="s">
        <v>5588</v>
      </c>
      <c r="E1358" s="11">
        <v>9781466852631</v>
      </c>
      <c r="F1358" t="s">
        <v>5589</v>
      </c>
      <c r="G1358" t="s">
        <v>5590</v>
      </c>
      <c r="H1358" t="s">
        <v>483</v>
      </c>
      <c r="I1358">
        <v>1</v>
      </c>
      <c r="J1358" t="s">
        <v>184</v>
      </c>
      <c r="K1358" t="s">
        <v>176</v>
      </c>
      <c r="L1358">
        <v>14.94</v>
      </c>
      <c r="M1358" t="s">
        <v>36</v>
      </c>
      <c r="N1358">
        <v>12.99</v>
      </c>
      <c r="O1358" t="s">
        <v>36</v>
      </c>
      <c r="P1358">
        <v>11.34</v>
      </c>
      <c r="Q1358" t="s">
        <v>37</v>
      </c>
      <c r="R1358">
        <v>9.86</v>
      </c>
      <c r="S1358" t="s">
        <v>37</v>
      </c>
      <c r="T1358">
        <v>1.48</v>
      </c>
      <c r="U1358" t="s">
        <v>37</v>
      </c>
      <c r="V1358" t="s">
        <v>279</v>
      </c>
      <c r="W1358" t="s">
        <v>434</v>
      </c>
      <c r="X1358" t="s">
        <v>40</v>
      </c>
      <c r="Y1358" t="s">
        <v>4000</v>
      </c>
      <c r="Z1358">
        <v>6.9</v>
      </c>
      <c r="AA1358" t="s">
        <v>37</v>
      </c>
      <c r="AB1358">
        <v>1.48</v>
      </c>
      <c r="AC1358" t="s">
        <v>37</v>
      </c>
      <c r="AD1358" s="5">
        <f>VLOOKUP(LEFT(Y1358,1),Sheet1!$A$4:$C$21,3,FALSE)</f>
        <v>5</v>
      </c>
      <c r="AE1358">
        <f t="shared" si="147"/>
        <v>105</v>
      </c>
      <c r="AF1358" s="6">
        <f t="shared" si="148"/>
        <v>10.8</v>
      </c>
      <c r="AG1358">
        <f t="shared" si="149"/>
        <v>0.54</v>
      </c>
      <c r="AH1358">
        <f t="shared" si="150"/>
        <v>14.57</v>
      </c>
      <c r="AI1358">
        <f t="shared" si="151"/>
        <v>0.72</v>
      </c>
      <c r="AJ1358">
        <f t="shared" si="152"/>
        <v>8.3819999999999997</v>
      </c>
      <c r="AK1358" s="7">
        <f t="shared" si="153"/>
        <v>7.8419999999999996</v>
      </c>
    </row>
    <row r="1359" spans="1:37" x14ac:dyDescent="0.2">
      <c r="A1359" s="1">
        <v>44957</v>
      </c>
      <c r="B1359" s="11">
        <v>30439124615141</v>
      </c>
      <c r="C1359" t="s">
        <v>3382</v>
      </c>
      <c r="D1359" t="s">
        <v>3383</v>
      </c>
      <c r="E1359" s="11">
        <v>9781250229847</v>
      </c>
      <c r="F1359" t="s">
        <v>3384</v>
      </c>
      <c r="G1359" t="s">
        <v>3385</v>
      </c>
      <c r="H1359" t="s">
        <v>461</v>
      </c>
      <c r="I1359">
        <v>1</v>
      </c>
      <c r="J1359" t="s">
        <v>184</v>
      </c>
      <c r="K1359" t="s">
        <v>176</v>
      </c>
      <c r="L1359">
        <v>14.94</v>
      </c>
      <c r="M1359" t="s">
        <v>36</v>
      </c>
      <c r="N1359">
        <v>12.99</v>
      </c>
      <c r="O1359" t="s">
        <v>36</v>
      </c>
      <c r="P1359">
        <v>11.34</v>
      </c>
      <c r="Q1359" t="s">
        <v>37</v>
      </c>
      <c r="R1359">
        <v>9.86</v>
      </c>
      <c r="S1359" t="s">
        <v>37</v>
      </c>
      <c r="T1359">
        <v>1.48</v>
      </c>
      <c r="U1359" t="s">
        <v>37</v>
      </c>
      <c r="V1359" t="s">
        <v>122</v>
      </c>
      <c r="W1359" t="s">
        <v>76</v>
      </c>
      <c r="X1359" t="s">
        <v>40</v>
      </c>
      <c r="Y1359" t="s">
        <v>573</v>
      </c>
      <c r="Z1359">
        <v>6.9</v>
      </c>
      <c r="AA1359" t="s">
        <v>37</v>
      </c>
      <c r="AB1359">
        <v>1.48</v>
      </c>
      <c r="AC1359" t="s">
        <v>37</v>
      </c>
      <c r="AD1359" s="5">
        <f>VLOOKUP(LEFT(Y1359,1),Sheet1!$A$4:$C$21,3,FALSE)</f>
        <v>13</v>
      </c>
      <c r="AE1359">
        <f t="shared" si="147"/>
        <v>113</v>
      </c>
      <c r="AF1359" s="6">
        <f t="shared" si="148"/>
        <v>10.035398230088495</v>
      </c>
      <c r="AG1359">
        <f t="shared" si="149"/>
        <v>1.3</v>
      </c>
      <c r="AH1359">
        <f t="shared" si="150"/>
        <v>13.53</v>
      </c>
      <c r="AI1359">
        <f t="shared" si="151"/>
        <v>1.75</v>
      </c>
      <c r="AJ1359">
        <f t="shared" si="152"/>
        <v>8.3819999999999997</v>
      </c>
      <c r="AK1359" s="7">
        <f t="shared" si="153"/>
        <v>7.0819999999999999</v>
      </c>
    </row>
    <row r="1360" spans="1:37" x14ac:dyDescent="0.2">
      <c r="A1360" s="1">
        <v>44957</v>
      </c>
      <c r="B1360" s="11">
        <v>30444652667141</v>
      </c>
      <c r="C1360" t="s">
        <v>3604</v>
      </c>
      <c r="D1360" t="s">
        <v>3605</v>
      </c>
      <c r="E1360" s="11">
        <v>9781429957755</v>
      </c>
      <c r="F1360" t="s">
        <v>3606</v>
      </c>
      <c r="G1360" t="s">
        <v>3607</v>
      </c>
      <c r="H1360" t="s">
        <v>3608</v>
      </c>
      <c r="I1360">
        <v>1</v>
      </c>
      <c r="J1360" t="s">
        <v>184</v>
      </c>
      <c r="K1360" t="s">
        <v>176</v>
      </c>
      <c r="L1360">
        <v>14.94</v>
      </c>
      <c r="M1360" t="s">
        <v>36</v>
      </c>
      <c r="N1360">
        <v>12.99</v>
      </c>
      <c r="O1360" t="s">
        <v>36</v>
      </c>
      <c r="P1360">
        <v>11.34</v>
      </c>
      <c r="Q1360" t="s">
        <v>37</v>
      </c>
      <c r="R1360">
        <v>9.86</v>
      </c>
      <c r="S1360" t="s">
        <v>37</v>
      </c>
      <c r="T1360">
        <v>1.48</v>
      </c>
      <c r="U1360" t="s">
        <v>37</v>
      </c>
      <c r="V1360" t="s">
        <v>122</v>
      </c>
      <c r="W1360" t="s">
        <v>76</v>
      </c>
      <c r="X1360" t="s">
        <v>40</v>
      </c>
      <c r="Y1360" t="s">
        <v>3609</v>
      </c>
      <c r="Z1360">
        <v>6.9</v>
      </c>
      <c r="AA1360" t="s">
        <v>37</v>
      </c>
      <c r="AB1360">
        <v>1.48</v>
      </c>
      <c r="AC1360" t="s">
        <v>37</v>
      </c>
      <c r="AD1360" s="5">
        <f>VLOOKUP(LEFT(Y1360,1),Sheet1!$A$4:$C$21,3,FALSE)</f>
        <v>13</v>
      </c>
      <c r="AE1360">
        <f t="shared" si="147"/>
        <v>113</v>
      </c>
      <c r="AF1360" s="6">
        <f t="shared" si="148"/>
        <v>10.035398230088495</v>
      </c>
      <c r="AG1360">
        <f t="shared" si="149"/>
        <v>1.3</v>
      </c>
      <c r="AH1360">
        <f t="shared" si="150"/>
        <v>13.53</v>
      </c>
      <c r="AI1360">
        <f t="shared" si="151"/>
        <v>1.75</v>
      </c>
      <c r="AJ1360">
        <f t="shared" si="152"/>
        <v>8.3819999999999997</v>
      </c>
      <c r="AK1360" s="7">
        <f t="shared" si="153"/>
        <v>7.0819999999999999</v>
      </c>
    </row>
    <row r="1361" spans="1:37" x14ac:dyDescent="0.2">
      <c r="A1361" s="1">
        <v>44957</v>
      </c>
      <c r="B1361" s="11">
        <v>30451979774141</v>
      </c>
      <c r="C1361" t="s">
        <v>3818</v>
      </c>
      <c r="D1361" t="s">
        <v>3819</v>
      </c>
      <c r="E1361" s="11">
        <v>9781250759672</v>
      </c>
      <c r="F1361" t="s">
        <v>1003</v>
      </c>
      <c r="G1361" t="s">
        <v>1004</v>
      </c>
      <c r="H1361" t="s">
        <v>1005</v>
      </c>
      <c r="I1361">
        <v>1</v>
      </c>
      <c r="J1361" t="s">
        <v>184</v>
      </c>
      <c r="K1361" t="s">
        <v>176</v>
      </c>
      <c r="L1361">
        <v>14.94</v>
      </c>
      <c r="M1361" t="s">
        <v>36</v>
      </c>
      <c r="N1361">
        <v>12.99</v>
      </c>
      <c r="O1361" t="s">
        <v>36</v>
      </c>
      <c r="P1361">
        <v>11.34</v>
      </c>
      <c r="Q1361" t="s">
        <v>37</v>
      </c>
      <c r="R1361">
        <v>9.86</v>
      </c>
      <c r="S1361" t="s">
        <v>37</v>
      </c>
      <c r="T1361">
        <v>1.48</v>
      </c>
      <c r="U1361" t="s">
        <v>37</v>
      </c>
      <c r="V1361" t="s">
        <v>3820</v>
      </c>
      <c r="W1361" t="s">
        <v>76</v>
      </c>
      <c r="X1361" t="s">
        <v>40</v>
      </c>
      <c r="Y1361" t="s">
        <v>3821</v>
      </c>
      <c r="Z1361">
        <v>6.9</v>
      </c>
      <c r="AA1361" t="s">
        <v>37</v>
      </c>
      <c r="AB1361">
        <v>1.48</v>
      </c>
      <c r="AC1361" t="s">
        <v>37</v>
      </c>
      <c r="AD1361" s="5">
        <f>VLOOKUP(LEFT(Y1361,1),Sheet1!$A$4:$C$21,3,FALSE)</f>
        <v>13</v>
      </c>
      <c r="AE1361">
        <f t="shared" si="147"/>
        <v>113</v>
      </c>
      <c r="AF1361" s="6">
        <f t="shared" si="148"/>
        <v>10.035398230088495</v>
      </c>
      <c r="AG1361">
        <f t="shared" si="149"/>
        <v>1.3</v>
      </c>
      <c r="AH1361">
        <f t="shared" si="150"/>
        <v>13.53</v>
      </c>
      <c r="AI1361">
        <f t="shared" si="151"/>
        <v>1.75</v>
      </c>
      <c r="AJ1361">
        <f t="shared" si="152"/>
        <v>8.3819999999999997</v>
      </c>
      <c r="AK1361" s="7">
        <f t="shared" si="153"/>
        <v>7.0819999999999999</v>
      </c>
    </row>
    <row r="1362" spans="1:37" x14ac:dyDescent="0.2">
      <c r="A1362" s="1">
        <v>44957</v>
      </c>
      <c r="B1362" s="11">
        <v>30463661563141</v>
      </c>
      <c r="C1362" t="s">
        <v>4184</v>
      </c>
      <c r="D1362" t="s">
        <v>4185</v>
      </c>
      <c r="E1362" s="11">
        <v>9781429987080</v>
      </c>
      <c r="F1362" t="s">
        <v>4186</v>
      </c>
      <c r="G1362" t="s">
        <v>4187</v>
      </c>
      <c r="H1362" t="s">
        <v>4188</v>
      </c>
      <c r="I1362">
        <v>1</v>
      </c>
      <c r="J1362" t="s">
        <v>184</v>
      </c>
      <c r="K1362" t="s">
        <v>176</v>
      </c>
      <c r="L1362">
        <v>14.94</v>
      </c>
      <c r="M1362" t="s">
        <v>36</v>
      </c>
      <c r="N1362">
        <v>12.99</v>
      </c>
      <c r="O1362" t="s">
        <v>36</v>
      </c>
      <c r="P1362">
        <v>11.34</v>
      </c>
      <c r="Q1362" t="s">
        <v>37</v>
      </c>
      <c r="R1362">
        <v>9.86</v>
      </c>
      <c r="S1362" t="s">
        <v>37</v>
      </c>
      <c r="T1362">
        <v>1.48</v>
      </c>
      <c r="U1362" t="s">
        <v>37</v>
      </c>
      <c r="V1362" t="s">
        <v>2824</v>
      </c>
      <c r="W1362" t="s">
        <v>76</v>
      </c>
      <c r="X1362" t="s">
        <v>40</v>
      </c>
      <c r="Y1362" t="s">
        <v>4189</v>
      </c>
      <c r="Z1362">
        <v>6.9</v>
      </c>
      <c r="AA1362" t="s">
        <v>37</v>
      </c>
      <c r="AB1362">
        <v>1.48</v>
      </c>
      <c r="AC1362" t="s">
        <v>37</v>
      </c>
      <c r="AD1362" s="5">
        <f>VLOOKUP(LEFT(Y1362,1),Sheet1!$A$4:$C$21,3,FALSE)</f>
        <v>13</v>
      </c>
      <c r="AE1362">
        <f t="shared" si="147"/>
        <v>113</v>
      </c>
      <c r="AF1362" s="6">
        <f t="shared" si="148"/>
        <v>10.035398230088495</v>
      </c>
      <c r="AG1362">
        <f t="shared" si="149"/>
        <v>1.3</v>
      </c>
      <c r="AH1362">
        <f t="shared" si="150"/>
        <v>13.53</v>
      </c>
      <c r="AI1362">
        <f t="shared" si="151"/>
        <v>1.75</v>
      </c>
      <c r="AJ1362">
        <f t="shared" si="152"/>
        <v>8.3819999999999997</v>
      </c>
      <c r="AK1362" s="7">
        <f t="shared" si="153"/>
        <v>7.0819999999999999</v>
      </c>
    </row>
    <row r="1363" spans="1:37" x14ac:dyDescent="0.2">
      <c r="A1363" s="1">
        <v>44957</v>
      </c>
      <c r="B1363" s="11">
        <v>30486486102141</v>
      </c>
      <c r="C1363" t="s">
        <v>4679</v>
      </c>
      <c r="D1363" t="s">
        <v>4680</v>
      </c>
      <c r="E1363" s="11">
        <v>9781429900539</v>
      </c>
      <c r="F1363" t="s">
        <v>4681</v>
      </c>
      <c r="G1363" t="s">
        <v>4682</v>
      </c>
      <c r="H1363" t="s">
        <v>4683</v>
      </c>
      <c r="I1363">
        <v>1</v>
      </c>
      <c r="J1363" t="s">
        <v>184</v>
      </c>
      <c r="K1363" t="s">
        <v>176</v>
      </c>
      <c r="L1363">
        <v>14.94</v>
      </c>
      <c r="M1363" t="s">
        <v>36</v>
      </c>
      <c r="N1363">
        <v>12.99</v>
      </c>
      <c r="O1363" t="s">
        <v>36</v>
      </c>
      <c r="P1363">
        <v>11.34</v>
      </c>
      <c r="Q1363" t="s">
        <v>37</v>
      </c>
      <c r="R1363">
        <v>9.86</v>
      </c>
      <c r="S1363" t="s">
        <v>37</v>
      </c>
      <c r="T1363">
        <v>1.48</v>
      </c>
      <c r="U1363" t="s">
        <v>37</v>
      </c>
      <c r="V1363" t="s">
        <v>4684</v>
      </c>
      <c r="W1363" t="s">
        <v>76</v>
      </c>
      <c r="X1363" t="s">
        <v>40</v>
      </c>
      <c r="Y1363" t="s">
        <v>4685</v>
      </c>
      <c r="Z1363">
        <v>6.9</v>
      </c>
      <c r="AA1363" t="s">
        <v>37</v>
      </c>
      <c r="AB1363">
        <v>1.48</v>
      </c>
      <c r="AC1363" t="s">
        <v>37</v>
      </c>
      <c r="AD1363" s="5">
        <f>VLOOKUP(LEFT(Y1363,1),Sheet1!$A$4:$C$21,3,FALSE)</f>
        <v>13</v>
      </c>
      <c r="AE1363">
        <f t="shared" si="147"/>
        <v>113</v>
      </c>
      <c r="AF1363" s="6">
        <f t="shared" si="148"/>
        <v>10.035398230088495</v>
      </c>
      <c r="AG1363">
        <f t="shared" si="149"/>
        <v>1.3</v>
      </c>
      <c r="AH1363">
        <f t="shared" si="150"/>
        <v>13.53</v>
      </c>
      <c r="AI1363">
        <f t="shared" si="151"/>
        <v>1.75</v>
      </c>
      <c r="AJ1363">
        <f t="shared" si="152"/>
        <v>8.3819999999999997</v>
      </c>
      <c r="AK1363" s="7">
        <f t="shared" si="153"/>
        <v>7.0819999999999999</v>
      </c>
    </row>
    <row r="1364" spans="1:37" x14ac:dyDescent="0.2">
      <c r="A1364" s="1">
        <v>44957</v>
      </c>
      <c r="B1364" s="11">
        <v>30468048063141</v>
      </c>
      <c r="C1364" t="s">
        <v>4316</v>
      </c>
      <c r="D1364" t="s">
        <v>4317</v>
      </c>
      <c r="E1364" s="11">
        <v>9781466850606</v>
      </c>
      <c r="F1364" t="s">
        <v>740</v>
      </c>
      <c r="G1364" t="s">
        <v>741</v>
      </c>
      <c r="H1364" t="s">
        <v>652</v>
      </c>
      <c r="I1364">
        <v>1</v>
      </c>
      <c r="J1364" t="s">
        <v>184</v>
      </c>
      <c r="K1364" t="s">
        <v>176</v>
      </c>
      <c r="L1364">
        <v>14.94</v>
      </c>
      <c r="M1364" t="s">
        <v>36</v>
      </c>
      <c r="N1364">
        <v>12.99</v>
      </c>
      <c r="O1364" t="s">
        <v>36</v>
      </c>
      <c r="P1364">
        <v>11.35</v>
      </c>
      <c r="Q1364" t="s">
        <v>37</v>
      </c>
      <c r="R1364">
        <v>9.8699999999999992</v>
      </c>
      <c r="S1364" t="s">
        <v>37</v>
      </c>
      <c r="T1364">
        <v>1.48</v>
      </c>
      <c r="U1364" t="s">
        <v>37</v>
      </c>
      <c r="V1364" t="s">
        <v>3229</v>
      </c>
      <c r="W1364" t="s">
        <v>101</v>
      </c>
      <c r="X1364" t="s">
        <v>40</v>
      </c>
      <c r="Y1364" t="s">
        <v>4318</v>
      </c>
      <c r="Z1364">
        <v>6.91</v>
      </c>
      <c r="AA1364" t="s">
        <v>37</v>
      </c>
      <c r="AB1364">
        <v>1.48</v>
      </c>
      <c r="AC1364" t="s">
        <v>37</v>
      </c>
      <c r="AD1364" s="5">
        <f>VLOOKUP(LEFT(Y1364,1),Sheet1!$A$4:$C$21,3,FALSE)</f>
        <v>5</v>
      </c>
      <c r="AE1364">
        <f t="shared" si="147"/>
        <v>105</v>
      </c>
      <c r="AF1364" s="6">
        <f t="shared" si="148"/>
        <v>10.809523809523808</v>
      </c>
      <c r="AG1364">
        <f t="shared" si="149"/>
        <v>0.54</v>
      </c>
      <c r="AH1364">
        <f t="shared" si="150"/>
        <v>14.58</v>
      </c>
      <c r="AI1364">
        <f t="shared" si="151"/>
        <v>0.72</v>
      </c>
      <c r="AJ1364">
        <f t="shared" si="152"/>
        <v>8.3889999999999993</v>
      </c>
      <c r="AK1364" s="7">
        <f t="shared" si="153"/>
        <v>7.8489999999999993</v>
      </c>
    </row>
    <row r="1365" spans="1:37" x14ac:dyDescent="0.2">
      <c r="A1365" s="1">
        <v>44957</v>
      </c>
      <c r="B1365" s="11">
        <v>30469213661141</v>
      </c>
      <c r="C1365" t="s">
        <v>4355</v>
      </c>
      <c r="D1365" t="s">
        <v>4356</v>
      </c>
      <c r="E1365" s="11">
        <v>9781250313171</v>
      </c>
      <c r="F1365" t="s">
        <v>1611</v>
      </c>
      <c r="G1365" t="s">
        <v>1612</v>
      </c>
      <c r="H1365" t="s">
        <v>1613</v>
      </c>
      <c r="I1365">
        <v>1</v>
      </c>
      <c r="J1365" t="s">
        <v>184</v>
      </c>
      <c r="K1365" t="s">
        <v>176</v>
      </c>
      <c r="L1365">
        <v>14.94</v>
      </c>
      <c r="M1365" t="s">
        <v>36</v>
      </c>
      <c r="N1365">
        <v>12.99</v>
      </c>
      <c r="O1365" t="s">
        <v>36</v>
      </c>
      <c r="P1365">
        <v>11.35</v>
      </c>
      <c r="Q1365" t="s">
        <v>37</v>
      </c>
      <c r="R1365">
        <v>9.8699999999999992</v>
      </c>
      <c r="S1365" t="s">
        <v>37</v>
      </c>
      <c r="T1365">
        <v>1.48</v>
      </c>
      <c r="U1365" t="s">
        <v>37</v>
      </c>
      <c r="V1365" t="s">
        <v>2486</v>
      </c>
      <c r="W1365" t="s">
        <v>178</v>
      </c>
      <c r="X1365" t="s">
        <v>40</v>
      </c>
      <c r="Y1365" t="s">
        <v>4357</v>
      </c>
      <c r="Z1365">
        <v>6.91</v>
      </c>
      <c r="AA1365" t="s">
        <v>37</v>
      </c>
      <c r="AB1365">
        <v>1.48</v>
      </c>
      <c r="AC1365" t="s">
        <v>37</v>
      </c>
      <c r="AD1365" s="5">
        <f>VLOOKUP(LEFT(Y1365,1),Sheet1!$A$4:$C$21,3,FALSE)</f>
        <v>5</v>
      </c>
      <c r="AE1365">
        <f t="shared" si="147"/>
        <v>105</v>
      </c>
      <c r="AF1365" s="6">
        <f t="shared" si="148"/>
        <v>10.809523809523808</v>
      </c>
      <c r="AG1365">
        <f t="shared" si="149"/>
        <v>0.54</v>
      </c>
      <c r="AH1365">
        <f t="shared" si="150"/>
        <v>14.58</v>
      </c>
      <c r="AI1365">
        <f t="shared" si="151"/>
        <v>0.72</v>
      </c>
      <c r="AJ1365">
        <f t="shared" si="152"/>
        <v>8.3889999999999993</v>
      </c>
      <c r="AK1365" s="7">
        <f t="shared" si="153"/>
        <v>7.8489999999999993</v>
      </c>
    </row>
    <row r="1366" spans="1:37" x14ac:dyDescent="0.2">
      <c r="A1366" s="1">
        <v>44957</v>
      </c>
      <c r="B1366" s="11">
        <v>30474044200141</v>
      </c>
      <c r="C1366" t="s">
        <v>4412</v>
      </c>
      <c r="D1366" t="s">
        <v>4413</v>
      </c>
      <c r="E1366" s="11">
        <v>9781250105691</v>
      </c>
      <c r="F1366" t="s">
        <v>4414</v>
      </c>
      <c r="G1366" t="s">
        <v>4415</v>
      </c>
      <c r="H1366" t="s">
        <v>949</v>
      </c>
      <c r="I1366">
        <v>1</v>
      </c>
      <c r="J1366" t="s">
        <v>184</v>
      </c>
      <c r="K1366" t="s">
        <v>176</v>
      </c>
      <c r="L1366">
        <v>14.94</v>
      </c>
      <c r="M1366" t="s">
        <v>36</v>
      </c>
      <c r="N1366">
        <v>12.99</v>
      </c>
      <c r="O1366" t="s">
        <v>36</v>
      </c>
      <c r="P1366">
        <v>11.35</v>
      </c>
      <c r="Q1366" t="s">
        <v>37</v>
      </c>
      <c r="R1366">
        <v>9.8699999999999992</v>
      </c>
      <c r="S1366" t="s">
        <v>37</v>
      </c>
      <c r="T1366">
        <v>1.48</v>
      </c>
      <c r="U1366" t="s">
        <v>37</v>
      </c>
      <c r="V1366" t="s">
        <v>950</v>
      </c>
      <c r="W1366" t="s">
        <v>951</v>
      </c>
      <c r="X1366" t="s">
        <v>40</v>
      </c>
      <c r="Y1366" t="s">
        <v>952</v>
      </c>
      <c r="Z1366">
        <v>6.91</v>
      </c>
      <c r="AA1366" t="s">
        <v>37</v>
      </c>
      <c r="AB1366">
        <v>1.48</v>
      </c>
      <c r="AC1366" t="s">
        <v>37</v>
      </c>
      <c r="AD1366" s="5">
        <f>VLOOKUP(LEFT(Y1366,1),Sheet1!$A$4:$C$21,3,FALSE)</f>
        <v>5</v>
      </c>
      <c r="AE1366">
        <f t="shared" si="147"/>
        <v>105</v>
      </c>
      <c r="AF1366" s="6">
        <f t="shared" si="148"/>
        <v>10.809523809523808</v>
      </c>
      <c r="AG1366">
        <f t="shared" si="149"/>
        <v>0.54</v>
      </c>
      <c r="AH1366">
        <f t="shared" si="150"/>
        <v>14.58</v>
      </c>
      <c r="AI1366">
        <f t="shared" si="151"/>
        <v>0.72</v>
      </c>
      <c r="AJ1366">
        <f t="shared" si="152"/>
        <v>8.3889999999999993</v>
      </c>
      <c r="AK1366" s="7">
        <f t="shared" si="153"/>
        <v>7.8489999999999993</v>
      </c>
    </row>
    <row r="1367" spans="1:37" x14ac:dyDescent="0.2">
      <c r="A1367" s="1">
        <v>44957</v>
      </c>
      <c r="B1367" s="11">
        <v>30475568252141</v>
      </c>
      <c r="C1367" t="s">
        <v>4497</v>
      </c>
      <c r="D1367" t="s">
        <v>4498</v>
      </c>
      <c r="E1367" s="11">
        <v>9781250316783</v>
      </c>
      <c r="F1367" t="s">
        <v>4499</v>
      </c>
      <c r="G1367" t="s">
        <v>4500</v>
      </c>
      <c r="H1367" t="s">
        <v>285</v>
      </c>
      <c r="I1367">
        <v>1</v>
      </c>
      <c r="J1367" t="s">
        <v>184</v>
      </c>
      <c r="K1367" t="s">
        <v>176</v>
      </c>
      <c r="L1367">
        <v>14.94</v>
      </c>
      <c r="M1367" t="s">
        <v>36</v>
      </c>
      <c r="N1367">
        <v>12.99</v>
      </c>
      <c r="O1367" t="s">
        <v>36</v>
      </c>
      <c r="P1367">
        <v>11.35</v>
      </c>
      <c r="Q1367" t="s">
        <v>37</v>
      </c>
      <c r="R1367">
        <v>9.8699999999999992</v>
      </c>
      <c r="S1367" t="s">
        <v>37</v>
      </c>
      <c r="T1367">
        <v>1.48</v>
      </c>
      <c r="U1367" t="s">
        <v>37</v>
      </c>
      <c r="V1367" t="s">
        <v>2003</v>
      </c>
      <c r="W1367" t="s">
        <v>101</v>
      </c>
      <c r="X1367" t="s">
        <v>40</v>
      </c>
      <c r="Y1367" t="s">
        <v>2004</v>
      </c>
      <c r="Z1367">
        <v>6.91</v>
      </c>
      <c r="AA1367" t="s">
        <v>37</v>
      </c>
      <c r="AB1367">
        <v>1.48</v>
      </c>
      <c r="AC1367" t="s">
        <v>37</v>
      </c>
      <c r="AD1367" s="5">
        <f>VLOOKUP(LEFT(Y1367,1),Sheet1!$A$4:$C$21,3,FALSE)</f>
        <v>5</v>
      </c>
      <c r="AE1367">
        <f t="shared" si="147"/>
        <v>105</v>
      </c>
      <c r="AF1367" s="6">
        <f t="shared" si="148"/>
        <v>10.809523809523808</v>
      </c>
      <c r="AG1367">
        <f t="shared" si="149"/>
        <v>0.54</v>
      </c>
      <c r="AH1367">
        <f t="shared" si="150"/>
        <v>14.58</v>
      </c>
      <c r="AI1367">
        <f t="shared" si="151"/>
        <v>0.72</v>
      </c>
      <c r="AJ1367">
        <f t="shared" si="152"/>
        <v>8.3889999999999993</v>
      </c>
      <c r="AK1367" s="7">
        <f t="shared" si="153"/>
        <v>7.8489999999999993</v>
      </c>
    </row>
    <row r="1368" spans="1:37" x14ac:dyDescent="0.2">
      <c r="A1368" s="1">
        <v>44957</v>
      </c>
      <c r="B1368" s="11">
        <v>30486002572141</v>
      </c>
      <c r="C1368" t="s">
        <v>4648</v>
      </c>
      <c r="D1368" t="s">
        <v>4649</v>
      </c>
      <c r="E1368" s="11">
        <v>9781466853447</v>
      </c>
      <c r="F1368" t="s">
        <v>119</v>
      </c>
      <c r="G1368" t="s">
        <v>120</v>
      </c>
      <c r="H1368" t="s">
        <v>121</v>
      </c>
      <c r="I1368">
        <v>1</v>
      </c>
      <c r="J1368" t="s">
        <v>184</v>
      </c>
      <c r="K1368" t="s">
        <v>176</v>
      </c>
      <c r="L1368">
        <v>14.94</v>
      </c>
      <c r="M1368" t="s">
        <v>36</v>
      </c>
      <c r="N1368">
        <v>12.99</v>
      </c>
      <c r="O1368" t="s">
        <v>36</v>
      </c>
      <c r="P1368">
        <v>11.35</v>
      </c>
      <c r="Q1368" t="s">
        <v>37</v>
      </c>
      <c r="R1368">
        <v>9.8699999999999992</v>
      </c>
      <c r="S1368" t="s">
        <v>37</v>
      </c>
      <c r="T1368">
        <v>1.48</v>
      </c>
      <c r="U1368" t="s">
        <v>37</v>
      </c>
      <c r="V1368" t="s">
        <v>502</v>
      </c>
      <c r="W1368" t="s">
        <v>101</v>
      </c>
      <c r="X1368" t="s">
        <v>40</v>
      </c>
      <c r="Y1368" t="s">
        <v>503</v>
      </c>
      <c r="Z1368">
        <v>6.91</v>
      </c>
      <c r="AA1368" t="s">
        <v>37</v>
      </c>
      <c r="AB1368">
        <v>1.48</v>
      </c>
      <c r="AC1368" t="s">
        <v>37</v>
      </c>
      <c r="AD1368" s="5">
        <f>VLOOKUP(LEFT(Y1368,1),Sheet1!$A$4:$C$21,3,FALSE)</f>
        <v>5</v>
      </c>
      <c r="AE1368">
        <f t="shared" si="147"/>
        <v>105</v>
      </c>
      <c r="AF1368" s="6">
        <f t="shared" si="148"/>
        <v>10.809523809523808</v>
      </c>
      <c r="AG1368">
        <f t="shared" si="149"/>
        <v>0.54</v>
      </c>
      <c r="AH1368">
        <f t="shared" si="150"/>
        <v>14.58</v>
      </c>
      <c r="AI1368">
        <f t="shared" si="151"/>
        <v>0.72</v>
      </c>
      <c r="AJ1368">
        <f t="shared" si="152"/>
        <v>8.3889999999999993</v>
      </c>
      <c r="AK1368" s="7">
        <f t="shared" si="153"/>
        <v>7.8489999999999993</v>
      </c>
    </row>
    <row r="1369" spans="1:37" x14ac:dyDescent="0.2">
      <c r="A1369" s="1">
        <v>44957</v>
      </c>
      <c r="B1369" s="11">
        <v>30486065482141</v>
      </c>
      <c r="C1369" t="s">
        <v>4656</v>
      </c>
      <c r="D1369" t="s">
        <v>4657</v>
      </c>
      <c r="E1369" s="11">
        <v>9781250273666</v>
      </c>
      <c r="F1369" t="s">
        <v>4658</v>
      </c>
      <c r="G1369" t="s">
        <v>4659</v>
      </c>
      <c r="H1369" t="s">
        <v>191</v>
      </c>
      <c r="I1369">
        <v>1</v>
      </c>
      <c r="J1369" t="s">
        <v>184</v>
      </c>
      <c r="K1369" t="s">
        <v>176</v>
      </c>
      <c r="L1369">
        <v>14.94</v>
      </c>
      <c r="M1369" t="s">
        <v>36</v>
      </c>
      <c r="N1369">
        <v>12.99</v>
      </c>
      <c r="O1369" t="s">
        <v>36</v>
      </c>
      <c r="P1369">
        <v>11.35</v>
      </c>
      <c r="Q1369" t="s">
        <v>37</v>
      </c>
      <c r="R1369">
        <v>9.8699999999999992</v>
      </c>
      <c r="S1369" t="s">
        <v>37</v>
      </c>
      <c r="T1369">
        <v>1.48</v>
      </c>
      <c r="U1369" t="s">
        <v>37</v>
      </c>
      <c r="V1369" t="s">
        <v>4660</v>
      </c>
      <c r="W1369" t="s">
        <v>1514</v>
      </c>
      <c r="X1369" t="s">
        <v>40</v>
      </c>
      <c r="Y1369" t="s">
        <v>4661</v>
      </c>
      <c r="Z1369">
        <v>6.91</v>
      </c>
      <c r="AA1369" t="s">
        <v>37</v>
      </c>
      <c r="AB1369">
        <v>1.48</v>
      </c>
      <c r="AC1369" t="s">
        <v>37</v>
      </c>
      <c r="AD1369" s="5">
        <f>VLOOKUP(LEFT(Y1369,1),Sheet1!$A$4:$C$21,3,FALSE)</f>
        <v>5</v>
      </c>
      <c r="AE1369">
        <f t="shared" si="147"/>
        <v>105</v>
      </c>
      <c r="AF1369" s="6">
        <f t="shared" si="148"/>
        <v>10.809523809523808</v>
      </c>
      <c r="AG1369">
        <f t="shared" si="149"/>
        <v>0.54</v>
      </c>
      <c r="AH1369">
        <f t="shared" si="150"/>
        <v>14.58</v>
      </c>
      <c r="AI1369">
        <f t="shared" si="151"/>
        <v>0.72</v>
      </c>
      <c r="AJ1369">
        <f t="shared" si="152"/>
        <v>8.3889999999999993</v>
      </c>
      <c r="AK1369" s="7">
        <f t="shared" si="153"/>
        <v>7.8489999999999993</v>
      </c>
    </row>
    <row r="1370" spans="1:37" x14ac:dyDescent="0.2">
      <c r="A1370" s="1">
        <v>44957</v>
      </c>
      <c r="B1370" s="11">
        <v>30486678948141</v>
      </c>
      <c r="C1370" t="s">
        <v>4699</v>
      </c>
      <c r="D1370" t="s">
        <v>4700</v>
      </c>
      <c r="E1370" s="11">
        <v>9781429943574</v>
      </c>
      <c r="F1370" t="s">
        <v>4701</v>
      </c>
      <c r="G1370" t="s">
        <v>4702</v>
      </c>
      <c r="H1370" t="s">
        <v>4703</v>
      </c>
      <c r="I1370">
        <v>1</v>
      </c>
      <c r="J1370" t="s">
        <v>184</v>
      </c>
      <c r="K1370" t="s">
        <v>176</v>
      </c>
      <c r="L1370">
        <v>14.94</v>
      </c>
      <c r="M1370" t="s">
        <v>36</v>
      </c>
      <c r="N1370">
        <v>12.99</v>
      </c>
      <c r="O1370" t="s">
        <v>36</v>
      </c>
      <c r="P1370">
        <v>11.35</v>
      </c>
      <c r="Q1370" t="s">
        <v>37</v>
      </c>
      <c r="R1370">
        <v>9.8699999999999992</v>
      </c>
      <c r="S1370" t="s">
        <v>37</v>
      </c>
      <c r="T1370">
        <v>1.48</v>
      </c>
      <c r="U1370" t="s">
        <v>37</v>
      </c>
      <c r="V1370" t="s">
        <v>47</v>
      </c>
      <c r="W1370" t="s">
        <v>48</v>
      </c>
      <c r="X1370" t="s">
        <v>40</v>
      </c>
      <c r="Y1370" t="s">
        <v>4704</v>
      </c>
      <c r="Z1370">
        <v>6.91</v>
      </c>
      <c r="AA1370" t="s">
        <v>37</v>
      </c>
      <c r="AB1370">
        <v>1.48</v>
      </c>
      <c r="AC1370" t="s">
        <v>37</v>
      </c>
      <c r="AD1370" s="5">
        <f>VLOOKUP(LEFT(Y1370,1),Sheet1!$A$4:$C$21,3,FALSE)</f>
        <v>5</v>
      </c>
      <c r="AE1370">
        <f t="shared" si="147"/>
        <v>105</v>
      </c>
      <c r="AF1370" s="6">
        <f t="shared" si="148"/>
        <v>10.809523809523808</v>
      </c>
      <c r="AG1370">
        <f t="shared" si="149"/>
        <v>0.54</v>
      </c>
      <c r="AH1370">
        <f t="shared" si="150"/>
        <v>14.58</v>
      </c>
      <c r="AI1370">
        <f t="shared" si="151"/>
        <v>0.72</v>
      </c>
      <c r="AJ1370">
        <f t="shared" si="152"/>
        <v>8.3889999999999993</v>
      </c>
      <c r="AK1370" s="7">
        <f t="shared" si="153"/>
        <v>7.8489999999999993</v>
      </c>
    </row>
    <row r="1371" spans="1:37" x14ac:dyDescent="0.2">
      <c r="A1371" s="1">
        <v>44957</v>
      </c>
      <c r="B1371" s="11">
        <v>30486815479141</v>
      </c>
      <c r="C1371" t="s">
        <v>4711</v>
      </c>
      <c r="D1371" t="s">
        <v>4712</v>
      </c>
      <c r="E1371" s="11">
        <v>9781429936538</v>
      </c>
      <c r="F1371" t="s">
        <v>4713</v>
      </c>
      <c r="G1371" t="s">
        <v>4714</v>
      </c>
      <c r="H1371" t="s">
        <v>4715</v>
      </c>
      <c r="I1371">
        <v>1</v>
      </c>
      <c r="J1371" t="s">
        <v>184</v>
      </c>
      <c r="K1371" t="s">
        <v>176</v>
      </c>
      <c r="L1371">
        <v>14.94</v>
      </c>
      <c r="M1371" t="s">
        <v>36</v>
      </c>
      <c r="N1371">
        <v>12.99</v>
      </c>
      <c r="O1371" t="s">
        <v>36</v>
      </c>
      <c r="P1371">
        <v>11.35</v>
      </c>
      <c r="Q1371" t="s">
        <v>37</v>
      </c>
      <c r="R1371">
        <v>9.8699999999999992</v>
      </c>
      <c r="S1371" t="s">
        <v>37</v>
      </c>
      <c r="T1371">
        <v>1.48</v>
      </c>
      <c r="U1371" t="s">
        <v>37</v>
      </c>
      <c r="V1371" t="s">
        <v>4716</v>
      </c>
      <c r="W1371" t="s">
        <v>1514</v>
      </c>
      <c r="X1371" t="s">
        <v>40</v>
      </c>
      <c r="Y1371" t="s">
        <v>4717</v>
      </c>
      <c r="Z1371">
        <v>6.91</v>
      </c>
      <c r="AA1371" t="s">
        <v>37</v>
      </c>
      <c r="AB1371">
        <v>1.48</v>
      </c>
      <c r="AC1371" t="s">
        <v>37</v>
      </c>
      <c r="AD1371" s="5">
        <f>VLOOKUP(LEFT(Y1371,1),Sheet1!$A$4:$C$21,3,FALSE)</f>
        <v>5</v>
      </c>
      <c r="AE1371">
        <f t="shared" si="147"/>
        <v>105</v>
      </c>
      <c r="AF1371" s="6">
        <f t="shared" si="148"/>
        <v>10.809523809523808</v>
      </c>
      <c r="AG1371">
        <f t="shared" si="149"/>
        <v>0.54</v>
      </c>
      <c r="AH1371">
        <f t="shared" si="150"/>
        <v>14.58</v>
      </c>
      <c r="AI1371">
        <f t="shared" si="151"/>
        <v>0.72</v>
      </c>
      <c r="AJ1371">
        <f t="shared" si="152"/>
        <v>8.3889999999999993</v>
      </c>
      <c r="AK1371" s="7">
        <f t="shared" si="153"/>
        <v>7.8489999999999993</v>
      </c>
    </row>
    <row r="1372" spans="1:37" x14ac:dyDescent="0.2">
      <c r="A1372" s="1">
        <v>44957</v>
      </c>
      <c r="B1372" s="11">
        <v>30486840943141</v>
      </c>
      <c r="C1372" t="s">
        <v>4724</v>
      </c>
      <c r="D1372" t="s">
        <v>4725</v>
      </c>
      <c r="E1372" s="11">
        <v>9781429938464</v>
      </c>
      <c r="F1372" t="s">
        <v>1264</v>
      </c>
      <c r="G1372" t="s">
        <v>1265</v>
      </c>
      <c r="H1372" t="s">
        <v>652</v>
      </c>
      <c r="I1372">
        <v>1</v>
      </c>
      <c r="J1372" t="s">
        <v>184</v>
      </c>
      <c r="K1372" t="s">
        <v>176</v>
      </c>
      <c r="L1372">
        <v>14.94</v>
      </c>
      <c r="M1372" t="s">
        <v>36</v>
      </c>
      <c r="N1372">
        <v>12.99</v>
      </c>
      <c r="O1372" t="s">
        <v>36</v>
      </c>
      <c r="P1372">
        <v>11.35</v>
      </c>
      <c r="Q1372" t="s">
        <v>37</v>
      </c>
      <c r="R1372">
        <v>9.8699999999999992</v>
      </c>
      <c r="S1372" t="s">
        <v>37</v>
      </c>
      <c r="T1372">
        <v>1.48</v>
      </c>
      <c r="U1372" t="s">
        <v>37</v>
      </c>
      <c r="V1372" t="s">
        <v>4726</v>
      </c>
      <c r="W1372" t="s">
        <v>48</v>
      </c>
      <c r="X1372" t="s">
        <v>40</v>
      </c>
      <c r="Y1372" t="s">
        <v>4727</v>
      </c>
      <c r="Z1372">
        <v>6.91</v>
      </c>
      <c r="AA1372" t="s">
        <v>37</v>
      </c>
      <c r="AB1372">
        <v>1.48</v>
      </c>
      <c r="AC1372" t="s">
        <v>37</v>
      </c>
      <c r="AD1372" s="5">
        <f>VLOOKUP(LEFT(Y1372,1),Sheet1!$A$4:$C$21,3,FALSE)</f>
        <v>5</v>
      </c>
      <c r="AE1372">
        <f t="shared" si="147"/>
        <v>105</v>
      </c>
      <c r="AF1372" s="6">
        <f t="shared" si="148"/>
        <v>10.809523809523808</v>
      </c>
      <c r="AG1372">
        <f t="shared" si="149"/>
        <v>0.54</v>
      </c>
      <c r="AH1372">
        <f t="shared" si="150"/>
        <v>14.58</v>
      </c>
      <c r="AI1372">
        <f t="shared" si="151"/>
        <v>0.72</v>
      </c>
      <c r="AJ1372">
        <f t="shared" si="152"/>
        <v>8.3889999999999993</v>
      </c>
      <c r="AK1372" s="7">
        <f t="shared" si="153"/>
        <v>7.8489999999999993</v>
      </c>
    </row>
    <row r="1373" spans="1:37" x14ac:dyDescent="0.2">
      <c r="A1373" s="1">
        <v>44957</v>
      </c>
      <c r="B1373" s="11">
        <v>30498074755141</v>
      </c>
      <c r="C1373" t="s">
        <v>4950</v>
      </c>
      <c r="D1373" t="s">
        <v>4951</v>
      </c>
      <c r="E1373" s="11">
        <v>9781250031808</v>
      </c>
      <c r="F1373" t="s">
        <v>1400</v>
      </c>
      <c r="G1373" t="s">
        <v>1401</v>
      </c>
      <c r="H1373" t="s">
        <v>652</v>
      </c>
      <c r="I1373">
        <v>1</v>
      </c>
      <c r="J1373" t="s">
        <v>184</v>
      </c>
      <c r="K1373" t="s">
        <v>176</v>
      </c>
      <c r="L1373">
        <v>14.94</v>
      </c>
      <c r="M1373" t="s">
        <v>36</v>
      </c>
      <c r="N1373">
        <v>12.99</v>
      </c>
      <c r="O1373" t="s">
        <v>36</v>
      </c>
      <c r="P1373">
        <v>11.35</v>
      </c>
      <c r="Q1373" t="s">
        <v>37</v>
      </c>
      <c r="R1373">
        <v>9.8699999999999992</v>
      </c>
      <c r="S1373" t="s">
        <v>37</v>
      </c>
      <c r="T1373">
        <v>1.48</v>
      </c>
      <c r="U1373" t="s">
        <v>37</v>
      </c>
      <c r="V1373" t="s">
        <v>4952</v>
      </c>
      <c r="W1373" t="s">
        <v>101</v>
      </c>
      <c r="X1373" t="s">
        <v>40</v>
      </c>
      <c r="Y1373" t="s">
        <v>4953</v>
      </c>
      <c r="Z1373">
        <v>6.91</v>
      </c>
      <c r="AA1373" t="s">
        <v>37</v>
      </c>
      <c r="AB1373">
        <v>1.48</v>
      </c>
      <c r="AC1373" t="s">
        <v>37</v>
      </c>
      <c r="AD1373" s="5">
        <f>VLOOKUP(LEFT(Y1373,1),Sheet1!$A$4:$C$21,3,FALSE)</f>
        <v>5</v>
      </c>
      <c r="AE1373">
        <f t="shared" si="147"/>
        <v>105</v>
      </c>
      <c r="AF1373" s="6">
        <f t="shared" si="148"/>
        <v>10.809523809523808</v>
      </c>
      <c r="AG1373">
        <f t="shared" si="149"/>
        <v>0.54</v>
      </c>
      <c r="AH1373">
        <f t="shared" si="150"/>
        <v>14.58</v>
      </c>
      <c r="AI1373">
        <f t="shared" si="151"/>
        <v>0.72</v>
      </c>
      <c r="AJ1373">
        <f t="shared" si="152"/>
        <v>8.3889999999999993</v>
      </c>
      <c r="AK1373" s="7">
        <f t="shared" si="153"/>
        <v>7.8489999999999993</v>
      </c>
    </row>
    <row r="1374" spans="1:37" x14ac:dyDescent="0.2">
      <c r="A1374" s="1">
        <v>44957</v>
      </c>
      <c r="B1374" s="11">
        <v>30498581963141</v>
      </c>
      <c r="C1374" t="s">
        <v>4969</v>
      </c>
      <c r="D1374" t="s">
        <v>4970</v>
      </c>
      <c r="E1374" s="11">
        <v>9781250766571</v>
      </c>
      <c r="F1374" t="s">
        <v>3074</v>
      </c>
      <c r="G1374" t="s">
        <v>3075</v>
      </c>
      <c r="H1374" t="s">
        <v>3076</v>
      </c>
      <c r="I1374">
        <v>1</v>
      </c>
      <c r="J1374" t="s">
        <v>184</v>
      </c>
      <c r="K1374" t="s">
        <v>176</v>
      </c>
      <c r="L1374">
        <v>14.94</v>
      </c>
      <c r="M1374" t="s">
        <v>36</v>
      </c>
      <c r="N1374">
        <v>12.99</v>
      </c>
      <c r="O1374" t="s">
        <v>36</v>
      </c>
      <c r="P1374">
        <v>11.35</v>
      </c>
      <c r="Q1374" t="s">
        <v>37</v>
      </c>
      <c r="R1374">
        <v>9.8699999999999992</v>
      </c>
      <c r="S1374" t="s">
        <v>37</v>
      </c>
      <c r="T1374">
        <v>1.48</v>
      </c>
      <c r="U1374" t="s">
        <v>37</v>
      </c>
      <c r="V1374" t="s">
        <v>4971</v>
      </c>
      <c r="W1374" t="s">
        <v>1514</v>
      </c>
      <c r="X1374" t="s">
        <v>40</v>
      </c>
      <c r="Y1374" t="s">
        <v>4972</v>
      </c>
      <c r="Z1374">
        <v>6.91</v>
      </c>
      <c r="AA1374" t="s">
        <v>37</v>
      </c>
      <c r="AB1374">
        <v>1.48</v>
      </c>
      <c r="AC1374" t="s">
        <v>37</v>
      </c>
      <c r="AD1374" s="5">
        <f>VLOOKUP(LEFT(Y1374,1),Sheet1!$A$4:$C$21,3,FALSE)</f>
        <v>5</v>
      </c>
      <c r="AE1374">
        <f t="shared" si="147"/>
        <v>105</v>
      </c>
      <c r="AF1374" s="6">
        <f t="shared" si="148"/>
        <v>10.809523809523808</v>
      </c>
      <c r="AG1374">
        <f t="shared" si="149"/>
        <v>0.54</v>
      </c>
      <c r="AH1374">
        <f t="shared" si="150"/>
        <v>14.58</v>
      </c>
      <c r="AI1374">
        <f t="shared" si="151"/>
        <v>0.72</v>
      </c>
      <c r="AJ1374">
        <f t="shared" si="152"/>
        <v>8.3889999999999993</v>
      </c>
      <c r="AK1374" s="7">
        <f t="shared" si="153"/>
        <v>7.8489999999999993</v>
      </c>
    </row>
    <row r="1375" spans="1:37" x14ac:dyDescent="0.2">
      <c r="A1375" s="1">
        <v>44957</v>
      </c>
      <c r="B1375" s="11">
        <v>30499751329141</v>
      </c>
      <c r="C1375" t="s">
        <v>5054</v>
      </c>
      <c r="D1375" t="s">
        <v>5055</v>
      </c>
      <c r="E1375" s="11">
        <v>9781250766571</v>
      </c>
      <c r="F1375" t="s">
        <v>3074</v>
      </c>
      <c r="G1375" t="s">
        <v>3075</v>
      </c>
      <c r="H1375" t="s">
        <v>3076</v>
      </c>
      <c r="I1375">
        <v>1</v>
      </c>
      <c r="J1375" t="s">
        <v>184</v>
      </c>
      <c r="K1375" t="s">
        <v>176</v>
      </c>
      <c r="L1375">
        <v>14.94</v>
      </c>
      <c r="M1375" t="s">
        <v>36</v>
      </c>
      <c r="N1375">
        <v>12.99</v>
      </c>
      <c r="O1375" t="s">
        <v>36</v>
      </c>
      <c r="P1375">
        <v>11.35</v>
      </c>
      <c r="Q1375" t="s">
        <v>37</v>
      </c>
      <c r="R1375">
        <v>9.8699999999999992</v>
      </c>
      <c r="S1375" t="s">
        <v>37</v>
      </c>
      <c r="T1375">
        <v>1.48</v>
      </c>
      <c r="U1375" t="s">
        <v>37</v>
      </c>
      <c r="V1375" t="s">
        <v>835</v>
      </c>
      <c r="W1375" t="s">
        <v>101</v>
      </c>
      <c r="X1375" t="s">
        <v>40</v>
      </c>
      <c r="Y1375" t="s">
        <v>5056</v>
      </c>
      <c r="Z1375">
        <v>6.91</v>
      </c>
      <c r="AA1375" t="s">
        <v>37</v>
      </c>
      <c r="AB1375">
        <v>1.48</v>
      </c>
      <c r="AC1375" t="s">
        <v>37</v>
      </c>
      <c r="AD1375" s="5">
        <f>VLOOKUP(LEFT(Y1375,1),Sheet1!$A$4:$C$21,3,FALSE)</f>
        <v>5</v>
      </c>
      <c r="AE1375">
        <f t="shared" si="147"/>
        <v>105</v>
      </c>
      <c r="AF1375" s="6">
        <f t="shared" si="148"/>
        <v>10.809523809523808</v>
      </c>
      <c r="AG1375">
        <f t="shared" si="149"/>
        <v>0.54</v>
      </c>
      <c r="AH1375">
        <f t="shared" si="150"/>
        <v>14.58</v>
      </c>
      <c r="AI1375">
        <f t="shared" si="151"/>
        <v>0.72</v>
      </c>
      <c r="AJ1375">
        <f t="shared" si="152"/>
        <v>8.3889999999999993</v>
      </c>
      <c r="AK1375" s="7">
        <f t="shared" si="153"/>
        <v>7.8489999999999993</v>
      </c>
    </row>
    <row r="1376" spans="1:37" x14ac:dyDescent="0.2">
      <c r="A1376" s="1">
        <v>44957</v>
      </c>
      <c r="B1376" s="11">
        <v>30499978492141</v>
      </c>
      <c r="C1376" t="s">
        <v>5062</v>
      </c>
      <c r="D1376" t="s">
        <v>5063</v>
      </c>
      <c r="E1376" s="11">
        <v>9781250765369</v>
      </c>
      <c r="F1376" t="s">
        <v>5064</v>
      </c>
      <c r="G1376" t="s">
        <v>5065</v>
      </c>
      <c r="H1376" t="s">
        <v>5066</v>
      </c>
      <c r="I1376">
        <v>1</v>
      </c>
      <c r="J1376" t="s">
        <v>184</v>
      </c>
      <c r="K1376" t="s">
        <v>176</v>
      </c>
      <c r="L1376">
        <v>14.94</v>
      </c>
      <c r="M1376" t="s">
        <v>36</v>
      </c>
      <c r="N1376">
        <v>12.99</v>
      </c>
      <c r="O1376" t="s">
        <v>36</v>
      </c>
      <c r="P1376">
        <v>11.35</v>
      </c>
      <c r="Q1376" t="s">
        <v>37</v>
      </c>
      <c r="R1376">
        <v>9.8699999999999992</v>
      </c>
      <c r="S1376" t="s">
        <v>37</v>
      </c>
      <c r="T1376">
        <v>1.48</v>
      </c>
      <c r="U1376" t="s">
        <v>37</v>
      </c>
      <c r="V1376" t="s">
        <v>1275</v>
      </c>
      <c r="W1376" t="s">
        <v>1276</v>
      </c>
      <c r="X1376" t="s">
        <v>40</v>
      </c>
      <c r="Y1376" t="s">
        <v>5067</v>
      </c>
      <c r="Z1376">
        <v>6.91</v>
      </c>
      <c r="AA1376" t="s">
        <v>37</v>
      </c>
      <c r="AB1376">
        <v>1.48</v>
      </c>
      <c r="AC1376" t="s">
        <v>37</v>
      </c>
      <c r="AD1376" s="5">
        <f>VLOOKUP(LEFT(Y1376,1),Sheet1!$A$4:$C$21,3,FALSE)</f>
        <v>5</v>
      </c>
      <c r="AE1376">
        <f t="shared" si="147"/>
        <v>105</v>
      </c>
      <c r="AF1376" s="6">
        <f t="shared" si="148"/>
        <v>10.809523809523808</v>
      </c>
      <c r="AG1376">
        <f t="shared" si="149"/>
        <v>0.54</v>
      </c>
      <c r="AH1376">
        <f t="shared" si="150"/>
        <v>14.58</v>
      </c>
      <c r="AI1376">
        <f t="shared" si="151"/>
        <v>0.72</v>
      </c>
      <c r="AJ1376">
        <f t="shared" si="152"/>
        <v>8.3889999999999993</v>
      </c>
      <c r="AK1376" s="7">
        <f t="shared" si="153"/>
        <v>7.8489999999999993</v>
      </c>
    </row>
    <row r="1377" spans="1:37" x14ac:dyDescent="0.2">
      <c r="A1377" s="1">
        <v>44957</v>
      </c>
      <c r="B1377" s="11">
        <v>30525947651141</v>
      </c>
      <c r="C1377" t="s">
        <v>5605</v>
      </c>
      <c r="D1377" t="s">
        <v>5606</v>
      </c>
      <c r="E1377" s="11">
        <v>9781250161420</v>
      </c>
      <c r="F1377" t="s">
        <v>5607</v>
      </c>
      <c r="G1377" t="s">
        <v>5608</v>
      </c>
      <c r="H1377" t="s">
        <v>5609</v>
      </c>
      <c r="I1377">
        <v>1</v>
      </c>
      <c r="J1377" t="s">
        <v>184</v>
      </c>
      <c r="K1377" t="s">
        <v>176</v>
      </c>
      <c r="L1377">
        <v>14.94</v>
      </c>
      <c r="M1377" t="s">
        <v>36</v>
      </c>
      <c r="N1377">
        <v>12.99</v>
      </c>
      <c r="O1377" t="s">
        <v>36</v>
      </c>
      <c r="P1377">
        <v>11.35</v>
      </c>
      <c r="Q1377" t="s">
        <v>37</v>
      </c>
      <c r="R1377">
        <v>9.8699999999999992</v>
      </c>
      <c r="S1377" t="s">
        <v>37</v>
      </c>
      <c r="T1377">
        <v>1.48</v>
      </c>
      <c r="U1377" t="s">
        <v>37</v>
      </c>
      <c r="V1377" t="s">
        <v>47</v>
      </c>
      <c r="W1377" t="s">
        <v>48</v>
      </c>
      <c r="X1377" t="s">
        <v>40</v>
      </c>
      <c r="Y1377" t="s">
        <v>5610</v>
      </c>
      <c r="Z1377">
        <v>6.91</v>
      </c>
      <c r="AA1377" t="s">
        <v>37</v>
      </c>
      <c r="AB1377">
        <v>1.48</v>
      </c>
      <c r="AC1377" t="s">
        <v>37</v>
      </c>
      <c r="AD1377" s="5">
        <f>VLOOKUP(LEFT(Y1377,1),Sheet1!$A$4:$C$21,3,FALSE)</f>
        <v>5</v>
      </c>
      <c r="AE1377">
        <f t="shared" si="147"/>
        <v>105</v>
      </c>
      <c r="AF1377" s="6">
        <f t="shared" si="148"/>
        <v>10.809523809523808</v>
      </c>
      <c r="AG1377">
        <f t="shared" si="149"/>
        <v>0.54</v>
      </c>
      <c r="AH1377">
        <f t="shared" si="150"/>
        <v>14.58</v>
      </c>
      <c r="AI1377">
        <f t="shared" si="151"/>
        <v>0.72</v>
      </c>
      <c r="AJ1377">
        <f t="shared" si="152"/>
        <v>8.3889999999999993</v>
      </c>
      <c r="AK1377" s="7">
        <f t="shared" si="153"/>
        <v>7.8489999999999993</v>
      </c>
    </row>
    <row r="1378" spans="1:37" x14ac:dyDescent="0.2">
      <c r="A1378" s="1">
        <v>44957</v>
      </c>
      <c r="B1378" s="11">
        <v>30551569021141</v>
      </c>
      <c r="C1378" t="s">
        <v>6206</v>
      </c>
      <c r="D1378" t="s">
        <v>6207</v>
      </c>
      <c r="E1378" s="11">
        <v>9781250892881</v>
      </c>
      <c r="F1378" t="s">
        <v>6208</v>
      </c>
      <c r="G1378" t="s">
        <v>6209</v>
      </c>
      <c r="H1378" t="s">
        <v>6210</v>
      </c>
      <c r="I1378">
        <v>1</v>
      </c>
      <c r="J1378" t="s">
        <v>184</v>
      </c>
      <c r="K1378" t="s">
        <v>176</v>
      </c>
      <c r="L1378">
        <v>14.94</v>
      </c>
      <c r="M1378" t="s">
        <v>36</v>
      </c>
      <c r="N1378">
        <v>12.99</v>
      </c>
      <c r="O1378" t="s">
        <v>36</v>
      </c>
      <c r="P1378">
        <v>11.35</v>
      </c>
      <c r="Q1378" t="s">
        <v>37</v>
      </c>
      <c r="R1378">
        <v>9.8699999999999992</v>
      </c>
      <c r="S1378" t="s">
        <v>37</v>
      </c>
      <c r="T1378">
        <v>1.48</v>
      </c>
      <c r="U1378" t="s">
        <v>37</v>
      </c>
      <c r="V1378" t="s">
        <v>279</v>
      </c>
      <c r="W1378" t="s">
        <v>101</v>
      </c>
      <c r="X1378" t="s">
        <v>40</v>
      </c>
      <c r="Y1378" t="s">
        <v>6211</v>
      </c>
      <c r="Z1378">
        <v>6.91</v>
      </c>
      <c r="AA1378" t="s">
        <v>37</v>
      </c>
      <c r="AB1378">
        <v>1.48</v>
      </c>
      <c r="AC1378" t="s">
        <v>37</v>
      </c>
      <c r="AD1378" s="5">
        <f>VLOOKUP(LEFT(Y1378,1),Sheet1!$A$4:$C$21,3,FALSE)</f>
        <v>5</v>
      </c>
      <c r="AE1378">
        <f t="shared" si="147"/>
        <v>105</v>
      </c>
      <c r="AF1378" s="6">
        <f t="shared" si="148"/>
        <v>10.809523809523808</v>
      </c>
      <c r="AG1378">
        <f t="shared" si="149"/>
        <v>0.54</v>
      </c>
      <c r="AH1378">
        <f t="shared" si="150"/>
        <v>14.58</v>
      </c>
      <c r="AI1378">
        <f t="shared" si="151"/>
        <v>0.72</v>
      </c>
      <c r="AJ1378">
        <f t="shared" si="152"/>
        <v>8.3889999999999993</v>
      </c>
      <c r="AK1378" s="7">
        <f t="shared" si="153"/>
        <v>7.8489999999999993</v>
      </c>
    </row>
    <row r="1379" spans="1:37" x14ac:dyDescent="0.2">
      <c r="A1379" s="1">
        <v>44957</v>
      </c>
      <c r="B1379" s="11">
        <v>30555072198141</v>
      </c>
      <c r="C1379" t="s">
        <v>6254</v>
      </c>
      <c r="D1379" t="s">
        <v>6255</v>
      </c>
      <c r="E1379" s="11">
        <v>9780374717117</v>
      </c>
      <c r="F1379" t="s">
        <v>6256</v>
      </c>
      <c r="G1379" t="s">
        <v>6257</v>
      </c>
      <c r="H1379" t="s">
        <v>6258</v>
      </c>
      <c r="I1379">
        <v>1</v>
      </c>
      <c r="J1379" t="s">
        <v>184</v>
      </c>
      <c r="K1379" t="s">
        <v>176</v>
      </c>
      <c r="L1379">
        <v>14.94</v>
      </c>
      <c r="M1379" t="s">
        <v>36</v>
      </c>
      <c r="N1379">
        <v>12.99</v>
      </c>
      <c r="O1379" t="s">
        <v>36</v>
      </c>
      <c r="P1379">
        <v>11.35</v>
      </c>
      <c r="Q1379" t="s">
        <v>37</v>
      </c>
      <c r="R1379">
        <v>9.8699999999999992</v>
      </c>
      <c r="S1379" t="s">
        <v>37</v>
      </c>
      <c r="T1379">
        <v>1.48</v>
      </c>
      <c r="U1379" t="s">
        <v>37</v>
      </c>
      <c r="V1379" t="s">
        <v>6259</v>
      </c>
      <c r="W1379" t="s">
        <v>434</v>
      </c>
      <c r="X1379" t="s">
        <v>40</v>
      </c>
      <c r="Y1379" t="s">
        <v>6260</v>
      </c>
      <c r="Z1379">
        <v>6.91</v>
      </c>
      <c r="AA1379" t="s">
        <v>37</v>
      </c>
      <c r="AB1379">
        <v>1.48</v>
      </c>
      <c r="AC1379" t="s">
        <v>37</v>
      </c>
      <c r="AD1379" s="5">
        <f>VLOOKUP(LEFT(Y1379,1),Sheet1!$A$4:$C$21,3,FALSE)</f>
        <v>5</v>
      </c>
      <c r="AE1379">
        <f t="shared" si="147"/>
        <v>105</v>
      </c>
      <c r="AF1379" s="6">
        <f t="shared" si="148"/>
        <v>10.809523809523808</v>
      </c>
      <c r="AG1379">
        <f t="shared" si="149"/>
        <v>0.54</v>
      </c>
      <c r="AH1379">
        <f t="shared" si="150"/>
        <v>14.58</v>
      </c>
      <c r="AI1379">
        <f t="shared" si="151"/>
        <v>0.72</v>
      </c>
      <c r="AJ1379">
        <f t="shared" si="152"/>
        <v>8.3889999999999993</v>
      </c>
      <c r="AK1379" s="7">
        <f t="shared" si="153"/>
        <v>7.8489999999999993</v>
      </c>
    </row>
    <row r="1380" spans="1:37" x14ac:dyDescent="0.2">
      <c r="A1380" s="1">
        <v>44957</v>
      </c>
      <c r="B1380" s="11">
        <v>30472428270141</v>
      </c>
      <c r="C1380" t="s">
        <v>4374</v>
      </c>
      <c r="D1380" t="s">
        <v>4375</v>
      </c>
      <c r="E1380" s="11">
        <v>9781250254375</v>
      </c>
      <c r="F1380" t="s">
        <v>4376</v>
      </c>
      <c r="G1380" t="s">
        <v>4377</v>
      </c>
      <c r="H1380" t="s">
        <v>4378</v>
      </c>
      <c r="I1380">
        <v>1</v>
      </c>
      <c r="J1380" t="s">
        <v>184</v>
      </c>
      <c r="K1380" t="s">
        <v>176</v>
      </c>
      <c r="L1380">
        <v>14.94</v>
      </c>
      <c r="M1380" t="s">
        <v>36</v>
      </c>
      <c r="N1380">
        <v>12.99</v>
      </c>
      <c r="O1380" t="s">
        <v>36</v>
      </c>
      <c r="P1380">
        <v>11.35</v>
      </c>
      <c r="Q1380" t="s">
        <v>37</v>
      </c>
      <c r="R1380">
        <v>9.8699999999999992</v>
      </c>
      <c r="S1380" t="s">
        <v>37</v>
      </c>
      <c r="T1380">
        <v>1.48</v>
      </c>
      <c r="U1380" t="s">
        <v>37</v>
      </c>
      <c r="V1380" t="s">
        <v>4379</v>
      </c>
      <c r="W1380" t="s">
        <v>76</v>
      </c>
      <c r="X1380" t="s">
        <v>40</v>
      </c>
      <c r="Y1380" t="s">
        <v>4380</v>
      </c>
      <c r="Z1380">
        <v>6.91</v>
      </c>
      <c r="AA1380" t="s">
        <v>37</v>
      </c>
      <c r="AB1380">
        <v>1.48</v>
      </c>
      <c r="AC1380" t="s">
        <v>37</v>
      </c>
      <c r="AD1380" s="5">
        <f>VLOOKUP(LEFT(Y1380,1),Sheet1!$A$4:$C$21,3,FALSE)</f>
        <v>13</v>
      </c>
      <c r="AE1380">
        <f t="shared" si="147"/>
        <v>113</v>
      </c>
      <c r="AF1380" s="6">
        <f t="shared" si="148"/>
        <v>10.044247787610619</v>
      </c>
      <c r="AG1380">
        <f t="shared" si="149"/>
        <v>1.3</v>
      </c>
      <c r="AH1380">
        <f t="shared" si="150"/>
        <v>13.55</v>
      </c>
      <c r="AI1380">
        <f t="shared" si="151"/>
        <v>1.75</v>
      </c>
      <c r="AJ1380">
        <f t="shared" si="152"/>
        <v>8.3889999999999993</v>
      </c>
      <c r="AK1380" s="7">
        <f t="shared" si="153"/>
        <v>7.0889999999999995</v>
      </c>
    </row>
    <row r="1381" spans="1:37" x14ac:dyDescent="0.2">
      <c r="A1381" s="1">
        <v>44957</v>
      </c>
      <c r="B1381" s="11">
        <v>30476718676141</v>
      </c>
      <c r="C1381" t="s">
        <v>4547</v>
      </c>
      <c r="D1381" t="s">
        <v>4548</v>
      </c>
      <c r="E1381" s="11">
        <v>9781466853454</v>
      </c>
      <c r="F1381" t="s">
        <v>4549</v>
      </c>
      <c r="G1381" t="s">
        <v>4550</v>
      </c>
      <c r="H1381" t="s">
        <v>121</v>
      </c>
      <c r="I1381">
        <v>1</v>
      </c>
      <c r="J1381" t="s">
        <v>184</v>
      </c>
      <c r="K1381" t="s">
        <v>176</v>
      </c>
      <c r="L1381">
        <v>14.94</v>
      </c>
      <c r="M1381" t="s">
        <v>36</v>
      </c>
      <c r="N1381">
        <v>12.99</v>
      </c>
      <c r="O1381" t="s">
        <v>36</v>
      </c>
      <c r="P1381">
        <v>11.35</v>
      </c>
      <c r="Q1381" t="s">
        <v>37</v>
      </c>
      <c r="R1381">
        <v>9.8699999999999992</v>
      </c>
      <c r="S1381" t="s">
        <v>37</v>
      </c>
      <c r="T1381">
        <v>1.48</v>
      </c>
      <c r="U1381" t="s">
        <v>37</v>
      </c>
      <c r="V1381" t="s">
        <v>122</v>
      </c>
      <c r="W1381" t="s">
        <v>199</v>
      </c>
      <c r="X1381" t="s">
        <v>40</v>
      </c>
      <c r="Y1381" t="s">
        <v>4551</v>
      </c>
      <c r="Z1381">
        <v>6.91</v>
      </c>
      <c r="AA1381" t="s">
        <v>37</v>
      </c>
      <c r="AB1381">
        <v>1.48</v>
      </c>
      <c r="AC1381" t="s">
        <v>37</v>
      </c>
      <c r="AD1381" s="5">
        <f>VLOOKUP(LEFT(Y1381,1),Sheet1!$A$4:$C$21,3,FALSE)</f>
        <v>13</v>
      </c>
      <c r="AE1381">
        <f t="shared" si="147"/>
        <v>113</v>
      </c>
      <c r="AF1381" s="6">
        <f t="shared" si="148"/>
        <v>10.044247787610619</v>
      </c>
      <c r="AG1381">
        <f t="shared" si="149"/>
        <v>1.3</v>
      </c>
      <c r="AH1381">
        <f t="shared" si="150"/>
        <v>13.55</v>
      </c>
      <c r="AI1381">
        <f t="shared" si="151"/>
        <v>1.75</v>
      </c>
      <c r="AJ1381">
        <f t="shared" si="152"/>
        <v>8.3889999999999993</v>
      </c>
      <c r="AK1381" s="7">
        <f t="shared" si="153"/>
        <v>7.0889999999999995</v>
      </c>
    </row>
    <row r="1382" spans="1:37" x14ac:dyDescent="0.2">
      <c r="A1382" s="1">
        <v>44957</v>
      </c>
      <c r="B1382" s="11">
        <v>30498878146141</v>
      </c>
      <c r="C1382" t="s">
        <v>5001</v>
      </c>
      <c r="D1382" t="s">
        <v>5002</v>
      </c>
      <c r="E1382" s="11">
        <v>9781429942218</v>
      </c>
      <c r="F1382" t="s">
        <v>1188</v>
      </c>
      <c r="G1382" t="s">
        <v>1189</v>
      </c>
      <c r="H1382" t="s">
        <v>652</v>
      </c>
      <c r="I1382">
        <v>1</v>
      </c>
      <c r="J1382" t="s">
        <v>184</v>
      </c>
      <c r="K1382" t="s">
        <v>176</v>
      </c>
      <c r="L1382">
        <v>14.94</v>
      </c>
      <c r="M1382" t="s">
        <v>36</v>
      </c>
      <c r="N1382">
        <v>12.99</v>
      </c>
      <c r="O1382" t="s">
        <v>36</v>
      </c>
      <c r="P1382">
        <v>11.35</v>
      </c>
      <c r="Q1382" t="s">
        <v>37</v>
      </c>
      <c r="R1382">
        <v>9.8699999999999992</v>
      </c>
      <c r="S1382" t="s">
        <v>37</v>
      </c>
      <c r="T1382">
        <v>1.48</v>
      </c>
      <c r="U1382" t="s">
        <v>37</v>
      </c>
      <c r="V1382" t="s">
        <v>1321</v>
      </c>
      <c r="W1382" t="s">
        <v>76</v>
      </c>
      <c r="X1382" t="s">
        <v>40</v>
      </c>
      <c r="Y1382" t="s">
        <v>5003</v>
      </c>
      <c r="Z1382">
        <v>6.91</v>
      </c>
      <c r="AA1382" t="s">
        <v>37</v>
      </c>
      <c r="AB1382">
        <v>1.48</v>
      </c>
      <c r="AC1382" t="s">
        <v>37</v>
      </c>
      <c r="AD1382" s="5">
        <f>VLOOKUP(LEFT(Y1382,1),Sheet1!$A$4:$C$21,3,FALSE)</f>
        <v>13</v>
      </c>
      <c r="AE1382">
        <f t="shared" si="147"/>
        <v>113</v>
      </c>
      <c r="AF1382" s="6">
        <f t="shared" si="148"/>
        <v>10.044247787610619</v>
      </c>
      <c r="AG1382">
        <f t="shared" si="149"/>
        <v>1.3</v>
      </c>
      <c r="AH1382">
        <f t="shared" si="150"/>
        <v>13.55</v>
      </c>
      <c r="AI1382">
        <f t="shared" si="151"/>
        <v>1.75</v>
      </c>
      <c r="AJ1382">
        <f t="shared" si="152"/>
        <v>8.3889999999999993</v>
      </c>
      <c r="AK1382" s="7">
        <f t="shared" si="153"/>
        <v>7.0889999999999995</v>
      </c>
    </row>
    <row r="1383" spans="1:37" x14ac:dyDescent="0.2">
      <c r="A1383" s="1">
        <v>44957</v>
      </c>
      <c r="B1383" s="11">
        <v>30499018531141</v>
      </c>
      <c r="C1383" t="s">
        <v>5007</v>
      </c>
      <c r="D1383" t="s">
        <v>5008</v>
      </c>
      <c r="E1383" s="11">
        <v>9781250272942</v>
      </c>
      <c r="F1383" t="s">
        <v>269</v>
      </c>
      <c r="G1383" t="s">
        <v>270</v>
      </c>
      <c r="H1383" t="s">
        <v>271</v>
      </c>
      <c r="I1383">
        <v>1</v>
      </c>
      <c r="J1383" t="s">
        <v>184</v>
      </c>
      <c r="K1383" t="s">
        <v>176</v>
      </c>
      <c r="L1383">
        <v>14.94</v>
      </c>
      <c r="M1383" t="s">
        <v>36</v>
      </c>
      <c r="N1383">
        <v>12.99</v>
      </c>
      <c r="O1383" t="s">
        <v>36</v>
      </c>
      <c r="P1383">
        <v>11.35</v>
      </c>
      <c r="Q1383" t="s">
        <v>37</v>
      </c>
      <c r="R1383">
        <v>9.8699999999999992</v>
      </c>
      <c r="S1383" t="s">
        <v>37</v>
      </c>
      <c r="T1383">
        <v>1.48</v>
      </c>
      <c r="U1383" t="s">
        <v>37</v>
      </c>
      <c r="V1383" t="s">
        <v>4917</v>
      </c>
      <c r="W1383" t="s">
        <v>76</v>
      </c>
      <c r="X1383" t="s">
        <v>40</v>
      </c>
      <c r="Y1383" t="s">
        <v>4918</v>
      </c>
      <c r="Z1383">
        <v>6.91</v>
      </c>
      <c r="AA1383" t="s">
        <v>37</v>
      </c>
      <c r="AB1383">
        <v>1.48</v>
      </c>
      <c r="AC1383" t="s">
        <v>37</v>
      </c>
      <c r="AD1383" s="5">
        <f>VLOOKUP(LEFT(Y1383,1),Sheet1!$A$4:$C$21,3,FALSE)</f>
        <v>13</v>
      </c>
      <c r="AE1383">
        <f t="shared" si="147"/>
        <v>113</v>
      </c>
      <c r="AF1383" s="6">
        <f t="shared" si="148"/>
        <v>10.044247787610619</v>
      </c>
      <c r="AG1383">
        <f t="shared" si="149"/>
        <v>1.3</v>
      </c>
      <c r="AH1383">
        <f t="shared" si="150"/>
        <v>13.55</v>
      </c>
      <c r="AI1383">
        <f t="shared" si="151"/>
        <v>1.75</v>
      </c>
      <c r="AJ1383">
        <f t="shared" si="152"/>
        <v>8.3889999999999993</v>
      </c>
      <c r="AK1383" s="7">
        <f t="shared" si="153"/>
        <v>7.0889999999999995</v>
      </c>
    </row>
    <row r="1384" spans="1:37" x14ac:dyDescent="0.2">
      <c r="A1384" s="1">
        <v>44957</v>
      </c>
      <c r="B1384" s="11">
        <v>30499046101141</v>
      </c>
      <c r="C1384" t="s">
        <v>5009</v>
      </c>
      <c r="D1384" t="s">
        <v>5010</v>
      </c>
      <c r="E1384" s="11">
        <v>9781429967129</v>
      </c>
      <c r="F1384" t="s">
        <v>5011</v>
      </c>
      <c r="G1384" t="s">
        <v>5012</v>
      </c>
      <c r="H1384" t="s">
        <v>5013</v>
      </c>
      <c r="I1384">
        <v>1</v>
      </c>
      <c r="J1384" t="s">
        <v>184</v>
      </c>
      <c r="K1384" t="s">
        <v>176</v>
      </c>
      <c r="L1384">
        <v>14.94</v>
      </c>
      <c r="M1384" t="s">
        <v>36</v>
      </c>
      <c r="N1384">
        <v>12.99</v>
      </c>
      <c r="O1384" t="s">
        <v>36</v>
      </c>
      <c r="P1384">
        <v>11.35</v>
      </c>
      <c r="Q1384" t="s">
        <v>37</v>
      </c>
      <c r="R1384">
        <v>9.8699999999999992</v>
      </c>
      <c r="S1384" t="s">
        <v>37</v>
      </c>
      <c r="T1384">
        <v>1.48</v>
      </c>
      <c r="U1384" t="s">
        <v>37</v>
      </c>
      <c r="V1384" t="s">
        <v>122</v>
      </c>
      <c r="W1384" t="s">
        <v>76</v>
      </c>
      <c r="X1384" t="s">
        <v>40</v>
      </c>
      <c r="Y1384" t="s">
        <v>5014</v>
      </c>
      <c r="Z1384">
        <v>6.91</v>
      </c>
      <c r="AA1384" t="s">
        <v>37</v>
      </c>
      <c r="AB1384">
        <v>1.48</v>
      </c>
      <c r="AC1384" t="s">
        <v>37</v>
      </c>
      <c r="AD1384" s="5">
        <f>VLOOKUP(LEFT(Y1384,1),Sheet1!$A$4:$C$21,3,FALSE)</f>
        <v>13</v>
      </c>
      <c r="AE1384">
        <f t="shared" si="147"/>
        <v>113</v>
      </c>
      <c r="AF1384" s="6">
        <f t="shared" si="148"/>
        <v>10.044247787610619</v>
      </c>
      <c r="AG1384">
        <f t="shared" si="149"/>
        <v>1.3</v>
      </c>
      <c r="AH1384">
        <f t="shared" si="150"/>
        <v>13.55</v>
      </c>
      <c r="AI1384">
        <f t="shared" si="151"/>
        <v>1.75</v>
      </c>
      <c r="AJ1384">
        <f t="shared" si="152"/>
        <v>8.3889999999999993</v>
      </c>
      <c r="AK1384" s="7">
        <f t="shared" si="153"/>
        <v>7.0889999999999995</v>
      </c>
    </row>
    <row r="1385" spans="1:37" x14ac:dyDescent="0.2">
      <c r="A1385" s="1">
        <v>44957</v>
      </c>
      <c r="B1385" s="11">
        <v>30499109029141</v>
      </c>
      <c r="C1385" t="s">
        <v>5015</v>
      </c>
      <c r="D1385" t="s">
        <v>5016</v>
      </c>
      <c r="E1385" s="11">
        <v>9781627794251</v>
      </c>
      <c r="F1385" t="s">
        <v>5017</v>
      </c>
      <c r="G1385" t="s">
        <v>5018</v>
      </c>
      <c r="H1385" t="s">
        <v>5019</v>
      </c>
      <c r="I1385">
        <v>1</v>
      </c>
      <c r="J1385" t="s">
        <v>184</v>
      </c>
      <c r="K1385" t="s">
        <v>176</v>
      </c>
      <c r="L1385">
        <v>14.94</v>
      </c>
      <c r="M1385" t="s">
        <v>36</v>
      </c>
      <c r="N1385">
        <v>12.99</v>
      </c>
      <c r="O1385" t="s">
        <v>36</v>
      </c>
      <c r="P1385">
        <v>11.35</v>
      </c>
      <c r="Q1385" t="s">
        <v>37</v>
      </c>
      <c r="R1385">
        <v>9.8699999999999992</v>
      </c>
      <c r="S1385" t="s">
        <v>37</v>
      </c>
      <c r="T1385">
        <v>1.48</v>
      </c>
      <c r="U1385" t="s">
        <v>37</v>
      </c>
      <c r="V1385" t="s">
        <v>5020</v>
      </c>
      <c r="W1385" t="s">
        <v>76</v>
      </c>
      <c r="X1385" t="s">
        <v>40</v>
      </c>
      <c r="Y1385" t="s">
        <v>5021</v>
      </c>
      <c r="Z1385">
        <v>6.91</v>
      </c>
      <c r="AA1385" t="s">
        <v>37</v>
      </c>
      <c r="AB1385">
        <v>1.48</v>
      </c>
      <c r="AC1385" t="s">
        <v>37</v>
      </c>
      <c r="AD1385" s="5">
        <f>VLOOKUP(LEFT(Y1385,1),Sheet1!$A$4:$C$21,3,FALSE)</f>
        <v>13</v>
      </c>
      <c r="AE1385">
        <f t="shared" si="147"/>
        <v>113</v>
      </c>
      <c r="AF1385" s="6">
        <f t="shared" si="148"/>
        <v>10.044247787610619</v>
      </c>
      <c r="AG1385">
        <f t="shared" si="149"/>
        <v>1.3</v>
      </c>
      <c r="AH1385">
        <f t="shared" si="150"/>
        <v>13.55</v>
      </c>
      <c r="AI1385">
        <f t="shared" si="151"/>
        <v>1.75</v>
      </c>
      <c r="AJ1385">
        <f t="shared" si="152"/>
        <v>8.3889999999999993</v>
      </c>
      <c r="AK1385" s="7">
        <f t="shared" si="153"/>
        <v>7.0889999999999995</v>
      </c>
    </row>
    <row r="1386" spans="1:37" x14ac:dyDescent="0.2">
      <c r="A1386" s="1">
        <v>44957</v>
      </c>
      <c r="B1386" s="11">
        <v>30499406986141</v>
      </c>
      <c r="C1386" t="s">
        <v>5029</v>
      </c>
      <c r="D1386" t="s">
        <v>5030</v>
      </c>
      <c r="E1386" s="11">
        <v>9781250236333</v>
      </c>
      <c r="F1386" t="s">
        <v>5031</v>
      </c>
      <c r="G1386" t="s">
        <v>5032</v>
      </c>
      <c r="H1386" t="s">
        <v>5033</v>
      </c>
      <c r="I1386">
        <v>1</v>
      </c>
      <c r="J1386" t="s">
        <v>184</v>
      </c>
      <c r="K1386" t="s">
        <v>176</v>
      </c>
      <c r="L1386">
        <v>14.94</v>
      </c>
      <c r="M1386" t="s">
        <v>36</v>
      </c>
      <c r="N1386">
        <v>12.99</v>
      </c>
      <c r="O1386" t="s">
        <v>36</v>
      </c>
      <c r="P1386">
        <v>11.35</v>
      </c>
      <c r="Q1386" t="s">
        <v>37</v>
      </c>
      <c r="R1386">
        <v>9.8699999999999992</v>
      </c>
      <c r="S1386" t="s">
        <v>37</v>
      </c>
      <c r="T1386">
        <v>1.48</v>
      </c>
      <c r="U1386" t="s">
        <v>37</v>
      </c>
      <c r="V1386" t="s">
        <v>122</v>
      </c>
      <c r="W1386" t="s">
        <v>76</v>
      </c>
      <c r="X1386" t="s">
        <v>40</v>
      </c>
      <c r="Y1386" t="s">
        <v>5034</v>
      </c>
      <c r="Z1386">
        <v>6.91</v>
      </c>
      <c r="AA1386" t="s">
        <v>37</v>
      </c>
      <c r="AB1386">
        <v>1.48</v>
      </c>
      <c r="AC1386" t="s">
        <v>37</v>
      </c>
      <c r="AD1386" s="5">
        <f>VLOOKUP(LEFT(Y1386,1),Sheet1!$A$4:$C$21,3,FALSE)</f>
        <v>13</v>
      </c>
      <c r="AE1386">
        <f t="shared" si="147"/>
        <v>113</v>
      </c>
      <c r="AF1386" s="6">
        <f t="shared" si="148"/>
        <v>10.044247787610619</v>
      </c>
      <c r="AG1386">
        <f t="shared" si="149"/>
        <v>1.3</v>
      </c>
      <c r="AH1386">
        <f t="shared" si="150"/>
        <v>13.55</v>
      </c>
      <c r="AI1386">
        <f t="shared" si="151"/>
        <v>1.75</v>
      </c>
      <c r="AJ1386">
        <f t="shared" si="152"/>
        <v>8.3889999999999993</v>
      </c>
      <c r="AK1386" s="7">
        <f t="shared" si="153"/>
        <v>7.0889999999999995</v>
      </c>
    </row>
    <row r="1387" spans="1:37" x14ac:dyDescent="0.2">
      <c r="A1387" s="1">
        <v>44957</v>
      </c>
      <c r="B1387" s="11">
        <v>30499494515141</v>
      </c>
      <c r="C1387" t="s">
        <v>5041</v>
      </c>
      <c r="D1387" t="s">
        <v>5042</v>
      </c>
      <c r="E1387" s="11">
        <v>9781250122483</v>
      </c>
      <c r="F1387" t="s">
        <v>2675</v>
      </c>
      <c r="G1387" t="s">
        <v>2676</v>
      </c>
      <c r="H1387" t="s">
        <v>617</v>
      </c>
      <c r="I1387">
        <v>1</v>
      </c>
      <c r="J1387" t="s">
        <v>184</v>
      </c>
      <c r="K1387" t="s">
        <v>176</v>
      </c>
      <c r="L1387">
        <v>14.94</v>
      </c>
      <c r="M1387" t="s">
        <v>36</v>
      </c>
      <c r="N1387">
        <v>12.99</v>
      </c>
      <c r="O1387" t="s">
        <v>36</v>
      </c>
      <c r="P1387">
        <v>11.35</v>
      </c>
      <c r="Q1387" t="s">
        <v>37</v>
      </c>
      <c r="R1387">
        <v>9.8699999999999992</v>
      </c>
      <c r="S1387" t="s">
        <v>37</v>
      </c>
      <c r="T1387">
        <v>1.48</v>
      </c>
      <c r="U1387" t="s">
        <v>37</v>
      </c>
      <c r="V1387" t="s">
        <v>642</v>
      </c>
      <c r="W1387" t="s">
        <v>76</v>
      </c>
      <c r="X1387" t="s">
        <v>40</v>
      </c>
      <c r="Y1387" t="s">
        <v>2321</v>
      </c>
      <c r="Z1387">
        <v>6.91</v>
      </c>
      <c r="AA1387" t="s">
        <v>37</v>
      </c>
      <c r="AB1387">
        <v>1.48</v>
      </c>
      <c r="AC1387" t="s">
        <v>37</v>
      </c>
      <c r="AD1387" s="5">
        <f>VLOOKUP(LEFT(Y1387,1),Sheet1!$A$4:$C$21,3,FALSE)</f>
        <v>13</v>
      </c>
      <c r="AE1387">
        <f t="shared" si="147"/>
        <v>113</v>
      </c>
      <c r="AF1387" s="6">
        <f t="shared" si="148"/>
        <v>10.044247787610619</v>
      </c>
      <c r="AG1387">
        <f t="shared" si="149"/>
        <v>1.3</v>
      </c>
      <c r="AH1387">
        <f t="shared" si="150"/>
        <v>13.55</v>
      </c>
      <c r="AI1387">
        <f t="shared" si="151"/>
        <v>1.75</v>
      </c>
      <c r="AJ1387">
        <f t="shared" si="152"/>
        <v>8.3889999999999993</v>
      </c>
      <c r="AK1387" s="7">
        <f t="shared" si="153"/>
        <v>7.0889999999999995</v>
      </c>
    </row>
    <row r="1388" spans="1:37" x14ac:dyDescent="0.2">
      <c r="A1388" s="1">
        <v>44957</v>
      </c>
      <c r="B1388" s="11">
        <v>30501950091141</v>
      </c>
      <c r="C1388" t="s">
        <v>5123</v>
      </c>
      <c r="D1388" t="s">
        <v>5124</v>
      </c>
      <c r="E1388" s="11">
        <v>9781429908658</v>
      </c>
      <c r="F1388" t="s">
        <v>5125</v>
      </c>
      <c r="G1388" t="s">
        <v>5126</v>
      </c>
      <c r="H1388" t="s">
        <v>5127</v>
      </c>
      <c r="I1388">
        <v>1</v>
      </c>
      <c r="J1388" t="s">
        <v>184</v>
      </c>
      <c r="K1388" t="s">
        <v>176</v>
      </c>
      <c r="L1388">
        <v>14.94</v>
      </c>
      <c r="M1388" t="s">
        <v>36</v>
      </c>
      <c r="N1388">
        <v>12.99</v>
      </c>
      <c r="O1388" t="s">
        <v>36</v>
      </c>
      <c r="P1388">
        <v>11.35</v>
      </c>
      <c r="Q1388" t="s">
        <v>37</v>
      </c>
      <c r="R1388">
        <v>9.8699999999999992</v>
      </c>
      <c r="S1388" t="s">
        <v>37</v>
      </c>
      <c r="T1388">
        <v>1.48</v>
      </c>
      <c r="U1388" t="s">
        <v>37</v>
      </c>
      <c r="V1388" t="s">
        <v>903</v>
      </c>
      <c r="W1388" t="s">
        <v>199</v>
      </c>
      <c r="X1388" t="s">
        <v>40</v>
      </c>
      <c r="Y1388" t="s">
        <v>5128</v>
      </c>
      <c r="Z1388">
        <v>6.91</v>
      </c>
      <c r="AA1388" t="s">
        <v>37</v>
      </c>
      <c r="AB1388">
        <v>1.48</v>
      </c>
      <c r="AC1388" t="s">
        <v>37</v>
      </c>
      <c r="AD1388" s="5">
        <f>VLOOKUP(LEFT(Y1388,1),Sheet1!$A$4:$C$21,3,FALSE)</f>
        <v>13</v>
      </c>
      <c r="AE1388">
        <f t="shared" si="147"/>
        <v>113</v>
      </c>
      <c r="AF1388" s="6">
        <f t="shared" si="148"/>
        <v>10.044247787610619</v>
      </c>
      <c r="AG1388">
        <f t="shared" si="149"/>
        <v>1.3</v>
      </c>
      <c r="AH1388">
        <f t="shared" si="150"/>
        <v>13.55</v>
      </c>
      <c r="AI1388">
        <f t="shared" si="151"/>
        <v>1.75</v>
      </c>
      <c r="AJ1388">
        <f t="shared" si="152"/>
        <v>8.3889999999999993</v>
      </c>
      <c r="AK1388" s="7">
        <f t="shared" si="153"/>
        <v>7.0889999999999995</v>
      </c>
    </row>
    <row r="1389" spans="1:37" x14ac:dyDescent="0.2">
      <c r="A1389" s="1">
        <v>44957</v>
      </c>
      <c r="B1389" s="11">
        <v>30506677531141</v>
      </c>
      <c r="C1389" t="s">
        <v>5199</v>
      </c>
      <c r="D1389" t="s">
        <v>5200</v>
      </c>
      <c r="E1389" s="11">
        <v>9781429906647</v>
      </c>
      <c r="F1389" t="s">
        <v>5201</v>
      </c>
      <c r="G1389" t="s">
        <v>5202</v>
      </c>
      <c r="H1389" t="s">
        <v>5203</v>
      </c>
      <c r="I1389">
        <v>1</v>
      </c>
      <c r="J1389" t="s">
        <v>184</v>
      </c>
      <c r="K1389" t="s">
        <v>176</v>
      </c>
      <c r="L1389">
        <v>14.94</v>
      </c>
      <c r="M1389" t="s">
        <v>36</v>
      </c>
      <c r="N1389">
        <v>12.99</v>
      </c>
      <c r="O1389" t="s">
        <v>36</v>
      </c>
      <c r="P1389">
        <v>11.35</v>
      </c>
      <c r="Q1389" t="s">
        <v>37</v>
      </c>
      <c r="R1389">
        <v>9.8699999999999992</v>
      </c>
      <c r="S1389" t="s">
        <v>37</v>
      </c>
      <c r="T1389">
        <v>1.48</v>
      </c>
      <c r="U1389" t="s">
        <v>37</v>
      </c>
      <c r="V1389" t="s">
        <v>122</v>
      </c>
      <c r="W1389" t="s">
        <v>76</v>
      </c>
      <c r="X1389" t="s">
        <v>40</v>
      </c>
      <c r="Y1389" t="s">
        <v>5204</v>
      </c>
      <c r="Z1389">
        <v>6.91</v>
      </c>
      <c r="AA1389" t="s">
        <v>37</v>
      </c>
      <c r="AB1389">
        <v>1.48</v>
      </c>
      <c r="AC1389" t="s">
        <v>37</v>
      </c>
      <c r="AD1389" s="5">
        <f>VLOOKUP(LEFT(Y1389,1),Sheet1!$A$4:$C$21,3,FALSE)</f>
        <v>13</v>
      </c>
      <c r="AE1389">
        <f t="shared" si="147"/>
        <v>113</v>
      </c>
      <c r="AF1389" s="6">
        <f t="shared" si="148"/>
        <v>10.044247787610619</v>
      </c>
      <c r="AG1389">
        <f t="shared" si="149"/>
        <v>1.3</v>
      </c>
      <c r="AH1389">
        <f t="shared" si="150"/>
        <v>13.55</v>
      </c>
      <c r="AI1389">
        <f t="shared" si="151"/>
        <v>1.75</v>
      </c>
      <c r="AJ1389">
        <f t="shared" si="152"/>
        <v>8.3889999999999993</v>
      </c>
      <c r="AK1389" s="7">
        <f t="shared" si="153"/>
        <v>7.0889999999999995</v>
      </c>
    </row>
    <row r="1390" spans="1:37" x14ac:dyDescent="0.2">
      <c r="A1390" s="1">
        <v>44957</v>
      </c>
      <c r="B1390" s="11">
        <v>30547072314141</v>
      </c>
      <c r="C1390" t="s">
        <v>6052</v>
      </c>
      <c r="D1390" t="s">
        <v>6053</v>
      </c>
      <c r="E1390" s="11">
        <v>9781429947916</v>
      </c>
      <c r="F1390" t="s">
        <v>6054</v>
      </c>
      <c r="G1390" t="s">
        <v>6055</v>
      </c>
      <c r="H1390" t="s">
        <v>6056</v>
      </c>
      <c r="I1390">
        <v>1</v>
      </c>
      <c r="J1390" t="s">
        <v>184</v>
      </c>
      <c r="K1390" t="s">
        <v>176</v>
      </c>
      <c r="L1390">
        <v>14.94</v>
      </c>
      <c r="M1390" t="s">
        <v>36</v>
      </c>
      <c r="N1390">
        <v>12.99</v>
      </c>
      <c r="O1390" t="s">
        <v>36</v>
      </c>
      <c r="P1390">
        <v>11.35</v>
      </c>
      <c r="Q1390" t="s">
        <v>37</v>
      </c>
      <c r="R1390">
        <v>9.8699999999999992</v>
      </c>
      <c r="S1390" t="s">
        <v>37</v>
      </c>
      <c r="T1390">
        <v>1.48</v>
      </c>
      <c r="U1390" t="s">
        <v>37</v>
      </c>
      <c r="V1390" t="s">
        <v>1724</v>
      </c>
      <c r="W1390" t="s">
        <v>76</v>
      </c>
      <c r="X1390" t="s">
        <v>40</v>
      </c>
      <c r="Y1390" t="s">
        <v>6057</v>
      </c>
      <c r="Z1390">
        <v>6.91</v>
      </c>
      <c r="AA1390" t="s">
        <v>37</v>
      </c>
      <c r="AB1390">
        <v>1.48</v>
      </c>
      <c r="AC1390" t="s">
        <v>37</v>
      </c>
      <c r="AD1390" s="5">
        <f>VLOOKUP(LEFT(Y1390,1),Sheet1!$A$4:$C$21,3,FALSE)</f>
        <v>13</v>
      </c>
      <c r="AE1390">
        <f t="shared" si="147"/>
        <v>113</v>
      </c>
      <c r="AF1390" s="6">
        <f t="shared" si="148"/>
        <v>10.044247787610619</v>
      </c>
      <c r="AG1390">
        <f t="shared" si="149"/>
        <v>1.3</v>
      </c>
      <c r="AH1390">
        <f t="shared" si="150"/>
        <v>13.55</v>
      </c>
      <c r="AI1390">
        <f t="shared" si="151"/>
        <v>1.75</v>
      </c>
      <c r="AJ1390">
        <f t="shared" si="152"/>
        <v>8.3889999999999993</v>
      </c>
      <c r="AK1390" s="7">
        <f t="shared" si="153"/>
        <v>7.0889999999999995</v>
      </c>
    </row>
    <row r="1391" spans="1:37" x14ac:dyDescent="0.2">
      <c r="A1391" s="1">
        <v>44957</v>
      </c>
      <c r="B1391" s="11">
        <v>30552504933141</v>
      </c>
      <c r="C1391" t="s">
        <v>6218</v>
      </c>
      <c r="D1391" t="s">
        <v>6219</v>
      </c>
      <c r="E1391" s="11">
        <v>9781466853430</v>
      </c>
      <c r="F1391" t="s">
        <v>2467</v>
      </c>
      <c r="G1391" t="s">
        <v>2468</v>
      </c>
      <c r="H1391" t="s">
        <v>121</v>
      </c>
      <c r="I1391">
        <v>1</v>
      </c>
      <c r="J1391" t="s">
        <v>184</v>
      </c>
      <c r="K1391" t="s">
        <v>176</v>
      </c>
      <c r="L1391">
        <v>14.94</v>
      </c>
      <c r="M1391" t="s">
        <v>36</v>
      </c>
      <c r="N1391">
        <v>12.99</v>
      </c>
      <c r="O1391" t="s">
        <v>36</v>
      </c>
      <c r="P1391">
        <v>11.37</v>
      </c>
      <c r="Q1391" t="s">
        <v>37</v>
      </c>
      <c r="R1391">
        <v>9.8800000000000008</v>
      </c>
      <c r="S1391" t="s">
        <v>37</v>
      </c>
      <c r="T1391">
        <v>1.49</v>
      </c>
      <c r="U1391" t="s">
        <v>37</v>
      </c>
      <c r="V1391" t="s">
        <v>177</v>
      </c>
      <c r="W1391" t="s">
        <v>178</v>
      </c>
      <c r="X1391" t="s">
        <v>40</v>
      </c>
      <c r="Y1391" t="s">
        <v>6220</v>
      </c>
      <c r="Z1391">
        <v>6.92</v>
      </c>
      <c r="AA1391" t="s">
        <v>37</v>
      </c>
      <c r="AB1391">
        <v>1.49</v>
      </c>
      <c r="AC1391" t="s">
        <v>37</v>
      </c>
      <c r="AD1391" s="5">
        <f>VLOOKUP(LEFT(Y1391,1),Sheet1!$A$4:$C$21,3,FALSE)</f>
        <v>5</v>
      </c>
      <c r="AE1391">
        <f t="shared" si="147"/>
        <v>105</v>
      </c>
      <c r="AF1391" s="6">
        <f t="shared" si="148"/>
        <v>10.828571428571427</v>
      </c>
      <c r="AG1391">
        <f t="shared" si="149"/>
        <v>0.54</v>
      </c>
      <c r="AH1391">
        <f t="shared" si="150"/>
        <v>14.6</v>
      </c>
      <c r="AI1391">
        <f t="shared" si="151"/>
        <v>0.72</v>
      </c>
      <c r="AJ1391">
        <f t="shared" si="152"/>
        <v>8.4059999999999988</v>
      </c>
      <c r="AK1391" s="7">
        <f t="shared" si="153"/>
        <v>7.8659999999999988</v>
      </c>
    </row>
    <row r="1392" spans="1:37" x14ac:dyDescent="0.2">
      <c r="A1392" s="1">
        <v>44957</v>
      </c>
      <c r="B1392" s="11">
        <v>30558954521141</v>
      </c>
      <c r="C1392" t="s">
        <v>6338</v>
      </c>
      <c r="D1392" t="s">
        <v>6339</v>
      </c>
      <c r="E1392" s="11">
        <v>9781250105615</v>
      </c>
      <c r="F1392" t="s">
        <v>6340</v>
      </c>
      <c r="G1392" t="s">
        <v>6341</v>
      </c>
      <c r="H1392" t="s">
        <v>949</v>
      </c>
      <c r="I1392">
        <v>1</v>
      </c>
      <c r="J1392" t="s">
        <v>184</v>
      </c>
      <c r="K1392" t="s">
        <v>176</v>
      </c>
      <c r="L1392">
        <v>14.94</v>
      </c>
      <c r="M1392" t="s">
        <v>36</v>
      </c>
      <c r="N1392">
        <v>12.99</v>
      </c>
      <c r="O1392" t="s">
        <v>36</v>
      </c>
      <c r="P1392">
        <v>11.37</v>
      </c>
      <c r="Q1392" t="s">
        <v>37</v>
      </c>
      <c r="R1392">
        <v>9.8800000000000008</v>
      </c>
      <c r="S1392" t="s">
        <v>37</v>
      </c>
      <c r="T1392">
        <v>1.49</v>
      </c>
      <c r="U1392" t="s">
        <v>37</v>
      </c>
      <c r="V1392" t="s">
        <v>3229</v>
      </c>
      <c r="W1392" t="s">
        <v>101</v>
      </c>
      <c r="X1392" t="s">
        <v>40</v>
      </c>
      <c r="Y1392" t="s">
        <v>4318</v>
      </c>
      <c r="Z1392">
        <v>6.92</v>
      </c>
      <c r="AA1392" t="s">
        <v>37</v>
      </c>
      <c r="AB1392">
        <v>1.49</v>
      </c>
      <c r="AC1392" t="s">
        <v>37</v>
      </c>
      <c r="AD1392" s="5">
        <f>VLOOKUP(LEFT(Y1392,1),Sheet1!$A$4:$C$21,3,FALSE)</f>
        <v>5</v>
      </c>
      <c r="AE1392">
        <f t="shared" si="147"/>
        <v>105</v>
      </c>
      <c r="AF1392" s="6">
        <f t="shared" si="148"/>
        <v>10.828571428571427</v>
      </c>
      <c r="AG1392">
        <f t="shared" si="149"/>
        <v>0.54</v>
      </c>
      <c r="AH1392">
        <f t="shared" si="150"/>
        <v>14.6</v>
      </c>
      <c r="AI1392">
        <f t="shared" si="151"/>
        <v>0.72</v>
      </c>
      <c r="AJ1392">
        <f t="shared" si="152"/>
        <v>8.4059999999999988</v>
      </c>
      <c r="AK1392" s="7">
        <f t="shared" si="153"/>
        <v>7.8659999999999988</v>
      </c>
    </row>
    <row r="1393" spans="1:37" x14ac:dyDescent="0.2">
      <c r="A1393" s="1">
        <v>44957</v>
      </c>
      <c r="B1393" s="11">
        <v>30560182628141</v>
      </c>
      <c r="C1393" t="s">
        <v>6371</v>
      </c>
      <c r="D1393" t="s">
        <v>6372</v>
      </c>
      <c r="E1393" s="11">
        <v>9781466882645</v>
      </c>
      <c r="F1393" t="s">
        <v>6373</v>
      </c>
      <c r="G1393" t="s">
        <v>6374</v>
      </c>
      <c r="H1393" t="s">
        <v>6375</v>
      </c>
      <c r="I1393">
        <v>1</v>
      </c>
      <c r="J1393" t="s">
        <v>184</v>
      </c>
      <c r="K1393" t="s">
        <v>176</v>
      </c>
      <c r="L1393">
        <v>14.94</v>
      </c>
      <c r="M1393" t="s">
        <v>36</v>
      </c>
      <c r="N1393">
        <v>12.99</v>
      </c>
      <c r="O1393" t="s">
        <v>36</v>
      </c>
      <c r="P1393">
        <v>11.37</v>
      </c>
      <c r="Q1393" t="s">
        <v>37</v>
      </c>
      <c r="R1393">
        <v>9.8800000000000008</v>
      </c>
      <c r="S1393" t="s">
        <v>37</v>
      </c>
      <c r="T1393">
        <v>1.49</v>
      </c>
      <c r="U1393" t="s">
        <v>37</v>
      </c>
      <c r="V1393" t="s">
        <v>835</v>
      </c>
      <c r="W1393" t="s">
        <v>101</v>
      </c>
      <c r="X1393" t="s">
        <v>40</v>
      </c>
      <c r="Y1393" t="s">
        <v>6376</v>
      </c>
      <c r="Z1393">
        <v>6.92</v>
      </c>
      <c r="AA1393" t="s">
        <v>37</v>
      </c>
      <c r="AB1393">
        <v>1.49</v>
      </c>
      <c r="AC1393" t="s">
        <v>37</v>
      </c>
      <c r="AD1393" s="5">
        <f>VLOOKUP(LEFT(Y1393,1),Sheet1!$A$4:$C$21,3,FALSE)</f>
        <v>5</v>
      </c>
      <c r="AE1393">
        <f t="shared" si="147"/>
        <v>105</v>
      </c>
      <c r="AF1393" s="6">
        <f t="shared" si="148"/>
        <v>10.828571428571427</v>
      </c>
      <c r="AG1393">
        <f t="shared" si="149"/>
        <v>0.54</v>
      </c>
      <c r="AH1393">
        <f t="shared" si="150"/>
        <v>14.6</v>
      </c>
      <c r="AI1393">
        <f t="shared" si="151"/>
        <v>0.72</v>
      </c>
      <c r="AJ1393">
        <f t="shared" si="152"/>
        <v>8.4059999999999988</v>
      </c>
      <c r="AK1393" s="7">
        <f t="shared" si="153"/>
        <v>7.8659999999999988</v>
      </c>
    </row>
    <row r="1394" spans="1:37" x14ac:dyDescent="0.2">
      <c r="A1394" s="1">
        <v>44957</v>
      </c>
      <c r="B1394" s="11">
        <v>30561018596141</v>
      </c>
      <c r="C1394" t="s">
        <v>6427</v>
      </c>
      <c r="D1394" t="s">
        <v>6428</v>
      </c>
      <c r="E1394" s="11">
        <v>9781250773579</v>
      </c>
      <c r="F1394" t="s">
        <v>6429</v>
      </c>
      <c r="G1394" t="s">
        <v>6430</v>
      </c>
      <c r="H1394" t="s">
        <v>6431</v>
      </c>
      <c r="I1394">
        <v>1</v>
      </c>
      <c r="J1394" t="s">
        <v>184</v>
      </c>
      <c r="K1394" t="s">
        <v>176</v>
      </c>
      <c r="L1394">
        <v>14.94</v>
      </c>
      <c r="M1394" t="s">
        <v>36</v>
      </c>
      <c r="N1394">
        <v>12.99</v>
      </c>
      <c r="O1394" t="s">
        <v>36</v>
      </c>
      <c r="P1394">
        <v>11.37</v>
      </c>
      <c r="Q1394" t="s">
        <v>37</v>
      </c>
      <c r="R1394">
        <v>9.8800000000000008</v>
      </c>
      <c r="S1394" t="s">
        <v>37</v>
      </c>
      <c r="T1394">
        <v>1.49</v>
      </c>
      <c r="U1394" t="s">
        <v>37</v>
      </c>
      <c r="V1394" t="s">
        <v>362</v>
      </c>
      <c r="W1394" t="s">
        <v>101</v>
      </c>
      <c r="X1394" t="s">
        <v>40</v>
      </c>
      <c r="Y1394" t="s">
        <v>1688</v>
      </c>
      <c r="Z1394">
        <v>6.92</v>
      </c>
      <c r="AA1394" t="s">
        <v>37</v>
      </c>
      <c r="AB1394">
        <v>1.49</v>
      </c>
      <c r="AC1394" t="s">
        <v>37</v>
      </c>
      <c r="AD1394" s="5">
        <f>VLOOKUP(LEFT(Y1394,1),Sheet1!$A$4:$C$21,3,FALSE)</f>
        <v>5</v>
      </c>
      <c r="AE1394">
        <f t="shared" si="147"/>
        <v>105</v>
      </c>
      <c r="AF1394" s="6">
        <f t="shared" si="148"/>
        <v>10.828571428571427</v>
      </c>
      <c r="AG1394">
        <f t="shared" si="149"/>
        <v>0.54</v>
      </c>
      <c r="AH1394">
        <f t="shared" si="150"/>
        <v>14.6</v>
      </c>
      <c r="AI1394">
        <f t="shared" si="151"/>
        <v>0.72</v>
      </c>
      <c r="AJ1394">
        <f t="shared" si="152"/>
        <v>8.4059999999999988</v>
      </c>
      <c r="AK1394" s="7">
        <f t="shared" si="153"/>
        <v>7.8659999999999988</v>
      </c>
    </row>
    <row r="1395" spans="1:37" x14ac:dyDescent="0.2">
      <c r="A1395" s="1">
        <v>44957</v>
      </c>
      <c r="B1395" s="11">
        <v>30561475942141</v>
      </c>
      <c r="C1395" t="s">
        <v>6435</v>
      </c>
      <c r="D1395" t="s">
        <v>6436</v>
      </c>
      <c r="E1395" s="11">
        <v>9781429942218</v>
      </c>
      <c r="F1395" t="s">
        <v>1188</v>
      </c>
      <c r="G1395" t="s">
        <v>1189</v>
      </c>
      <c r="H1395" t="s">
        <v>652</v>
      </c>
      <c r="I1395">
        <v>1</v>
      </c>
      <c r="J1395" t="s">
        <v>184</v>
      </c>
      <c r="K1395" t="s">
        <v>176</v>
      </c>
      <c r="L1395">
        <v>14.94</v>
      </c>
      <c r="M1395" t="s">
        <v>36</v>
      </c>
      <c r="N1395">
        <v>12.99</v>
      </c>
      <c r="O1395" t="s">
        <v>36</v>
      </c>
      <c r="P1395">
        <v>11.37</v>
      </c>
      <c r="Q1395" t="s">
        <v>37</v>
      </c>
      <c r="R1395">
        <v>9.8800000000000008</v>
      </c>
      <c r="S1395" t="s">
        <v>37</v>
      </c>
      <c r="T1395">
        <v>1.49</v>
      </c>
      <c r="U1395" t="s">
        <v>37</v>
      </c>
      <c r="V1395" t="s">
        <v>100</v>
      </c>
      <c r="W1395" t="s">
        <v>101</v>
      </c>
      <c r="X1395" t="s">
        <v>40</v>
      </c>
      <c r="Y1395" t="s">
        <v>6437</v>
      </c>
      <c r="Z1395">
        <v>6.92</v>
      </c>
      <c r="AA1395" t="s">
        <v>37</v>
      </c>
      <c r="AB1395">
        <v>1.49</v>
      </c>
      <c r="AC1395" t="s">
        <v>37</v>
      </c>
      <c r="AD1395" s="5">
        <f>VLOOKUP(LEFT(Y1395,1),Sheet1!$A$4:$C$21,3,FALSE)</f>
        <v>5</v>
      </c>
      <c r="AE1395">
        <f t="shared" si="147"/>
        <v>105</v>
      </c>
      <c r="AF1395" s="6">
        <f t="shared" si="148"/>
        <v>10.828571428571427</v>
      </c>
      <c r="AG1395">
        <f t="shared" si="149"/>
        <v>0.54</v>
      </c>
      <c r="AH1395">
        <f t="shared" si="150"/>
        <v>14.6</v>
      </c>
      <c r="AI1395">
        <f t="shared" si="151"/>
        <v>0.72</v>
      </c>
      <c r="AJ1395">
        <f t="shared" si="152"/>
        <v>8.4059999999999988</v>
      </c>
      <c r="AK1395" s="7">
        <f t="shared" si="153"/>
        <v>7.8659999999999988</v>
      </c>
    </row>
    <row r="1396" spans="1:37" x14ac:dyDescent="0.2">
      <c r="A1396" s="1">
        <v>44957</v>
      </c>
      <c r="B1396" s="11">
        <v>30570138484141</v>
      </c>
      <c r="C1396" t="s">
        <v>6567</v>
      </c>
      <c r="D1396" t="s">
        <v>6568</v>
      </c>
      <c r="E1396" s="11">
        <v>9781250213617</v>
      </c>
      <c r="F1396" t="s">
        <v>6569</v>
      </c>
      <c r="G1396" t="s">
        <v>6570</v>
      </c>
      <c r="H1396" t="s">
        <v>3912</v>
      </c>
      <c r="I1396">
        <v>1</v>
      </c>
      <c r="J1396" t="s">
        <v>184</v>
      </c>
      <c r="K1396" t="s">
        <v>176</v>
      </c>
      <c r="L1396">
        <v>14.94</v>
      </c>
      <c r="M1396" t="s">
        <v>36</v>
      </c>
      <c r="N1396">
        <v>12.99</v>
      </c>
      <c r="O1396" t="s">
        <v>36</v>
      </c>
      <c r="P1396">
        <v>11.37</v>
      </c>
      <c r="Q1396" t="s">
        <v>37</v>
      </c>
      <c r="R1396">
        <v>9.8800000000000008</v>
      </c>
      <c r="S1396" t="s">
        <v>37</v>
      </c>
      <c r="T1396">
        <v>1.49</v>
      </c>
      <c r="U1396" t="s">
        <v>37</v>
      </c>
      <c r="V1396" t="s">
        <v>6571</v>
      </c>
      <c r="W1396" t="s">
        <v>101</v>
      </c>
      <c r="X1396" t="s">
        <v>40</v>
      </c>
      <c r="Y1396" t="s">
        <v>3083</v>
      </c>
      <c r="Z1396">
        <v>6.92</v>
      </c>
      <c r="AA1396" t="s">
        <v>37</v>
      </c>
      <c r="AB1396">
        <v>1.49</v>
      </c>
      <c r="AC1396" t="s">
        <v>37</v>
      </c>
      <c r="AD1396" s="5">
        <f>VLOOKUP(LEFT(Y1396,1),Sheet1!$A$4:$C$21,3,FALSE)</f>
        <v>5</v>
      </c>
      <c r="AE1396">
        <f t="shared" si="147"/>
        <v>105</v>
      </c>
      <c r="AF1396" s="6">
        <f t="shared" si="148"/>
        <v>10.828571428571427</v>
      </c>
      <c r="AG1396">
        <f t="shared" si="149"/>
        <v>0.54</v>
      </c>
      <c r="AH1396">
        <f t="shared" si="150"/>
        <v>14.6</v>
      </c>
      <c r="AI1396">
        <f t="shared" si="151"/>
        <v>0.72</v>
      </c>
      <c r="AJ1396">
        <f t="shared" si="152"/>
        <v>8.4059999999999988</v>
      </c>
      <c r="AK1396" s="7">
        <f t="shared" si="153"/>
        <v>7.8659999999999988</v>
      </c>
    </row>
    <row r="1397" spans="1:37" x14ac:dyDescent="0.2">
      <c r="A1397" s="1">
        <v>44957</v>
      </c>
      <c r="B1397" s="11">
        <v>30605988655141</v>
      </c>
      <c r="C1397" t="s">
        <v>7356</v>
      </c>
      <c r="D1397" t="s">
        <v>7357</v>
      </c>
      <c r="E1397" s="11">
        <v>9781429937740</v>
      </c>
      <c r="F1397" t="s">
        <v>7358</v>
      </c>
      <c r="G1397" t="s">
        <v>7359</v>
      </c>
      <c r="H1397" t="s">
        <v>7360</v>
      </c>
      <c r="I1397">
        <v>1</v>
      </c>
      <c r="J1397" t="s">
        <v>184</v>
      </c>
      <c r="K1397" t="s">
        <v>176</v>
      </c>
      <c r="L1397">
        <v>14.94</v>
      </c>
      <c r="M1397" t="s">
        <v>36</v>
      </c>
      <c r="N1397">
        <v>12.99</v>
      </c>
      <c r="O1397" t="s">
        <v>36</v>
      </c>
      <c r="P1397">
        <v>11.37</v>
      </c>
      <c r="Q1397" t="s">
        <v>37</v>
      </c>
      <c r="R1397">
        <v>9.8800000000000008</v>
      </c>
      <c r="S1397" t="s">
        <v>37</v>
      </c>
      <c r="T1397">
        <v>1.49</v>
      </c>
      <c r="U1397" t="s">
        <v>37</v>
      </c>
      <c r="V1397" t="s">
        <v>7361</v>
      </c>
      <c r="W1397" t="s">
        <v>178</v>
      </c>
      <c r="X1397" t="s">
        <v>40</v>
      </c>
      <c r="Y1397" t="s">
        <v>7362</v>
      </c>
      <c r="Z1397">
        <v>6.92</v>
      </c>
      <c r="AA1397" t="s">
        <v>37</v>
      </c>
      <c r="AB1397">
        <v>1.49</v>
      </c>
      <c r="AC1397" t="s">
        <v>37</v>
      </c>
      <c r="AD1397" s="5">
        <f>VLOOKUP(LEFT(Y1397,1),Sheet1!$A$4:$C$21,3,FALSE)</f>
        <v>5</v>
      </c>
      <c r="AE1397">
        <f t="shared" si="147"/>
        <v>105</v>
      </c>
      <c r="AF1397" s="6">
        <f t="shared" si="148"/>
        <v>10.828571428571427</v>
      </c>
      <c r="AG1397">
        <f t="shared" si="149"/>
        <v>0.54</v>
      </c>
      <c r="AH1397">
        <f t="shared" si="150"/>
        <v>14.6</v>
      </c>
      <c r="AI1397">
        <f t="shared" si="151"/>
        <v>0.72</v>
      </c>
      <c r="AJ1397">
        <f t="shared" si="152"/>
        <v>8.4059999999999988</v>
      </c>
      <c r="AK1397" s="7">
        <f t="shared" si="153"/>
        <v>7.8659999999999988</v>
      </c>
    </row>
    <row r="1398" spans="1:37" x14ac:dyDescent="0.2">
      <c r="A1398" s="1">
        <v>44957</v>
      </c>
      <c r="B1398" s="11">
        <v>30560419335141</v>
      </c>
      <c r="C1398" t="s">
        <v>6391</v>
      </c>
      <c r="D1398" t="s">
        <v>6392</v>
      </c>
      <c r="E1398" s="11">
        <v>9781429927949</v>
      </c>
      <c r="F1398" t="s">
        <v>6393</v>
      </c>
      <c r="G1398" t="s">
        <v>6394</v>
      </c>
      <c r="H1398" t="s">
        <v>6395</v>
      </c>
      <c r="I1398">
        <v>1</v>
      </c>
      <c r="J1398" t="s">
        <v>184</v>
      </c>
      <c r="K1398" t="s">
        <v>176</v>
      </c>
      <c r="L1398">
        <v>14.94</v>
      </c>
      <c r="M1398" t="s">
        <v>36</v>
      </c>
      <c r="N1398">
        <v>12.99</v>
      </c>
      <c r="O1398" t="s">
        <v>36</v>
      </c>
      <c r="P1398">
        <v>11.37</v>
      </c>
      <c r="Q1398" t="s">
        <v>37</v>
      </c>
      <c r="R1398">
        <v>9.8800000000000008</v>
      </c>
      <c r="S1398" t="s">
        <v>37</v>
      </c>
      <c r="T1398">
        <v>1.49</v>
      </c>
      <c r="U1398" t="s">
        <v>37</v>
      </c>
      <c r="V1398" t="s">
        <v>646</v>
      </c>
      <c r="W1398" t="s">
        <v>199</v>
      </c>
      <c r="X1398" t="s">
        <v>40</v>
      </c>
      <c r="Y1398" t="s">
        <v>647</v>
      </c>
      <c r="Z1398">
        <v>6.92</v>
      </c>
      <c r="AA1398" t="s">
        <v>37</v>
      </c>
      <c r="AB1398">
        <v>1.49</v>
      </c>
      <c r="AC1398" t="s">
        <v>37</v>
      </c>
      <c r="AD1398" s="5">
        <f>VLOOKUP(LEFT(Y1398,1),Sheet1!$A$4:$C$21,3,FALSE)</f>
        <v>13</v>
      </c>
      <c r="AE1398">
        <f t="shared" si="147"/>
        <v>113</v>
      </c>
      <c r="AF1398" s="6">
        <f t="shared" si="148"/>
        <v>10.061946902654867</v>
      </c>
      <c r="AG1398">
        <f t="shared" si="149"/>
        <v>1.3</v>
      </c>
      <c r="AH1398">
        <f t="shared" si="150"/>
        <v>13.57</v>
      </c>
      <c r="AI1398">
        <f t="shared" si="151"/>
        <v>1.75</v>
      </c>
      <c r="AJ1398">
        <f t="shared" si="152"/>
        <v>8.4059999999999988</v>
      </c>
      <c r="AK1398" s="7">
        <f t="shared" si="153"/>
        <v>7.105999999999999</v>
      </c>
    </row>
    <row r="1399" spans="1:37" x14ac:dyDescent="0.2">
      <c r="A1399" s="1">
        <v>44957</v>
      </c>
      <c r="B1399" s="11">
        <v>30562188294141</v>
      </c>
      <c r="C1399" t="s">
        <v>117</v>
      </c>
      <c r="D1399" t="s">
        <v>118</v>
      </c>
      <c r="E1399" s="11">
        <v>9781466853447</v>
      </c>
      <c r="F1399" t="s">
        <v>119</v>
      </c>
      <c r="G1399" t="s">
        <v>120</v>
      </c>
      <c r="H1399" t="s">
        <v>121</v>
      </c>
      <c r="I1399">
        <v>1</v>
      </c>
      <c r="J1399" t="s">
        <v>184</v>
      </c>
      <c r="K1399" t="s">
        <v>176</v>
      </c>
      <c r="L1399">
        <v>14.94</v>
      </c>
      <c r="M1399" t="s">
        <v>36</v>
      </c>
      <c r="N1399">
        <v>12.99</v>
      </c>
      <c r="O1399" t="s">
        <v>36</v>
      </c>
      <c r="P1399">
        <v>11.37</v>
      </c>
      <c r="Q1399" t="s">
        <v>37</v>
      </c>
      <c r="R1399">
        <v>9.8800000000000008</v>
      </c>
      <c r="S1399" t="s">
        <v>37</v>
      </c>
      <c r="T1399">
        <v>1.49</v>
      </c>
      <c r="U1399" t="s">
        <v>37</v>
      </c>
      <c r="V1399" t="s">
        <v>122</v>
      </c>
      <c r="W1399" t="s">
        <v>76</v>
      </c>
      <c r="X1399" t="s">
        <v>40</v>
      </c>
      <c r="Y1399" t="s">
        <v>123</v>
      </c>
      <c r="Z1399">
        <v>6.92</v>
      </c>
      <c r="AA1399" t="s">
        <v>37</v>
      </c>
      <c r="AB1399">
        <v>1.49</v>
      </c>
      <c r="AC1399" t="s">
        <v>37</v>
      </c>
      <c r="AD1399" s="5">
        <f>VLOOKUP(LEFT(Y1399,1),Sheet1!$A$4:$C$21,3,FALSE)</f>
        <v>13</v>
      </c>
      <c r="AE1399">
        <f t="shared" si="147"/>
        <v>113</v>
      </c>
      <c r="AF1399" s="6">
        <f t="shared" si="148"/>
        <v>10.061946902654867</v>
      </c>
      <c r="AG1399">
        <f t="shared" si="149"/>
        <v>1.3</v>
      </c>
      <c r="AH1399">
        <f t="shared" si="150"/>
        <v>13.57</v>
      </c>
      <c r="AI1399">
        <f t="shared" si="151"/>
        <v>1.75</v>
      </c>
      <c r="AJ1399">
        <f t="shared" si="152"/>
        <v>8.4059999999999988</v>
      </c>
      <c r="AK1399" s="7">
        <f t="shared" si="153"/>
        <v>7.105999999999999</v>
      </c>
    </row>
    <row r="1400" spans="1:37" x14ac:dyDescent="0.2">
      <c r="A1400" s="1">
        <v>44957</v>
      </c>
      <c r="B1400" s="11">
        <v>30560560412141</v>
      </c>
      <c r="C1400" t="s">
        <v>6404</v>
      </c>
      <c r="D1400" t="s">
        <v>6405</v>
      </c>
      <c r="E1400" s="11">
        <v>9781250765383</v>
      </c>
      <c r="F1400" t="s">
        <v>459</v>
      </c>
      <c r="G1400" t="s">
        <v>460</v>
      </c>
      <c r="H1400" t="s">
        <v>461</v>
      </c>
      <c r="I1400">
        <v>1</v>
      </c>
      <c r="J1400" t="s">
        <v>184</v>
      </c>
      <c r="K1400" t="s">
        <v>176</v>
      </c>
      <c r="L1400">
        <v>14.94</v>
      </c>
      <c r="M1400" t="s">
        <v>36</v>
      </c>
      <c r="N1400">
        <v>12.99</v>
      </c>
      <c r="O1400" t="s">
        <v>36</v>
      </c>
      <c r="P1400">
        <v>11.37</v>
      </c>
      <c r="Q1400" t="s">
        <v>37</v>
      </c>
      <c r="R1400">
        <v>9.8800000000000008</v>
      </c>
      <c r="S1400" t="s">
        <v>37</v>
      </c>
      <c r="T1400">
        <v>1.49</v>
      </c>
      <c r="U1400" t="s">
        <v>37</v>
      </c>
      <c r="V1400" t="s">
        <v>6406</v>
      </c>
      <c r="W1400" t="s">
        <v>1816</v>
      </c>
      <c r="X1400" t="s">
        <v>40</v>
      </c>
      <c r="Y1400" t="s">
        <v>6407</v>
      </c>
      <c r="Z1400">
        <v>6.92</v>
      </c>
      <c r="AA1400" t="s">
        <v>37</v>
      </c>
      <c r="AB1400">
        <v>1.49</v>
      </c>
      <c r="AC1400" t="s">
        <v>37</v>
      </c>
      <c r="AD1400" s="5">
        <f>VLOOKUP(LEFT(Y1400,1),Sheet1!$A$4:$C$21,3,FALSE)</f>
        <v>14</v>
      </c>
      <c r="AE1400">
        <f t="shared" si="147"/>
        <v>114</v>
      </c>
      <c r="AF1400" s="6">
        <f t="shared" si="148"/>
        <v>9.973684210526315</v>
      </c>
      <c r="AG1400">
        <f t="shared" si="149"/>
        <v>1.39</v>
      </c>
      <c r="AH1400">
        <f t="shared" si="150"/>
        <v>13.45</v>
      </c>
      <c r="AI1400">
        <f t="shared" si="151"/>
        <v>1.87</v>
      </c>
      <c r="AJ1400">
        <f t="shared" si="152"/>
        <v>8.4059999999999988</v>
      </c>
      <c r="AK1400" s="7">
        <f t="shared" si="153"/>
        <v>7.0159999999999991</v>
      </c>
    </row>
    <row r="1401" spans="1:37" x14ac:dyDescent="0.2">
      <c r="A1401" s="1">
        <v>44957</v>
      </c>
      <c r="B1401" s="11">
        <v>30519313589141</v>
      </c>
      <c r="C1401" t="s">
        <v>5465</v>
      </c>
      <c r="D1401" t="s">
        <v>5466</v>
      </c>
      <c r="E1401" s="11">
        <v>9781429938464</v>
      </c>
      <c r="F1401" t="s">
        <v>1264</v>
      </c>
      <c r="G1401" t="s">
        <v>1265</v>
      </c>
      <c r="H1401" t="s">
        <v>652</v>
      </c>
      <c r="I1401">
        <v>1</v>
      </c>
      <c r="J1401" t="s">
        <v>184</v>
      </c>
      <c r="K1401" t="s">
        <v>176</v>
      </c>
      <c r="L1401">
        <v>14.94</v>
      </c>
      <c r="M1401" t="s">
        <v>36</v>
      </c>
      <c r="N1401">
        <v>12.99</v>
      </c>
      <c r="O1401" t="s">
        <v>36</v>
      </c>
      <c r="P1401">
        <v>11.38</v>
      </c>
      <c r="Q1401" t="s">
        <v>37</v>
      </c>
      <c r="R1401">
        <v>9.89</v>
      </c>
      <c r="S1401" t="s">
        <v>37</v>
      </c>
      <c r="T1401">
        <v>1.49</v>
      </c>
      <c r="U1401" t="s">
        <v>37</v>
      </c>
      <c r="V1401" t="s">
        <v>47</v>
      </c>
      <c r="W1401" t="s">
        <v>547</v>
      </c>
      <c r="X1401" t="s">
        <v>40</v>
      </c>
      <c r="Y1401" t="s">
        <v>5467</v>
      </c>
      <c r="Z1401">
        <v>6.92</v>
      </c>
      <c r="AA1401" t="s">
        <v>37</v>
      </c>
      <c r="AB1401">
        <v>1.49</v>
      </c>
      <c r="AC1401" t="s">
        <v>37</v>
      </c>
      <c r="AD1401" s="5">
        <f>VLOOKUP(LEFT(Y1401,1),Sheet1!$A$4:$C$21,3,FALSE)</f>
        <v>5</v>
      </c>
      <c r="AE1401">
        <f t="shared" si="147"/>
        <v>105</v>
      </c>
      <c r="AF1401" s="6">
        <f t="shared" si="148"/>
        <v>10.838095238095239</v>
      </c>
      <c r="AG1401">
        <f t="shared" si="149"/>
        <v>0.54</v>
      </c>
      <c r="AH1401">
        <f t="shared" si="150"/>
        <v>14.62</v>
      </c>
      <c r="AI1401">
        <f t="shared" si="151"/>
        <v>0.72</v>
      </c>
      <c r="AJ1401">
        <f t="shared" si="152"/>
        <v>8.4130000000000003</v>
      </c>
      <c r="AK1401" s="7">
        <f t="shared" si="153"/>
        <v>7.8730000000000002</v>
      </c>
    </row>
    <row r="1402" spans="1:37" x14ac:dyDescent="0.2">
      <c r="A1402" s="1">
        <v>44957</v>
      </c>
      <c r="B1402" s="11">
        <v>30519393232141</v>
      </c>
      <c r="C1402" t="s">
        <v>5468</v>
      </c>
      <c r="D1402" t="s">
        <v>5469</v>
      </c>
      <c r="E1402" s="11">
        <v>9781250165619</v>
      </c>
      <c r="F1402" t="s">
        <v>650</v>
      </c>
      <c r="G1402" t="s">
        <v>651</v>
      </c>
      <c r="H1402" t="s">
        <v>652</v>
      </c>
      <c r="I1402">
        <v>1</v>
      </c>
      <c r="J1402" t="s">
        <v>184</v>
      </c>
      <c r="K1402" t="s">
        <v>176</v>
      </c>
      <c r="L1402">
        <v>14.94</v>
      </c>
      <c r="M1402" t="s">
        <v>36</v>
      </c>
      <c r="N1402">
        <v>12.99</v>
      </c>
      <c r="O1402" t="s">
        <v>36</v>
      </c>
      <c r="P1402">
        <v>11.38</v>
      </c>
      <c r="Q1402" t="s">
        <v>37</v>
      </c>
      <c r="R1402">
        <v>9.89</v>
      </c>
      <c r="S1402" t="s">
        <v>37</v>
      </c>
      <c r="T1402">
        <v>1.49</v>
      </c>
      <c r="U1402" t="s">
        <v>37</v>
      </c>
      <c r="V1402" t="s">
        <v>441</v>
      </c>
      <c r="W1402" t="s">
        <v>48</v>
      </c>
      <c r="X1402" t="s">
        <v>40</v>
      </c>
      <c r="Y1402" t="s">
        <v>5470</v>
      </c>
      <c r="Z1402">
        <v>6.92</v>
      </c>
      <c r="AA1402" t="s">
        <v>37</v>
      </c>
      <c r="AB1402">
        <v>1.49</v>
      </c>
      <c r="AC1402" t="s">
        <v>37</v>
      </c>
      <c r="AD1402" s="5">
        <f>VLOOKUP(LEFT(Y1402,1),Sheet1!$A$4:$C$21,3,FALSE)</f>
        <v>5</v>
      </c>
      <c r="AE1402">
        <f t="shared" si="147"/>
        <v>105</v>
      </c>
      <c r="AF1402" s="6">
        <f t="shared" si="148"/>
        <v>10.838095238095239</v>
      </c>
      <c r="AG1402">
        <f t="shared" si="149"/>
        <v>0.54</v>
      </c>
      <c r="AH1402">
        <f t="shared" si="150"/>
        <v>14.62</v>
      </c>
      <c r="AI1402">
        <f t="shared" si="151"/>
        <v>0.72</v>
      </c>
      <c r="AJ1402">
        <f t="shared" si="152"/>
        <v>8.4130000000000003</v>
      </c>
      <c r="AK1402" s="7">
        <f t="shared" si="153"/>
        <v>7.8730000000000002</v>
      </c>
    </row>
    <row r="1403" spans="1:37" x14ac:dyDescent="0.2">
      <c r="A1403" s="1">
        <v>44957</v>
      </c>
      <c r="B1403" s="11">
        <v>30519889878141</v>
      </c>
      <c r="C1403" t="s">
        <v>5486</v>
      </c>
      <c r="D1403" t="s">
        <v>5487</v>
      </c>
      <c r="E1403" s="11">
        <v>9781429902281</v>
      </c>
      <c r="F1403" t="s">
        <v>3730</v>
      </c>
      <c r="G1403" t="s">
        <v>3731</v>
      </c>
      <c r="H1403" t="s">
        <v>3732</v>
      </c>
      <c r="I1403">
        <v>1</v>
      </c>
      <c r="J1403" t="s">
        <v>184</v>
      </c>
      <c r="K1403" t="s">
        <v>176</v>
      </c>
      <c r="L1403">
        <v>14.94</v>
      </c>
      <c r="M1403" t="s">
        <v>36</v>
      </c>
      <c r="N1403">
        <v>12.99</v>
      </c>
      <c r="O1403" t="s">
        <v>36</v>
      </c>
      <c r="P1403">
        <v>11.38</v>
      </c>
      <c r="Q1403" t="s">
        <v>37</v>
      </c>
      <c r="R1403">
        <v>9.89</v>
      </c>
      <c r="S1403" t="s">
        <v>37</v>
      </c>
      <c r="T1403">
        <v>1.49</v>
      </c>
      <c r="U1403" t="s">
        <v>37</v>
      </c>
      <c r="V1403" t="s">
        <v>835</v>
      </c>
      <c r="W1403" t="s">
        <v>101</v>
      </c>
      <c r="X1403" t="s">
        <v>40</v>
      </c>
      <c r="Y1403" t="s">
        <v>5488</v>
      </c>
      <c r="Z1403">
        <v>6.92</v>
      </c>
      <c r="AA1403" t="s">
        <v>37</v>
      </c>
      <c r="AB1403">
        <v>1.49</v>
      </c>
      <c r="AC1403" t="s">
        <v>37</v>
      </c>
      <c r="AD1403" s="5">
        <f>VLOOKUP(LEFT(Y1403,1),Sheet1!$A$4:$C$21,3,FALSE)</f>
        <v>5</v>
      </c>
      <c r="AE1403">
        <f t="shared" si="147"/>
        <v>105</v>
      </c>
      <c r="AF1403" s="6">
        <f t="shared" si="148"/>
        <v>10.838095238095239</v>
      </c>
      <c r="AG1403">
        <f t="shared" si="149"/>
        <v>0.54</v>
      </c>
      <c r="AH1403">
        <f t="shared" si="150"/>
        <v>14.62</v>
      </c>
      <c r="AI1403">
        <f t="shared" si="151"/>
        <v>0.72</v>
      </c>
      <c r="AJ1403">
        <f t="shared" si="152"/>
        <v>8.4130000000000003</v>
      </c>
      <c r="AK1403" s="7">
        <f t="shared" si="153"/>
        <v>7.8730000000000002</v>
      </c>
    </row>
    <row r="1404" spans="1:37" x14ac:dyDescent="0.2">
      <c r="A1404" s="1">
        <v>44957</v>
      </c>
      <c r="B1404" s="11">
        <v>30525747519141</v>
      </c>
      <c r="C1404" t="s">
        <v>5602</v>
      </c>
      <c r="D1404" t="s">
        <v>5603</v>
      </c>
      <c r="E1404" s="11">
        <v>9781466853430</v>
      </c>
      <c r="F1404" t="s">
        <v>2467</v>
      </c>
      <c r="G1404" t="s">
        <v>2468</v>
      </c>
      <c r="H1404" t="s">
        <v>121</v>
      </c>
      <c r="I1404">
        <v>1</v>
      </c>
      <c r="J1404" t="s">
        <v>184</v>
      </c>
      <c r="K1404" t="s">
        <v>176</v>
      </c>
      <c r="L1404">
        <v>14.94</v>
      </c>
      <c r="M1404" t="s">
        <v>36</v>
      </c>
      <c r="N1404">
        <v>12.99</v>
      </c>
      <c r="O1404" t="s">
        <v>36</v>
      </c>
      <c r="P1404">
        <v>11.38</v>
      </c>
      <c r="Q1404" t="s">
        <v>37</v>
      </c>
      <c r="R1404">
        <v>9.89</v>
      </c>
      <c r="S1404" t="s">
        <v>37</v>
      </c>
      <c r="T1404">
        <v>1.49</v>
      </c>
      <c r="U1404" t="s">
        <v>37</v>
      </c>
      <c r="V1404" t="s">
        <v>279</v>
      </c>
      <c r="W1404" t="s">
        <v>101</v>
      </c>
      <c r="X1404" t="s">
        <v>40</v>
      </c>
      <c r="Y1404" t="s">
        <v>5604</v>
      </c>
      <c r="Z1404">
        <v>6.92</v>
      </c>
      <c r="AA1404" t="s">
        <v>37</v>
      </c>
      <c r="AB1404">
        <v>1.49</v>
      </c>
      <c r="AC1404" t="s">
        <v>37</v>
      </c>
      <c r="AD1404" s="5">
        <f>VLOOKUP(LEFT(Y1404,1),Sheet1!$A$4:$C$21,3,FALSE)</f>
        <v>5</v>
      </c>
      <c r="AE1404">
        <f t="shared" si="147"/>
        <v>105</v>
      </c>
      <c r="AF1404" s="6">
        <f t="shared" si="148"/>
        <v>10.838095238095239</v>
      </c>
      <c r="AG1404">
        <f t="shared" si="149"/>
        <v>0.54</v>
      </c>
      <c r="AH1404">
        <f t="shared" si="150"/>
        <v>14.62</v>
      </c>
      <c r="AI1404">
        <f t="shared" si="151"/>
        <v>0.72</v>
      </c>
      <c r="AJ1404">
        <f t="shared" si="152"/>
        <v>8.4130000000000003</v>
      </c>
      <c r="AK1404" s="7">
        <f t="shared" si="153"/>
        <v>7.8730000000000002</v>
      </c>
    </row>
    <row r="1405" spans="1:37" x14ac:dyDescent="0.2">
      <c r="A1405" s="1">
        <v>44957</v>
      </c>
      <c r="B1405" s="11">
        <v>30526372974141</v>
      </c>
      <c r="C1405" t="s">
        <v>5627</v>
      </c>
      <c r="D1405" t="s">
        <v>5628</v>
      </c>
      <c r="E1405" s="11">
        <v>9781250276902</v>
      </c>
      <c r="F1405" t="s">
        <v>452</v>
      </c>
      <c r="G1405" t="s">
        <v>453</v>
      </c>
      <c r="H1405" t="s">
        <v>454</v>
      </c>
      <c r="I1405">
        <v>1</v>
      </c>
      <c r="J1405" t="s">
        <v>184</v>
      </c>
      <c r="K1405" t="s">
        <v>176</v>
      </c>
      <c r="L1405">
        <v>14.94</v>
      </c>
      <c r="M1405" t="s">
        <v>36</v>
      </c>
      <c r="N1405">
        <v>12.99</v>
      </c>
      <c r="O1405" t="s">
        <v>36</v>
      </c>
      <c r="P1405">
        <v>11.38</v>
      </c>
      <c r="Q1405" t="s">
        <v>37</v>
      </c>
      <c r="R1405">
        <v>9.89</v>
      </c>
      <c r="S1405" t="s">
        <v>37</v>
      </c>
      <c r="T1405">
        <v>1.49</v>
      </c>
      <c r="U1405" t="s">
        <v>37</v>
      </c>
      <c r="V1405" t="s">
        <v>5629</v>
      </c>
      <c r="W1405" t="s">
        <v>48</v>
      </c>
      <c r="X1405" t="s">
        <v>40</v>
      </c>
      <c r="Y1405" t="s">
        <v>5630</v>
      </c>
      <c r="Z1405">
        <v>6.92</v>
      </c>
      <c r="AA1405" t="s">
        <v>37</v>
      </c>
      <c r="AB1405">
        <v>1.49</v>
      </c>
      <c r="AC1405" t="s">
        <v>37</v>
      </c>
      <c r="AD1405" s="5">
        <f>VLOOKUP(LEFT(Y1405,1),Sheet1!$A$4:$C$21,3,FALSE)</f>
        <v>5</v>
      </c>
      <c r="AE1405">
        <f t="shared" si="147"/>
        <v>105</v>
      </c>
      <c r="AF1405" s="6">
        <f t="shared" si="148"/>
        <v>10.838095238095239</v>
      </c>
      <c r="AG1405">
        <f t="shared" si="149"/>
        <v>0.54</v>
      </c>
      <c r="AH1405">
        <f t="shared" si="150"/>
        <v>14.62</v>
      </c>
      <c r="AI1405">
        <f t="shared" si="151"/>
        <v>0.72</v>
      </c>
      <c r="AJ1405">
        <f t="shared" si="152"/>
        <v>8.4130000000000003</v>
      </c>
      <c r="AK1405" s="7">
        <f t="shared" si="153"/>
        <v>7.8730000000000002</v>
      </c>
    </row>
    <row r="1406" spans="1:37" x14ac:dyDescent="0.2">
      <c r="A1406" s="1">
        <v>44957</v>
      </c>
      <c r="B1406" s="11">
        <v>30535380959141</v>
      </c>
      <c r="C1406" t="s">
        <v>5761</v>
      </c>
      <c r="D1406" t="s">
        <v>5762</v>
      </c>
      <c r="E1406" s="11">
        <v>9781466850606</v>
      </c>
      <c r="F1406" t="s">
        <v>740</v>
      </c>
      <c r="G1406" t="s">
        <v>741</v>
      </c>
      <c r="H1406" t="s">
        <v>652</v>
      </c>
      <c r="I1406">
        <v>1</v>
      </c>
      <c r="J1406" t="s">
        <v>184</v>
      </c>
      <c r="K1406" t="s">
        <v>176</v>
      </c>
      <c r="L1406">
        <v>14.94</v>
      </c>
      <c r="M1406" t="s">
        <v>36</v>
      </c>
      <c r="N1406">
        <v>12.99</v>
      </c>
      <c r="O1406" t="s">
        <v>36</v>
      </c>
      <c r="P1406">
        <v>11.38</v>
      </c>
      <c r="Q1406" t="s">
        <v>37</v>
      </c>
      <c r="R1406">
        <v>9.89</v>
      </c>
      <c r="S1406" t="s">
        <v>37</v>
      </c>
      <c r="T1406">
        <v>1.49</v>
      </c>
      <c r="U1406" t="s">
        <v>37</v>
      </c>
      <c r="V1406" t="s">
        <v>1025</v>
      </c>
      <c r="W1406" t="s">
        <v>101</v>
      </c>
      <c r="X1406" t="s">
        <v>40</v>
      </c>
      <c r="Y1406" t="s">
        <v>5763</v>
      </c>
      <c r="Z1406">
        <v>6.92</v>
      </c>
      <c r="AA1406" t="s">
        <v>37</v>
      </c>
      <c r="AB1406">
        <v>1.49</v>
      </c>
      <c r="AC1406" t="s">
        <v>37</v>
      </c>
      <c r="AD1406" s="5">
        <f>VLOOKUP(LEFT(Y1406,1),Sheet1!$A$4:$C$21,3,FALSE)</f>
        <v>5</v>
      </c>
      <c r="AE1406">
        <f t="shared" si="147"/>
        <v>105</v>
      </c>
      <c r="AF1406" s="6">
        <f t="shared" si="148"/>
        <v>10.838095238095239</v>
      </c>
      <c r="AG1406">
        <f t="shared" si="149"/>
        <v>0.54</v>
      </c>
      <c r="AH1406">
        <f t="shared" si="150"/>
        <v>14.62</v>
      </c>
      <c r="AI1406">
        <f t="shared" si="151"/>
        <v>0.72</v>
      </c>
      <c r="AJ1406">
        <f t="shared" si="152"/>
        <v>8.4130000000000003</v>
      </c>
      <c r="AK1406" s="7">
        <f t="shared" si="153"/>
        <v>7.8730000000000002</v>
      </c>
    </row>
    <row r="1407" spans="1:37" x14ac:dyDescent="0.2">
      <c r="A1407" s="1">
        <v>44957</v>
      </c>
      <c r="B1407" s="11">
        <v>30537197542141</v>
      </c>
      <c r="C1407" t="s">
        <v>5856</v>
      </c>
      <c r="D1407" t="s">
        <v>5857</v>
      </c>
      <c r="E1407" s="11">
        <v>9781250765383</v>
      </c>
      <c r="F1407" t="s">
        <v>459</v>
      </c>
      <c r="G1407" t="s">
        <v>460</v>
      </c>
      <c r="H1407" t="s">
        <v>461</v>
      </c>
      <c r="I1407">
        <v>1</v>
      </c>
      <c r="J1407" t="s">
        <v>184</v>
      </c>
      <c r="K1407" t="s">
        <v>176</v>
      </c>
      <c r="L1407">
        <v>14.94</v>
      </c>
      <c r="M1407" t="s">
        <v>36</v>
      </c>
      <c r="N1407">
        <v>12.99</v>
      </c>
      <c r="O1407" t="s">
        <v>36</v>
      </c>
      <c r="P1407">
        <v>11.38</v>
      </c>
      <c r="Q1407" t="s">
        <v>37</v>
      </c>
      <c r="R1407">
        <v>9.89</v>
      </c>
      <c r="S1407" t="s">
        <v>37</v>
      </c>
      <c r="T1407">
        <v>1.49</v>
      </c>
      <c r="U1407" t="s">
        <v>37</v>
      </c>
      <c r="V1407" t="s">
        <v>835</v>
      </c>
      <c r="W1407" t="s">
        <v>101</v>
      </c>
      <c r="X1407" t="s">
        <v>40</v>
      </c>
      <c r="Y1407" t="s">
        <v>5858</v>
      </c>
      <c r="Z1407">
        <v>6.92</v>
      </c>
      <c r="AA1407" t="s">
        <v>37</v>
      </c>
      <c r="AB1407">
        <v>1.49</v>
      </c>
      <c r="AC1407" t="s">
        <v>37</v>
      </c>
      <c r="AD1407" s="5">
        <f>VLOOKUP(LEFT(Y1407,1),Sheet1!$A$4:$C$21,3,FALSE)</f>
        <v>5</v>
      </c>
      <c r="AE1407">
        <f t="shared" si="147"/>
        <v>105</v>
      </c>
      <c r="AF1407" s="6">
        <f t="shared" si="148"/>
        <v>10.838095238095239</v>
      </c>
      <c r="AG1407">
        <f t="shared" si="149"/>
        <v>0.54</v>
      </c>
      <c r="AH1407">
        <f t="shared" si="150"/>
        <v>14.62</v>
      </c>
      <c r="AI1407">
        <f t="shared" si="151"/>
        <v>0.72</v>
      </c>
      <c r="AJ1407">
        <f t="shared" si="152"/>
        <v>8.4130000000000003</v>
      </c>
      <c r="AK1407" s="7">
        <f t="shared" si="153"/>
        <v>7.8730000000000002</v>
      </c>
    </row>
    <row r="1408" spans="1:37" x14ac:dyDescent="0.2">
      <c r="A1408" s="1">
        <v>44957</v>
      </c>
      <c r="B1408" s="11">
        <v>30537683996141</v>
      </c>
      <c r="C1408" t="s">
        <v>5878</v>
      </c>
      <c r="D1408" t="s">
        <v>5879</v>
      </c>
      <c r="E1408" s="11">
        <v>9781250185464</v>
      </c>
      <c r="F1408" t="s">
        <v>2263</v>
      </c>
      <c r="G1408" t="s">
        <v>2264</v>
      </c>
      <c r="H1408" t="s">
        <v>461</v>
      </c>
      <c r="I1408">
        <v>1</v>
      </c>
      <c r="J1408" t="s">
        <v>184</v>
      </c>
      <c r="K1408" t="s">
        <v>176</v>
      </c>
      <c r="L1408">
        <v>14.94</v>
      </c>
      <c r="M1408" t="s">
        <v>36</v>
      </c>
      <c r="N1408">
        <v>12.99</v>
      </c>
      <c r="O1408" t="s">
        <v>36</v>
      </c>
      <c r="P1408">
        <v>11.38</v>
      </c>
      <c r="Q1408" t="s">
        <v>37</v>
      </c>
      <c r="R1408">
        <v>9.89</v>
      </c>
      <c r="S1408" t="s">
        <v>37</v>
      </c>
      <c r="T1408">
        <v>1.49</v>
      </c>
      <c r="U1408" t="s">
        <v>37</v>
      </c>
      <c r="V1408" t="s">
        <v>835</v>
      </c>
      <c r="W1408" t="s">
        <v>101</v>
      </c>
      <c r="X1408" t="s">
        <v>40</v>
      </c>
      <c r="Y1408" t="s">
        <v>5858</v>
      </c>
      <c r="Z1408">
        <v>6.92</v>
      </c>
      <c r="AA1408" t="s">
        <v>37</v>
      </c>
      <c r="AB1408">
        <v>1.49</v>
      </c>
      <c r="AC1408" t="s">
        <v>37</v>
      </c>
      <c r="AD1408" s="5">
        <f>VLOOKUP(LEFT(Y1408,1),Sheet1!$A$4:$C$21,3,FALSE)</f>
        <v>5</v>
      </c>
      <c r="AE1408">
        <f t="shared" si="147"/>
        <v>105</v>
      </c>
      <c r="AF1408" s="6">
        <f t="shared" si="148"/>
        <v>10.838095238095239</v>
      </c>
      <c r="AG1408">
        <f t="shared" si="149"/>
        <v>0.54</v>
      </c>
      <c r="AH1408">
        <f t="shared" si="150"/>
        <v>14.62</v>
      </c>
      <c r="AI1408">
        <f t="shared" si="151"/>
        <v>0.72</v>
      </c>
      <c r="AJ1408">
        <f t="shared" si="152"/>
        <v>8.4130000000000003</v>
      </c>
      <c r="AK1408" s="7">
        <f t="shared" si="153"/>
        <v>7.8730000000000002</v>
      </c>
    </row>
    <row r="1409" spans="1:37" x14ac:dyDescent="0.2">
      <c r="A1409" s="1">
        <v>44957</v>
      </c>
      <c r="B1409" s="11">
        <v>30537708893141</v>
      </c>
      <c r="C1409" t="s">
        <v>5880</v>
      </c>
      <c r="D1409" t="s">
        <v>5881</v>
      </c>
      <c r="E1409" s="11">
        <v>9781250229847</v>
      </c>
      <c r="F1409" t="s">
        <v>3384</v>
      </c>
      <c r="G1409" t="s">
        <v>3385</v>
      </c>
      <c r="H1409" t="s">
        <v>461</v>
      </c>
      <c r="I1409">
        <v>1</v>
      </c>
      <c r="J1409" t="s">
        <v>184</v>
      </c>
      <c r="K1409" t="s">
        <v>176</v>
      </c>
      <c r="L1409">
        <v>14.94</v>
      </c>
      <c r="M1409" t="s">
        <v>36</v>
      </c>
      <c r="N1409">
        <v>12.99</v>
      </c>
      <c r="O1409" t="s">
        <v>36</v>
      </c>
      <c r="P1409">
        <v>11.38</v>
      </c>
      <c r="Q1409" t="s">
        <v>37</v>
      </c>
      <c r="R1409">
        <v>9.89</v>
      </c>
      <c r="S1409" t="s">
        <v>37</v>
      </c>
      <c r="T1409">
        <v>1.49</v>
      </c>
      <c r="U1409" t="s">
        <v>37</v>
      </c>
      <c r="V1409" t="s">
        <v>835</v>
      </c>
      <c r="W1409" t="s">
        <v>101</v>
      </c>
      <c r="X1409" t="s">
        <v>40</v>
      </c>
      <c r="Y1409" t="s">
        <v>5858</v>
      </c>
      <c r="Z1409">
        <v>6.92</v>
      </c>
      <c r="AA1409" t="s">
        <v>37</v>
      </c>
      <c r="AB1409">
        <v>1.49</v>
      </c>
      <c r="AC1409" t="s">
        <v>37</v>
      </c>
      <c r="AD1409" s="5">
        <f>VLOOKUP(LEFT(Y1409,1),Sheet1!$A$4:$C$21,3,FALSE)</f>
        <v>5</v>
      </c>
      <c r="AE1409">
        <f t="shared" si="147"/>
        <v>105</v>
      </c>
      <c r="AF1409" s="6">
        <f t="shared" si="148"/>
        <v>10.838095238095239</v>
      </c>
      <c r="AG1409">
        <f t="shared" si="149"/>
        <v>0.54</v>
      </c>
      <c r="AH1409">
        <f t="shared" si="150"/>
        <v>14.62</v>
      </c>
      <c r="AI1409">
        <f t="shared" si="151"/>
        <v>0.72</v>
      </c>
      <c r="AJ1409">
        <f t="shared" si="152"/>
        <v>8.4130000000000003</v>
      </c>
      <c r="AK1409" s="7">
        <f t="shared" si="153"/>
        <v>7.8730000000000002</v>
      </c>
    </row>
    <row r="1410" spans="1:37" x14ac:dyDescent="0.2">
      <c r="A1410" s="1">
        <v>44957</v>
      </c>
      <c r="B1410" s="11">
        <v>30537857158141</v>
      </c>
      <c r="C1410" t="s">
        <v>5887</v>
      </c>
      <c r="D1410" t="s">
        <v>5888</v>
      </c>
      <c r="E1410" s="11">
        <v>9781429905466</v>
      </c>
      <c r="F1410" t="s">
        <v>5889</v>
      </c>
      <c r="G1410" t="s">
        <v>5890</v>
      </c>
      <c r="H1410" t="s">
        <v>5891</v>
      </c>
      <c r="I1410">
        <v>1</v>
      </c>
      <c r="J1410" t="s">
        <v>184</v>
      </c>
      <c r="K1410" t="s">
        <v>176</v>
      </c>
      <c r="L1410">
        <v>14.94</v>
      </c>
      <c r="M1410" t="s">
        <v>36</v>
      </c>
      <c r="N1410">
        <v>12.99</v>
      </c>
      <c r="O1410" t="s">
        <v>36</v>
      </c>
      <c r="P1410">
        <v>11.38</v>
      </c>
      <c r="Q1410" t="s">
        <v>37</v>
      </c>
      <c r="R1410">
        <v>9.89</v>
      </c>
      <c r="S1410" t="s">
        <v>37</v>
      </c>
      <c r="T1410">
        <v>1.49</v>
      </c>
      <c r="U1410" t="s">
        <v>37</v>
      </c>
      <c r="V1410" t="s">
        <v>5892</v>
      </c>
      <c r="W1410" t="s">
        <v>434</v>
      </c>
      <c r="X1410" t="s">
        <v>40</v>
      </c>
      <c r="Y1410" t="s">
        <v>5893</v>
      </c>
      <c r="Z1410">
        <v>6.92</v>
      </c>
      <c r="AA1410" t="s">
        <v>37</v>
      </c>
      <c r="AB1410">
        <v>1.49</v>
      </c>
      <c r="AC1410" t="s">
        <v>37</v>
      </c>
      <c r="AD1410" s="5">
        <f>VLOOKUP(LEFT(Y1410,1),Sheet1!$A$4:$C$21,3,FALSE)</f>
        <v>5</v>
      </c>
      <c r="AE1410">
        <f t="shared" ref="AE1410:AE1473" si="154">AD1410+100</f>
        <v>105</v>
      </c>
      <c r="AF1410" s="6">
        <f t="shared" ref="AF1410:AF1473" si="155">((P1410/AE1410)*100)*ABS(I1410)</f>
        <v>10.838095238095239</v>
      </c>
      <c r="AG1410">
        <f t="shared" ref="AG1410:AG1473" si="156">(TRUNC((AF1410*AD1410/100),2))</f>
        <v>0.54</v>
      </c>
      <c r="AH1410">
        <f t="shared" ref="AH1410:AH1473" si="157">TRUNC(AF1410*1.3492,2)</f>
        <v>14.62</v>
      </c>
      <c r="AI1410">
        <f t="shared" ref="AI1410:AI1473" si="158">TRUNC(AG1410*
1.3492,2)</f>
        <v>0.72</v>
      </c>
      <c r="AJ1410">
        <f t="shared" ref="AJ1410:AJ1473" si="159">((P1410-T1410)*0.7+T1410)*ABS(I1410)</f>
        <v>8.4130000000000003</v>
      </c>
      <c r="AK1410" s="7">
        <f t="shared" ref="AK1410:AK1473" si="160">IF(K1410="REFUND",(-1*(AJ1410-AG1410)),(AJ1410-AG1410))</f>
        <v>7.8730000000000002</v>
      </c>
    </row>
    <row r="1411" spans="1:37" x14ac:dyDescent="0.2">
      <c r="A1411" s="1">
        <v>44957</v>
      </c>
      <c r="B1411" s="11">
        <v>30537911174141</v>
      </c>
      <c r="C1411" t="s">
        <v>5894</v>
      </c>
      <c r="D1411" t="s">
        <v>5895</v>
      </c>
      <c r="E1411" s="11">
        <v>9781250766571</v>
      </c>
      <c r="F1411" t="s">
        <v>3074</v>
      </c>
      <c r="G1411" t="s">
        <v>3075</v>
      </c>
      <c r="H1411" t="s">
        <v>3076</v>
      </c>
      <c r="I1411">
        <v>1</v>
      </c>
      <c r="J1411" t="s">
        <v>184</v>
      </c>
      <c r="K1411" t="s">
        <v>176</v>
      </c>
      <c r="L1411">
        <v>14.94</v>
      </c>
      <c r="M1411" t="s">
        <v>36</v>
      </c>
      <c r="N1411">
        <v>12.99</v>
      </c>
      <c r="O1411" t="s">
        <v>36</v>
      </c>
      <c r="P1411">
        <v>11.38</v>
      </c>
      <c r="Q1411" t="s">
        <v>37</v>
      </c>
      <c r="R1411">
        <v>9.89</v>
      </c>
      <c r="S1411" t="s">
        <v>37</v>
      </c>
      <c r="T1411">
        <v>1.49</v>
      </c>
      <c r="U1411" t="s">
        <v>37</v>
      </c>
      <c r="V1411" t="s">
        <v>3763</v>
      </c>
      <c r="W1411" t="s">
        <v>101</v>
      </c>
      <c r="X1411" t="s">
        <v>40</v>
      </c>
      <c r="Y1411" t="s">
        <v>5896</v>
      </c>
      <c r="Z1411">
        <v>6.92</v>
      </c>
      <c r="AA1411" t="s">
        <v>37</v>
      </c>
      <c r="AB1411">
        <v>1.49</v>
      </c>
      <c r="AC1411" t="s">
        <v>37</v>
      </c>
      <c r="AD1411" s="5">
        <f>VLOOKUP(LEFT(Y1411,1),Sheet1!$A$4:$C$21,3,FALSE)</f>
        <v>5</v>
      </c>
      <c r="AE1411">
        <f t="shared" si="154"/>
        <v>105</v>
      </c>
      <c r="AF1411" s="6">
        <f t="shared" si="155"/>
        <v>10.838095238095239</v>
      </c>
      <c r="AG1411">
        <f t="shared" si="156"/>
        <v>0.54</v>
      </c>
      <c r="AH1411">
        <f t="shared" si="157"/>
        <v>14.62</v>
      </c>
      <c r="AI1411">
        <f t="shared" si="158"/>
        <v>0.72</v>
      </c>
      <c r="AJ1411">
        <f t="shared" si="159"/>
        <v>8.4130000000000003</v>
      </c>
      <c r="AK1411" s="7">
        <f t="shared" si="160"/>
        <v>7.8730000000000002</v>
      </c>
    </row>
    <row r="1412" spans="1:37" x14ac:dyDescent="0.2">
      <c r="A1412" s="1">
        <v>44957</v>
      </c>
      <c r="B1412" s="11">
        <v>30539663989141</v>
      </c>
      <c r="C1412" t="s">
        <v>5954</v>
      </c>
      <c r="D1412" t="s">
        <v>5955</v>
      </c>
      <c r="E1412" s="11">
        <v>9781429934756</v>
      </c>
      <c r="F1412" t="s">
        <v>5956</v>
      </c>
      <c r="G1412" t="s">
        <v>5957</v>
      </c>
      <c r="H1412" t="s">
        <v>5958</v>
      </c>
      <c r="I1412">
        <v>1</v>
      </c>
      <c r="J1412" t="s">
        <v>184</v>
      </c>
      <c r="K1412" t="s">
        <v>176</v>
      </c>
      <c r="L1412">
        <v>14.94</v>
      </c>
      <c r="M1412" t="s">
        <v>36</v>
      </c>
      <c r="N1412">
        <v>12.99</v>
      </c>
      <c r="O1412" t="s">
        <v>36</v>
      </c>
      <c r="P1412">
        <v>11.38</v>
      </c>
      <c r="Q1412" t="s">
        <v>37</v>
      </c>
      <c r="R1412">
        <v>9.89</v>
      </c>
      <c r="S1412" t="s">
        <v>37</v>
      </c>
      <c r="T1412">
        <v>1.49</v>
      </c>
      <c r="U1412" t="s">
        <v>37</v>
      </c>
      <c r="V1412" t="s">
        <v>5959</v>
      </c>
      <c r="W1412" t="s">
        <v>667</v>
      </c>
      <c r="X1412" t="s">
        <v>40</v>
      </c>
      <c r="Y1412" t="s">
        <v>5960</v>
      </c>
      <c r="Z1412">
        <v>6.92</v>
      </c>
      <c r="AA1412" t="s">
        <v>37</v>
      </c>
      <c r="AB1412">
        <v>1.49</v>
      </c>
      <c r="AC1412" t="s">
        <v>37</v>
      </c>
      <c r="AD1412" s="5">
        <f>VLOOKUP(LEFT(Y1412,1),Sheet1!$A$4:$C$21,3,FALSE)</f>
        <v>5</v>
      </c>
      <c r="AE1412">
        <f t="shared" si="154"/>
        <v>105</v>
      </c>
      <c r="AF1412" s="6">
        <f t="shared" si="155"/>
        <v>10.838095238095239</v>
      </c>
      <c r="AG1412">
        <f t="shared" si="156"/>
        <v>0.54</v>
      </c>
      <c r="AH1412">
        <f t="shared" si="157"/>
        <v>14.62</v>
      </c>
      <c r="AI1412">
        <f t="shared" si="158"/>
        <v>0.72</v>
      </c>
      <c r="AJ1412">
        <f t="shared" si="159"/>
        <v>8.4130000000000003</v>
      </c>
      <c r="AK1412" s="7">
        <f t="shared" si="160"/>
        <v>7.8730000000000002</v>
      </c>
    </row>
    <row r="1413" spans="1:37" x14ac:dyDescent="0.2">
      <c r="A1413" s="1">
        <v>44957</v>
      </c>
      <c r="B1413" s="11">
        <v>30545048521141</v>
      </c>
      <c r="C1413" t="s">
        <v>6014</v>
      </c>
      <c r="D1413" t="s">
        <v>6015</v>
      </c>
      <c r="E1413" s="11">
        <v>9781466853454</v>
      </c>
      <c r="F1413" t="s">
        <v>4549</v>
      </c>
      <c r="G1413" t="s">
        <v>4550</v>
      </c>
      <c r="H1413" t="s">
        <v>121</v>
      </c>
      <c r="I1413">
        <v>1</v>
      </c>
      <c r="J1413" t="s">
        <v>184</v>
      </c>
      <c r="K1413" t="s">
        <v>176</v>
      </c>
      <c r="L1413">
        <v>14.94</v>
      </c>
      <c r="M1413" t="s">
        <v>36</v>
      </c>
      <c r="N1413">
        <v>12.99</v>
      </c>
      <c r="O1413" t="s">
        <v>36</v>
      </c>
      <c r="P1413">
        <v>11.38</v>
      </c>
      <c r="Q1413" t="s">
        <v>37</v>
      </c>
      <c r="R1413">
        <v>9.89</v>
      </c>
      <c r="S1413" t="s">
        <v>37</v>
      </c>
      <c r="T1413">
        <v>1.49</v>
      </c>
      <c r="U1413" t="s">
        <v>37</v>
      </c>
      <c r="V1413" t="s">
        <v>279</v>
      </c>
      <c r="W1413" t="s">
        <v>101</v>
      </c>
      <c r="X1413" t="s">
        <v>40</v>
      </c>
      <c r="Y1413" t="s">
        <v>5604</v>
      </c>
      <c r="Z1413">
        <v>6.92</v>
      </c>
      <c r="AA1413" t="s">
        <v>37</v>
      </c>
      <c r="AB1413">
        <v>1.49</v>
      </c>
      <c r="AC1413" t="s">
        <v>37</v>
      </c>
      <c r="AD1413" s="5">
        <f>VLOOKUP(LEFT(Y1413,1),Sheet1!$A$4:$C$21,3,FALSE)</f>
        <v>5</v>
      </c>
      <c r="AE1413">
        <f t="shared" si="154"/>
        <v>105</v>
      </c>
      <c r="AF1413" s="6">
        <f t="shared" si="155"/>
        <v>10.838095238095239</v>
      </c>
      <c r="AG1413">
        <f t="shared" si="156"/>
        <v>0.54</v>
      </c>
      <c r="AH1413">
        <f t="shared" si="157"/>
        <v>14.62</v>
      </c>
      <c r="AI1413">
        <f t="shared" si="158"/>
        <v>0.72</v>
      </c>
      <c r="AJ1413">
        <f t="shared" si="159"/>
        <v>8.4130000000000003</v>
      </c>
      <c r="AK1413" s="7">
        <f t="shared" si="160"/>
        <v>7.8730000000000002</v>
      </c>
    </row>
    <row r="1414" spans="1:37" x14ac:dyDescent="0.2">
      <c r="A1414" s="1">
        <v>44957</v>
      </c>
      <c r="B1414" s="11">
        <v>30549480774141</v>
      </c>
      <c r="C1414" t="s">
        <v>6147</v>
      </c>
      <c r="D1414" t="s">
        <v>6148</v>
      </c>
      <c r="E1414" s="11">
        <v>9781466840799</v>
      </c>
      <c r="F1414" t="s">
        <v>6149</v>
      </c>
      <c r="G1414" t="s">
        <v>6150</v>
      </c>
      <c r="H1414" t="s">
        <v>6151</v>
      </c>
      <c r="I1414">
        <v>1</v>
      </c>
      <c r="J1414" t="s">
        <v>184</v>
      </c>
      <c r="K1414" t="s">
        <v>176</v>
      </c>
      <c r="L1414">
        <v>14.94</v>
      </c>
      <c r="M1414" t="s">
        <v>36</v>
      </c>
      <c r="N1414">
        <v>12.99</v>
      </c>
      <c r="O1414" t="s">
        <v>36</v>
      </c>
      <c r="P1414">
        <v>11.38</v>
      </c>
      <c r="Q1414" t="s">
        <v>37</v>
      </c>
      <c r="R1414">
        <v>9.89</v>
      </c>
      <c r="S1414" t="s">
        <v>37</v>
      </c>
      <c r="T1414">
        <v>1.49</v>
      </c>
      <c r="U1414" t="s">
        <v>37</v>
      </c>
      <c r="V1414" t="s">
        <v>2104</v>
      </c>
      <c r="W1414" t="s">
        <v>101</v>
      </c>
      <c r="X1414" t="s">
        <v>40</v>
      </c>
      <c r="Y1414" t="s">
        <v>6152</v>
      </c>
      <c r="Z1414">
        <v>6.92</v>
      </c>
      <c r="AA1414" t="s">
        <v>37</v>
      </c>
      <c r="AB1414">
        <v>1.49</v>
      </c>
      <c r="AC1414" t="s">
        <v>37</v>
      </c>
      <c r="AD1414" s="5">
        <f>VLOOKUP(LEFT(Y1414,1),Sheet1!$A$4:$C$21,3,FALSE)</f>
        <v>5</v>
      </c>
      <c r="AE1414">
        <f t="shared" si="154"/>
        <v>105</v>
      </c>
      <c r="AF1414" s="6">
        <f t="shared" si="155"/>
        <v>10.838095238095239</v>
      </c>
      <c r="AG1414">
        <f t="shared" si="156"/>
        <v>0.54</v>
      </c>
      <c r="AH1414">
        <f t="shared" si="157"/>
        <v>14.62</v>
      </c>
      <c r="AI1414">
        <f t="shared" si="158"/>
        <v>0.72</v>
      </c>
      <c r="AJ1414">
        <f t="shared" si="159"/>
        <v>8.4130000000000003</v>
      </c>
      <c r="AK1414" s="7">
        <f t="shared" si="160"/>
        <v>7.8730000000000002</v>
      </c>
    </row>
    <row r="1415" spans="1:37" x14ac:dyDescent="0.2">
      <c r="A1415" s="1">
        <v>44957</v>
      </c>
      <c r="B1415" s="11">
        <v>30557186625141</v>
      </c>
      <c r="C1415" t="s">
        <v>6291</v>
      </c>
      <c r="D1415" t="s">
        <v>6292</v>
      </c>
      <c r="E1415" s="11">
        <v>9781429972918</v>
      </c>
      <c r="F1415" t="s">
        <v>6293</v>
      </c>
      <c r="G1415" t="s">
        <v>6294</v>
      </c>
      <c r="H1415" t="s">
        <v>2345</v>
      </c>
      <c r="I1415">
        <v>1</v>
      </c>
      <c r="J1415" t="s">
        <v>184</v>
      </c>
      <c r="K1415" t="s">
        <v>176</v>
      </c>
      <c r="L1415">
        <v>14.94</v>
      </c>
      <c r="M1415" t="s">
        <v>36</v>
      </c>
      <c r="N1415">
        <v>12.99</v>
      </c>
      <c r="O1415" t="s">
        <v>36</v>
      </c>
      <c r="P1415">
        <v>11.38</v>
      </c>
      <c r="Q1415" t="s">
        <v>37</v>
      </c>
      <c r="R1415">
        <v>9.89</v>
      </c>
      <c r="S1415" t="s">
        <v>37</v>
      </c>
      <c r="T1415">
        <v>1.49</v>
      </c>
      <c r="U1415" t="s">
        <v>37</v>
      </c>
      <c r="V1415" t="s">
        <v>1218</v>
      </c>
      <c r="W1415" t="s">
        <v>101</v>
      </c>
      <c r="X1415" t="s">
        <v>40</v>
      </c>
      <c r="Y1415" t="s">
        <v>6295</v>
      </c>
      <c r="Z1415">
        <v>6.92</v>
      </c>
      <c r="AA1415" t="s">
        <v>37</v>
      </c>
      <c r="AB1415">
        <v>1.49</v>
      </c>
      <c r="AC1415" t="s">
        <v>37</v>
      </c>
      <c r="AD1415" s="5">
        <f>VLOOKUP(LEFT(Y1415,1),Sheet1!$A$4:$C$21,3,FALSE)</f>
        <v>5</v>
      </c>
      <c r="AE1415">
        <f t="shared" si="154"/>
        <v>105</v>
      </c>
      <c r="AF1415" s="6">
        <f t="shared" si="155"/>
        <v>10.838095238095239</v>
      </c>
      <c r="AG1415">
        <f t="shared" si="156"/>
        <v>0.54</v>
      </c>
      <c r="AH1415">
        <f t="shared" si="157"/>
        <v>14.62</v>
      </c>
      <c r="AI1415">
        <f t="shared" si="158"/>
        <v>0.72</v>
      </c>
      <c r="AJ1415">
        <f t="shared" si="159"/>
        <v>8.4130000000000003</v>
      </c>
      <c r="AK1415" s="7">
        <f t="shared" si="160"/>
        <v>7.8730000000000002</v>
      </c>
    </row>
    <row r="1416" spans="1:37" x14ac:dyDescent="0.2">
      <c r="A1416" s="1">
        <v>44957</v>
      </c>
      <c r="B1416" s="11">
        <v>30560482169141</v>
      </c>
      <c r="C1416" t="s">
        <v>6402</v>
      </c>
      <c r="D1416" t="s">
        <v>6403</v>
      </c>
      <c r="E1416" s="11">
        <v>9781429915113</v>
      </c>
      <c r="F1416" t="s">
        <v>3940</v>
      </c>
      <c r="G1416" t="s">
        <v>3941</v>
      </c>
      <c r="H1416" t="s">
        <v>3942</v>
      </c>
      <c r="I1416">
        <v>1</v>
      </c>
      <c r="J1416" t="s">
        <v>184</v>
      </c>
      <c r="K1416" t="s">
        <v>176</v>
      </c>
      <c r="L1416">
        <v>14.94</v>
      </c>
      <c r="M1416" t="s">
        <v>36</v>
      </c>
      <c r="N1416">
        <v>12.99</v>
      </c>
      <c r="O1416" t="s">
        <v>36</v>
      </c>
      <c r="P1416">
        <v>11.38</v>
      </c>
      <c r="Q1416" t="s">
        <v>37</v>
      </c>
      <c r="R1416">
        <v>9.89</v>
      </c>
      <c r="S1416" t="s">
        <v>37</v>
      </c>
      <c r="T1416">
        <v>1.49</v>
      </c>
      <c r="U1416" t="s">
        <v>37</v>
      </c>
      <c r="V1416" t="s">
        <v>2744</v>
      </c>
      <c r="W1416" t="s">
        <v>101</v>
      </c>
      <c r="X1416" t="s">
        <v>40</v>
      </c>
      <c r="Y1416" t="s">
        <v>4166</v>
      </c>
      <c r="Z1416">
        <v>6.92</v>
      </c>
      <c r="AA1416" t="s">
        <v>37</v>
      </c>
      <c r="AB1416">
        <v>1.49</v>
      </c>
      <c r="AC1416" t="s">
        <v>37</v>
      </c>
      <c r="AD1416" s="5">
        <f>VLOOKUP(LEFT(Y1416,1),Sheet1!$A$4:$C$21,3,FALSE)</f>
        <v>5</v>
      </c>
      <c r="AE1416">
        <f t="shared" si="154"/>
        <v>105</v>
      </c>
      <c r="AF1416" s="6">
        <f t="shared" si="155"/>
        <v>10.838095238095239</v>
      </c>
      <c r="AG1416">
        <f t="shared" si="156"/>
        <v>0.54</v>
      </c>
      <c r="AH1416">
        <f t="shared" si="157"/>
        <v>14.62</v>
      </c>
      <c r="AI1416">
        <f t="shared" si="158"/>
        <v>0.72</v>
      </c>
      <c r="AJ1416">
        <f t="shared" si="159"/>
        <v>8.4130000000000003</v>
      </c>
      <c r="AK1416" s="7">
        <f t="shared" si="160"/>
        <v>7.8730000000000002</v>
      </c>
    </row>
    <row r="1417" spans="1:37" x14ac:dyDescent="0.2">
      <c r="A1417" s="1">
        <v>44957</v>
      </c>
      <c r="B1417" s="11">
        <v>30572575952141</v>
      </c>
      <c r="C1417" t="s">
        <v>6676</v>
      </c>
      <c r="D1417" t="s">
        <v>6677</v>
      </c>
      <c r="E1417" s="11">
        <v>9781250310477</v>
      </c>
      <c r="F1417" t="s">
        <v>2282</v>
      </c>
      <c r="G1417" t="s">
        <v>2283</v>
      </c>
      <c r="H1417" t="s">
        <v>2284</v>
      </c>
      <c r="I1417">
        <v>1</v>
      </c>
      <c r="J1417" t="s">
        <v>184</v>
      </c>
      <c r="K1417" t="s">
        <v>176</v>
      </c>
      <c r="L1417">
        <v>14.94</v>
      </c>
      <c r="M1417" t="s">
        <v>36</v>
      </c>
      <c r="N1417">
        <v>12.99</v>
      </c>
      <c r="O1417" t="s">
        <v>36</v>
      </c>
      <c r="P1417">
        <v>11.38</v>
      </c>
      <c r="Q1417" t="s">
        <v>37</v>
      </c>
      <c r="R1417">
        <v>9.89</v>
      </c>
      <c r="S1417" t="s">
        <v>37</v>
      </c>
      <c r="T1417">
        <v>1.49</v>
      </c>
      <c r="U1417" t="s">
        <v>37</v>
      </c>
      <c r="V1417" t="s">
        <v>6678</v>
      </c>
      <c r="W1417" t="s">
        <v>48</v>
      </c>
      <c r="X1417" t="s">
        <v>40</v>
      </c>
      <c r="Y1417" t="s">
        <v>6679</v>
      </c>
      <c r="Z1417">
        <v>6.92</v>
      </c>
      <c r="AA1417" t="s">
        <v>37</v>
      </c>
      <c r="AB1417">
        <v>1.49</v>
      </c>
      <c r="AC1417" t="s">
        <v>37</v>
      </c>
      <c r="AD1417" s="5">
        <f>VLOOKUP(LEFT(Y1417,1),Sheet1!$A$4:$C$21,3,FALSE)</f>
        <v>5</v>
      </c>
      <c r="AE1417">
        <f t="shared" si="154"/>
        <v>105</v>
      </c>
      <c r="AF1417" s="6">
        <f t="shared" si="155"/>
        <v>10.838095238095239</v>
      </c>
      <c r="AG1417">
        <f t="shared" si="156"/>
        <v>0.54</v>
      </c>
      <c r="AH1417">
        <f t="shared" si="157"/>
        <v>14.62</v>
      </c>
      <c r="AI1417">
        <f t="shared" si="158"/>
        <v>0.72</v>
      </c>
      <c r="AJ1417">
        <f t="shared" si="159"/>
        <v>8.4130000000000003</v>
      </c>
      <c r="AK1417" s="7">
        <f t="shared" si="160"/>
        <v>7.8730000000000002</v>
      </c>
    </row>
    <row r="1418" spans="1:37" x14ac:dyDescent="0.2">
      <c r="A1418" s="1">
        <v>44957</v>
      </c>
      <c r="B1418" s="11">
        <v>30657296770141</v>
      </c>
      <c r="C1418" t="s">
        <v>8594</v>
      </c>
      <c r="D1418" t="s">
        <v>8595</v>
      </c>
      <c r="E1418" s="11">
        <v>9781429955195</v>
      </c>
      <c r="F1418" t="s">
        <v>3335</v>
      </c>
      <c r="G1418" t="s">
        <v>3336</v>
      </c>
      <c r="H1418" t="s">
        <v>328</v>
      </c>
      <c r="I1418">
        <v>1</v>
      </c>
      <c r="J1418" t="s">
        <v>184</v>
      </c>
      <c r="K1418" t="s">
        <v>176</v>
      </c>
      <c r="L1418">
        <v>14.94</v>
      </c>
      <c r="M1418" t="s">
        <v>36</v>
      </c>
      <c r="N1418">
        <v>12.99</v>
      </c>
      <c r="O1418" t="s">
        <v>36</v>
      </c>
      <c r="P1418">
        <v>11.38</v>
      </c>
      <c r="Q1418" t="s">
        <v>37</v>
      </c>
      <c r="R1418">
        <v>9.89</v>
      </c>
      <c r="S1418" t="s">
        <v>37</v>
      </c>
      <c r="T1418">
        <v>1.49</v>
      </c>
      <c r="U1418" t="s">
        <v>37</v>
      </c>
      <c r="V1418" t="s">
        <v>177</v>
      </c>
      <c r="W1418" t="s">
        <v>178</v>
      </c>
      <c r="X1418" t="s">
        <v>40</v>
      </c>
      <c r="Y1418" t="s">
        <v>8596</v>
      </c>
      <c r="Z1418">
        <v>6.92</v>
      </c>
      <c r="AA1418" t="s">
        <v>37</v>
      </c>
      <c r="AB1418">
        <v>1.49</v>
      </c>
      <c r="AC1418" t="s">
        <v>37</v>
      </c>
      <c r="AD1418" s="5">
        <f>VLOOKUP(LEFT(Y1418,1),Sheet1!$A$4:$C$21,3,FALSE)</f>
        <v>5</v>
      </c>
      <c r="AE1418">
        <f t="shared" si="154"/>
        <v>105</v>
      </c>
      <c r="AF1418" s="6">
        <f t="shared" si="155"/>
        <v>10.838095238095239</v>
      </c>
      <c r="AG1418">
        <f t="shared" si="156"/>
        <v>0.54</v>
      </c>
      <c r="AH1418">
        <f t="shared" si="157"/>
        <v>14.62</v>
      </c>
      <c r="AI1418">
        <f t="shared" si="158"/>
        <v>0.72</v>
      </c>
      <c r="AJ1418">
        <f t="shared" si="159"/>
        <v>8.4130000000000003</v>
      </c>
      <c r="AK1418" s="7">
        <f t="shared" si="160"/>
        <v>7.8730000000000002</v>
      </c>
    </row>
    <row r="1419" spans="1:37" x14ac:dyDescent="0.2">
      <c r="A1419" s="1">
        <v>44957</v>
      </c>
      <c r="B1419" s="11">
        <v>30658262363141</v>
      </c>
      <c r="C1419" t="s">
        <v>8638</v>
      </c>
      <c r="D1419" t="s">
        <v>8639</v>
      </c>
      <c r="E1419" s="11">
        <v>9781429942218</v>
      </c>
      <c r="F1419" t="s">
        <v>1188</v>
      </c>
      <c r="G1419" t="s">
        <v>1189</v>
      </c>
      <c r="H1419" t="s">
        <v>652</v>
      </c>
      <c r="I1419">
        <v>1</v>
      </c>
      <c r="J1419" t="s">
        <v>184</v>
      </c>
      <c r="K1419" t="s">
        <v>176</v>
      </c>
      <c r="L1419">
        <v>14.94</v>
      </c>
      <c r="M1419" t="s">
        <v>36</v>
      </c>
      <c r="N1419">
        <v>12.99</v>
      </c>
      <c r="O1419" t="s">
        <v>36</v>
      </c>
      <c r="P1419">
        <v>11.38</v>
      </c>
      <c r="Q1419" t="s">
        <v>37</v>
      </c>
      <c r="R1419">
        <v>9.89</v>
      </c>
      <c r="S1419" t="s">
        <v>37</v>
      </c>
      <c r="T1419">
        <v>1.49</v>
      </c>
      <c r="U1419" t="s">
        <v>37</v>
      </c>
      <c r="V1419" t="s">
        <v>8640</v>
      </c>
      <c r="W1419" t="s">
        <v>1514</v>
      </c>
      <c r="X1419" t="s">
        <v>40</v>
      </c>
      <c r="Y1419" t="s">
        <v>8641</v>
      </c>
      <c r="Z1419">
        <v>6.92</v>
      </c>
      <c r="AA1419" t="s">
        <v>37</v>
      </c>
      <c r="AB1419">
        <v>1.49</v>
      </c>
      <c r="AC1419" t="s">
        <v>37</v>
      </c>
      <c r="AD1419" s="5">
        <f>VLOOKUP(LEFT(Y1419,1),Sheet1!$A$4:$C$21,3,FALSE)</f>
        <v>5</v>
      </c>
      <c r="AE1419">
        <f t="shared" si="154"/>
        <v>105</v>
      </c>
      <c r="AF1419" s="6">
        <f t="shared" si="155"/>
        <v>10.838095238095239</v>
      </c>
      <c r="AG1419">
        <f t="shared" si="156"/>
        <v>0.54</v>
      </c>
      <c r="AH1419">
        <f t="shared" si="157"/>
        <v>14.62</v>
      </c>
      <c r="AI1419">
        <f t="shared" si="158"/>
        <v>0.72</v>
      </c>
      <c r="AJ1419">
        <f t="shared" si="159"/>
        <v>8.4130000000000003</v>
      </c>
      <c r="AK1419" s="7">
        <f t="shared" si="160"/>
        <v>7.8730000000000002</v>
      </c>
    </row>
    <row r="1420" spans="1:37" x14ac:dyDescent="0.2">
      <c r="A1420" s="1">
        <v>44957</v>
      </c>
      <c r="B1420" s="11">
        <v>30660914103141</v>
      </c>
      <c r="C1420" t="s">
        <v>8687</v>
      </c>
      <c r="D1420" t="s">
        <v>8688</v>
      </c>
      <c r="E1420" s="11">
        <v>9781250105691</v>
      </c>
      <c r="F1420" t="s">
        <v>4414</v>
      </c>
      <c r="G1420" t="s">
        <v>4415</v>
      </c>
      <c r="H1420" t="s">
        <v>949</v>
      </c>
      <c r="I1420">
        <v>1</v>
      </c>
      <c r="J1420" t="s">
        <v>184</v>
      </c>
      <c r="K1420" t="s">
        <v>176</v>
      </c>
      <c r="L1420">
        <v>14.94</v>
      </c>
      <c r="M1420" t="s">
        <v>36</v>
      </c>
      <c r="N1420">
        <v>12.99</v>
      </c>
      <c r="O1420" t="s">
        <v>36</v>
      </c>
      <c r="P1420">
        <v>11.38</v>
      </c>
      <c r="Q1420" t="s">
        <v>37</v>
      </c>
      <c r="R1420">
        <v>9.89</v>
      </c>
      <c r="S1420" t="s">
        <v>37</v>
      </c>
      <c r="T1420">
        <v>1.49</v>
      </c>
      <c r="U1420" t="s">
        <v>37</v>
      </c>
      <c r="V1420" t="s">
        <v>3229</v>
      </c>
      <c r="W1420" t="s">
        <v>101</v>
      </c>
      <c r="X1420" t="s">
        <v>40</v>
      </c>
      <c r="Y1420" t="s">
        <v>4318</v>
      </c>
      <c r="Z1420">
        <v>6.92</v>
      </c>
      <c r="AA1420" t="s">
        <v>37</v>
      </c>
      <c r="AB1420">
        <v>1.49</v>
      </c>
      <c r="AC1420" t="s">
        <v>37</v>
      </c>
      <c r="AD1420" s="5">
        <f>VLOOKUP(LEFT(Y1420,1),Sheet1!$A$4:$C$21,3,FALSE)</f>
        <v>5</v>
      </c>
      <c r="AE1420">
        <f t="shared" si="154"/>
        <v>105</v>
      </c>
      <c r="AF1420" s="6">
        <f t="shared" si="155"/>
        <v>10.838095238095239</v>
      </c>
      <c r="AG1420">
        <f t="shared" si="156"/>
        <v>0.54</v>
      </c>
      <c r="AH1420">
        <f t="shared" si="157"/>
        <v>14.62</v>
      </c>
      <c r="AI1420">
        <f t="shared" si="158"/>
        <v>0.72</v>
      </c>
      <c r="AJ1420">
        <f t="shared" si="159"/>
        <v>8.4130000000000003</v>
      </c>
      <c r="AK1420" s="7">
        <f t="shared" si="160"/>
        <v>7.8730000000000002</v>
      </c>
    </row>
    <row r="1421" spans="1:37" x14ac:dyDescent="0.2">
      <c r="A1421" s="1">
        <v>44957</v>
      </c>
      <c r="B1421" s="11">
        <v>30518114221141</v>
      </c>
      <c r="C1421" t="s">
        <v>5448</v>
      </c>
      <c r="D1421" t="s">
        <v>5449</v>
      </c>
      <c r="E1421" s="11">
        <v>9781429938846</v>
      </c>
      <c r="F1421" t="s">
        <v>5450</v>
      </c>
      <c r="G1421" t="s">
        <v>5451</v>
      </c>
      <c r="H1421" t="s">
        <v>1313</v>
      </c>
      <c r="I1421">
        <v>1</v>
      </c>
      <c r="J1421" t="s">
        <v>184</v>
      </c>
      <c r="K1421" t="s">
        <v>176</v>
      </c>
      <c r="L1421">
        <v>14.94</v>
      </c>
      <c r="M1421" t="s">
        <v>36</v>
      </c>
      <c r="N1421">
        <v>12.99</v>
      </c>
      <c r="O1421" t="s">
        <v>36</v>
      </c>
      <c r="P1421">
        <v>11.38</v>
      </c>
      <c r="Q1421" t="s">
        <v>37</v>
      </c>
      <c r="R1421">
        <v>9.89</v>
      </c>
      <c r="S1421" t="s">
        <v>37</v>
      </c>
      <c r="T1421">
        <v>1.49</v>
      </c>
      <c r="U1421" t="s">
        <v>37</v>
      </c>
      <c r="V1421" t="s">
        <v>5452</v>
      </c>
      <c r="W1421" t="s">
        <v>76</v>
      </c>
      <c r="X1421" t="s">
        <v>40</v>
      </c>
      <c r="Y1421" t="s">
        <v>5453</v>
      </c>
      <c r="Z1421">
        <v>6.92</v>
      </c>
      <c r="AA1421" t="s">
        <v>37</v>
      </c>
      <c r="AB1421">
        <v>1.49</v>
      </c>
      <c r="AC1421" t="s">
        <v>37</v>
      </c>
      <c r="AD1421" s="5">
        <f>VLOOKUP(LEFT(Y1421,1),Sheet1!$A$4:$C$21,3,FALSE)</f>
        <v>13</v>
      </c>
      <c r="AE1421">
        <f t="shared" si="154"/>
        <v>113</v>
      </c>
      <c r="AF1421" s="6">
        <f t="shared" si="155"/>
        <v>10.070796460176993</v>
      </c>
      <c r="AG1421">
        <f t="shared" si="156"/>
        <v>1.3</v>
      </c>
      <c r="AH1421">
        <f t="shared" si="157"/>
        <v>13.58</v>
      </c>
      <c r="AI1421">
        <f t="shared" si="158"/>
        <v>1.75</v>
      </c>
      <c r="AJ1421">
        <f t="shared" si="159"/>
        <v>8.4130000000000003</v>
      </c>
      <c r="AK1421" s="7">
        <f t="shared" si="160"/>
        <v>7.1130000000000004</v>
      </c>
    </row>
    <row r="1422" spans="1:37" x14ac:dyDescent="0.2">
      <c r="A1422" s="1">
        <v>44957</v>
      </c>
      <c r="B1422" s="11">
        <v>30519847779141</v>
      </c>
      <c r="C1422" t="s">
        <v>5477</v>
      </c>
      <c r="D1422" t="s">
        <v>5478</v>
      </c>
      <c r="E1422" s="11">
        <v>9781250031808</v>
      </c>
      <c r="F1422" t="s">
        <v>1400</v>
      </c>
      <c r="G1422" t="s">
        <v>1401</v>
      </c>
      <c r="H1422" t="s">
        <v>652</v>
      </c>
      <c r="I1422">
        <v>1</v>
      </c>
      <c r="J1422" t="s">
        <v>184</v>
      </c>
      <c r="K1422" t="s">
        <v>176</v>
      </c>
      <c r="L1422">
        <v>14.94</v>
      </c>
      <c r="M1422" t="s">
        <v>36</v>
      </c>
      <c r="N1422">
        <v>12.99</v>
      </c>
      <c r="O1422" t="s">
        <v>36</v>
      </c>
      <c r="P1422">
        <v>11.38</v>
      </c>
      <c r="Q1422" t="s">
        <v>37</v>
      </c>
      <c r="R1422">
        <v>9.89</v>
      </c>
      <c r="S1422" t="s">
        <v>37</v>
      </c>
      <c r="T1422">
        <v>1.49</v>
      </c>
      <c r="U1422" t="s">
        <v>37</v>
      </c>
      <c r="V1422" t="s">
        <v>2924</v>
      </c>
      <c r="W1422" t="s">
        <v>2874</v>
      </c>
      <c r="X1422" t="s">
        <v>40</v>
      </c>
      <c r="Y1422" t="s">
        <v>5414</v>
      </c>
      <c r="Z1422">
        <v>6.92</v>
      </c>
      <c r="AA1422" t="s">
        <v>37</v>
      </c>
      <c r="AB1422">
        <v>1.49</v>
      </c>
      <c r="AC1422" t="s">
        <v>37</v>
      </c>
      <c r="AD1422" s="5">
        <f>VLOOKUP(LEFT(Y1422,1),Sheet1!$A$4:$C$21,3,FALSE)</f>
        <v>13</v>
      </c>
      <c r="AE1422">
        <f t="shared" si="154"/>
        <v>113</v>
      </c>
      <c r="AF1422" s="6">
        <f t="shared" si="155"/>
        <v>10.070796460176993</v>
      </c>
      <c r="AG1422">
        <f t="shared" si="156"/>
        <v>1.3</v>
      </c>
      <c r="AH1422">
        <f t="shared" si="157"/>
        <v>13.58</v>
      </c>
      <c r="AI1422">
        <f t="shared" si="158"/>
        <v>1.75</v>
      </c>
      <c r="AJ1422">
        <f t="shared" si="159"/>
        <v>8.4130000000000003</v>
      </c>
      <c r="AK1422" s="7">
        <f t="shared" si="160"/>
        <v>7.1130000000000004</v>
      </c>
    </row>
    <row r="1423" spans="1:37" x14ac:dyDescent="0.2">
      <c r="A1423" s="1">
        <v>44957</v>
      </c>
      <c r="B1423" s="11">
        <v>30527565250141</v>
      </c>
      <c r="C1423" t="s">
        <v>5648</v>
      </c>
      <c r="D1423" t="s">
        <v>5649</v>
      </c>
      <c r="E1423" s="11">
        <v>9781250178961</v>
      </c>
      <c r="F1423" t="s">
        <v>5650</v>
      </c>
      <c r="G1423" t="s">
        <v>5651</v>
      </c>
      <c r="H1423" t="s">
        <v>5652</v>
      </c>
      <c r="I1423">
        <v>1</v>
      </c>
      <c r="J1423" t="s">
        <v>184</v>
      </c>
      <c r="K1423" t="s">
        <v>176</v>
      </c>
      <c r="L1423">
        <v>14.94</v>
      </c>
      <c r="M1423" t="s">
        <v>36</v>
      </c>
      <c r="N1423">
        <v>12.99</v>
      </c>
      <c r="O1423" t="s">
        <v>36</v>
      </c>
      <c r="P1423">
        <v>11.38</v>
      </c>
      <c r="Q1423" t="s">
        <v>37</v>
      </c>
      <c r="R1423">
        <v>9.89</v>
      </c>
      <c r="S1423" t="s">
        <v>37</v>
      </c>
      <c r="T1423">
        <v>1.49</v>
      </c>
      <c r="U1423" t="s">
        <v>37</v>
      </c>
      <c r="V1423" t="s">
        <v>5653</v>
      </c>
      <c r="W1423" t="s">
        <v>76</v>
      </c>
      <c r="X1423" t="s">
        <v>40</v>
      </c>
      <c r="Y1423" t="s">
        <v>5654</v>
      </c>
      <c r="Z1423">
        <v>6.92</v>
      </c>
      <c r="AA1423" t="s">
        <v>37</v>
      </c>
      <c r="AB1423">
        <v>1.49</v>
      </c>
      <c r="AC1423" t="s">
        <v>37</v>
      </c>
      <c r="AD1423" s="5">
        <f>VLOOKUP(LEFT(Y1423,1),Sheet1!$A$4:$C$21,3,FALSE)</f>
        <v>13</v>
      </c>
      <c r="AE1423">
        <f t="shared" si="154"/>
        <v>113</v>
      </c>
      <c r="AF1423" s="6">
        <f t="shared" si="155"/>
        <v>10.070796460176993</v>
      </c>
      <c r="AG1423">
        <f t="shared" si="156"/>
        <v>1.3</v>
      </c>
      <c r="AH1423">
        <f t="shared" si="157"/>
        <v>13.58</v>
      </c>
      <c r="AI1423">
        <f t="shared" si="158"/>
        <v>1.75</v>
      </c>
      <c r="AJ1423">
        <f t="shared" si="159"/>
        <v>8.4130000000000003</v>
      </c>
      <c r="AK1423" s="7">
        <f t="shared" si="160"/>
        <v>7.1130000000000004</v>
      </c>
    </row>
    <row r="1424" spans="1:37" x14ac:dyDescent="0.2">
      <c r="A1424" s="1">
        <v>44957</v>
      </c>
      <c r="B1424" s="11">
        <v>30530021040141</v>
      </c>
      <c r="C1424" t="s">
        <v>5672</v>
      </c>
      <c r="D1424" t="s">
        <v>5673</v>
      </c>
      <c r="E1424" s="11">
        <v>9781429950855</v>
      </c>
      <c r="F1424" t="s">
        <v>5674</v>
      </c>
      <c r="G1424" t="s">
        <v>5675</v>
      </c>
      <c r="H1424" t="s">
        <v>5676</v>
      </c>
      <c r="I1424">
        <v>1</v>
      </c>
      <c r="J1424" t="s">
        <v>184</v>
      </c>
      <c r="K1424" t="s">
        <v>176</v>
      </c>
      <c r="L1424">
        <v>14.94</v>
      </c>
      <c r="M1424" t="s">
        <v>36</v>
      </c>
      <c r="N1424">
        <v>12.99</v>
      </c>
      <c r="O1424" t="s">
        <v>36</v>
      </c>
      <c r="P1424">
        <v>11.38</v>
      </c>
      <c r="Q1424" t="s">
        <v>37</v>
      </c>
      <c r="R1424">
        <v>9.89</v>
      </c>
      <c r="S1424" t="s">
        <v>37</v>
      </c>
      <c r="T1424">
        <v>1.49</v>
      </c>
      <c r="U1424" t="s">
        <v>37</v>
      </c>
      <c r="V1424" t="s">
        <v>122</v>
      </c>
      <c r="W1424" t="s">
        <v>76</v>
      </c>
      <c r="X1424" t="s">
        <v>40</v>
      </c>
      <c r="Y1424" t="s">
        <v>5677</v>
      </c>
      <c r="Z1424">
        <v>6.92</v>
      </c>
      <c r="AA1424" t="s">
        <v>37</v>
      </c>
      <c r="AB1424">
        <v>1.49</v>
      </c>
      <c r="AC1424" t="s">
        <v>37</v>
      </c>
      <c r="AD1424" s="5">
        <f>VLOOKUP(LEFT(Y1424,1),Sheet1!$A$4:$C$21,3,FALSE)</f>
        <v>13</v>
      </c>
      <c r="AE1424">
        <f t="shared" si="154"/>
        <v>113</v>
      </c>
      <c r="AF1424" s="6">
        <f t="shared" si="155"/>
        <v>10.070796460176993</v>
      </c>
      <c r="AG1424">
        <f t="shared" si="156"/>
        <v>1.3</v>
      </c>
      <c r="AH1424">
        <f t="shared" si="157"/>
        <v>13.58</v>
      </c>
      <c r="AI1424">
        <f t="shared" si="158"/>
        <v>1.75</v>
      </c>
      <c r="AJ1424">
        <f t="shared" si="159"/>
        <v>8.4130000000000003</v>
      </c>
      <c r="AK1424" s="7">
        <f t="shared" si="160"/>
        <v>7.1130000000000004</v>
      </c>
    </row>
    <row r="1425" spans="1:37" x14ac:dyDescent="0.2">
      <c r="A1425" s="1">
        <v>44957</v>
      </c>
      <c r="B1425" s="11">
        <v>30536905885141</v>
      </c>
      <c r="C1425" t="s">
        <v>5824</v>
      </c>
      <c r="D1425" t="s">
        <v>5825</v>
      </c>
      <c r="E1425" s="11">
        <v>9781466865655</v>
      </c>
      <c r="F1425" t="s">
        <v>5826</v>
      </c>
      <c r="G1425" t="s">
        <v>5827</v>
      </c>
      <c r="H1425" t="s">
        <v>5828</v>
      </c>
      <c r="I1425">
        <v>1</v>
      </c>
      <c r="J1425" t="s">
        <v>184</v>
      </c>
      <c r="K1425" t="s">
        <v>176</v>
      </c>
      <c r="L1425">
        <v>14.94</v>
      </c>
      <c r="M1425" t="s">
        <v>36</v>
      </c>
      <c r="N1425">
        <v>12.99</v>
      </c>
      <c r="O1425" t="s">
        <v>36</v>
      </c>
      <c r="P1425">
        <v>11.38</v>
      </c>
      <c r="Q1425" t="s">
        <v>37</v>
      </c>
      <c r="R1425">
        <v>9.89</v>
      </c>
      <c r="S1425" t="s">
        <v>37</v>
      </c>
      <c r="T1425">
        <v>1.49</v>
      </c>
      <c r="U1425" t="s">
        <v>37</v>
      </c>
      <c r="V1425" t="s">
        <v>122</v>
      </c>
      <c r="W1425" t="s">
        <v>911</v>
      </c>
      <c r="X1425" t="s">
        <v>40</v>
      </c>
      <c r="Y1425" t="s">
        <v>5829</v>
      </c>
      <c r="Z1425">
        <v>6.92</v>
      </c>
      <c r="AA1425" t="s">
        <v>37</v>
      </c>
      <c r="AB1425">
        <v>1.49</v>
      </c>
      <c r="AC1425" t="s">
        <v>37</v>
      </c>
      <c r="AD1425" s="5">
        <f>VLOOKUP(LEFT(Y1425,1),Sheet1!$A$4:$C$21,3,FALSE)</f>
        <v>13</v>
      </c>
      <c r="AE1425">
        <f t="shared" si="154"/>
        <v>113</v>
      </c>
      <c r="AF1425" s="6">
        <f t="shared" si="155"/>
        <v>10.070796460176993</v>
      </c>
      <c r="AG1425">
        <f t="shared" si="156"/>
        <v>1.3</v>
      </c>
      <c r="AH1425">
        <f t="shared" si="157"/>
        <v>13.58</v>
      </c>
      <c r="AI1425">
        <f t="shared" si="158"/>
        <v>1.75</v>
      </c>
      <c r="AJ1425">
        <f t="shared" si="159"/>
        <v>8.4130000000000003</v>
      </c>
      <c r="AK1425" s="7">
        <f t="shared" si="160"/>
        <v>7.1130000000000004</v>
      </c>
    </row>
    <row r="1426" spans="1:37" x14ac:dyDescent="0.2">
      <c r="A1426" s="1">
        <v>44957</v>
      </c>
      <c r="B1426" s="11">
        <v>30538317537141</v>
      </c>
      <c r="C1426" t="s">
        <v>5914</v>
      </c>
      <c r="D1426" t="s">
        <v>5915</v>
      </c>
      <c r="E1426" s="11">
        <v>9781250186485</v>
      </c>
      <c r="F1426" t="s">
        <v>5916</v>
      </c>
      <c r="G1426" t="s">
        <v>5917</v>
      </c>
      <c r="H1426" t="s">
        <v>1454</v>
      </c>
      <c r="I1426">
        <v>1</v>
      </c>
      <c r="J1426" t="s">
        <v>184</v>
      </c>
      <c r="K1426" t="s">
        <v>176</v>
      </c>
      <c r="L1426">
        <v>14.94</v>
      </c>
      <c r="M1426" t="s">
        <v>36</v>
      </c>
      <c r="N1426">
        <v>12.99</v>
      </c>
      <c r="O1426" t="s">
        <v>36</v>
      </c>
      <c r="P1426">
        <v>11.38</v>
      </c>
      <c r="Q1426" t="s">
        <v>37</v>
      </c>
      <c r="R1426">
        <v>9.89</v>
      </c>
      <c r="S1426" t="s">
        <v>37</v>
      </c>
      <c r="T1426">
        <v>1.49</v>
      </c>
      <c r="U1426" t="s">
        <v>37</v>
      </c>
      <c r="V1426" t="s">
        <v>235</v>
      </c>
      <c r="W1426" t="s">
        <v>76</v>
      </c>
      <c r="X1426" t="s">
        <v>40</v>
      </c>
      <c r="Y1426" t="s">
        <v>1455</v>
      </c>
      <c r="Z1426">
        <v>6.92</v>
      </c>
      <c r="AA1426" t="s">
        <v>37</v>
      </c>
      <c r="AB1426">
        <v>1.49</v>
      </c>
      <c r="AC1426" t="s">
        <v>37</v>
      </c>
      <c r="AD1426" s="5">
        <f>VLOOKUP(LEFT(Y1426,1),Sheet1!$A$4:$C$21,3,FALSE)</f>
        <v>13</v>
      </c>
      <c r="AE1426">
        <f t="shared" si="154"/>
        <v>113</v>
      </c>
      <c r="AF1426" s="6">
        <f t="shared" si="155"/>
        <v>10.070796460176993</v>
      </c>
      <c r="AG1426">
        <f t="shared" si="156"/>
        <v>1.3</v>
      </c>
      <c r="AH1426">
        <f t="shared" si="157"/>
        <v>13.58</v>
      </c>
      <c r="AI1426">
        <f t="shared" si="158"/>
        <v>1.75</v>
      </c>
      <c r="AJ1426">
        <f t="shared" si="159"/>
        <v>8.4130000000000003</v>
      </c>
      <c r="AK1426" s="7">
        <f t="shared" si="160"/>
        <v>7.1130000000000004</v>
      </c>
    </row>
    <row r="1427" spans="1:37" x14ac:dyDescent="0.2">
      <c r="A1427" s="1">
        <v>44957</v>
      </c>
      <c r="B1427" s="11">
        <v>30543371975141</v>
      </c>
      <c r="C1427" t="s">
        <v>5997</v>
      </c>
      <c r="D1427" t="s">
        <v>5998</v>
      </c>
      <c r="E1427" s="11">
        <v>9781429963602</v>
      </c>
      <c r="F1427" t="s">
        <v>1560</v>
      </c>
      <c r="G1427" t="s">
        <v>1561</v>
      </c>
      <c r="H1427" t="s">
        <v>33</v>
      </c>
      <c r="I1427">
        <v>1</v>
      </c>
      <c r="J1427" t="s">
        <v>184</v>
      </c>
      <c r="K1427" t="s">
        <v>176</v>
      </c>
      <c r="L1427">
        <v>14.94</v>
      </c>
      <c r="M1427" t="s">
        <v>36</v>
      </c>
      <c r="N1427">
        <v>12.99</v>
      </c>
      <c r="O1427" t="s">
        <v>36</v>
      </c>
      <c r="P1427">
        <v>11.38</v>
      </c>
      <c r="Q1427" t="s">
        <v>37</v>
      </c>
      <c r="R1427">
        <v>9.89</v>
      </c>
      <c r="S1427" t="s">
        <v>37</v>
      </c>
      <c r="T1427">
        <v>1.49</v>
      </c>
      <c r="U1427" t="s">
        <v>37</v>
      </c>
      <c r="V1427" t="s">
        <v>272</v>
      </c>
      <c r="W1427" t="s">
        <v>76</v>
      </c>
      <c r="X1427" t="s">
        <v>40</v>
      </c>
      <c r="Y1427" t="s">
        <v>3913</v>
      </c>
      <c r="Z1427">
        <v>6.92</v>
      </c>
      <c r="AA1427" t="s">
        <v>37</v>
      </c>
      <c r="AB1427">
        <v>1.49</v>
      </c>
      <c r="AC1427" t="s">
        <v>37</v>
      </c>
      <c r="AD1427" s="5">
        <f>VLOOKUP(LEFT(Y1427,1),Sheet1!$A$4:$C$21,3,FALSE)</f>
        <v>13</v>
      </c>
      <c r="AE1427">
        <f t="shared" si="154"/>
        <v>113</v>
      </c>
      <c r="AF1427" s="6">
        <f t="shared" si="155"/>
        <v>10.070796460176993</v>
      </c>
      <c r="AG1427">
        <f t="shared" si="156"/>
        <v>1.3</v>
      </c>
      <c r="AH1427">
        <f t="shared" si="157"/>
        <v>13.58</v>
      </c>
      <c r="AI1427">
        <f t="shared" si="158"/>
        <v>1.75</v>
      </c>
      <c r="AJ1427">
        <f t="shared" si="159"/>
        <v>8.4130000000000003</v>
      </c>
      <c r="AK1427" s="7">
        <f t="shared" si="160"/>
        <v>7.1130000000000004</v>
      </c>
    </row>
    <row r="1428" spans="1:37" x14ac:dyDescent="0.2">
      <c r="A1428" s="1">
        <v>44957</v>
      </c>
      <c r="B1428" s="11">
        <v>30550705086141</v>
      </c>
      <c r="C1428" t="s">
        <v>6194</v>
      </c>
      <c r="D1428" t="s">
        <v>6195</v>
      </c>
      <c r="E1428" s="11">
        <v>9781466835160</v>
      </c>
      <c r="F1428" t="s">
        <v>6196</v>
      </c>
      <c r="G1428" t="s">
        <v>6197</v>
      </c>
      <c r="H1428" t="s">
        <v>6198</v>
      </c>
      <c r="I1428">
        <v>1</v>
      </c>
      <c r="J1428" t="s">
        <v>184</v>
      </c>
      <c r="K1428" t="s">
        <v>176</v>
      </c>
      <c r="L1428">
        <v>14.94</v>
      </c>
      <c r="M1428" t="s">
        <v>36</v>
      </c>
      <c r="N1428">
        <v>12.99</v>
      </c>
      <c r="O1428" t="s">
        <v>36</v>
      </c>
      <c r="P1428">
        <v>11.38</v>
      </c>
      <c r="Q1428" t="s">
        <v>37</v>
      </c>
      <c r="R1428">
        <v>9.89</v>
      </c>
      <c r="S1428" t="s">
        <v>37</v>
      </c>
      <c r="T1428">
        <v>1.49</v>
      </c>
      <c r="U1428" t="s">
        <v>37</v>
      </c>
      <c r="V1428" t="s">
        <v>409</v>
      </c>
      <c r="W1428" t="s">
        <v>76</v>
      </c>
      <c r="X1428" t="s">
        <v>40</v>
      </c>
      <c r="Y1428" t="s">
        <v>6199</v>
      </c>
      <c r="Z1428">
        <v>6.92</v>
      </c>
      <c r="AA1428" t="s">
        <v>37</v>
      </c>
      <c r="AB1428">
        <v>1.49</v>
      </c>
      <c r="AC1428" t="s">
        <v>37</v>
      </c>
      <c r="AD1428" s="5">
        <f>VLOOKUP(LEFT(Y1428,1),Sheet1!$A$4:$C$21,3,FALSE)</f>
        <v>13</v>
      </c>
      <c r="AE1428">
        <f t="shared" si="154"/>
        <v>113</v>
      </c>
      <c r="AF1428" s="6">
        <f t="shared" si="155"/>
        <v>10.070796460176993</v>
      </c>
      <c r="AG1428">
        <f t="shared" si="156"/>
        <v>1.3</v>
      </c>
      <c r="AH1428">
        <f t="shared" si="157"/>
        <v>13.58</v>
      </c>
      <c r="AI1428">
        <f t="shared" si="158"/>
        <v>1.75</v>
      </c>
      <c r="AJ1428">
        <f t="shared" si="159"/>
        <v>8.4130000000000003</v>
      </c>
      <c r="AK1428" s="7">
        <f t="shared" si="160"/>
        <v>7.1130000000000004</v>
      </c>
    </row>
    <row r="1429" spans="1:37" x14ac:dyDescent="0.2">
      <c r="A1429" s="1">
        <v>44957</v>
      </c>
      <c r="B1429" s="11">
        <v>30558204374141</v>
      </c>
      <c r="C1429" t="s">
        <v>6317</v>
      </c>
      <c r="D1429" t="s">
        <v>6318</v>
      </c>
      <c r="E1429" s="11">
        <v>9780374706241</v>
      </c>
      <c r="F1429" t="s">
        <v>6319</v>
      </c>
      <c r="G1429" t="s">
        <v>6320</v>
      </c>
      <c r="H1429" t="s">
        <v>6321</v>
      </c>
      <c r="I1429">
        <v>1</v>
      </c>
      <c r="J1429" t="s">
        <v>184</v>
      </c>
      <c r="K1429" t="s">
        <v>176</v>
      </c>
      <c r="L1429">
        <v>14.94</v>
      </c>
      <c r="M1429" t="s">
        <v>36</v>
      </c>
      <c r="N1429">
        <v>12.99</v>
      </c>
      <c r="O1429" t="s">
        <v>36</v>
      </c>
      <c r="P1429">
        <v>11.38</v>
      </c>
      <c r="Q1429" t="s">
        <v>37</v>
      </c>
      <c r="R1429">
        <v>9.89</v>
      </c>
      <c r="S1429" t="s">
        <v>37</v>
      </c>
      <c r="T1429">
        <v>1.49</v>
      </c>
      <c r="U1429" t="s">
        <v>37</v>
      </c>
      <c r="V1429" t="s">
        <v>611</v>
      </c>
      <c r="W1429" t="s">
        <v>76</v>
      </c>
      <c r="X1429" t="s">
        <v>40</v>
      </c>
      <c r="Y1429" t="s">
        <v>6322</v>
      </c>
      <c r="Z1429">
        <v>6.92</v>
      </c>
      <c r="AA1429" t="s">
        <v>37</v>
      </c>
      <c r="AB1429">
        <v>1.49</v>
      </c>
      <c r="AC1429" t="s">
        <v>37</v>
      </c>
      <c r="AD1429" s="5">
        <f>VLOOKUP(LEFT(Y1429,1),Sheet1!$A$4:$C$21,3,FALSE)</f>
        <v>13</v>
      </c>
      <c r="AE1429">
        <f t="shared" si="154"/>
        <v>113</v>
      </c>
      <c r="AF1429" s="6">
        <f t="shared" si="155"/>
        <v>10.070796460176993</v>
      </c>
      <c r="AG1429">
        <f t="shared" si="156"/>
        <v>1.3</v>
      </c>
      <c r="AH1429">
        <f t="shared" si="157"/>
        <v>13.58</v>
      </c>
      <c r="AI1429">
        <f t="shared" si="158"/>
        <v>1.75</v>
      </c>
      <c r="AJ1429">
        <f t="shared" si="159"/>
        <v>8.4130000000000003</v>
      </c>
      <c r="AK1429" s="7">
        <f t="shared" si="160"/>
        <v>7.1130000000000004</v>
      </c>
    </row>
    <row r="1430" spans="1:37" x14ac:dyDescent="0.2">
      <c r="A1430" s="1">
        <v>44957</v>
      </c>
      <c r="B1430" s="11">
        <v>30558783278141</v>
      </c>
      <c r="C1430" t="s">
        <v>6332</v>
      </c>
      <c r="D1430" t="s">
        <v>6333</v>
      </c>
      <c r="E1430" s="11">
        <v>9781429986113</v>
      </c>
      <c r="F1430" t="s">
        <v>6334</v>
      </c>
      <c r="G1430" t="s">
        <v>6335</v>
      </c>
      <c r="H1430" t="s">
        <v>6336</v>
      </c>
      <c r="I1430">
        <v>1</v>
      </c>
      <c r="J1430" t="s">
        <v>184</v>
      </c>
      <c r="K1430" t="s">
        <v>176</v>
      </c>
      <c r="L1430">
        <v>14.94</v>
      </c>
      <c r="M1430" t="s">
        <v>36</v>
      </c>
      <c r="N1430">
        <v>12.99</v>
      </c>
      <c r="O1430" t="s">
        <v>36</v>
      </c>
      <c r="P1430">
        <v>11.38</v>
      </c>
      <c r="Q1430" t="s">
        <v>37</v>
      </c>
      <c r="R1430">
        <v>9.89</v>
      </c>
      <c r="S1430" t="s">
        <v>37</v>
      </c>
      <c r="T1430">
        <v>1.49</v>
      </c>
      <c r="U1430" t="s">
        <v>37</v>
      </c>
      <c r="V1430" t="s">
        <v>75</v>
      </c>
      <c r="W1430" t="s">
        <v>76</v>
      </c>
      <c r="X1430" t="s">
        <v>40</v>
      </c>
      <c r="Y1430" t="s">
        <v>6337</v>
      </c>
      <c r="Z1430">
        <v>6.92</v>
      </c>
      <c r="AA1430" t="s">
        <v>37</v>
      </c>
      <c r="AB1430">
        <v>1.49</v>
      </c>
      <c r="AC1430" t="s">
        <v>37</v>
      </c>
      <c r="AD1430" s="5">
        <f>VLOOKUP(LEFT(Y1430,1),Sheet1!$A$4:$C$21,3,FALSE)</f>
        <v>13</v>
      </c>
      <c r="AE1430">
        <f t="shared" si="154"/>
        <v>113</v>
      </c>
      <c r="AF1430" s="6">
        <f t="shared" si="155"/>
        <v>10.070796460176993</v>
      </c>
      <c r="AG1430">
        <f t="shared" si="156"/>
        <v>1.3</v>
      </c>
      <c r="AH1430">
        <f t="shared" si="157"/>
        <v>13.58</v>
      </c>
      <c r="AI1430">
        <f t="shared" si="158"/>
        <v>1.75</v>
      </c>
      <c r="AJ1430">
        <f t="shared" si="159"/>
        <v>8.4130000000000003</v>
      </c>
      <c r="AK1430" s="7">
        <f t="shared" si="160"/>
        <v>7.1130000000000004</v>
      </c>
    </row>
    <row r="1431" spans="1:37" x14ac:dyDescent="0.2">
      <c r="A1431" s="1">
        <v>44957</v>
      </c>
      <c r="B1431" s="11">
        <v>30572808765141</v>
      </c>
      <c r="C1431" t="s">
        <v>6684</v>
      </c>
      <c r="D1431" t="s">
        <v>6685</v>
      </c>
      <c r="E1431" s="11">
        <v>9781466890503</v>
      </c>
      <c r="F1431" t="s">
        <v>6686</v>
      </c>
      <c r="G1431" t="s">
        <v>6687</v>
      </c>
      <c r="H1431" t="s">
        <v>6688</v>
      </c>
      <c r="I1431">
        <v>1</v>
      </c>
      <c r="J1431" t="s">
        <v>184</v>
      </c>
      <c r="K1431" t="s">
        <v>176</v>
      </c>
      <c r="L1431">
        <v>14.94</v>
      </c>
      <c r="M1431" t="s">
        <v>36</v>
      </c>
      <c r="N1431">
        <v>12.99</v>
      </c>
      <c r="O1431" t="s">
        <v>36</v>
      </c>
      <c r="P1431">
        <v>11.38</v>
      </c>
      <c r="Q1431" t="s">
        <v>37</v>
      </c>
      <c r="R1431">
        <v>9.89</v>
      </c>
      <c r="S1431" t="s">
        <v>37</v>
      </c>
      <c r="T1431">
        <v>1.49</v>
      </c>
      <c r="U1431" t="s">
        <v>37</v>
      </c>
      <c r="V1431" t="s">
        <v>122</v>
      </c>
      <c r="W1431" t="s">
        <v>76</v>
      </c>
      <c r="X1431" t="s">
        <v>40</v>
      </c>
      <c r="Y1431" t="s">
        <v>6689</v>
      </c>
      <c r="Z1431">
        <v>6.92</v>
      </c>
      <c r="AA1431" t="s">
        <v>37</v>
      </c>
      <c r="AB1431">
        <v>1.49</v>
      </c>
      <c r="AC1431" t="s">
        <v>37</v>
      </c>
      <c r="AD1431" s="5">
        <f>VLOOKUP(LEFT(Y1431,1),Sheet1!$A$4:$C$21,3,FALSE)</f>
        <v>13</v>
      </c>
      <c r="AE1431">
        <f t="shared" si="154"/>
        <v>113</v>
      </c>
      <c r="AF1431" s="6">
        <f t="shared" si="155"/>
        <v>10.070796460176993</v>
      </c>
      <c r="AG1431">
        <f t="shared" si="156"/>
        <v>1.3</v>
      </c>
      <c r="AH1431">
        <f t="shared" si="157"/>
        <v>13.58</v>
      </c>
      <c r="AI1431">
        <f t="shared" si="158"/>
        <v>1.75</v>
      </c>
      <c r="AJ1431">
        <f t="shared" si="159"/>
        <v>8.4130000000000003</v>
      </c>
      <c r="AK1431" s="7">
        <f t="shared" si="160"/>
        <v>7.1130000000000004</v>
      </c>
    </row>
    <row r="1432" spans="1:37" x14ac:dyDescent="0.2">
      <c r="A1432" s="1">
        <v>44957</v>
      </c>
      <c r="B1432" s="11">
        <v>30584437124141</v>
      </c>
      <c r="C1432" t="s">
        <v>6884</v>
      </c>
      <c r="D1432" t="s">
        <v>6885</v>
      </c>
      <c r="E1432" s="11">
        <v>9781250217226</v>
      </c>
      <c r="F1432" t="s">
        <v>6886</v>
      </c>
      <c r="G1432" t="s">
        <v>6887</v>
      </c>
      <c r="H1432" t="s">
        <v>6888</v>
      </c>
      <c r="I1432">
        <v>1</v>
      </c>
      <c r="J1432" t="s">
        <v>184</v>
      </c>
      <c r="K1432" t="s">
        <v>176</v>
      </c>
      <c r="L1432">
        <v>14.94</v>
      </c>
      <c r="M1432" t="s">
        <v>36</v>
      </c>
      <c r="N1432">
        <v>12.99</v>
      </c>
      <c r="O1432" t="s">
        <v>36</v>
      </c>
      <c r="P1432">
        <v>11.38</v>
      </c>
      <c r="Q1432" t="s">
        <v>37</v>
      </c>
      <c r="R1432">
        <v>9.89</v>
      </c>
      <c r="S1432" t="s">
        <v>37</v>
      </c>
      <c r="T1432">
        <v>1.49</v>
      </c>
      <c r="U1432" t="s">
        <v>37</v>
      </c>
      <c r="V1432" t="s">
        <v>4506</v>
      </c>
      <c r="W1432" t="s">
        <v>76</v>
      </c>
      <c r="X1432" t="s">
        <v>40</v>
      </c>
      <c r="Y1432" t="s">
        <v>6889</v>
      </c>
      <c r="Z1432">
        <v>6.92</v>
      </c>
      <c r="AA1432" t="s">
        <v>37</v>
      </c>
      <c r="AB1432">
        <v>1.49</v>
      </c>
      <c r="AC1432" t="s">
        <v>37</v>
      </c>
      <c r="AD1432" s="5">
        <f>VLOOKUP(LEFT(Y1432,1),Sheet1!$A$4:$C$21,3,FALSE)</f>
        <v>13</v>
      </c>
      <c r="AE1432">
        <f t="shared" si="154"/>
        <v>113</v>
      </c>
      <c r="AF1432" s="6">
        <f t="shared" si="155"/>
        <v>10.070796460176993</v>
      </c>
      <c r="AG1432">
        <f t="shared" si="156"/>
        <v>1.3</v>
      </c>
      <c r="AH1432">
        <f t="shared" si="157"/>
        <v>13.58</v>
      </c>
      <c r="AI1432">
        <f t="shared" si="158"/>
        <v>1.75</v>
      </c>
      <c r="AJ1432">
        <f t="shared" si="159"/>
        <v>8.4130000000000003</v>
      </c>
      <c r="AK1432" s="7">
        <f t="shared" si="160"/>
        <v>7.1130000000000004</v>
      </c>
    </row>
    <row r="1433" spans="1:37" x14ac:dyDescent="0.2">
      <c r="A1433" s="1">
        <v>44957</v>
      </c>
      <c r="B1433" s="11">
        <v>30653641324141</v>
      </c>
      <c r="C1433" t="s">
        <v>8526</v>
      </c>
      <c r="D1433" t="s">
        <v>8527</v>
      </c>
      <c r="E1433" s="11">
        <v>9781466822177</v>
      </c>
      <c r="F1433" t="s">
        <v>2878</v>
      </c>
      <c r="G1433" t="s">
        <v>2879</v>
      </c>
      <c r="H1433" t="s">
        <v>342</v>
      </c>
      <c r="I1433">
        <v>1</v>
      </c>
      <c r="J1433" t="s">
        <v>184</v>
      </c>
      <c r="K1433" t="s">
        <v>176</v>
      </c>
      <c r="L1433">
        <v>14.94</v>
      </c>
      <c r="M1433" t="s">
        <v>36</v>
      </c>
      <c r="N1433">
        <v>12.99</v>
      </c>
      <c r="O1433" t="s">
        <v>36</v>
      </c>
      <c r="P1433">
        <v>11.38</v>
      </c>
      <c r="Q1433" t="s">
        <v>37</v>
      </c>
      <c r="R1433">
        <v>9.89</v>
      </c>
      <c r="S1433" t="s">
        <v>37</v>
      </c>
      <c r="T1433">
        <v>1.49</v>
      </c>
      <c r="U1433" t="s">
        <v>37</v>
      </c>
      <c r="V1433" t="s">
        <v>122</v>
      </c>
      <c r="W1433" t="s">
        <v>76</v>
      </c>
      <c r="X1433" t="s">
        <v>40</v>
      </c>
      <c r="Y1433" t="s">
        <v>8528</v>
      </c>
      <c r="Z1433">
        <v>6.92</v>
      </c>
      <c r="AA1433" t="s">
        <v>37</v>
      </c>
      <c r="AB1433">
        <v>1.49</v>
      </c>
      <c r="AC1433" t="s">
        <v>37</v>
      </c>
      <c r="AD1433" s="5">
        <f>VLOOKUP(LEFT(Y1433,1),Sheet1!$A$4:$C$21,3,FALSE)</f>
        <v>13</v>
      </c>
      <c r="AE1433">
        <f t="shared" si="154"/>
        <v>113</v>
      </c>
      <c r="AF1433" s="6">
        <f t="shared" si="155"/>
        <v>10.070796460176993</v>
      </c>
      <c r="AG1433">
        <f t="shared" si="156"/>
        <v>1.3</v>
      </c>
      <c r="AH1433">
        <f t="shared" si="157"/>
        <v>13.58</v>
      </c>
      <c r="AI1433">
        <f t="shared" si="158"/>
        <v>1.75</v>
      </c>
      <c r="AJ1433">
        <f t="shared" si="159"/>
        <v>8.4130000000000003</v>
      </c>
      <c r="AK1433" s="7">
        <f t="shared" si="160"/>
        <v>7.1130000000000004</v>
      </c>
    </row>
    <row r="1434" spans="1:37" x14ac:dyDescent="0.2">
      <c r="A1434" s="1">
        <v>44957</v>
      </c>
      <c r="B1434" s="11">
        <v>30653974764141</v>
      </c>
      <c r="C1434" t="s">
        <v>8529</v>
      </c>
      <c r="D1434" t="s">
        <v>8530</v>
      </c>
      <c r="E1434" s="11">
        <v>9781429965026</v>
      </c>
      <c r="F1434" t="s">
        <v>6797</v>
      </c>
      <c r="G1434" t="s">
        <v>6798</v>
      </c>
      <c r="H1434" t="s">
        <v>652</v>
      </c>
      <c r="I1434">
        <v>1</v>
      </c>
      <c r="J1434" t="s">
        <v>184</v>
      </c>
      <c r="K1434" t="s">
        <v>176</v>
      </c>
      <c r="L1434">
        <v>14.94</v>
      </c>
      <c r="M1434" t="s">
        <v>36</v>
      </c>
      <c r="N1434">
        <v>12.99</v>
      </c>
      <c r="O1434" t="s">
        <v>36</v>
      </c>
      <c r="P1434">
        <v>11.38</v>
      </c>
      <c r="Q1434" t="s">
        <v>37</v>
      </c>
      <c r="R1434">
        <v>9.89</v>
      </c>
      <c r="S1434" t="s">
        <v>37</v>
      </c>
      <c r="T1434">
        <v>1.49</v>
      </c>
      <c r="U1434" t="s">
        <v>37</v>
      </c>
      <c r="V1434" t="s">
        <v>1328</v>
      </c>
      <c r="W1434" t="s">
        <v>76</v>
      </c>
      <c r="X1434" t="s">
        <v>40</v>
      </c>
      <c r="Y1434" t="s">
        <v>8531</v>
      </c>
      <c r="Z1434">
        <v>6.92</v>
      </c>
      <c r="AA1434" t="s">
        <v>37</v>
      </c>
      <c r="AB1434">
        <v>1.49</v>
      </c>
      <c r="AC1434" t="s">
        <v>37</v>
      </c>
      <c r="AD1434" s="5">
        <f>VLOOKUP(LEFT(Y1434,1),Sheet1!$A$4:$C$21,3,FALSE)</f>
        <v>13</v>
      </c>
      <c r="AE1434">
        <f t="shared" si="154"/>
        <v>113</v>
      </c>
      <c r="AF1434" s="6">
        <f t="shared" si="155"/>
        <v>10.070796460176993</v>
      </c>
      <c r="AG1434">
        <f t="shared" si="156"/>
        <v>1.3</v>
      </c>
      <c r="AH1434">
        <f t="shared" si="157"/>
        <v>13.58</v>
      </c>
      <c r="AI1434">
        <f t="shared" si="158"/>
        <v>1.75</v>
      </c>
      <c r="AJ1434">
        <f t="shared" si="159"/>
        <v>8.4130000000000003</v>
      </c>
      <c r="AK1434" s="7">
        <f t="shared" si="160"/>
        <v>7.1130000000000004</v>
      </c>
    </row>
    <row r="1435" spans="1:37" x14ac:dyDescent="0.2">
      <c r="A1435" s="1">
        <v>44957</v>
      </c>
      <c r="B1435" s="11">
        <v>30657441339141</v>
      </c>
      <c r="C1435" t="s">
        <v>8606</v>
      </c>
      <c r="D1435" t="s">
        <v>8607</v>
      </c>
      <c r="E1435" s="11">
        <v>9781466850606</v>
      </c>
      <c r="F1435" t="s">
        <v>740</v>
      </c>
      <c r="G1435" t="s">
        <v>741</v>
      </c>
      <c r="H1435" t="s">
        <v>652</v>
      </c>
      <c r="I1435">
        <v>1</v>
      </c>
      <c r="J1435" t="s">
        <v>184</v>
      </c>
      <c r="K1435" t="s">
        <v>176</v>
      </c>
      <c r="L1435">
        <v>14.94</v>
      </c>
      <c r="M1435" t="s">
        <v>36</v>
      </c>
      <c r="N1435">
        <v>12.99</v>
      </c>
      <c r="O1435" t="s">
        <v>36</v>
      </c>
      <c r="P1435">
        <v>11.38</v>
      </c>
      <c r="Q1435" t="s">
        <v>37</v>
      </c>
      <c r="R1435">
        <v>9.89</v>
      </c>
      <c r="S1435" t="s">
        <v>37</v>
      </c>
      <c r="T1435">
        <v>1.49</v>
      </c>
      <c r="U1435" t="s">
        <v>37</v>
      </c>
      <c r="V1435" t="s">
        <v>409</v>
      </c>
      <c r="W1435" t="s">
        <v>76</v>
      </c>
      <c r="X1435" t="s">
        <v>40</v>
      </c>
      <c r="Y1435" t="s">
        <v>8608</v>
      </c>
      <c r="Z1435">
        <v>6.92</v>
      </c>
      <c r="AA1435" t="s">
        <v>37</v>
      </c>
      <c r="AB1435">
        <v>1.49</v>
      </c>
      <c r="AC1435" t="s">
        <v>37</v>
      </c>
      <c r="AD1435" s="5">
        <f>VLOOKUP(LEFT(Y1435,1),Sheet1!$A$4:$C$21,3,FALSE)</f>
        <v>13</v>
      </c>
      <c r="AE1435">
        <f t="shared" si="154"/>
        <v>113</v>
      </c>
      <c r="AF1435" s="6">
        <f t="shared" si="155"/>
        <v>10.070796460176993</v>
      </c>
      <c r="AG1435">
        <f t="shared" si="156"/>
        <v>1.3</v>
      </c>
      <c r="AH1435">
        <f t="shared" si="157"/>
        <v>13.58</v>
      </c>
      <c r="AI1435">
        <f t="shared" si="158"/>
        <v>1.75</v>
      </c>
      <c r="AJ1435">
        <f t="shared" si="159"/>
        <v>8.4130000000000003</v>
      </c>
      <c r="AK1435" s="7">
        <f t="shared" si="160"/>
        <v>7.1130000000000004</v>
      </c>
    </row>
    <row r="1436" spans="1:37" x14ac:dyDescent="0.2">
      <c r="A1436" s="1">
        <v>44957</v>
      </c>
      <c r="B1436" s="11">
        <v>30682541353141</v>
      </c>
      <c r="C1436" t="s">
        <v>9112</v>
      </c>
      <c r="D1436" t="s">
        <v>9113</v>
      </c>
      <c r="E1436" s="11">
        <v>9781250618832</v>
      </c>
      <c r="F1436" t="s">
        <v>9114</v>
      </c>
      <c r="G1436" t="s">
        <v>9115</v>
      </c>
      <c r="H1436" t="s">
        <v>2169</v>
      </c>
      <c r="I1436">
        <v>1</v>
      </c>
      <c r="J1436" t="s">
        <v>184</v>
      </c>
      <c r="K1436" t="s">
        <v>176</v>
      </c>
      <c r="L1436">
        <v>14.94</v>
      </c>
      <c r="M1436" t="s">
        <v>36</v>
      </c>
      <c r="N1436">
        <v>12.99</v>
      </c>
      <c r="O1436" t="s">
        <v>36</v>
      </c>
      <c r="P1436">
        <v>11.38</v>
      </c>
      <c r="Q1436" t="s">
        <v>37</v>
      </c>
      <c r="R1436">
        <v>9.89</v>
      </c>
      <c r="S1436" t="s">
        <v>37</v>
      </c>
      <c r="T1436">
        <v>1.49</v>
      </c>
      <c r="U1436" t="s">
        <v>37</v>
      </c>
      <c r="V1436" t="s">
        <v>642</v>
      </c>
      <c r="W1436" t="s">
        <v>199</v>
      </c>
      <c r="X1436" t="s">
        <v>40</v>
      </c>
      <c r="Y1436" t="s">
        <v>2573</v>
      </c>
      <c r="Z1436">
        <v>6.92</v>
      </c>
      <c r="AA1436" t="s">
        <v>37</v>
      </c>
      <c r="AB1436">
        <v>1.49</v>
      </c>
      <c r="AC1436" t="s">
        <v>37</v>
      </c>
      <c r="AD1436" s="5">
        <f>VLOOKUP(LEFT(Y1436,1),Sheet1!$A$4:$C$21,3,FALSE)</f>
        <v>13</v>
      </c>
      <c r="AE1436">
        <f t="shared" si="154"/>
        <v>113</v>
      </c>
      <c r="AF1436" s="6">
        <f t="shared" si="155"/>
        <v>10.070796460176993</v>
      </c>
      <c r="AG1436">
        <f t="shared" si="156"/>
        <v>1.3</v>
      </c>
      <c r="AH1436">
        <f t="shared" si="157"/>
        <v>13.58</v>
      </c>
      <c r="AI1436">
        <f t="shared" si="158"/>
        <v>1.75</v>
      </c>
      <c r="AJ1436">
        <f t="shared" si="159"/>
        <v>8.4130000000000003</v>
      </c>
      <c r="AK1436" s="7">
        <f t="shared" si="160"/>
        <v>7.1130000000000004</v>
      </c>
    </row>
    <row r="1437" spans="1:37" x14ac:dyDescent="0.2">
      <c r="A1437" s="1">
        <v>44957</v>
      </c>
      <c r="B1437" s="11">
        <v>30547725846141</v>
      </c>
      <c r="C1437" t="s">
        <v>6075</v>
      </c>
      <c r="D1437" t="s">
        <v>6076</v>
      </c>
      <c r="E1437" s="11">
        <v>9781250165619</v>
      </c>
      <c r="F1437" t="s">
        <v>650</v>
      </c>
      <c r="G1437" t="s">
        <v>651</v>
      </c>
      <c r="H1437" t="s">
        <v>652</v>
      </c>
      <c r="I1437">
        <v>1</v>
      </c>
      <c r="J1437" t="s">
        <v>184</v>
      </c>
      <c r="K1437" t="s">
        <v>176</v>
      </c>
      <c r="L1437">
        <v>14.94</v>
      </c>
      <c r="M1437" t="s">
        <v>36</v>
      </c>
      <c r="N1437">
        <v>12.99</v>
      </c>
      <c r="O1437" t="s">
        <v>36</v>
      </c>
      <c r="P1437">
        <v>11.38</v>
      </c>
      <c r="Q1437" t="s">
        <v>37</v>
      </c>
      <c r="R1437">
        <v>9.89</v>
      </c>
      <c r="S1437" t="s">
        <v>37</v>
      </c>
      <c r="T1437">
        <v>1.49</v>
      </c>
      <c r="U1437" t="s">
        <v>37</v>
      </c>
      <c r="V1437" t="s">
        <v>6077</v>
      </c>
      <c r="W1437" t="s">
        <v>6078</v>
      </c>
      <c r="X1437" t="s">
        <v>40</v>
      </c>
      <c r="Y1437" t="s">
        <v>6079</v>
      </c>
      <c r="Z1437">
        <v>6.92</v>
      </c>
      <c r="AA1437" t="s">
        <v>37</v>
      </c>
      <c r="AB1437">
        <v>1.49</v>
      </c>
      <c r="AC1437" t="s">
        <v>37</v>
      </c>
      <c r="AD1437" s="5">
        <f>VLOOKUP(LEFT(Y1437,1),Sheet1!$A$4:$C$21,3,FALSE)</f>
        <v>15</v>
      </c>
      <c r="AE1437">
        <f t="shared" si="154"/>
        <v>115</v>
      </c>
      <c r="AF1437" s="6">
        <f t="shared" si="155"/>
        <v>9.8956521739130441</v>
      </c>
      <c r="AG1437">
        <f t="shared" si="156"/>
        <v>1.48</v>
      </c>
      <c r="AH1437">
        <f t="shared" si="157"/>
        <v>13.35</v>
      </c>
      <c r="AI1437">
        <f t="shared" si="158"/>
        <v>1.99</v>
      </c>
      <c r="AJ1437">
        <f t="shared" si="159"/>
        <v>8.4130000000000003</v>
      </c>
      <c r="AK1437" s="7">
        <f t="shared" si="160"/>
        <v>6.9329999999999998</v>
      </c>
    </row>
    <row r="1438" spans="1:37" x14ac:dyDescent="0.2">
      <c r="A1438" s="1">
        <v>44957</v>
      </c>
      <c r="B1438" s="11">
        <v>30469042352141</v>
      </c>
      <c r="C1438" t="s">
        <v>4343</v>
      </c>
      <c r="D1438" t="s">
        <v>4344</v>
      </c>
      <c r="E1438" s="11">
        <v>9781429957793</v>
      </c>
      <c r="F1438" t="s">
        <v>4345</v>
      </c>
      <c r="G1438" t="s">
        <v>4346</v>
      </c>
      <c r="H1438" t="s">
        <v>2360</v>
      </c>
      <c r="I1438">
        <v>1</v>
      </c>
      <c r="J1438" t="s">
        <v>184</v>
      </c>
      <c r="K1438" t="s">
        <v>176</v>
      </c>
      <c r="L1438">
        <v>14.94</v>
      </c>
      <c r="M1438" t="s">
        <v>36</v>
      </c>
      <c r="N1438">
        <v>12.99</v>
      </c>
      <c r="O1438" t="s">
        <v>36</v>
      </c>
      <c r="P1438">
        <v>11.38</v>
      </c>
      <c r="Q1438" t="s">
        <v>37</v>
      </c>
      <c r="R1438">
        <v>9.9</v>
      </c>
      <c r="S1438" t="s">
        <v>37</v>
      </c>
      <c r="T1438">
        <v>1.48</v>
      </c>
      <c r="U1438" t="s">
        <v>37</v>
      </c>
      <c r="V1438" t="s">
        <v>1218</v>
      </c>
      <c r="W1438" t="s">
        <v>101</v>
      </c>
      <c r="X1438" t="s">
        <v>40</v>
      </c>
      <c r="Y1438" t="s">
        <v>4347</v>
      </c>
      <c r="Z1438">
        <v>6.93</v>
      </c>
      <c r="AA1438" t="s">
        <v>37</v>
      </c>
      <c r="AB1438">
        <v>1.48</v>
      </c>
      <c r="AC1438" t="s">
        <v>37</v>
      </c>
      <c r="AD1438" s="5">
        <f>VLOOKUP(LEFT(Y1438,1),Sheet1!$A$4:$C$21,3,FALSE)</f>
        <v>5</v>
      </c>
      <c r="AE1438">
        <f t="shared" si="154"/>
        <v>105</v>
      </c>
      <c r="AF1438" s="6">
        <f t="shared" si="155"/>
        <v>10.838095238095239</v>
      </c>
      <c r="AG1438">
        <f t="shared" si="156"/>
        <v>0.54</v>
      </c>
      <c r="AH1438">
        <f t="shared" si="157"/>
        <v>14.62</v>
      </c>
      <c r="AI1438">
        <f t="shared" si="158"/>
        <v>0.72</v>
      </c>
      <c r="AJ1438">
        <f t="shared" si="159"/>
        <v>8.41</v>
      </c>
      <c r="AK1438" s="7">
        <f t="shared" si="160"/>
        <v>7.87</v>
      </c>
    </row>
    <row r="1439" spans="1:37" x14ac:dyDescent="0.2">
      <c r="A1439" s="1">
        <v>44957</v>
      </c>
      <c r="B1439" s="11">
        <v>30563863407141</v>
      </c>
      <c r="C1439" t="s">
        <v>6487</v>
      </c>
      <c r="D1439" t="s">
        <v>6488</v>
      </c>
      <c r="E1439" s="11">
        <v>9781466828759</v>
      </c>
      <c r="F1439" t="s">
        <v>6489</v>
      </c>
      <c r="G1439" t="s">
        <v>6490</v>
      </c>
      <c r="H1439" t="s">
        <v>6491</v>
      </c>
      <c r="I1439">
        <v>1</v>
      </c>
      <c r="J1439" t="s">
        <v>184</v>
      </c>
      <c r="K1439" t="s">
        <v>176</v>
      </c>
      <c r="L1439">
        <v>14.94</v>
      </c>
      <c r="M1439" t="s">
        <v>36</v>
      </c>
      <c r="N1439">
        <v>12.99</v>
      </c>
      <c r="O1439" t="s">
        <v>36</v>
      </c>
      <c r="P1439">
        <v>11.38</v>
      </c>
      <c r="Q1439" t="s">
        <v>37</v>
      </c>
      <c r="R1439">
        <v>9.9</v>
      </c>
      <c r="S1439" t="s">
        <v>37</v>
      </c>
      <c r="T1439">
        <v>1.48</v>
      </c>
      <c r="U1439" t="s">
        <v>37</v>
      </c>
      <c r="V1439" t="s">
        <v>6492</v>
      </c>
      <c r="W1439" t="s">
        <v>101</v>
      </c>
      <c r="X1439" t="s">
        <v>40</v>
      </c>
      <c r="Y1439" t="s">
        <v>6493</v>
      </c>
      <c r="Z1439">
        <v>6.93</v>
      </c>
      <c r="AA1439" t="s">
        <v>37</v>
      </c>
      <c r="AB1439">
        <v>1.48</v>
      </c>
      <c r="AC1439" t="s">
        <v>37</v>
      </c>
      <c r="AD1439" s="5">
        <f>VLOOKUP(LEFT(Y1439,1),Sheet1!$A$4:$C$21,3,FALSE)</f>
        <v>5</v>
      </c>
      <c r="AE1439">
        <f t="shared" si="154"/>
        <v>105</v>
      </c>
      <c r="AF1439" s="6">
        <f t="shared" si="155"/>
        <v>10.838095238095239</v>
      </c>
      <c r="AG1439">
        <f t="shared" si="156"/>
        <v>0.54</v>
      </c>
      <c r="AH1439">
        <f t="shared" si="157"/>
        <v>14.62</v>
      </c>
      <c r="AI1439">
        <f t="shared" si="158"/>
        <v>0.72</v>
      </c>
      <c r="AJ1439">
        <f t="shared" si="159"/>
        <v>8.41</v>
      </c>
      <c r="AK1439" s="7">
        <f t="shared" si="160"/>
        <v>7.87</v>
      </c>
    </row>
    <row r="1440" spans="1:37" x14ac:dyDescent="0.2">
      <c r="A1440" s="1">
        <v>44957</v>
      </c>
      <c r="B1440" s="11">
        <v>30571843060141</v>
      </c>
      <c r="C1440" t="s">
        <v>6610</v>
      </c>
      <c r="D1440" t="s">
        <v>6611</v>
      </c>
      <c r="E1440" s="11">
        <v>9781466842663</v>
      </c>
      <c r="F1440" t="s">
        <v>6612</v>
      </c>
      <c r="G1440" t="s">
        <v>6613</v>
      </c>
      <c r="H1440" t="s">
        <v>6614</v>
      </c>
      <c r="I1440">
        <v>1</v>
      </c>
      <c r="J1440" t="s">
        <v>184</v>
      </c>
      <c r="K1440" t="s">
        <v>176</v>
      </c>
      <c r="L1440">
        <v>14.94</v>
      </c>
      <c r="M1440" t="s">
        <v>36</v>
      </c>
      <c r="N1440">
        <v>12.99</v>
      </c>
      <c r="O1440" t="s">
        <v>36</v>
      </c>
      <c r="P1440">
        <v>11.38</v>
      </c>
      <c r="Q1440" t="s">
        <v>37</v>
      </c>
      <c r="R1440">
        <v>9.9</v>
      </c>
      <c r="S1440" t="s">
        <v>37</v>
      </c>
      <c r="T1440">
        <v>1.48</v>
      </c>
      <c r="U1440" t="s">
        <v>37</v>
      </c>
      <c r="V1440" t="s">
        <v>1961</v>
      </c>
      <c r="W1440" t="s">
        <v>101</v>
      </c>
      <c r="X1440" t="s">
        <v>40</v>
      </c>
      <c r="Y1440" t="s">
        <v>6615</v>
      </c>
      <c r="Z1440">
        <v>6.93</v>
      </c>
      <c r="AA1440" t="s">
        <v>37</v>
      </c>
      <c r="AB1440">
        <v>1.48</v>
      </c>
      <c r="AC1440" t="s">
        <v>37</v>
      </c>
      <c r="AD1440" s="5">
        <f>VLOOKUP(LEFT(Y1440,1),Sheet1!$A$4:$C$21,3,FALSE)</f>
        <v>5</v>
      </c>
      <c r="AE1440">
        <f t="shared" si="154"/>
        <v>105</v>
      </c>
      <c r="AF1440" s="6">
        <f t="shared" si="155"/>
        <v>10.838095238095239</v>
      </c>
      <c r="AG1440">
        <f t="shared" si="156"/>
        <v>0.54</v>
      </c>
      <c r="AH1440">
        <f t="shared" si="157"/>
        <v>14.62</v>
      </c>
      <c r="AI1440">
        <f t="shared" si="158"/>
        <v>0.72</v>
      </c>
      <c r="AJ1440">
        <f t="shared" si="159"/>
        <v>8.41</v>
      </c>
      <c r="AK1440" s="7">
        <f t="shared" si="160"/>
        <v>7.87</v>
      </c>
    </row>
    <row r="1441" spans="1:37" x14ac:dyDescent="0.2">
      <c r="A1441" s="1">
        <v>44957</v>
      </c>
      <c r="B1441" s="11">
        <v>30572272136141</v>
      </c>
      <c r="C1441" t="s">
        <v>6646</v>
      </c>
      <c r="D1441" t="s">
        <v>6647</v>
      </c>
      <c r="E1441" s="11">
        <v>9781250766656</v>
      </c>
      <c r="F1441" t="s">
        <v>6648</v>
      </c>
      <c r="G1441" t="s">
        <v>6649</v>
      </c>
      <c r="H1441" t="s">
        <v>6650</v>
      </c>
      <c r="I1441">
        <v>1</v>
      </c>
      <c r="J1441" t="s">
        <v>184</v>
      </c>
      <c r="K1441" t="s">
        <v>176</v>
      </c>
      <c r="L1441">
        <v>14.94</v>
      </c>
      <c r="M1441" t="s">
        <v>36</v>
      </c>
      <c r="N1441">
        <v>12.99</v>
      </c>
      <c r="O1441" t="s">
        <v>36</v>
      </c>
      <c r="P1441">
        <v>11.38</v>
      </c>
      <c r="Q1441" t="s">
        <v>37</v>
      </c>
      <c r="R1441">
        <v>9.9</v>
      </c>
      <c r="S1441" t="s">
        <v>37</v>
      </c>
      <c r="T1441">
        <v>1.48</v>
      </c>
      <c r="U1441" t="s">
        <v>37</v>
      </c>
      <c r="V1441" t="s">
        <v>1275</v>
      </c>
      <c r="W1441" t="s">
        <v>1276</v>
      </c>
      <c r="X1441" t="s">
        <v>40</v>
      </c>
      <c r="Y1441" t="s">
        <v>5067</v>
      </c>
      <c r="Z1441">
        <v>6.93</v>
      </c>
      <c r="AA1441" t="s">
        <v>37</v>
      </c>
      <c r="AB1441">
        <v>1.48</v>
      </c>
      <c r="AC1441" t="s">
        <v>37</v>
      </c>
      <c r="AD1441" s="5">
        <f>VLOOKUP(LEFT(Y1441,1),Sheet1!$A$4:$C$21,3,FALSE)</f>
        <v>5</v>
      </c>
      <c r="AE1441">
        <f t="shared" si="154"/>
        <v>105</v>
      </c>
      <c r="AF1441" s="6">
        <f t="shared" si="155"/>
        <v>10.838095238095239</v>
      </c>
      <c r="AG1441">
        <f t="shared" si="156"/>
        <v>0.54</v>
      </c>
      <c r="AH1441">
        <f t="shared" si="157"/>
        <v>14.62</v>
      </c>
      <c r="AI1441">
        <f t="shared" si="158"/>
        <v>0.72</v>
      </c>
      <c r="AJ1441">
        <f t="shared" si="159"/>
        <v>8.41</v>
      </c>
      <c r="AK1441" s="7">
        <f t="shared" si="160"/>
        <v>7.87</v>
      </c>
    </row>
    <row r="1442" spans="1:37" x14ac:dyDescent="0.2">
      <c r="A1442" s="1">
        <v>44957</v>
      </c>
      <c r="B1442" s="11">
        <v>30572497606141</v>
      </c>
      <c r="C1442" t="s">
        <v>6657</v>
      </c>
      <c r="D1442" t="s">
        <v>6658</v>
      </c>
      <c r="E1442" s="11">
        <v>9781466850606</v>
      </c>
      <c r="F1442" t="s">
        <v>740</v>
      </c>
      <c r="G1442" t="s">
        <v>741</v>
      </c>
      <c r="H1442" t="s">
        <v>652</v>
      </c>
      <c r="I1442">
        <v>1</v>
      </c>
      <c r="J1442" t="s">
        <v>184</v>
      </c>
      <c r="K1442" t="s">
        <v>176</v>
      </c>
      <c r="L1442">
        <v>14.94</v>
      </c>
      <c r="M1442" t="s">
        <v>36</v>
      </c>
      <c r="N1442">
        <v>12.99</v>
      </c>
      <c r="O1442" t="s">
        <v>36</v>
      </c>
      <c r="P1442">
        <v>11.38</v>
      </c>
      <c r="Q1442" t="s">
        <v>37</v>
      </c>
      <c r="R1442">
        <v>9.9</v>
      </c>
      <c r="S1442" t="s">
        <v>37</v>
      </c>
      <c r="T1442">
        <v>1.48</v>
      </c>
      <c r="U1442" t="s">
        <v>37</v>
      </c>
      <c r="V1442" t="s">
        <v>6659</v>
      </c>
      <c r="W1442" t="s">
        <v>48</v>
      </c>
      <c r="X1442" t="s">
        <v>40</v>
      </c>
      <c r="Y1442" t="s">
        <v>6660</v>
      </c>
      <c r="Z1442">
        <v>6.93</v>
      </c>
      <c r="AA1442" t="s">
        <v>37</v>
      </c>
      <c r="AB1442">
        <v>1.48</v>
      </c>
      <c r="AC1442" t="s">
        <v>37</v>
      </c>
      <c r="AD1442" s="5">
        <f>VLOOKUP(LEFT(Y1442,1),Sheet1!$A$4:$C$21,3,FALSE)</f>
        <v>5</v>
      </c>
      <c r="AE1442">
        <f t="shared" si="154"/>
        <v>105</v>
      </c>
      <c r="AF1442" s="6">
        <f t="shared" si="155"/>
        <v>10.838095238095239</v>
      </c>
      <c r="AG1442">
        <f t="shared" si="156"/>
        <v>0.54</v>
      </c>
      <c r="AH1442">
        <f t="shared" si="157"/>
        <v>14.62</v>
      </c>
      <c r="AI1442">
        <f t="shared" si="158"/>
        <v>0.72</v>
      </c>
      <c r="AJ1442">
        <f t="shared" si="159"/>
        <v>8.41</v>
      </c>
      <c r="AK1442" s="7">
        <f t="shared" si="160"/>
        <v>7.87</v>
      </c>
    </row>
    <row r="1443" spans="1:37" x14ac:dyDescent="0.2">
      <c r="A1443" s="1">
        <v>44957</v>
      </c>
      <c r="B1443" s="11">
        <v>30584064564141</v>
      </c>
      <c r="C1443" t="s">
        <v>6873</v>
      </c>
      <c r="D1443" t="s">
        <v>6874</v>
      </c>
      <c r="E1443" s="11">
        <v>9781250185464</v>
      </c>
      <c r="F1443" t="s">
        <v>2263</v>
      </c>
      <c r="G1443" t="s">
        <v>2264</v>
      </c>
      <c r="H1443" t="s">
        <v>461</v>
      </c>
      <c r="I1443">
        <v>1</v>
      </c>
      <c r="J1443" t="s">
        <v>184</v>
      </c>
      <c r="K1443" t="s">
        <v>176</v>
      </c>
      <c r="L1443">
        <v>14.94</v>
      </c>
      <c r="M1443" t="s">
        <v>36</v>
      </c>
      <c r="N1443">
        <v>12.99</v>
      </c>
      <c r="O1443" t="s">
        <v>36</v>
      </c>
      <c r="P1443">
        <v>11.39</v>
      </c>
      <c r="Q1443" t="s">
        <v>37</v>
      </c>
      <c r="R1443">
        <v>9.9</v>
      </c>
      <c r="S1443" t="s">
        <v>37</v>
      </c>
      <c r="T1443">
        <v>1.49</v>
      </c>
      <c r="U1443" t="s">
        <v>37</v>
      </c>
      <c r="V1443" t="s">
        <v>279</v>
      </c>
      <c r="W1443" t="s">
        <v>101</v>
      </c>
      <c r="X1443" t="s">
        <v>40</v>
      </c>
      <c r="Y1443" t="s">
        <v>6875</v>
      </c>
      <c r="Z1443">
        <v>6.93</v>
      </c>
      <c r="AA1443" t="s">
        <v>37</v>
      </c>
      <c r="AB1443">
        <v>1.49</v>
      </c>
      <c r="AC1443" t="s">
        <v>37</v>
      </c>
      <c r="AD1443" s="5">
        <f>VLOOKUP(LEFT(Y1443,1),Sheet1!$A$4:$C$21,3,FALSE)</f>
        <v>5</v>
      </c>
      <c r="AE1443">
        <f t="shared" si="154"/>
        <v>105</v>
      </c>
      <c r="AF1443" s="6">
        <f t="shared" si="155"/>
        <v>10.847619047619048</v>
      </c>
      <c r="AG1443">
        <f t="shared" si="156"/>
        <v>0.54</v>
      </c>
      <c r="AH1443">
        <f t="shared" si="157"/>
        <v>14.63</v>
      </c>
      <c r="AI1443">
        <f t="shared" si="158"/>
        <v>0.72</v>
      </c>
      <c r="AJ1443">
        <f t="shared" si="159"/>
        <v>8.42</v>
      </c>
      <c r="AK1443" s="7">
        <f t="shared" si="160"/>
        <v>7.88</v>
      </c>
    </row>
    <row r="1444" spans="1:37" x14ac:dyDescent="0.2">
      <c r="A1444" s="1">
        <v>44957</v>
      </c>
      <c r="B1444" s="11">
        <v>30585719940141</v>
      </c>
      <c r="C1444" t="s">
        <v>6912</v>
      </c>
      <c r="D1444" t="s">
        <v>6913</v>
      </c>
      <c r="E1444" s="11">
        <v>9781250012296</v>
      </c>
      <c r="F1444" t="s">
        <v>6914</v>
      </c>
      <c r="G1444" t="s">
        <v>6915</v>
      </c>
      <c r="H1444" t="s">
        <v>1914</v>
      </c>
      <c r="I1444">
        <v>1</v>
      </c>
      <c r="J1444" t="s">
        <v>184</v>
      </c>
      <c r="K1444" t="s">
        <v>176</v>
      </c>
      <c r="L1444">
        <v>14.94</v>
      </c>
      <c r="M1444" t="s">
        <v>36</v>
      </c>
      <c r="N1444">
        <v>12.99</v>
      </c>
      <c r="O1444" t="s">
        <v>36</v>
      </c>
      <c r="P1444">
        <v>11.39</v>
      </c>
      <c r="Q1444" t="s">
        <v>37</v>
      </c>
      <c r="R1444">
        <v>9.9</v>
      </c>
      <c r="S1444" t="s">
        <v>37</v>
      </c>
      <c r="T1444">
        <v>1.49</v>
      </c>
      <c r="U1444" t="s">
        <v>37</v>
      </c>
      <c r="V1444" t="s">
        <v>1025</v>
      </c>
      <c r="W1444" t="s">
        <v>434</v>
      </c>
      <c r="X1444" t="s">
        <v>40</v>
      </c>
      <c r="Y1444" t="s">
        <v>6916</v>
      </c>
      <c r="Z1444">
        <v>6.93</v>
      </c>
      <c r="AA1444" t="s">
        <v>37</v>
      </c>
      <c r="AB1444">
        <v>1.49</v>
      </c>
      <c r="AC1444" t="s">
        <v>37</v>
      </c>
      <c r="AD1444" s="5">
        <f>VLOOKUP(LEFT(Y1444,1),Sheet1!$A$4:$C$21,3,FALSE)</f>
        <v>5</v>
      </c>
      <c r="AE1444">
        <f t="shared" si="154"/>
        <v>105</v>
      </c>
      <c r="AF1444" s="6">
        <f t="shared" si="155"/>
        <v>10.847619047619048</v>
      </c>
      <c r="AG1444">
        <f t="shared" si="156"/>
        <v>0.54</v>
      </c>
      <c r="AH1444">
        <f t="shared" si="157"/>
        <v>14.63</v>
      </c>
      <c r="AI1444">
        <f t="shared" si="158"/>
        <v>0.72</v>
      </c>
      <c r="AJ1444">
        <f t="shared" si="159"/>
        <v>8.42</v>
      </c>
      <c r="AK1444" s="7">
        <f t="shared" si="160"/>
        <v>7.88</v>
      </c>
    </row>
    <row r="1445" spans="1:37" x14ac:dyDescent="0.2">
      <c r="A1445" s="1">
        <v>44957</v>
      </c>
      <c r="B1445" s="11">
        <v>30595747980141</v>
      </c>
      <c r="C1445" t="s">
        <v>7119</v>
      </c>
      <c r="D1445" t="s">
        <v>7120</v>
      </c>
      <c r="E1445" s="11">
        <v>9781250759672</v>
      </c>
      <c r="F1445" t="s">
        <v>1003</v>
      </c>
      <c r="G1445" t="s">
        <v>1004</v>
      </c>
      <c r="H1445" t="s">
        <v>1005</v>
      </c>
      <c r="I1445">
        <v>1</v>
      </c>
      <c r="J1445" t="s">
        <v>184</v>
      </c>
      <c r="K1445" t="s">
        <v>176</v>
      </c>
      <c r="L1445">
        <v>14.94</v>
      </c>
      <c r="M1445" t="s">
        <v>36</v>
      </c>
      <c r="N1445">
        <v>12.99</v>
      </c>
      <c r="O1445" t="s">
        <v>36</v>
      </c>
      <c r="P1445">
        <v>11.39</v>
      </c>
      <c r="Q1445" t="s">
        <v>37</v>
      </c>
      <c r="R1445">
        <v>9.9</v>
      </c>
      <c r="S1445" t="s">
        <v>37</v>
      </c>
      <c r="T1445">
        <v>1.49</v>
      </c>
      <c r="U1445" t="s">
        <v>37</v>
      </c>
      <c r="V1445" t="s">
        <v>47</v>
      </c>
      <c r="W1445" t="s">
        <v>48</v>
      </c>
      <c r="X1445" t="s">
        <v>40</v>
      </c>
      <c r="Y1445" t="s">
        <v>7121</v>
      </c>
      <c r="Z1445">
        <v>6.93</v>
      </c>
      <c r="AA1445" t="s">
        <v>37</v>
      </c>
      <c r="AB1445">
        <v>1.49</v>
      </c>
      <c r="AC1445" t="s">
        <v>37</v>
      </c>
      <c r="AD1445" s="5">
        <f>VLOOKUP(LEFT(Y1445,1),Sheet1!$A$4:$C$21,3,FALSE)</f>
        <v>5</v>
      </c>
      <c r="AE1445">
        <f t="shared" si="154"/>
        <v>105</v>
      </c>
      <c r="AF1445" s="6">
        <f t="shared" si="155"/>
        <v>10.847619047619048</v>
      </c>
      <c r="AG1445">
        <f t="shared" si="156"/>
        <v>0.54</v>
      </c>
      <c r="AH1445">
        <f t="shared" si="157"/>
        <v>14.63</v>
      </c>
      <c r="AI1445">
        <f t="shared" si="158"/>
        <v>0.72</v>
      </c>
      <c r="AJ1445">
        <f t="shared" si="159"/>
        <v>8.42</v>
      </c>
      <c r="AK1445" s="7">
        <f t="shared" si="160"/>
        <v>7.88</v>
      </c>
    </row>
    <row r="1446" spans="1:37" x14ac:dyDescent="0.2">
      <c r="A1446" s="1">
        <v>44957</v>
      </c>
      <c r="B1446" s="11">
        <v>30595818525141</v>
      </c>
      <c r="C1446" t="s">
        <v>7124</v>
      </c>
      <c r="D1446" t="s">
        <v>7125</v>
      </c>
      <c r="E1446" s="11">
        <v>9781250308238</v>
      </c>
      <c r="F1446" t="s">
        <v>7126</v>
      </c>
      <c r="G1446" t="s">
        <v>7127</v>
      </c>
      <c r="H1446" t="s">
        <v>7128</v>
      </c>
      <c r="I1446">
        <v>1</v>
      </c>
      <c r="J1446" t="s">
        <v>184</v>
      </c>
      <c r="K1446" t="s">
        <v>176</v>
      </c>
      <c r="L1446">
        <v>14.94</v>
      </c>
      <c r="M1446" t="s">
        <v>36</v>
      </c>
      <c r="N1446">
        <v>12.99</v>
      </c>
      <c r="O1446" t="s">
        <v>36</v>
      </c>
      <c r="P1446">
        <v>11.39</v>
      </c>
      <c r="Q1446" t="s">
        <v>37</v>
      </c>
      <c r="R1446">
        <v>9.9</v>
      </c>
      <c r="S1446" t="s">
        <v>37</v>
      </c>
      <c r="T1446">
        <v>1.49</v>
      </c>
      <c r="U1446" t="s">
        <v>37</v>
      </c>
      <c r="V1446" t="s">
        <v>279</v>
      </c>
      <c r="W1446" t="s">
        <v>101</v>
      </c>
      <c r="X1446" t="s">
        <v>40</v>
      </c>
      <c r="Y1446" t="s">
        <v>7129</v>
      </c>
      <c r="Z1446">
        <v>6.93</v>
      </c>
      <c r="AA1446" t="s">
        <v>37</v>
      </c>
      <c r="AB1446">
        <v>1.49</v>
      </c>
      <c r="AC1446" t="s">
        <v>37</v>
      </c>
      <c r="AD1446" s="5">
        <f>VLOOKUP(LEFT(Y1446,1),Sheet1!$A$4:$C$21,3,FALSE)</f>
        <v>5</v>
      </c>
      <c r="AE1446">
        <f t="shared" si="154"/>
        <v>105</v>
      </c>
      <c r="AF1446" s="6">
        <f t="shared" si="155"/>
        <v>10.847619047619048</v>
      </c>
      <c r="AG1446">
        <f t="shared" si="156"/>
        <v>0.54</v>
      </c>
      <c r="AH1446">
        <f t="shared" si="157"/>
        <v>14.63</v>
      </c>
      <c r="AI1446">
        <f t="shared" si="158"/>
        <v>0.72</v>
      </c>
      <c r="AJ1446">
        <f t="shared" si="159"/>
        <v>8.42</v>
      </c>
      <c r="AK1446" s="7">
        <f t="shared" si="160"/>
        <v>7.88</v>
      </c>
    </row>
    <row r="1447" spans="1:37" x14ac:dyDescent="0.2">
      <c r="A1447" s="1">
        <v>44957</v>
      </c>
      <c r="B1447" s="11">
        <v>30596394253141</v>
      </c>
      <c r="C1447" t="s">
        <v>7146</v>
      </c>
      <c r="D1447" t="s">
        <v>7147</v>
      </c>
      <c r="E1447" s="11">
        <v>9781429938464</v>
      </c>
      <c r="F1447" t="s">
        <v>1264</v>
      </c>
      <c r="G1447" t="s">
        <v>1265</v>
      </c>
      <c r="H1447" t="s">
        <v>652</v>
      </c>
      <c r="I1447">
        <v>1</v>
      </c>
      <c r="J1447" t="s">
        <v>184</v>
      </c>
      <c r="K1447" t="s">
        <v>176</v>
      </c>
      <c r="L1447">
        <v>14.94</v>
      </c>
      <c r="M1447" t="s">
        <v>36</v>
      </c>
      <c r="N1447">
        <v>12.99</v>
      </c>
      <c r="O1447" t="s">
        <v>36</v>
      </c>
      <c r="P1447">
        <v>11.39</v>
      </c>
      <c r="Q1447" t="s">
        <v>37</v>
      </c>
      <c r="R1447">
        <v>9.9</v>
      </c>
      <c r="S1447" t="s">
        <v>37</v>
      </c>
      <c r="T1447">
        <v>1.49</v>
      </c>
      <c r="U1447" t="s">
        <v>37</v>
      </c>
      <c r="V1447" t="s">
        <v>100</v>
      </c>
      <c r="W1447" t="s">
        <v>101</v>
      </c>
      <c r="X1447" t="s">
        <v>40</v>
      </c>
      <c r="Y1447" t="s">
        <v>7148</v>
      </c>
      <c r="Z1447">
        <v>6.93</v>
      </c>
      <c r="AA1447" t="s">
        <v>37</v>
      </c>
      <c r="AB1447">
        <v>1.49</v>
      </c>
      <c r="AC1447" t="s">
        <v>37</v>
      </c>
      <c r="AD1447" s="5">
        <f>VLOOKUP(LEFT(Y1447,1),Sheet1!$A$4:$C$21,3,FALSE)</f>
        <v>5</v>
      </c>
      <c r="AE1447">
        <f t="shared" si="154"/>
        <v>105</v>
      </c>
      <c r="AF1447" s="6">
        <f t="shared" si="155"/>
        <v>10.847619047619048</v>
      </c>
      <c r="AG1447">
        <f t="shared" si="156"/>
        <v>0.54</v>
      </c>
      <c r="AH1447">
        <f t="shared" si="157"/>
        <v>14.63</v>
      </c>
      <c r="AI1447">
        <f t="shared" si="158"/>
        <v>0.72</v>
      </c>
      <c r="AJ1447">
        <f t="shared" si="159"/>
        <v>8.42</v>
      </c>
      <c r="AK1447" s="7">
        <f t="shared" si="160"/>
        <v>7.88</v>
      </c>
    </row>
    <row r="1448" spans="1:37" x14ac:dyDescent="0.2">
      <c r="A1448" s="1">
        <v>44957</v>
      </c>
      <c r="B1448" s="11">
        <v>30596690971141</v>
      </c>
      <c r="C1448" t="s">
        <v>7174</v>
      </c>
      <c r="D1448" t="s">
        <v>7175</v>
      </c>
      <c r="E1448" s="11">
        <v>9781250147127</v>
      </c>
      <c r="F1448" t="s">
        <v>7176</v>
      </c>
      <c r="G1448" t="s">
        <v>7177</v>
      </c>
      <c r="H1448" t="s">
        <v>7178</v>
      </c>
      <c r="I1448">
        <v>1</v>
      </c>
      <c r="J1448" t="s">
        <v>184</v>
      </c>
      <c r="K1448" t="s">
        <v>176</v>
      </c>
      <c r="L1448">
        <v>14.94</v>
      </c>
      <c r="M1448" t="s">
        <v>36</v>
      </c>
      <c r="N1448">
        <v>12.99</v>
      </c>
      <c r="O1448" t="s">
        <v>36</v>
      </c>
      <c r="P1448">
        <v>11.39</v>
      </c>
      <c r="Q1448" t="s">
        <v>37</v>
      </c>
      <c r="R1448">
        <v>9.9</v>
      </c>
      <c r="S1448" t="s">
        <v>37</v>
      </c>
      <c r="T1448">
        <v>1.49</v>
      </c>
      <c r="U1448" t="s">
        <v>37</v>
      </c>
      <c r="V1448" t="s">
        <v>252</v>
      </c>
      <c r="W1448" t="s">
        <v>101</v>
      </c>
      <c r="X1448" t="s">
        <v>40</v>
      </c>
      <c r="Y1448" t="s">
        <v>7179</v>
      </c>
      <c r="Z1448">
        <v>6.93</v>
      </c>
      <c r="AA1448" t="s">
        <v>37</v>
      </c>
      <c r="AB1448">
        <v>1.49</v>
      </c>
      <c r="AC1448" t="s">
        <v>37</v>
      </c>
      <c r="AD1448" s="5">
        <f>VLOOKUP(LEFT(Y1448,1),Sheet1!$A$4:$C$21,3,FALSE)</f>
        <v>5</v>
      </c>
      <c r="AE1448">
        <f t="shared" si="154"/>
        <v>105</v>
      </c>
      <c r="AF1448" s="6">
        <f t="shared" si="155"/>
        <v>10.847619047619048</v>
      </c>
      <c r="AG1448">
        <f t="shared" si="156"/>
        <v>0.54</v>
      </c>
      <c r="AH1448">
        <f t="shared" si="157"/>
        <v>14.63</v>
      </c>
      <c r="AI1448">
        <f t="shared" si="158"/>
        <v>0.72</v>
      </c>
      <c r="AJ1448">
        <f t="shared" si="159"/>
        <v>8.42</v>
      </c>
      <c r="AK1448" s="7">
        <f t="shared" si="160"/>
        <v>7.88</v>
      </c>
    </row>
    <row r="1449" spans="1:37" x14ac:dyDescent="0.2">
      <c r="A1449" s="1">
        <v>44957</v>
      </c>
      <c r="B1449" s="11">
        <v>30599870726141</v>
      </c>
      <c r="C1449" t="s">
        <v>7273</v>
      </c>
      <c r="D1449" t="s">
        <v>7274</v>
      </c>
      <c r="E1449" s="11">
        <v>9781429923705</v>
      </c>
      <c r="F1449" t="s">
        <v>7275</v>
      </c>
      <c r="G1449" t="s">
        <v>7276</v>
      </c>
      <c r="H1449" t="s">
        <v>278</v>
      </c>
      <c r="I1449">
        <v>1</v>
      </c>
      <c r="J1449" t="s">
        <v>184</v>
      </c>
      <c r="K1449" t="s">
        <v>176</v>
      </c>
      <c r="L1449">
        <v>14.94</v>
      </c>
      <c r="M1449" t="s">
        <v>36</v>
      </c>
      <c r="N1449">
        <v>12.99</v>
      </c>
      <c r="O1449" t="s">
        <v>36</v>
      </c>
      <c r="P1449">
        <v>11.38</v>
      </c>
      <c r="Q1449" t="s">
        <v>37</v>
      </c>
      <c r="R1449">
        <v>9.9</v>
      </c>
      <c r="S1449" t="s">
        <v>37</v>
      </c>
      <c r="T1449">
        <v>1.48</v>
      </c>
      <c r="U1449" t="s">
        <v>37</v>
      </c>
      <c r="V1449" t="s">
        <v>7277</v>
      </c>
      <c r="W1449" t="s">
        <v>101</v>
      </c>
      <c r="X1449" t="s">
        <v>40</v>
      </c>
      <c r="Y1449" t="s">
        <v>7278</v>
      </c>
      <c r="Z1449">
        <v>6.93</v>
      </c>
      <c r="AA1449" t="s">
        <v>37</v>
      </c>
      <c r="AB1449">
        <v>1.48</v>
      </c>
      <c r="AC1449" t="s">
        <v>37</v>
      </c>
      <c r="AD1449" s="5">
        <f>VLOOKUP(LEFT(Y1449,1),Sheet1!$A$4:$C$21,3,FALSE)</f>
        <v>5</v>
      </c>
      <c r="AE1449">
        <f t="shared" si="154"/>
        <v>105</v>
      </c>
      <c r="AF1449" s="6">
        <f t="shared" si="155"/>
        <v>10.838095238095239</v>
      </c>
      <c r="AG1449">
        <f t="shared" si="156"/>
        <v>0.54</v>
      </c>
      <c r="AH1449">
        <f t="shared" si="157"/>
        <v>14.62</v>
      </c>
      <c r="AI1449">
        <f t="shared" si="158"/>
        <v>0.72</v>
      </c>
      <c r="AJ1449">
        <f t="shared" si="159"/>
        <v>8.41</v>
      </c>
      <c r="AK1449" s="7">
        <f t="shared" si="160"/>
        <v>7.87</v>
      </c>
    </row>
    <row r="1450" spans="1:37" x14ac:dyDescent="0.2">
      <c r="A1450" s="1">
        <v>44957</v>
      </c>
      <c r="B1450" s="11">
        <v>30604200339141</v>
      </c>
      <c r="C1450" t="s">
        <v>7338</v>
      </c>
      <c r="D1450" t="s">
        <v>7339</v>
      </c>
      <c r="E1450" s="11">
        <v>9781429943574</v>
      </c>
      <c r="F1450" t="s">
        <v>4701</v>
      </c>
      <c r="G1450" t="s">
        <v>4702</v>
      </c>
      <c r="H1450" t="s">
        <v>4703</v>
      </c>
      <c r="I1450">
        <v>1</v>
      </c>
      <c r="J1450" t="s">
        <v>184</v>
      </c>
      <c r="K1450" t="s">
        <v>176</v>
      </c>
      <c r="L1450">
        <v>14.94</v>
      </c>
      <c r="M1450" t="s">
        <v>36</v>
      </c>
      <c r="N1450">
        <v>12.99</v>
      </c>
      <c r="O1450" t="s">
        <v>36</v>
      </c>
      <c r="P1450">
        <v>11.39</v>
      </c>
      <c r="Q1450" t="s">
        <v>37</v>
      </c>
      <c r="R1450">
        <v>9.9</v>
      </c>
      <c r="S1450" t="s">
        <v>37</v>
      </c>
      <c r="T1450">
        <v>1.49</v>
      </c>
      <c r="U1450" t="s">
        <v>37</v>
      </c>
      <c r="V1450" t="s">
        <v>279</v>
      </c>
      <c r="W1450" t="s">
        <v>434</v>
      </c>
      <c r="X1450" t="s">
        <v>40</v>
      </c>
      <c r="Y1450" t="s">
        <v>7340</v>
      </c>
      <c r="Z1450">
        <v>6.93</v>
      </c>
      <c r="AA1450" t="s">
        <v>37</v>
      </c>
      <c r="AB1450">
        <v>1.49</v>
      </c>
      <c r="AC1450" t="s">
        <v>37</v>
      </c>
      <c r="AD1450" s="5">
        <f>VLOOKUP(LEFT(Y1450,1),Sheet1!$A$4:$C$21,3,FALSE)</f>
        <v>5</v>
      </c>
      <c r="AE1450">
        <f t="shared" si="154"/>
        <v>105</v>
      </c>
      <c r="AF1450" s="6">
        <f t="shared" si="155"/>
        <v>10.847619047619048</v>
      </c>
      <c r="AG1450">
        <f t="shared" si="156"/>
        <v>0.54</v>
      </c>
      <c r="AH1450">
        <f t="shared" si="157"/>
        <v>14.63</v>
      </c>
      <c r="AI1450">
        <f t="shared" si="158"/>
        <v>0.72</v>
      </c>
      <c r="AJ1450">
        <f t="shared" si="159"/>
        <v>8.42</v>
      </c>
      <c r="AK1450" s="7">
        <f t="shared" si="160"/>
        <v>7.88</v>
      </c>
    </row>
    <row r="1451" spans="1:37" x14ac:dyDescent="0.2">
      <c r="A1451" s="1">
        <v>44957</v>
      </c>
      <c r="B1451" s="11">
        <v>30606927200141</v>
      </c>
      <c r="C1451" t="s">
        <v>7371</v>
      </c>
      <c r="D1451" t="s">
        <v>7372</v>
      </c>
      <c r="E1451" s="11">
        <v>9781250268389</v>
      </c>
      <c r="F1451" t="s">
        <v>2049</v>
      </c>
      <c r="G1451" t="s">
        <v>2050</v>
      </c>
      <c r="H1451" t="s">
        <v>2041</v>
      </c>
      <c r="I1451">
        <v>1</v>
      </c>
      <c r="J1451" t="s">
        <v>184</v>
      </c>
      <c r="K1451" t="s">
        <v>176</v>
      </c>
      <c r="L1451">
        <v>14.94</v>
      </c>
      <c r="M1451" t="s">
        <v>36</v>
      </c>
      <c r="N1451">
        <v>12.99</v>
      </c>
      <c r="O1451" t="s">
        <v>36</v>
      </c>
      <c r="P1451">
        <v>11.39</v>
      </c>
      <c r="Q1451" t="s">
        <v>37</v>
      </c>
      <c r="R1451">
        <v>9.9</v>
      </c>
      <c r="S1451" t="s">
        <v>37</v>
      </c>
      <c r="T1451">
        <v>1.49</v>
      </c>
      <c r="U1451" t="s">
        <v>37</v>
      </c>
      <c r="V1451" t="s">
        <v>47</v>
      </c>
      <c r="W1451" t="s">
        <v>48</v>
      </c>
      <c r="X1451" t="s">
        <v>40</v>
      </c>
      <c r="Y1451" t="s">
        <v>2012</v>
      </c>
      <c r="Z1451">
        <v>6.93</v>
      </c>
      <c r="AA1451" t="s">
        <v>37</v>
      </c>
      <c r="AB1451">
        <v>1.49</v>
      </c>
      <c r="AC1451" t="s">
        <v>37</v>
      </c>
      <c r="AD1451" s="5">
        <f>VLOOKUP(LEFT(Y1451,1),Sheet1!$A$4:$C$21,3,FALSE)</f>
        <v>5</v>
      </c>
      <c r="AE1451">
        <f t="shared" si="154"/>
        <v>105</v>
      </c>
      <c r="AF1451" s="6">
        <f t="shared" si="155"/>
        <v>10.847619047619048</v>
      </c>
      <c r="AG1451">
        <f t="shared" si="156"/>
        <v>0.54</v>
      </c>
      <c r="AH1451">
        <f t="shared" si="157"/>
        <v>14.63</v>
      </c>
      <c r="AI1451">
        <f t="shared" si="158"/>
        <v>0.72</v>
      </c>
      <c r="AJ1451">
        <f t="shared" si="159"/>
        <v>8.42</v>
      </c>
      <c r="AK1451" s="7">
        <f t="shared" si="160"/>
        <v>7.88</v>
      </c>
    </row>
    <row r="1452" spans="1:37" x14ac:dyDescent="0.2">
      <c r="A1452" s="1">
        <v>44957</v>
      </c>
      <c r="B1452" s="11">
        <v>30609150524141</v>
      </c>
      <c r="C1452" t="s">
        <v>7439</v>
      </c>
      <c r="D1452" t="s">
        <v>7440</v>
      </c>
      <c r="E1452" s="11">
        <v>9781429926539</v>
      </c>
      <c r="F1452" t="s">
        <v>7441</v>
      </c>
      <c r="G1452" t="s">
        <v>7442</v>
      </c>
      <c r="H1452" t="s">
        <v>7360</v>
      </c>
      <c r="I1452">
        <v>1</v>
      </c>
      <c r="J1452" t="s">
        <v>184</v>
      </c>
      <c r="K1452" t="s">
        <v>176</v>
      </c>
      <c r="L1452">
        <v>14.94</v>
      </c>
      <c r="M1452" t="s">
        <v>36</v>
      </c>
      <c r="N1452">
        <v>12.99</v>
      </c>
      <c r="O1452" t="s">
        <v>36</v>
      </c>
      <c r="P1452">
        <v>11.39</v>
      </c>
      <c r="Q1452" t="s">
        <v>37</v>
      </c>
      <c r="R1452">
        <v>9.9</v>
      </c>
      <c r="S1452" t="s">
        <v>37</v>
      </c>
      <c r="T1452">
        <v>1.49</v>
      </c>
      <c r="U1452" t="s">
        <v>37</v>
      </c>
      <c r="V1452" t="s">
        <v>7361</v>
      </c>
      <c r="W1452" t="s">
        <v>178</v>
      </c>
      <c r="X1452" t="s">
        <v>40</v>
      </c>
      <c r="Y1452" t="s">
        <v>7362</v>
      </c>
      <c r="Z1452">
        <v>6.93</v>
      </c>
      <c r="AA1452" t="s">
        <v>37</v>
      </c>
      <c r="AB1452">
        <v>1.49</v>
      </c>
      <c r="AC1452" t="s">
        <v>37</v>
      </c>
      <c r="AD1452" s="5">
        <f>VLOOKUP(LEFT(Y1452,1),Sheet1!$A$4:$C$21,3,FALSE)</f>
        <v>5</v>
      </c>
      <c r="AE1452">
        <f t="shared" si="154"/>
        <v>105</v>
      </c>
      <c r="AF1452" s="6">
        <f t="shared" si="155"/>
        <v>10.847619047619048</v>
      </c>
      <c r="AG1452">
        <f t="shared" si="156"/>
        <v>0.54</v>
      </c>
      <c r="AH1452">
        <f t="shared" si="157"/>
        <v>14.63</v>
      </c>
      <c r="AI1452">
        <f t="shared" si="158"/>
        <v>0.72</v>
      </c>
      <c r="AJ1452">
        <f t="shared" si="159"/>
        <v>8.42</v>
      </c>
      <c r="AK1452" s="7">
        <f t="shared" si="160"/>
        <v>7.88</v>
      </c>
    </row>
    <row r="1453" spans="1:37" x14ac:dyDescent="0.2">
      <c r="A1453" s="1">
        <v>44957</v>
      </c>
      <c r="B1453" s="11">
        <v>30610172893141</v>
      </c>
      <c r="C1453" t="s">
        <v>7491</v>
      </c>
      <c r="D1453" t="s">
        <v>7492</v>
      </c>
      <c r="E1453" s="11">
        <v>9781429941372</v>
      </c>
      <c r="F1453" t="s">
        <v>7493</v>
      </c>
      <c r="G1453" t="s">
        <v>7494</v>
      </c>
      <c r="H1453" t="s">
        <v>7495</v>
      </c>
      <c r="I1453">
        <v>1</v>
      </c>
      <c r="J1453" t="s">
        <v>184</v>
      </c>
      <c r="K1453" t="s">
        <v>176</v>
      </c>
      <c r="L1453">
        <v>14.94</v>
      </c>
      <c r="M1453" t="s">
        <v>36</v>
      </c>
      <c r="N1453">
        <v>12.99</v>
      </c>
      <c r="O1453" t="s">
        <v>36</v>
      </c>
      <c r="P1453">
        <v>11.39</v>
      </c>
      <c r="Q1453" t="s">
        <v>37</v>
      </c>
      <c r="R1453">
        <v>9.9</v>
      </c>
      <c r="S1453" t="s">
        <v>37</v>
      </c>
      <c r="T1453">
        <v>1.49</v>
      </c>
      <c r="U1453" t="s">
        <v>37</v>
      </c>
      <c r="V1453" t="s">
        <v>835</v>
      </c>
      <c r="W1453" t="s">
        <v>101</v>
      </c>
      <c r="X1453" t="s">
        <v>40</v>
      </c>
      <c r="Y1453" t="s">
        <v>7496</v>
      </c>
      <c r="Z1453">
        <v>6.93</v>
      </c>
      <c r="AA1453" t="s">
        <v>37</v>
      </c>
      <c r="AB1453">
        <v>1.49</v>
      </c>
      <c r="AC1453" t="s">
        <v>37</v>
      </c>
      <c r="AD1453" s="5">
        <f>VLOOKUP(LEFT(Y1453,1),Sheet1!$A$4:$C$21,3,FALSE)</f>
        <v>5</v>
      </c>
      <c r="AE1453">
        <f t="shared" si="154"/>
        <v>105</v>
      </c>
      <c r="AF1453" s="6">
        <f t="shared" si="155"/>
        <v>10.847619047619048</v>
      </c>
      <c r="AG1453">
        <f t="shared" si="156"/>
        <v>0.54</v>
      </c>
      <c r="AH1453">
        <f t="shared" si="157"/>
        <v>14.63</v>
      </c>
      <c r="AI1453">
        <f t="shared" si="158"/>
        <v>0.72</v>
      </c>
      <c r="AJ1453">
        <f t="shared" si="159"/>
        <v>8.42</v>
      </c>
      <c r="AK1453" s="7">
        <f t="shared" si="160"/>
        <v>7.88</v>
      </c>
    </row>
    <row r="1454" spans="1:37" x14ac:dyDescent="0.2">
      <c r="A1454" s="1">
        <v>44957</v>
      </c>
      <c r="B1454" s="11">
        <v>30610607853141</v>
      </c>
      <c r="C1454" t="s">
        <v>7505</v>
      </c>
      <c r="D1454" t="s">
        <v>7506</v>
      </c>
      <c r="E1454" s="11">
        <v>9781250186454</v>
      </c>
      <c r="F1454" t="s">
        <v>1452</v>
      </c>
      <c r="G1454" t="s">
        <v>1453</v>
      </c>
      <c r="H1454" t="s">
        <v>1454</v>
      </c>
      <c r="I1454">
        <v>1</v>
      </c>
      <c r="J1454" t="s">
        <v>184</v>
      </c>
      <c r="K1454" t="s">
        <v>176</v>
      </c>
      <c r="L1454">
        <v>14.94</v>
      </c>
      <c r="M1454" t="s">
        <v>36</v>
      </c>
      <c r="N1454">
        <v>12.99</v>
      </c>
      <c r="O1454" t="s">
        <v>36</v>
      </c>
      <c r="P1454">
        <v>11.39</v>
      </c>
      <c r="Q1454" t="s">
        <v>37</v>
      </c>
      <c r="R1454">
        <v>9.9</v>
      </c>
      <c r="S1454" t="s">
        <v>37</v>
      </c>
      <c r="T1454">
        <v>1.49</v>
      </c>
      <c r="U1454" t="s">
        <v>37</v>
      </c>
      <c r="V1454" t="s">
        <v>362</v>
      </c>
      <c r="W1454" t="s">
        <v>101</v>
      </c>
      <c r="X1454" t="s">
        <v>40</v>
      </c>
      <c r="Y1454" t="s">
        <v>7507</v>
      </c>
      <c r="Z1454">
        <v>6.93</v>
      </c>
      <c r="AA1454" t="s">
        <v>37</v>
      </c>
      <c r="AB1454">
        <v>1.49</v>
      </c>
      <c r="AC1454" t="s">
        <v>37</v>
      </c>
      <c r="AD1454" s="5">
        <f>VLOOKUP(LEFT(Y1454,1),Sheet1!$A$4:$C$21,3,FALSE)</f>
        <v>5</v>
      </c>
      <c r="AE1454">
        <f t="shared" si="154"/>
        <v>105</v>
      </c>
      <c r="AF1454" s="6">
        <f t="shared" si="155"/>
        <v>10.847619047619048</v>
      </c>
      <c r="AG1454">
        <f t="shared" si="156"/>
        <v>0.54</v>
      </c>
      <c r="AH1454">
        <f t="shared" si="157"/>
        <v>14.63</v>
      </c>
      <c r="AI1454">
        <f t="shared" si="158"/>
        <v>0.72</v>
      </c>
      <c r="AJ1454">
        <f t="shared" si="159"/>
        <v>8.42</v>
      </c>
      <c r="AK1454" s="7">
        <f t="shared" si="160"/>
        <v>7.88</v>
      </c>
    </row>
    <row r="1455" spans="1:37" x14ac:dyDescent="0.2">
      <c r="A1455" s="1">
        <v>44957</v>
      </c>
      <c r="B1455" s="11">
        <v>30615083164141</v>
      </c>
      <c r="C1455" t="s">
        <v>7564</v>
      </c>
      <c r="D1455" t="s">
        <v>7565</v>
      </c>
      <c r="E1455" s="11">
        <v>9781250268419</v>
      </c>
      <c r="F1455" t="s">
        <v>2039</v>
      </c>
      <c r="G1455" t="s">
        <v>2040</v>
      </c>
      <c r="H1455" t="s">
        <v>2041</v>
      </c>
      <c r="I1455">
        <v>1</v>
      </c>
      <c r="J1455" t="s">
        <v>184</v>
      </c>
      <c r="K1455" t="s">
        <v>176</v>
      </c>
      <c r="L1455">
        <v>14.94</v>
      </c>
      <c r="M1455" t="s">
        <v>36</v>
      </c>
      <c r="N1455">
        <v>12.99</v>
      </c>
      <c r="O1455" t="s">
        <v>36</v>
      </c>
      <c r="P1455">
        <v>11.39</v>
      </c>
      <c r="Q1455" t="s">
        <v>37</v>
      </c>
      <c r="R1455">
        <v>9.9</v>
      </c>
      <c r="S1455" t="s">
        <v>37</v>
      </c>
      <c r="T1455">
        <v>1.49</v>
      </c>
      <c r="U1455" t="s">
        <v>37</v>
      </c>
      <c r="V1455" t="s">
        <v>47</v>
      </c>
      <c r="W1455" t="s">
        <v>48</v>
      </c>
      <c r="X1455" t="s">
        <v>40</v>
      </c>
      <c r="Y1455" t="s">
        <v>2012</v>
      </c>
      <c r="Z1455">
        <v>6.93</v>
      </c>
      <c r="AA1455" t="s">
        <v>37</v>
      </c>
      <c r="AB1455">
        <v>1.49</v>
      </c>
      <c r="AC1455" t="s">
        <v>37</v>
      </c>
      <c r="AD1455" s="5">
        <f>VLOOKUP(LEFT(Y1455,1),Sheet1!$A$4:$C$21,3,FALSE)</f>
        <v>5</v>
      </c>
      <c r="AE1455">
        <f t="shared" si="154"/>
        <v>105</v>
      </c>
      <c r="AF1455" s="6">
        <f t="shared" si="155"/>
        <v>10.847619047619048</v>
      </c>
      <c r="AG1455">
        <f t="shared" si="156"/>
        <v>0.54</v>
      </c>
      <c r="AH1455">
        <f t="shared" si="157"/>
        <v>14.63</v>
      </c>
      <c r="AI1455">
        <f t="shared" si="158"/>
        <v>0.72</v>
      </c>
      <c r="AJ1455">
        <f t="shared" si="159"/>
        <v>8.42</v>
      </c>
      <c r="AK1455" s="7">
        <f t="shared" si="160"/>
        <v>7.88</v>
      </c>
    </row>
    <row r="1456" spans="1:37" x14ac:dyDescent="0.2">
      <c r="A1456" s="1">
        <v>44957</v>
      </c>
      <c r="B1456" s="11">
        <v>30623589737141</v>
      </c>
      <c r="C1456" t="s">
        <v>7816</v>
      </c>
      <c r="D1456" t="s">
        <v>7817</v>
      </c>
      <c r="E1456" s="11">
        <v>9781250783370</v>
      </c>
      <c r="F1456" t="s">
        <v>7818</v>
      </c>
      <c r="G1456" t="s">
        <v>7819</v>
      </c>
      <c r="H1456" t="s">
        <v>6174</v>
      </c>
      <c r="I1456">
        <v>1</v>
      </c>
      <c r="J1456" t="s">
        <v>184</v>
      </c>
      <c r="K1456" t="s">
        <v>176</v>
      </c>
      <c r="L1456">
        <v>14.94</v>
      </c>
      <c r="M1456" t="s">
        <v>36</v>
      </c>
      <c r="N1456">
        <v>12.99</v>
      </c>
      <c r="O1456" t="s">
        <v>36</v>
      </c>
      <c r="P1456">
        <v>11.39</v>
      </c>
      <c r="Q1456" t="s">
        <v>37</v>
      </c>
      <c r="R1456">
        <v>9.9</v>
      </c>
      <c r="S1456" t="s">
        <v>37</v>
      </c>
      <c r="T1456">
        <v>1.49</v>
      </c>
      <c r="U1456" t="s">
        <v>37</v>
      </c>
      <c r="V1456" t="s">
        <v>178</v>
      </c>
      <c r="W1456" t="s">
        <v>667</v>
      </c>
      <c r="X1456" t="s">
        <v>40</v>
      </c>
      <c r="Y1456" t="s">
        <v>6175</v>
      </c>
      <c r="Z1456">
        <v>6.93</v>
      </c>
      <c r="AA1456" t="s">
        <v>37</v>
      </c>
      <c r="AB1456">
        <v>1.49</v>
      </c>
      <c r="AC1456" t="s">
        <v>37</v>
      </c>
      <c r="AD1456" s="5">
        <f>VLOOKUP(LEFT(Y1456,1),Sheet1!$A$4:$C$21,3,FALSE)</f>
        <v>5</v>
      </c>
      <c r="AE1456">
        <f t="shared" si="154"/>
        <v>105</v>
      </c>
      <c r="AF1456" s="6">
        <f t="shared" si="155"/>
        <v>10.847619047619048</v>
      </c>
      <c r="AG1456">
        <f t="shared" si="156"/>
        <v>0.54</v>
      </c>
      <c r="AH1456">
        <f t="shared" si="157"/>
        <v>14.63</v>
      </c>
      <c r="AI1456">
        <f t="shared" si="158"/>
        <v>0.72</v>
      </c>
      <c r="AJ1456">
        <f t="shared" si="159"/>
        <v>8.42</v>
      </c>
      <c r="AK1456" s="7">
        <f t="shared" si="160"/>
        <v>7.88</v>
      </c>
    </row>
    <row r="1457" spans="1:37" x14ac:dyDescent="0.2">
      <c r="A1457" s="1">
        <v>44957</v>
      </c>
      <c r="B1457" s="11">
        <v>30629772940141</v>
      </c>
      <c r="C1457" t="s">
        <v>7941</v>
      </c>
      <c r="D1457" t="s">
        <v>7942</v>
      </c>
      <c r="E1457" s="11">
        <v>9780374706548</v>
      </c>
      <c r="F1457" t="s">
        <v>7943</v>
      </c>
      <c r="G1457" t="s">
        <v>7944</v>
      </c>
      <c r="H1457" t="s">
        <v>7945</v>
      </c>
      <c r="I1457">
        <v>1</v>
      </c>
      <c r="J1457" t="s">
        <v>184</v>
      </c>
      <c r="K1457" t="s">
        <v>176</v>
      </c>
      <c r="L1457">
        <v>14.94</v>
      </c>
      <c r="M1457" t="s">
        <v>36</v>
      </c>
      <c r="N1457">
        <v>12.99</v>
      </c>
      <c r="O1457" t="s">
        <v>36</v>
      </c>
      <c r="P1457">
        <v>11.39</v>
      </c>
      <c r="Q1457" t="s">
        <v>37</v>
      </c>
      <c r="R1457">
        <v>9.9</v>
      </c>
      <c r="S1457" t="s">
        <v>37</v>
      </c>
      <c r="T1457">
        <v>1.49</v>
      </c>
      <c r="U1457" t="s">
        <v>37</v>
      </c>
      <c r="V1457" t="s">
        <v>441</v>
      </c>
      <c r="W1457" t="s">
        <v>48</v>
      </c>
      <c r="X1457" t="s">
        <v>40</v>
      </c>
      <c r="Y1457" t="s">
        <v>7946</v>
      </c>
      <c r="Z1457">
        <v>6.93</v>
      </c>
      <c r="AA1457" t="s">
        <v>37</v>
      </c>
      <c r="AB1457">
        <v>1.49</v>
      </c>
      <c r="AC1457" t="s">
        <v>37</v>
      </c>
      <c r="AD1457" s="5">
        <f>VLOOKUP(LEFT(Y1457,1),Sheet1!$A$4:$C$21,3,FALSE)</f>
        <v>5</v>
      </c>
      <c r="AE1457">
        <f t="shared" si="154"/>
        <v>105</v>
      </c>
      <c r="AF1457" s="6">
        <f t="shared" si="155"/>
        <v>10.847619047619048</v>
      </c>
      <c r="AG1457">
        <f t="shared" si="156"/>
        <v>0.54</v>
      </c>
      <c r="AH1457">
        <f t="shared" si="157"/>
        <v>14.63</v>
      </c>
      <c r="AI1457">
        <f t="shared" si="158"/>
        <v>0.72</v>
      </c>
      <c r="AJ1457">
        <f t="shared" si="159"/>
        <v>8.42</v>
      </c>
      <c r="AK1457" s="7">
        <f t="shared" si="160"/>
        <v>7.88</v>
      </c>
    </row>
    <row r="1458" spans="1:37" x14ac:dyDescent="0.2">
      <c r="A1458" s="1">
        <v>44957</v>
      </c>
      <c r="B1458" s="11">
        <v>30630020008141</v>
      </c>
      <c r="C1458" t="s">
        <v>7949</v>
      </c>
      <c r="D1458" t="s">
        <v>7950</v>
      </c>
      <c r="E1458" s="11">
        <v>9781429979597</v>
      </c>
      <c r="F1458" t="s">
        <v>7951</v>
      </c>
      <c r="G1458" t="s">
        <v>7952</v>
      </c>
      <c r="H1458" t="s">
        <v>7953</v>
      </c>
      <c r="I1458">
        <v>1</v>
      </c>
      <c r="J1458" t="s">
        <v>184</v>
      </c>
      <c r="K1458" t="s">
        <v>176</v>
      </c>
      <c r="L1458">
        <v>14.94</v>
      </c>
      <c r="M1458" t="s">
        <v>36</v>
      </c>
      <c r="N1458">
        <v>12.99</v>
      </c>
      <c r="O1458" t="s">
        <v>36</v>
      </c>
      <c r="P1458">
        <v>11.38</v>
      </c>
      <c r="Q1458" t="s">
        <v>37</v>
      </c>
      <c r="R1458">
        <v>9.9</v>
      </c>
      <c r="S1458" t="s">
        <v>37</v>
      </c>
      <c r="T1458">
        <v>1.48</v>
      </c>
      <c r="U1458" t="s">
        <v>37</v>
      </c>
      <c r="V1458" t="s">
        <v>177</v>
      </c>
      <c r="W1458" t="s">
        <v>178</v>
      </c>
      <c r="X1458" t="s">
        <v>40</v>
      </c>
      <c r="Y1458" t="s">
        <v>7954</v>
      </c>
      <c r="Z1458">
        <v>6.93</v>
      </c>
      <c r="AA1458" t="s">
        <v>37</v>
      </c>
      <c r="AB1458">
        <v>1.48</v>
      </c>
      <c r="AC1458" t="s">
        <v>37</v>
      </c>
      <c r="AD1458" s="5">
        <f>VLOOKUP(LEFT(Y1458,1),Sheet1!$A$4:$C$21,3,FALSE)</f>
        <v>5</v>
      </c>
      <c r="AE1458">
        <f t="shared" si="154"/>
        <v>105</v>
      </c>
      <c r="AF1458" s="6">
        <f t="shared" si="155"/>
        <v>10.838095238095239</v>
      </c>
      <c r="AG1458">
        <f t="shared" si="156"/>
        <v>0.54</v>
      </c>
      <c r="AH1458">
        <f t="shared" si="157"/>
        <v>14.62</v>
      </c>
      <c r="AI1458">
        <f t="shared" si="158"/>
        <v>0.72</v>
      </c>
      <c r="AJ1458">
        <f t="shared" si="159"/>
        <v>8.41</v>
      </c>
      <c r="AK1458" s="7">
        <f t="shared" si="160"/>
        <v>7.87</v>
      </c>
    </row>
    <row r="1459" spans="1:37" x14ac:dyDescent="0.2">
      <c r="A1459" s="1">
        <v>44957</v>
      </c>
      <c r="B1459" s="11">
        <v>30632450185141</v>
      </c>
      <c r="C1459" t="s">
        <v>8043</v>
      </c>
      <c r="D1459" t="s">
        <v>8044</v>
      </c>
      <c r="E1459" s="11">
        <v>9781429954181</v>
      </c>
      <c r="F1459" t="s">
        <v>8045</v>
      </c>
      <c r="G1459" t="s">
        <v>8046</v>
      </c>
      <c r="H1459" t="s">
        <v>264</v>
      </c>
      <c r="I1459">
        <v>1</v>
      </c>
      <c r="J1459" t="s">
        <v>184</v>
      </c>
      <c r="K1459" t="s">
        <v>176</v>
      </c>
      <c r="L1459">
        <v>14.94</v>
      </c>
      <c r="M1459" t="s">
        <v>36</v>
      </c>
      <c r="N1459">
        <v>12.99</v>
      </c>
      <c r="O1459" t="s">
        <v>36</v>
      </c>
      <c r="P1459">
        <v>11.39</v>
      </c>
      <c r="Q1459" t="s">
        <v>37</v>
      </c>
      <c r="R1459">
        <v>9.9</v>
      </c>
      <c r="S1459" t="s">
        <v>37</v>
      </c>
      <c r="T1459">
        <v>1.49</v>
      </c>
      <c r="U1459" t="s">
        <v>37</v>
      </c>
      <c r="V1459" t="s">
        <v>5892</v>
      </c>
      <c r="W1459" t="s">
        <v>434</v>
      </c>
      <c r="X1459" t="s">
        <v>40</v>
      </c>
      <c r="Y1459" t="s">
        <v>5893</v>
      </c>
      <c r="Z1459">
        <v>6.93</v>
      </c>
      <c r="AA1459" t="s">
        <v>37</v>
      </c>
      <c r="AB1459">
        <v>1.49</v>
      </c>
      <c r="AC1459" t="s">
        <v>37</v>
      </c>
      <c r="AD1459" s="5">
        <f>VLOOKUP(LEFT(Y1459,1),Sheet1!$A$4:$C$21,3,FALSE)</f>
        <v>5</v>
      </c>
      <c r="AE1459">
        <f t="shared" si="154"/>
        <v>105</v>
      </c>
      <c r="AF1459" s="6">
        <f t="shared" si="155"/>
        <v>10.847619047619048</v>
      </c>
      <c r="AG1459">
        <f t="shared" si="156"/>
        <v>0.54</v>
      </c>
      <c r="AH1459">
        <f t="shared" si="157"/>
        <v>14.63</v>
      </c>
      <c r="AI1459">
        <f t="shared" si="158"/>
        <v>0.72</v>
      </c>
      <c r="AJ1459">
        <f t="shared" si="159"/>
        <v>8.42</v>
      </c>
      <c r="AK1459" s="7">
        <f t="shared" si="160"/>
        <v>7.88</v>
      </c>
    </row>
    <row r="1460" spans="1:37" x14ac:dyDescent="0.2">
      <c r="A1460" s="1">
        <v>44957</v>
      </c>
      <c r="B1460" s="11">
        <v>30632557546141</v>
      </c>
      <c r="C1460" t="s">
        <v>8058</v>
      </c>
      <c r="D1460" t="s">
        <v>8059</v>
      </c>
      <c r="E1460" s="11">
        <v>9781429902281</v>
      </c>
      <c r="F1460" t="s">
        <v>3730</v>
      </c>
      <c r="G1460" t="s">
        <v>3731</v>
      </c>
      <c r="H1460" t="s">
        <v>3732</v>
      </c>
      <c r="I1460">
        <v>1</v>
      </c>
      <c r="J1460" t="s">
        <v>184</v>
      </c>
      <c r="K1460" t="s">
        <v>176</v>
      </c>
      <c r="L1460">
        <v>14.94</v>
      </c>
      <c r="M1460" t="s">
        <v>36</v>
      </c>
      <c r="N1460">
        <v>12.99</v>
      </c>
      <c r="O1460" t="s">
        <v>36</v>
      </c>
      <c r="P1460">
        <v>11.39</v>
      </c>
      <c r="Q1460" t="s">
        <v>37</v>
      </c>
      <c r="R1460">
        <v>9.9</v>
      </c>
      <c r="S1460" t="s">
        <v>37</v>
      </c>
      <c r="T1460">
        <v>1.49</v>
      </c>
      <c r="U1460" t="s">
        <v>37</v>
      </c>
      <c r="V1460" t="s">
        <v>384</v>
      </c>
      <c r="W1460" t="s">
        <v>48</v>
      </c>
      <c r="X1460" t="s">
        <v>40</v>
      </c>
      <c r="Y1460" t="s">
        <v>8060</v>
      </c>
      <c r="Z1460">
        <v>6.93</v>
      </c>
      <c r="AA1460" t="s">
        <v>37</v>
      </c>
      <c r="AB1460">
        <v>1.49</v>
      </c>
      <c r="AC1460" t="s">
        <v>37</v>
      </c>
      <c r="AD1460" s="5">
        <f>VLOOKUP(LEFT(Y1460,1),Sheet1!$A$4:$C$21,3,FALSE)</f>
        <v>5</v>
      </c>
      <c r="AE1460">
        <f t="shared" si="154"/>
        <v>105</v>
      </c>
      <c r="AF1460" s="6">
        <f t="shared" si="155"/>
        <v>10.847619047619048</v>
      </c>
      <c r="AG1460">
        <f t="shared" si="156"/>
        <v>0.54</v>
      </c>
      <c r="AH1460">
        <f t="shared" si="157"/>
        <v>14.63</v>
      </c>
      <c r="AI1460">
        <f t="shared" si="158"/>
        <v>0.72</v>
      </c>
      <c r="AJ1460">
        <f t="shared" si="159"/>
        <v>8.42</v>
      </c>
      <c r="AK1460" s="7">
        <f t="shared" si="160"/>
        <v>7.88</v>
      </c>
    </row>
    <row r="1461" spans="1:37" x14ac:dyDescent="0.2">
      <c r="A1461" s="1">
        <v>44957</v>
      </c>
      <c r="B1461" s="11">
        <v>30638250433141</v>
      </c>
      <c r="C1461" t="s">
        <v>8211</v>
      </c>
      <c r="D1461" t="s">
        <v>8212</v>
      </c>
      <c r="E1461" s="11">
        <v>9781429944335</v>
      </c>
      <c r="F1461" t="s">
        <v>8213</v>
      </c>
      <c r="G1461" t="s">
        <v>8214</v>
      </c>
      <c r="H1461" t="s">
        <v>8215</v>
      </c>
      <c r="I1461">
        <v>1</v>
      </c>
      <c r="J1461" t="s">
        <v>184</v>
      </c>
      <c r="K1461" t="s">
        <v>176</v>
      </c>
      <c r="L1461">
        <v>14.94</v>
      </c>
      <c r="M1461" t="s">
        <v>36</v>
      </c>
      <c r="N1461">
        <v>12.99</v>
      </c>
      <c r="O1461" t="s">
        <v>36</v>
      </c>
      <c r="P1461">
        <v>11.39</v>
      </c>
      <c r="Q1461" t="s">
        <v>37</v>
      </c>
      <c r="R1461">
        <v>9.9</v>
      </c>
      <c r="S1461" t="s">
        <v>37</v>
      </c>
      <c r="T1461">
        <v>1.49</v>
      </c>
      <c r="U1461" t="s">
        <v>37</v>
      </c>
      <c r="V1461" t="s">
        <v>177</v>
      </c>
      <c r="W1461" t="s">
        <v>178</v>
      </c>
      <c r="X1461" t="s">
        <v>40</v>
      </c>
      <c r="Y1461" t="s">
        <v>8216</v>
      </c>
      <c r="Z1461">
        <v>6.93</v>
      </c>
      <c r="AA1461" t="s">
        <v>37</v>
      </c>
      <c r="AB1461">
        <v>1.49</v>
      </c>
      <c r="AC1461" t="s">
        <v>37</v>
      </c>
      <c r="AD1461" s="5">
        <f>VLOOKUP(LEFT(Y1461,1),Sheet1!$A$4:$C$21,3,FALSE)</f>
        <v>5</v>
      </c>
      <c r="AE1461">
        <f t="shared" si="154"/>
        <v>105</v>
      </c>
      <c r="AF1461" s="6">
        <f t="shared" si="155"/>
        <v>10.847619047619048</v>
      </c>
      <c r="AG1461">
        <f t="shared" si="156"/>
        <v>0.54</v>
      </c>
      <c r="AH1461">
        <f t="shared" si="157"/>
        <v>14.63</v>
      </c>
      <c r="AI1461">
        <f t="shared" si="158"/>
        <v>0.72</v>
      </c>
      <c r="AJ1461">
        <f t="shared" si="159"/>
        <v>8.42</v>
      </c>
      <c r="AK1461" s="7">
        <f t="shared" si="160"/>
        <v>7.88</v>
      </c>
    </row>
    <row r="1462" spans="1:37" x14ac:dyDescent="0.2">
      <c r="A1462" s="1">
        <v>44957</v>
      </c>
      <c r="B1462" s="11">
        <v>30640081579141</v>
      </c>
      <c r="C1462" t="s">
        <v>8248</v>
      </c>
      <c r="D1462" t="s">
        <v>8249</v>
      </c>
      <c r="E1462" s="11">
        <v>9781429930833</v>
      </c>
      <c r="F1462" t="s">
        <v>8250</v>
      </c>
      <c r="G1462" t="s">
        <v>8251</v>
      </c>
      <c r="H1462" t="s">
        <v>8252</v>
      </c>
      <c r="I1462">
        <v>1</v>
      </c>
      <c r="J1462" t="s">
        <v>184</v>
      </c>
      <c r="K1462" t="s">
        <v>176</v>
      </c>
      <c r="L1462">
        <v>14.94</v>
      </c>
      <c r="M1462" t="s">
        <v>36</v>
      </c>
      <c r="N1462">
        <v>12.99</v>
      </c>
      <c r="O1462" t="s">
        <v>36</v>
      </c>
      <c r="P1462">
        <v>11.39</v>
      </c>
      <c r="Q1462" t="s">
        <v>37</v>
      </c>
      <c r="R1462">
        <v>9.9</v>
      </c>
      <c r="S1462" t="s">
        <v>37</v>
      </c>
      <c r="T1462">
        <v>1.49</v>
      </c>
      <c r="U1462" t="s">
        <v>37</v>
      </c>
      <c r="V1462" t="s">
        <v>6793</v>
      </c>
      <c r="W1462" t="s">
        <v>434</v>
      </c>
      <c r="X1462" t="s">
        <v>40</v>
      </c>
      <c r="Y1462" t="s">
        <v>6794</v>
      </c>
      <c r="Z1462">
        <v>6.93</v>
      </c>
      <c r="AA1462" t="s">
        <v>37</v>
      </c>
      <c r="AB1462">
        <v>1.49</v>
      </c>
      <c r="AC1462" t="s">
        <v>37</v>
      </c>
      <c r="AD1462" s="5">
        <f>VLOOKUP(LEFT(Y1462,1),Sheet1!$A$4:$C$21,3,FALSE)</f>
        <v>5</v>
      </c>
      <c r="AE1462">
        <f t="shared" si="154"/>
        <v>105</v>
      </c>
      <c r="AF1462" s="6">
        <f t="shared" si="155"/>
        <v>10.847619047619048</v>
      </c>
      <c r="AG1462">
        <f t="shared" si="156"/>
        <v>0.54</v>
      </c>
      <c r="AH1462">
        <f t="shared" si="157"/>
        <v>14.63</v>
      </c>
      <c r="AI1462">
        <f t="shared" si="158"/>
        <v>0.72</v>
      </c>
      <c r="AJ1462">
        <f t="shared" si="159"/>
        <v>8.42</v>
      </c>
      <c r="AK1462" s="7">
        <f t="shared" si="160"/>
        <v>7.88</v>
      </c>
    </row>
    <row r="1463" spans="1:37" x14ac:dyDescent="0.2">
      <c r="A1463" s="1">
        <v>44957</v>
      </c>
      <c r="B1463" s="11">
        <v>30644888953141</v>
      </c>
      <c r="C1463" t="s">
        <v>8311</v>
      </c>
      <c r="D1463" t="s">
        <v>8312</v>
      </c>
      <c r="E1463" s="11">
        <v>9781466850781</v>
      </c>
      <c r="F1463" t="s">
        <v>8313</v>
      </c>
      <c r="G1463" t="s">
        <v>8314</v>
      </c>
      <c r="H1463" t="s">
        <v>8315</v>
      </c>
      <c r="I1463">
        <v>1</v>
      </c>
      <c r="J1463" t="s">
        <v>184</v>
      </c>
      <c r="K1463" t="s">
        <v>176</v>
      </c>
      <c r="L1463">
        <v>14.94</v>
      </c>
      <c r="M1463" t="s">
        <v>36</v>
      </c>
      <c r="N1463">
        <v>12.99</v>
      </c>
      <c r="O1463" t="s">
        <v>36</v>
      </c>
      <c r="P1463">
        <v>11.39</v>
      </c>
      <c r="Q1463" t="s">
        <v>37</v>
      </c>
      <c r="R1463">
        <v>9.9</v>
      </c>
      <c r="S1463" t="s">
        <v>37</v>
      </c>
      <c r="T1463">
        <v>1.49</v>
      </c>
      <c r="U1463" t="s">
        <v>37</v>
      </c>
      <c r="V1463" t="s">
        <v>441</v>
      </c>
      <c r="W1463" t="s">
        <v>48</v>
      </c>
      <c r="X1463" t="s">
        <v>40</v>
      </c>
      <c r="Y1463" t="s">
        <v>8316</v>
      </c>
      <c r="Z1463">
        <v>6.93</v>
      </c>
      <c r="AA1463" t="s">
        <v>37</v>
      </c>
      <c r="AB1463">
        <v>1.49</v>
      </c>
      <c r="AC1463" t="s">
        <v>37</v>
      </c>
      <c r="AD1463" s="5">
        <f>VLOOKUP(LEFT(Y1463,1),Sheet1!$A$4:$C$21,3,FALSE)</f>
        <v>5</v>
      </c>
      <c r="AE1463">
        <f t="shared" si="154"/>
        <v>105</v>
      </c>
      <c r="AF1463" s="6">
        <f t="shared" si="155"/>
        <v>10.847619047619048</v>
      </c>
      <c r="AG1463">
        <f t="shared" si="156"/>
        <v>0.54</v>
      </c>
      <c r="AH1463">
        <f t="shared" si="157"/>
        <v>14.63</v>
      </c>
      <c r="AI1463">
        <f t="shared" si="158"/>
        <v>0.72</v>
      </c>
      <c r="AJ1463">
        <f t="shared" si="159"/>
        <v>8.42</v>
      </c>
      <c r="AK1463" s="7">
        <f t="shared" si="160"/>
        <v>7.88</v>
      </c>
    </row>
    <row r="1464" spans="1:37" x14ac:dyDescent="0.2">
      <c r="A1464" s="1">
        <v>44957</v>
      </c>
      <c r="B1464" s="11">
        <v>30646416260141</v>
      </c>
      <c r="C1464" t="s">
        <v>8419</v>
      </c>
      <c r="D1464" t="s">
        <v>8420</v>
      </c>
      <c r="E1464" s="11">
        <v>9781429947725</v>
      </c>
      <c r="F1464" t="s">
        <v>8421</v>
      </c>
      <c r="G1464" t="s">
        <v>8422</v>
      </c>
      <c r="H1464" t="s">
        <v>2345</v>
      </c>
      <c r="I1464">
        <v>1</v>
      </c>
      <c r="J1464" t="s">
        <v>184</v>
      </c>
      <c r="K1464" t="s">
        <v>176</v>
      </c>
      <c r="L1464">
        <v>14.94</v>
      </c>
      <c r="M1464" t="s">
        <v>36</v>
      </c>
      <c r="N1464">
        <v>12.99</v>
      </c>
      <c r="O1464" t="s">
        <v>36</v>
      </c>
      <c r="P1464">
        <v>11.39</v>
      </c>
      <c r="Q1464" t="s">
        <v>37</v>
      </c>
      <c r="R1464">
        <v>9.9</v>
      </c>
      <c r="S1464" t="s">
        <v>37</v>
      </c>
      <c r="T1464">
        <v>1.49</v>
      </c>
      <c r="U1464" t="s">
        <v>37</v>
      </c>
      <c r="V1464" t="s">
        <v>177</v>
      </c>
      <c r="W1464" t="s">
        <v>667</v>
      </c>
      <c r="X1464" t="s">
        <v>40</v>
      </c>
      <c r="Y1464" t="s">
        <v>8423</v>
      </c>
      <c r="Z1464">
        <v>6.93</v>
      </c>
      <c r="AA1464" t="s">
        <v>37</v>
      </c>
      <c r="AB1464">
        <v>1.49</v>
      </c>
      <c r="AC1464" t="s">
        <v>37</v>
      </c>
      <c r="AD1464" s="5">
        <f>VLOOKUP(LEFT(Y1464,1),Sheet1!$A$4:$C$21,3,FALSE)</f>
        <v>5</v>
      </c>
      <c r="AE1464">
        <f t="shared" si="154"/>
        <v>105</v>
      </c>
      <c r="AF1464" s="6">
        <f t="shared" si="155"/>
        <v>10.847619047619048</v>
      </c>
      <c r="AG1464">
        <f t="shared" si="156"/>
        <v>0.54</v>
      </c>
      <c r="AH1464">
        <f t="shared" si="157"/>
        <v>14.63</v>
      </c>
      <c r="AI1464">
        <f t="shared" si="158"/>
        <v>0.72</v>
      </c>
      <c r="AJ1464">
        <f t="shared" si="159"/>
        <v>8.42</v>
      </c>
      <c r="AK1464" s="7">
        <f t="shared" si="160"/>
        <v>7.88</v>
      </c>
    </row>
    <row r="1465" spans="1:37" x14ac:dyDescent="0.2">
      <c r="A1465" s="1">
        <v>44957</v>
      </c>
      <c r="B1465" s="11">
        <v>30676965831141</v>
      </c>
      <c r="C1465" t="s">
        <v>8964</v>
      </c>
      <c r="D1465" t="s">
        <v>8965</v>
      </c>
      <c r="E1465" s="11">
        <v>9781429989084</v>
      </c>
      <c r="F1465" t="s">
        <v>8966</v>
      </c>
      <c r="G1465" t="s">
        <v>8967</v>
      </c>
      <c r="H1465" t="s">
        <v>8968</v>
      </c>
      <c r="I1465">
        <v>1</v>
      </c>
      <c r="J1465" t="s">
        <v>184</v>
      </c>
      <c r="K1465" t="s">
        <v>176</v>
      </c>
      <c r="L1465">
        <v>14.94</v>
      </c>
      <c r="M1465" t="s">
        <v>36</v>
      </c>
      <c r="N1465">
        <v>12.99</v>
      </c>
      <c r="O1465" t="s">
        <v>36</v>
      </c>
      <c r="P1465">
        <v>11.38</v>
      </c>
      <c r="Q1465" t="s">
        <v>37</v>
      </c>
      <c r="R1465">
        <v>9.9</v>
      </c>
      <c r="S1465" t="s">
        <v>37</v>
      </c>
      <c r="T1465">
        <v>1.48</v>
      </c>
      <c r="U1465" t="s">
        <v>37</v>
      </c>
      <c r="V1465" t="s">
        <v>220</v>
      </c>
      <c r="W1465" t="s">
        <v>101</v>
      </c>
      <c r="X1465" t="s">
        <v>40</v>
      </c>
      <c r="Y1465" t="s">
        <v>8969</v>
      </c>
      <c r="Z1465">
        <v>6.93</v>
      </c>
      <c r="AA1465" t="s">
        <v>37</v>
      </c>
      <c r="AB1465">
        <v>1.48</v>
      </c>
      <c r="AC1465" t="s">
        <v>37</v>
      </c>
      <c r="AD1465" s="5">
        <f>VLOOKUP(LEFT(Y1465,1),Sheet1!$A$4:$C$21,3,FALSE)</f>
        <v>5</v>
      </c>
      <c r="AE1465">
        <f t="shared" si="154"/>
        <v>105</v>
      </c>
      <c r="AF1465" s="6">
        <f t="shared" si="155"/>
        <v>10.838095238095239</v>
      </c>
      <c r="AG1465">
        <f t="shared" si="156"/>
        <v>0.54</v>
      </c>
      <c r="AH1465">
        <f t="shared" si="157"/>
        <v>14.62</v>
      </c>
      <c r="AI1465">
        <f t="shared" si="158"/>
        <v>0.72</v>
      </c>
      <c r="AJ1465">
        <f t="shared" si="159"/>
        <v>8.41</v>
      </c>
      <c r="AK1465" s="7">
        <f t="shared" si="160"/>
        <v>7.87</v>
      </c>
    </row>
    <row r="1466" spans="1:37" x14ac:dyDescent="0.2">
      <c r="A1466" s="1">
        <v>44957</v>
      </c>
      <c r="B1466" s="11">
        <v>30711670355141</v>
      </c>
      <c r="C1466" t="s">
        <v>9890</v>
      </c>
      <c r="D1466" t="s">
        <v>9891</v>
      </c>
      <c r="E1466" s="11">
        <v>9781429938464</v>
      </c>
      <c r="F1466" t="s">
        <v>1264</v>
      </c>
      <c r="G1466" t="s">
        <v>1265</v>
      </c>
      <c r="H1466" t="s">
        <v>652</v>
      </c>
      <c r="I1466">
        <v>1</v>
      </c>
      <c r="J1466" t="s">
        <v>184</v>
      </c>
      <c r="K1466" t="s">
        <v>176</v>
      </c>
      <c r="L1466">
        <v>14.94</v>
      </c>
      <c r="M1466" t="s">
        <v>36</v>
      </c>
      <c r="N1466">
        <v>12.99</v>
      </c>
      <c r="O1466" t="s">
        <v>36</v>
      </c>
      <c r="P1466">
        <v>11.38</v>
      </c>
      <c r="Q1466" t="s">
        <v>37</v>
      </c>
      <c r="R1466">
        <v>9.9</v>
      </c>
      <c r="S1466" t="s">
        <v>37</v>
      </c>
      <c r="T1466">
        <v>1.48</v>
      </c>
      <c r="U1466" t="s">
        <v>37</v>
      </c>
      <c r="V1466" t="s">
        <v>9892</v>
      </c>
      <c r="W1466" t="s">
        <v>667</v>
      </c>
      <c r="X1466" t="s">
        <v>40</v>
      </c>
      <c r="Y1466" t="s">
        <v>9893</v>
      </c>
      <c r="Z1466">
        <v>6.93</v>
      </c>
      <c r="AA1466" t="s">
        <v>37</v>
      </c>
      <c r="AB1466">
        <v>1.48</v>
      </c>
      <c r="AC1466" t="s">
        <v>37</v>
      </c>
      <c r="AD1466" s="5">
        <f>VLOOKUP(LEFT(Y1466,1),Sheet1!$A$4:$C$21,3,FALSE)</f>
        <v>5</v>
      </c>
      <c r="AE1466">
        <f t="shared" si="154"/>
        <v>105</v>
      </c>
      <c r="AF1466" s="6">
        <f t="shared" si="155"/>
        <v>10.838095238095239</v>
      </c>
      <c r="AG1466">
        <f t="shared" si="156"/>
        <v>0.54</v>
      </c>
      <c r="AH1466">
        <f t="shared" si="157"/>
        <v>14.62</v>
      </c>
      <c r="AI1466">
        <f t="shared" si="158"/>
        <v>0.72</v>
      </c>
      <c r="AJ1466">
        <f t="shared" si="159"/>
        <v>8.41</v>
      </c>
      <c r="AK1466" s="7">
        <f t="shared" si="160"/>
        <v>7.87</v>
      </c>
    </row>
    <row r="1467" spans="1:37" x14ac:dyDescent="0.2">
      <c r="A1467" s="1">
        <v>44957</v>
      </c>
      <c r="B1467" s="11">
        <v>30714977070141</v>
      </c>
      <c r="C1467" t="s">
        <v>9936</v>
      </c>
      <c r="D1467" t="s">
        <v>9937</v>
      </c>
      <c r="E1467" s="11">
        <v>9781429938464</v>
      </c>
      <c r="F1467" t="s">
        <v>1264</v>
      </c>
      <c r="G1467" t="s">
        <v>1265</v>
      </c>
      <c r="H1467" t="s">
        <v>652</v>
      </c>
      <c r="I1467">
        <v>1</v>
      </c>
      <c r="J1467" t="s">
        <v>184</v>
      </c>
      <c r="K1467" t="s">
        <v>176</v>
      </c>
      <c r="L1467">
        <v>14.94</v>
      </c>
      <c r="M1467" t="s">
        <v>36</v>
      </c>
      <c r="N1467">
        <v>12.99</v>
      </c>
      <c r="O1467" t="s">
        <v>36</v>
      </c>
      <c r="P1467">
        <v>11.38</v>
      </c>
      <c r="Q1467" t="s">
        <v>37</v>
      </c>
      <c r="R1467">
        <v>9.9</v>
      </c>
      <c r="S1467" t="s">
        <v>37</v>
      </c>
      <c r="T1467">
        <v>1.48</v>
      </c>
      <c r="U1467" t="s">
        <v>37</v>
      </c>
      <c r="V1467" t="s">
        <v>362</v>
      </c>
      <c r="W1467" t="s">
        <v>434</v>
      </c>
      <c r="X1467" t="s">
        <v>40</v>
      </c>
      <c r="Y1467" t="s">
        <v>6781</v>
      </c>
      <c r="Z1467">
        <v>6.93</v>
      </c>
      <c r="AA1467" t="s">
        <v>37</v>
      </c>
      <c r="AB1467">
        <v>1.48</v>
      </c>
      <c r="AC1467" t="s">
        <v>37</v>
      </c>
      <c r="AD1467" s="5">
        <f>VLOOKUP(LEFT(Y1467,1),Sheet1!$A$4:$C$21,3,FALSE)</f>
        <v>5</v>
      </c>
      <c r="AE1467">
        <f t="shared" si="154"/>
        <v>105</v>
      </c>
      <c r="AF1467" s="6">
        <f t="shared" si="155"/>
        <v>10.838095238095239</v>
      </c>
      <c r="AG1467">
        <f t="shared" si="156"/>
        <v>0.54</v>
      </c>
      <c r="AH1467">
        <f t="shared" si="157"/>
        <v>14.62</v>
      </c>
      <c r="AI1467">
        <f t="shared" si="158"/>
        <v>0.72</v>
      </c>
      <c r="AJ1467">
        <f t="shared" si="159"/>
        <v>8.41</v>
      </c>
      <c r="AK1467" s="7">
        <f t="shared" si="160"/>
        <v>7.87</v>
      </c>
    </row>
    <row r="1468" spans="1:37" x14ac:dyDescent="0.2">
      <c r="A1468" s="1">
        <v>44957</v>
      </c>
      <c r="B1468" s="11">
        <v>30715569758141</v>
      </c>
      <c r="C1468" t="s">
        <v>9966</v>
      </c>
      <c r="D1468" t="s">
        <v>9967</v>
      </c>
      <c r="E1468" s="11">
        <v>9781466853454</v>
      </c>
      <c r="F1468" t="s">
        <v>4549</v>
      </c>
      <c r="G1468" t="s">
        <v>4550</v>
      </c>
      <c r="H1468" t="s">
        <v>121</v>
      </c>
      <c r="I1468">
        <v>1</v>
      </c>
      <c r="J1468" t="s">
        <v>184</v>
      </c>
      <c r="K1468" t="s">
        <v>176</v>
      </c>
      <c r="L1468">
        <v>14.94</v>
      </c>
      <c r="M1468" t="s">
        <v>36</v>
      </c>
      <c r="N1468">
        <v>12.99</v>
      </c>
      <c r="O1468" t="s">
        <v>36</v>
      </c>
      <c r="P1468">
        <v>11.38</v>
      </c>
      <c r="Q1468" t="s">
        <v>37</v>
      </c>
      <c r="R1468">
        <v>9.9</v>
      </c>
      <c r="S1468" t="s">
        <v>37</v>
      </c>
      <c r="T1468">
        <v>1.48</v>
      </c>
      <c r="U1468" t="s">
        <v>37</v>
      </c>
      <c r="V1468" t="s">
        <v>9968</v>
      </c>
      <c r="W1468" t="s">
        <v>101</v>
      </c>
      <c r="X1468" t="s">
        <v>40</v>
      </c>
      <c r="Y1468" t="s">
        <v>9969</v>
      </c>
      <c r="Z1468">
        <v>6.93</v>
      </c>
      <c r="AA1468" t="s">
        <v>37</v>
      </c>
      <c r="AB1468">
        <v>1.48</v>
      </c>
      <c r="AC1468" t="s">
        <v>37</v>
      </c>
      <c r="AD1468" s="5">
        <f>VLOOKUP(LEFT(Y1468,1),Sheet1!$A$4:$C$21,3,FALSE)</f>
        <v>5</v>
      </c>
      <c r="AE1468">
        <f t="shared" si="154"/>
        <v>105</v>
      </c>
      <c r="AF1468" s="6">
        <f t="shared" si="155"/>
        <v>10.838095238095239</v>
      </c>
      <c r="AG1468">
        <f t="shared" si="156"/>
        <v>0.54</v>
      </c>
      <c r="AH1468">
        <f t="shared" si="157"/>
        <v>14.62</v>
      </c>
      <c r="AI1468">
        <f t="shared" si="158"/>
        <v>0.72</v>
      </c>
      <c r="AJ1468">
        <f t="shared" si="159"/>
        <v>8.41</v>
      </c>
      <c r="AK1468" s="7">
        <f t="shared" si="160"/>
        <v>7.87</v>
      </c>
    </row>
    <row r="1469" spans="1:37" x14ac:dyDescent="0.2">
      <c r="A1469" s="1">
        <v>44957</v>
      </c>
      <c r="B1469" s="11">
        <v>30715635571141</v>
      </c>
      <c r="C1469" t="s">
        <v>9981</v>
      </c>
      <c r="D1469" t="s">
        <v>9982</v>
      </c>
      <c r="E1469" s="11">
        <v>9781429954181</v>
      </c>
      <c r="F1469" t="s">
        <v>8045</v>
      </c>
      <c r="G1469" t="s">
        <v>8046</v>
      </c>
      <c r="H1469" t="s">
        <v>264</v>
      </c>
      <c r="I1469">
        <v>1</v>
      </c>
      <c r="J1469" t="s">
        <v>184</v>
      </c>
      <c r="K1469" t="s">
        <v>176</v>
      </c>
      <c r="L1469">
        <v>14.94</v>
      </c>
      <c r="M1469" t="s">
        <v>36</v>
      </c>
      <c r="N1469">
        <v>12.99</v>
      </c>
      <c r="O1469" t="s">
        <v>36</v>
      </c>
      <c r="P1469">
        <v>11.38</v>
      </c>
      <c r="Q1469" t="s">
        <v>37</v>
      </c>
      <c r="R1469">
        <v>9.9</v>
      </c>
      <c r="S1469" t="s">
        <v>37</v>
      </c>
      <c r="T1469">
        <v>1.48</v>
      </c>
      <c r="U1469" t="s">
        <v>37</v>
      </c>
      <c r="V1469" t="s">
        <v>6678</v>
      </c>
      <c r="W1469" t="s">
        <v>48</v>
      </c>
      <c r="X1469" t="s">
        <v>40</v>
      </c>
      <c r="Y1469" t="s">
        <v>9983</v>
      </c>
      <c r="Z1469">
        <v>6.93</v>
      </c>
      <c r="AA1469" t="s">
        <v>37</v>
      </c>
      <c r="AB1469">
        <v>1.48</v>
      </c>
      <c r="AC1469" t="s">
        <v>37</v>
      </c>
      <c r="AD1469" s="5">
        <f>VLOOKUP(LEFT(Y1469,1),Sheet1!$A$4:$C$21,3,FALSE)</f>
        <v>5</v>
      </c>
      <c r="AE1469">
        <f t="shared" si="154"/>
        <v>105</v>
      </c>
      <c r="AF1469" s="6">
        <f t="shared" si="155"/>
        <v>10.838095238095239</v>
      </c>
      <c r="AG1469">
        <f t="shared" si="156"/>
        <v>0.54</v>
      </c>
      <c r="AH1469">
        <f t="shared" si="157"/>
        <v>14.62</v>
      </c>
      <c r="AI1469">
        <f t="shared" si="158"/>
        <v>0.72</v>
      </c>
      <c r="AJ1469">
        <f t="shared" si="159"/>
        <v>8.41</v>
      </c>
      <c r="AK1469" s="7">
        <f t="shared" si="160"/>
        <v>7.87</v>
      </c>
    </row>
    <row r="1470" spans="1:37" x14ac:dyDescent="0.2">
      <c r="A1470" s="1">
        <v>44957</v>
      </c>
      <c r="B1470" s="11">
        <v>30456313754141</v>
      </c>
      <c r="C1470" t="s">
        <v>4053</v>
      </c>
      <c r="D1470" t="s">
        <v>4054</v>
      </c>
      <c r="E1470" s="11">
        <v>9781250238009</v>
      </c>
      <c r="F1470" t="s">
        <v>1481</v>
      </c>
      <c r="G1470" t="s">
        <v>1482</v>
      </c>
      <c r="H1470" t="s">
        <v>1483</v>
      </c>
      <c r="I1470">
        <v>1</v>
      </c>
      <c r="J1470" t="s">
        <v>184</v>
      </c>
      <c r="K1470" t="s">
        <v>176</v>
      </c>
      <c r="L1470">
        <v>14.94</v>
      </c>
      <c r="M1470" t="s">
        <v>36</v>
      </c>
      <c r="N1470">
        <v>12.99</v>
      </c>
      <c r="O1470" t="s">
        <v>36</v>
      </c>
      <c r="P1470">
        <v>11.38</v>
      </c>
      <c r="Q1470" t="s">
        <v>37</v>
      </c>
      <c r="R1470">
        <v>9.9</v>
      </c>
      <c r="S1470" t="s">
        <v>37</v>
      </c>
      <c r="T1470">
        <v>1.48</v>
      </c>
      <c r="U1470" t="s">
        <v>37</v>
      </c>
      <c r="V1470" t="s">
        <v>1321</v>
      </c>
      <c r="W1470" t="s">
        <v>76</v>
      </c>
      <c r="X1470" t="s">
        <v>40</v>
      </c>
      <c r="Y1470" t="s">
        <v>4055</v>
      </c>
      <c r="Z1470">
        <v>6.93</v>
      </c>
      <c r="AA1470" t="s">
        <v>37</v>
      </c>
      <c r="AB1470">
        <v>1.48</v>
      </c>
      <c r="AC1470" t="s">
        <v>37</v>
      </c>
      <c r="AD1470" s="5">
        <f>VLOOKUP(LEFT(Y1470,1),Sheet1!$A$4:$C$21,3,FALSE)</f>
        <v>13</v>
      </c>
      <c r="AE1470">
        <f t="shared" si="154"/>
        <v>113</v>
      </c>
      <c r="AF1470" s="6">
        <f t="shared" si="155"/>
        <v>10.070796460176993</v>
      </c>
      <c r="AG1470">
        <f t="shared" si="156"/>
        <v>1.3</v>
      </c>
      <c r="AH1470">
        <f t="shared" si="157"/>
        <v>13.58</v>
      </c>
      <c r="AI1470">
        <f t="shared" si="158"/>
        <v>1.75</v>
      </c>
      <c r="AJ1470">
        <f t="shared" si="159"/>
        <v>8.41</v>
      </c>
      <c r="AK1470" s="7">
        <f t="shared" si="160"/>
        <v>7.11</v>
      </c>
    </row>
    <row r="1471" spans="1:37" x14ac:dyDescent="0.2">
      <c r="A1471" s="1">
        <v>44957</v>
      </c>
      <c r="B1471" s="11">
        <v>30462632936141</v>
      </c>
      <c r="C1471" t="s">
        <v>4153</v>
      </c>
      <c r="D1471" t="s">
        <v>4154</v>
      </c>
      <c r="E1471" s="11">
        <v>9781250822147</v>
      </c>
      <c r="F1471" t="s">
        <v>4155</v>
      </c>
      <c r="G1471" t="s">
        <v>4156</v>
      </c>
      <c r="H1471" t="s">
        <v>4157</v>
      </c>
      <c r="I1471">
        <v>1</v>
      </c>
      <c r="J1471" t="s">
        <v>184</v>
      </c>
      <c r="K1471" t="s">
        <v>176</v>
      </c>
      <c r="L1471">
        <v>14.94</v>
      </c>
      <c r="M1471" t="s">
        <v>36</v>
      </c>
      <c r="N1471">
        <v>12.99</v>
      </c>
      <c r="O1471" t="s">
        <v>36</v>
      </c>
      <c r="P1471">
        <v>11.38</v>
      </c>
      <c r="Q1471" t="s">
        <v>37</v>
      </c>
      <c r="R1471">
        <v>9.9</v>
      </c>
      <c r="S1471" t="s">
        <v>37</v>
      </c>
      <c r="T1471">
        <v>1.48</v>
      </c>
      <c r="U1471" t="s">
        <v>37</v>
      </c>
      <c r="V1471" t="s">
        <v>122</v>
      </c>
      <c r="W1471" t="s">
        <v>76</v>
      </c>
      <c r="X1471" t="s">
        <v>40</v>
      </c>
      <c r="Y1471" t="s">
        <v>2957</v>
      </c>
      <c r="Z1471">
        <v>6.93</v>
      </c>
      <c r="AA1471" t="s">
        <v>37</v>
      </c>
      <c r="AB1471">
        <v>1.48</v>
      </c>
      <c r="AC1471" t="s">
        <v>37</v>
      </c>
      <c r="AD1471" s="5">
        <f>VLOOKUP(LEFT(Y1471,1),Sheet1!$A$4:$C$21,3,FALSE)</f>
        <v>13</v>
      </c>
      <c r="AE1471">
        <f t="shared" si="154"/>
        <v>113</v>
      </c>
      <c r="AF1471" s="6">
        <f t="shared" si="155"/>
        <v>10.070796460176993</v>
      </c>
      <c r="AG1471">
        <f t="shared" si="156"/>
        <v>1.3</v>
      </c>
      <c r="AH1471">
        <f t="shared" si="157"/>
        <v>13.58</v>
      </c>
      <c r="AI1471">
        <f t="shared" si="158"/>
        <v>1.75</v>
      </c>
      <c r="AJ1471">
        <f t="shared" si="159"/>
        <v>8.41</v>
      </c>
      <c r="AK1471" s="7">
        <f t="shared" si="160"/>
        <v>7.11</v>
      </c>
    </row>
    <row r="1472" spans="1:37" x14ac:dyDescent="0.2">
      <c r="A1472" s="1">
        <v>44957</v>
      </c>
      <c r="B1472" s="11">
        <v>30462841985141</v>
      </c>
      <c r="C1472" t="s">
        <v>4158</v>
      </c>
      <c r="D1472" t="s">
        <v>4159</v>
      </c>
      <c r="E1472" s="11">
        <v>9781466850606</v>
      </c>
      <c r="F1472" t="s">
        <v>740</v>
      </c>
      <c r="G1472" t="s">
        <v>741</v>
      </c>
      <c r="H1472" t="s">
        <v>652</v>
      </c>
      <c r="I1472">
        <v>1</v>
      </c>
      <c r="J1472" t="s">
        <v>184</v>
      </c>
      <c r="K1472" t="s">
        <v>176</v>
      </c>
      <c r="L1472">
        <v>14.94</v>
      </c>
      <c r="M1472" t="s">
        <v>36</v>
      </c>
      <c r="N1472">
        <v>12.99</v>
      </c>
      <c r="O1472" t="s">
        <v>36</v>
      </c>
      <c r="P1472">
        <v>11.38</v>
      </c>
      <c r="Q1472" t="s">
        <v>37</v>
      </c>
      <c r="R1472">
        <v>9.9</v>
      </c>
      <c r="S1472" t="s">
        <v>37</v>
      </c>
      <c r="T1472">
        <v>1.48</v>
      </c>
      <c r="U1472" t="s">
        <v>37</v>
      </c>
      <c r="V1472" t="s">
        <v>409</v>
      </c>
      <c r="W1472" t="s">
        <v>76</v>
      </c>
      <c r="X1472" t="s">
        <v>40</v>
      </c>
      <c r="Y1472" t="s">
        <v>4160</v>
      </c>
      <c r="Z1472">
        <v>6.93</v>
      </c>
      <c r="AA1472" t="s">
        <v>37</v>
      </c>
      <c r="AB1472">
        <v>1.48</v>
      </c>
      <c r="AC1472" t="s">
        <v>37</v>
      </c>
      <c r="AD1472" s="5">
        <f>VLOOKUP(LEFT(Y1472,1),Sheet1!$A$4:$C$21,3,FALSE)</f>
        <v>13</v>
      </c>
      <c r="AE1472">
        <f t="shared" si="154"/>
        <v>113</v>
      </c>
      <c r="AF1472" s="6">
        <f t="shared" si="155"/>
        <v>10.070796460176993</v>
      </c>
      <c r="AG1472">
        <f t="shared" si="156"/>
        <v>1.3</v>
      </c>
      <c r="AH1472">
        <f t="shared" si="157"/>
        <v>13.58</v>
      </c>
      <c r="AI1472">
        <f t="shared" si="158"/>
        <v>1.75</v>
      </c>
      <c r="AJ1472">
        <f t="shared" si="159"/>
        <v>8.41</v>
      </c>
      <c r="AK1472" s="7">
        <f t="shared" si="160"/>
        <v>7.11</v>
      </c>
    </row>
    <row r="1473" spans="1:37" x14ac:dyDescent="0.2">
      <c r="A1473" s="1">
        <v>44957</v>
      </c>
      <c r="B1473" s="11">
        <v>30463101179141</v>
      </c>
      <c r="C1473" t="s">
        <v>4173</v>
      </c>
      <c r="D1473" t="s">
        <v>4174</v>
      </c>
      <c r="E1473" s="11">
        <v>9781466850606</v>
      </c>
      <c r="F1473" t="s">
        <v>740</v>
      </c>
      <c r="G1473" t="s">
        <v>741</v>
      </c>
      <c r="H1473" t="s">
        <v>652</v>
      </c>
      <c r="I1473">
        <v>1</v>
      </c>
      <c r="J1473" t="s">
        <v>184</v>
      </c>
      <c r="K1473" t="s">
        <v>176</v>
      </c>
      <c r="L1473">
        <v>14.94</v>
      </c>
      <c r="M1473" t="s">
        <v>36</v>
      </c>
      <c r="N1473">
        <v>12.99</v>
      </c>
      <c r="O1473" t="s">
        <v>36</v>
      </c>
      <c r="P1473">
        <v>11.38</v>
      </c>
      <c r="Q1473" t="s">
        <v>37</v>
      </c>
      <c r="R1473">
        <v>9.9</v>
      </c>
      <c r="S1473" t="s">
        <v>37</v>
      </c>
      <c r="T1473">
        <v>1.48</v>
      </c>
      <c r="U1473" t="s">
        <v>37</v>
      </c>
      <c r="V1473" t="s">
        <v>2666</v>
      </c>
      <c r="W1473" t="s">
        <v>76</v>
      </c>
      <c r="X1473" t="s">
        <v>40</v>
      </c>
      <c r="Y1473" t="s">
        <v>4175</v>
      </c>
      <c r="Z1473">
        <v>6.93</v>
      </c>
      <c r="AA1473" t="s">
        <v>37</v>
      </c>
      <c r="AB1473">
        <v>1.48</v>
      </c>
      <c r="AC1473" t="s">
        <v>37</v>
      </c>
      <c r="AD1473" s="5">
        <f>VLOOKUP(LEFT(Y1473,1),Sheet1!$A$4:$C$21,3,FALSE)</f>
        <v>13</v>
      </c>
      <c r="AE1473">
        <f t="shared" si="154"/>
        <v>113</v>
      </c>
      <c r="AF1473" s="6">
        <f t="shared" si="155"/>
        <v>10.070796460176993</v>
      </c>
      <c r="AG1473">
        <f t="shared" si="156"/>
        <v>1.3</v>
      </c>
      <c r="AH1473">
        <f t="shared" si="157"/>
        <v>13.58</v>
      </c>
      <c r="AI1473">
        <f t="shared" si="158"/>
        <v>1.75</v>
      </c>
      <c r="AJ1473">
        <f t="shared" si="159"/>
        <v>8.41</v>
      </c>
      <c r="AK1473" s="7">
        <f t="shared" si="160"/>
        <v>7.11</v>
      </c>
    </row>
    <row r="1474" spans="1:37" x14ac:dyDescent="0.2">
      <c r="A1474" s="1">
        <v>44957</v>
      </c>
      <c r="B1474" s="11">
        <v>30463775143141</v>
      </c>
      <c r="C1474" t="s">
        <v>4197</v>
      </c>
      <c r="D1474" t="s">
        <v>4198</v>
      </c>
      <c r="E1474" s="11">
        <v>9781250165619</v>
      </c>
      <c r="F1474" t="s">
        <v>650</v>
      </c>
      <c r="G1474" t="s">
        <v>651</v>
      </c>
      <c r="H1474" t="s">
        <v>652</v>
      </c>
      <c r="I1474">
        <v>1</v>
      </c>
      <c r="J1474" t="s">
        <v>184</v>
      </c>
      <c r="K1474" t="s">
        <v>176</v>
      </c>
      <c r="L1474">
        <v>14.94</v>
      </c>
      <c r="M1474" t="s">
        <v>36</v>
      </c>
      <c r="N1474">
        <v>12.99</v>
      </c>
      <c r="O1474" t="s">
        <v>36</v>
      </c>
      <c r="P1474">
        <v>11.38</v>
      </c>
      <c r="Q1474" t="s">
        <v>37</v>
      </c>
      <c r="R1474">
        <v>9.9</v>
      </c>
      <c r="S1474" t="s">
        <v>37</v>
      </c>
      <c r="T1474">
        <v>1.48</v>
      </c>
      <c r="U1474" t="s">
        <v>37</v>
      </c>
      <c r="V1474" t="s">
        <v>4199</v>
      </c>
      <c r="W1474" t="s">
        <v>76</v>
      </c>
      <c r="X1474" t="s">
        <v>40</v>
      </c>
      <c r="Y1474" t="s">
        <v>4200</v>
      </c>
      <c r="Z1474">
        <v>6.93</v>
      </c>
      <c r="AA1474" t="s">
        <v>37</v>
      </c>
      <c r="AB1474">
        <v>1.48</v>
      </c>
      <c r="AC1474" t="s">
        <v>37</v>
      </c>
      <c r="AD1474" s="5">
        <f>VLOOKUP(LEFT(Y1474,1),Sheet1!$A$4:$C$21,3,FALSE)</f>
        <v>13</v>
      </c>
      <c r="AE1474">
        <f t="shared" ref="AE1474:AE1537" si="161">AD1474+100</f>
        <v>113</v>
      </c>
      <c r="AF1474" s="6">
        <f t="shared" ref="AF1474:AF1537" si="162">((P1474/AE1474)*100)*ABS(I1474)</f>
        <v>10.070796460176993</v>
      </c>
      <c r="AG1474">
        <f t="shared" ref="AG1474:AG1537" si="163">(TRUNC((AF1474*AD1474/100),2))</f>
        <v>1.3</v>
      </c>
      <c r="AH1474">
        <f t="shared" ref="AH1474:AH1537" si="164">TRUNC(AF1474*1.3492,2)</f>
        <v>13.58</v>
      </c>
      <c r="AI1474">
        <f t="shared" ref="AI1474:AI1537" si="165">TRUNC(AG1474*
1.3492,2)</f>
        <v>1.75</v>
      </c>
      <c r="AJ1474">
        <f t="shared" ref="AJ1474:AJ1537" si="166">((P1474-T1474)*0.7+T1474)*ABS(I1474)</f>
        <v>8.41</v>
      </c>
      <c r="AK1474" s="7">
        <f t="shared" ref="AK1474:AK1537" si="167">IF(K1474="REFUND",(-1*(AJ1474-AG1474)),(AJ1474-AG1474))</f>
        <v>7.11</v>
      </c>
    </row>
    <row r="1475" spans="1:37" x14ac:dyDescent="0.2">
      <c r="A1475" s="1">
        <v>44957</v>
      </c>
      <c r="B1475" s="11">
        <v>30464319073141</v>
      </c>
      <c r="C1475" t="s">
        <v>4224</v>
      </c>
      <c r="D1475" t="s">
        <v>4225</v>
      </c>
      <c r="E1475" s="11">
        <v>9781250186935</v>
      </c>
      <c r="F1475" t="s">
        <v>571</v>
      </c>
      <c r="G1475" t="s">
        <v>572</v>
      </c>
      <c r="H1475" t="s">
        <v>461</v>
      </c>
      <c r="I1475">
        <v>1</v>
      </c>
      <c r="J1475" t="s">
        <v>184</v>
      </c>
      <c r="K1475" t="s">
        <v>176</v>
      </c>
      <c r="L1475">
        <v>14.94</v>
      </c>
      <c r="M1475" t="s">
        <v>36</v>
      </c>
      <c r="N1475">
        <v>12.99</v>
      </c>
      <c r="O1475" t="s">
        <v>36</v>
      </c>
      <c r="P1475">
        <v>11.38</v>
      </c>
      <c r="Q1475" t="s">
        <v>37</v>
      </c>
      <c r="R1475">
        <v>9.9</v>
      </c>
      <c r="S1475" t="s">
        <v>37</v>
      </c>
      <c r="T1475">
        <v>1.48</v>
      </c>
      <c r="U1475" t="s">
        <v>37</v>
      </c>
      <c r="V1475" t="s">
        <v>122</v>
      </c>
      <c r="W1475" t="s">
        <v>76</v>
      </c>
      <c r="X1475" t="s">
        <v>40</v>
      </c>
      <c r="Y1475" t="s">
        <v>4226</v>
      </c>
      <c r="Z1475">
        <v>6.93</v>
      </c>
      <c r="AA1475" t="s">
        <v>37</v>
      </c>
      <c r="AB1475">
        <v>1.48</v>
      </c>
      <c r="AC1475" t="s">
        <v>37</v>
      </c>
      <c r="AD1475" s="5">
        <f>VLOOKUP(LEFT(Y1475,1),Sheet1!$A$4:$C$21,3,FALSE)</f>
        <v>13</v>
      </c>
      <c r="AE1475">
        <f t="shared" si="161"/>
        <v>113</v>
      </c>
      <c r="AF1475" s="6">
        <f t="shared" si="162"/>
        <v>10.070796460176993</v>
      </c>
      <c r="AG1475">
        <f t="shared" si="163"/>
        <v>1.3</v>
      </c>
      <c r="AH1475">
        <f t="shared" si="164"/>
        <v>13.58</v>
      </c>
      <c r="AI1475">
        <f t="shared" si="165"/>
        <v>1.75</v>
      </c>
      <c r="AJ1475">
        <f t="shared" si="166"/>
        <v>8.41</v>
      </c>
      <c r="AK1475" s="7">
        <f t="shared" si="167"/>
        <v>7.11</v>
      </c>
    </row>
    <row r="1476" spans="1:37" x14ac:dyDescent="0.2">
      <c r="A1476" s="1">
        <v>44957</v>
      </c>
      <c r="B1476" s="11">
        <v>30464319074141</v>
      </c>
      <c r="C1476" t="s">
        <v>4224</v>
      </c>
      <c r="D1476" t="s">
        <v>4225</v>
      </c>
      <c r="E1476" s="11">
        <v>9781250229847</v>
      </c>
      <c r="F1476" t="s">
        <v>3384</v>
      </c>
      <c r="G1476" t="s">
        <v>3385</v>
      </c>
      <c r="H1476" t="s">
        <v>461</v>
      </c>
      <c r="I1476">
        <v>1</v>
      </c>
      <c r="J1476" t="s">
        <v>184</v>
      </c>
      <c r="K1476" t="s">
        <v>176</v>
      </c>
      <c r="L1476">
        <v>14.94</v>
      </c>
      <c r="M1476" t="s">
        <v>36</v>
      </c>
      <c r="N1476">
        <v>12.99</v>
      </c>
      <c r="O1476" t="s">
        <v>36</v>
      </c>
      <c r="P1476">
        <v>11.38</v>
      </c>
      <c r="Q1476" t="s">
        <v>37</v>
      </c>
      <c r="R1476">
        <v>9.9</v>
      </c>
      <c r="S1476" t="s">
        <v>37</v>
      </c>
      <c r="T1476">
        <v>1.48</v>
      </c>
      <c r="U1476" t="s">
        <v>37</v>
      </c>
      <c r="V1476" t="s">
        <v>122</v>
      </c>
      <c r="W1476" t="s">
        <v>76</v>
      </c>
      <c r="X1476" t="s">
        <v>40</v>
      </c>
      <c r="Y1476" t="s">
        <v>4226</v>
      </c>
      <c r="Z1476">
        <v>6.93</v>
      </c>
      <c r="AA1476" t="s">
        <v>37</v>
      </c>
      <c r="AB1476">
        <v>1.48</v>
      </c>
      <c r="AC1476" t="s">
        <v>37</v>
      </c>
      <c r="AD1476" s="5">
        <f>VLOOKUP(LEFT(Y1476,1),Sheet1!$A$4:$C$21,3,FALSE)</f>
        <v>13</v>
      </c>
      <c r="AE1476">
        <f t="shared" si="161"/>
        <v>113</v>
      </c>
      <c r="AF1476" s="6">
        <f t="shared" si="162"/>
        <v>10.070796460176993</v>
      </c>
      <c r="AG1476">
        <f t="shared" si="163"/>
        <v>1.3</v>
      </c>
      <c r="AH1476">
        <f t="shared" si="164"/>
        <v>13.58</v>
      </c>
      <c r="AI1476">
        <f t="shared" si="165"/>
        <v>1.75</v>
      </c>
      <c r="AJ1476">
        <f t="shared" si="166"/>
        <v>8.41</v>
      </c>
      <c r="AK1476" s="7">
        <f t="shared" si="167"/>
        <v>7.11</v>
      </c>
    </row>
    <row r="1477" spans="1:37" x14ac:dyDescent="0.2">
      <c r="A1477" s="1">
        <v>44957</v>
      </c>
      <c r="B1477" s="11">
        <v>30464319075141</v>
      </c>
      <c r="C1477" t="s">
        <v>4224</v>
      </c>
      <c r="D1477" t="s">
        <v>4225</v>
      </c>
      <c r="E1477" s="11">
        <v>9781250765383</v>
      </c>
      <c r="F1477" t="s">
        <v>459</v>
      </c>
      <c r="G1477" t="s">
        <v>460</v>
      </c>
      <c r="H1477" t="s">
        <v>461</v>
      </c>
      <c r="I1477">
        <v>1</v>
      </c>
      <c r="J1477" t="s">
        <v>184</v>
      </c>
      <c r="K1477" t="s">
        <v>176</v>
      </c>
      <c r="L1477">
        <v>14.94</v>
      </c>
      <c r="M1477" t="s">
        <v>36</v>
      </c>
      <c r="N1477">
        <v>12.99</v>
      </c>
      <c r="O1477" t="s">
        <v>36</v>
      </c>
      <c r="P1477">
        <v>11.38</v>
      </c>
      <c r="Q1477" t="s">
        <v>37</v>
      </c>
      <c r="R1477">
        <v>9.9</v>
      </c>
      <c r="S1477" t="s">
        <v>37</v>
      </c>
      <c r="T1477">
        <v>1.48</v>
      </c>
      <c r="U1477" t="s">
        <v>37</v>
      </c>
      <c r="V1477" t="s">
        <v>122</v>
      </c>
      <c r="W1477" t="s">
        <v>76</v>
      </c>
      <c r="X1477" t="s">
        <v>40</v>
      </c>
      <c r="Y1477" t="s">
        <v>4226</v>
      </c>
      <c r="Z1477">
        <v>6.93</v>
      </c>
      <c r="AA1477" t="s">
        <v>37</v>
      </c>
      <c r="AB1477">
        <v>1.48</v>
      </c>
      <c r="AC1477" t="s">
        <v>37</v>
      </c>
      <c r="AD1477" s="5">
        <f>VLOOKUP(LEFT(Y1477,1),Sheet1!$A$4:$C$21,3,FALSE)</f>
        <v>13</v>
      </c>
      <c r="AE1477">
        <f t="shared" si="161"/>
        <v>113</v>
      </c>
      <c r="AF1477" s="6">
        <f t="shared" si="162"/>
        <v>10.070796460176993</v>
      </c>
      <c r="AG1477">
        <f t="shared" si="163"/>
        <v>1.3</v>
      </c>
      <c r="AH1477">
        <f t="shared" si="164"/>
        <v>13.58</v>
      </c>
      <c r="AI1477">
        <f t="shared" si="165"/>
        <v>1.75</v>
      </c>
      <c r="AJ1477">
        <f t="shared" si="166"/>
        <v>8.41</v>
      </c>
      <c r="AK1477" s="7">
        <f t="shared" si="167"/>
        <v>7.11</v>
      </c>
    </row>
    <row r="1478" spans="1:37" x14ac:dyDescent="0.2">
      <c r="A1478" s="1">
        <v>44957</v>
      </c>
      <c r="B1478" s="11">
        <v>30464319076141</v>
      </c>
      <c r="C1478" t="s">
        <v>4224</v>
      </c>
      <c r="D1478" t="s">
        <v>4225</v>
      </c>
      <c r="E1478" s="11">
        <v>9781250185433</v>
      </c>
      <c r="F1478" t="s">
        <v>805</v>
      </c>
      <c r="G1478" t="s">
        <v>806</v>
      </c>
      <c r="H1478" t="s">
        <v>461</v>
      </c>
      <c r="I1478">
        <v>1</v>
      </c>
      <c r="J1478" t="s">
        <v>184</v>
      </c>
      <c r="K1478" t="s">
        <v>176</v>
      </c>
      <c r="L1478">
        <v>14.94</v>
      </c>
      <c r="M1478" t="s">
        <v>36</v>
      </c>
      <c r="N1478">
        <v>12.99</v>
      </c>
      <c r="O1478" t="s">
        <v>36</v>
      </c>
      <c r="P1478">
        <v>11.38</v>
      </c>
      <c r="Q1478" t="s">
        <v>37</v>
      </c>
      <c r="R1478">
        <v>9.9</v>
      </c>
      <c r="S1478" t="s">
        <v>37</v>
      </c>
      <c r="T1478">
        <v>1.48</v>
      </c>
      <c r="U1478" t="s">
        <v>37</v>
      </c>
      <c r="V1478" t="s">
        <v>122</v>
      </c>
      <c r="W1478" t="s">
        <v>76</v>
      </c>
      <c r="X1478" t="s">
        <v>40</v>
      </c>
      <c r="Y1478" t="s">
        <v>4226</v>
      </c>
      <c r="Z1478">
        <v>6.93</v>
      </c>
      <c r="AA1478" t="s">
        <v>37</v>
      </c>
      <c r="AB1478">
        <v>1.48</v>
      </c>
      <c r="AC1478" t="s">
        <v>37</v>
      </c>
      <c r="AD1478" s="5">
        <f>VLOOKUP(LEFT(Y1478,1),Sheet1!$A$4:$C$21,3,FALSE)</f>
        <v>13</v>
      </c>
      <c r="AE1478">
        <f t="shared" si="161"/>
        <v>113</v>
      </c>
      <c r="AF1478" s="6">
        <f t="shared" si="162"/>
        <v>10.070796460176993</v>
      </c>
      <c r="AG1478">
        <f t="shared" si="163"/>
        <v>1.3</v>
      </c>
      <c r="AH1478">
        <f t="shared" si="164"/>
        <v>13.58</v>
      </c>
      <c r="AI1478">
        <f t="shared" si="165"/>
        <v>1.75</v>
      </c>
      <c r="AJ1478">
        <f t="shared" si="166"/>
        <v>8.41</v>
      </c>
      <c r="AK1478" s="7">
        <f t="shared" si="167"/>
        <v>7.11</v>
      </c>
    </row>
    <row r="1479" spans="1:37" x14ac:dyDescent="0.2">
      <c r="A1479" s="1">
        <v>44957</v>
      </c>
      <c r="B1479" s="11">
        <v>30464319077141</v>
      </c>
      <c r="C1479" t="s">
        <v>4224</v>
      </c>
      <c r="D1479" t="s">
        <v>4225</v>
      </c>
      <c r="E1479" s="11">
        <v>9781250185464</v>
      </c>
      <c r="F1479" t="s">
        <v>2263</v>
      </c>
      <c r="G1479" t="s">
        <v>2264</v>
      </c>
      <c r="H1479" t="s">
        <v>461</v>
      </c>
      <c r="I1479">
        <v>1</v>
      </c>
      <c r="J1479" t="s">
        <v>184</v>
      </c>
      <c r="K1479" t="s">
        <v>176</v>
      </c>
      <c r="L1479">
        <v>14.94</v>
      </c>
      <c r="M1479" t="s">
        <v>36</v>
      </c>
      <c r="N1479">
        <v>12.99</v>
      </c>
      <c r="O1479" t="s">
        <v>36</v>
      </c>
      <c r="P1479">
        <v>11.38</v>
      </c>
      <c r="Q1479" t="s">
        <v>37</v>
      </c>
      <c r="R1479">
        <v>9.9</v>
      </c>
      <c r="S1479" t="s">
        <v>37</v>
      </c>
      <c r="T1479">
        <v>1.48</v>
      </c>
      <c r="U1479" t="s">
        <v>37</v>
      </c>
      <c r="V1479" t="s">
        <v>122</v>
      </c>
      <c r="W1479" t="s">
        <v>76</v>
      </c>
      <c r="X1479" t="s">
        <v>40</v>
      </c>
      <c r="Y1479" t="s">
        <v>4226</v>
      </c>
      <c r="Z1479">
        <v>6.93</v>
      </c>
      <c r="AA1479" t="s">
        <v>37</v>
      </c>
      <c r="AB1479">
        <v>1.48</v>
      </c>
      <c r="AC1479" t="s">
        <v>37</v>
      </c>
      <c r="AD1479" s="5">
        <f>VLOOKUP(LEFT(Y1479,1),Sheet1!$A$4:$C$21,3,FALSE)</f>
        <v>13</v>
      </c>
      <c r="AE1479">
        <f t="shared" si="161"/>
        <v>113</v>
      </c>
      <c r="AF1479" s="6">
        <f t="shared" si="162"/>
        <v>10.070796460176993</v>
      </c>
      <c r="AG1479">
        <f t="shared" si="163"/>
        <v>1.3</v>
      </c>
      <c r="AH1479">
        <f t="shared" si="164"/>
        <v>13.58</v>
      </c>
      <c r="AI1479">
        <f t="shared" si="165"/>
        <v>1.75</v>
      </c>
      <c r="AJ1479">
        <f t="shared" si="166"/>
        <v>8.41</v>
      </c>
      <c r="AK1479" s="7">
        <f t="shared" si="167"/>
        <v>7.11</v>
      </c>
    </row>
    <row r="1480" spans="1:37" x14ac:dyDescent="0.2">
      <c r="A1480" s="1">
        <v>44957</v>
      </c>
      <c r="B1480" s="11">
        <v>30474637849141</v>
      </c>
      <c r="C1480" t="s">
        <v>4437</v>
      </c>
      <c r="D1480" t="s">
        <v>4438</v>
      </c>
      <c r="E1480" s="11">
        <v>9781466856165</v>
      </c>
      <c r="F1480" t="s">
        <v>4439</v>
      </c>
      <c r="G1480" t="s">
        <v>4440</v>
      </c>
      <c r="H1480" t="s">
        <v>4441</v>
      </c>
      <c r="I1480">
        <v>1</v>
      </c>
      <c r="J1480" t="s">
        <v>184</v>
      </c>
      <c r="K1480" t="s">
        <v>176</v>
      </c>
      <c r="L1480">
        <v>14.94</v>
      </c>
      <c r="M1480" t="s">
        <v>36</v>
      </c>
      <c r="N1480">
        <v>12.99</v>
      </c>
      <c r="O1480" t="s">
        <v>36</v>
      </c>
      <c r="P1480">
        <v>11.38</v>
      </c>
      <c r="Q1480" t="s">
        <v>37</v>
      </c>
      <c r="R1480">
        <v>9.9</v>
      </c>
      <c r="S1480" t="s">
        <v>37</v>
      </c>
      <c r="T1480">
        <v>1.48</v>
      </c>
      <c r="U1480" t="s">
        <v>37</v>
      </c>
      <c r="V1480" t="s">
        <v>235</v>
      </c>
      <c r="W1480" t="s">
        <v>76</v>
      </c>
      <c r="X1480" t="s">
        <v>40</v>
      </c>
      <c r="Y1480" t="s">
        <v>4442</v>
      </c>
      <c r="Z1480">
        <v>6.93</v>
      </c>
      <c r="AA1480" t="s">
        <v>37</v>
      </c>
      <c r="AB1480">
        <v>1.48</v>
      </c>
      <c r="AC1480" t="s">
        <v>37</v>
      </c>
      <c r="AD1480" s="5">
        <f>VLOOKUP(LEFT(Y1480,1),Sheet1!$A$4:$C$21,3,FALSE)</f>
        <v>13</v>
      </c>
      <c r="AE1480">
        <f t="shared" si="161"/>
        <v>113</v>
      </c>
      <c r="AF1480" s="6">
        <f t="shared" si="162"/>
        <v>10.070796460176993</v>
      </c>
      <c r="AG1480">
        <f t="shared" si="163"/>
        <v>1.3</v>
      </c>
      <c r="AH1480">
        <f t="shared" si="164"/>
        <v>13.58</v>
      </c>
      <c r="AI1480">
        <f t="shared" si="165"/>
        <v>1.75</v>
      </c>
      <c r="AJ1480">
        <f t="shared" si="166"/>
        <v>8.41</v>
      </c>
      <c r="AK1480" s="7">
        <f t="shared" si="167"/>
        <v>7.11</v>
      </c>
    </row>
    <row r="1481" spans="1:37" x14ac:dyDescent="0.2">
      <c r="A1481" s="1">
        <v>44957</v>
      </c>
      <c r="B1481" s="11">
        <v>30542510360141</v>
      </c>
      <c r="C1481" t="s">
        <v>5986</v>
      </c>
      <c r="D1481" t="s">
        <v>5987</v>
      </c>
      <c r="E1481" s="11">
        <v>9781466878853</v>
      </c>
      <c r="F1481" t="s">
        <v>5988</v>
      </c>
      <c r="G1481" t="s">
        <v>5989</v>
      </c>
      <c r="H1481" t="s">
        <v>2381</v>
      </c>
      <c r="I1481">
        <v>1</v>
      </c>
      <c r="J1481" t="s">
        <v>184</v>
      </c>
      <c r="K1481" t="s">
        <v>176</v>
      </c>
      <c r="L1481">
        <v>14.94</v>
      </c>
      <c r="M1481" t="s">
        <v>36</v>
      </c>
      <c r="N1481">
        <v>12.99</v>
      </c>
      <c r="O1481" t="s">
        <v>36</v>
      </c>
      <c r="P1481">
        <v>11.38</v>
      </c>
      <c r="Q1481" t="s">
        <v>37</v>
      </c>
      <c r="R1481">
        <v>9.9</v>
      </c>
      <c r="S1481" t="s">
        <v>37</v>
      </c>
      <c r="T1481">
        <v>1.48</v>
      </c>
      <c r="U1481" t="s">
        <v>37</v>
      </c>
      <c r="V1481" t="s">
        <v>122</v>
      </c>
      <c r="W1481" t="s">
        <v>199</v>
      </c>
      <c r="X1481" t="s">
        <v>40</v>
      </c>
      <c r="Y1481" t="s">
        <v>5990</v>
      </c>
      <c r="Z1481">
        <v>6.93</v>
      </c>
      <c r="AA1481" t="s">
        <v>37</v>
      </c>
      <c r="AB1481">
        <v>1.48</v>
      </c>
      <c r="AC1481" t="s">
        <v>37</v>
      </c>
      <c r="AD1481" s="5">
        <f>VLOOKUP(LEFT(Y1481,1),Sheet1!$A$4:$C$21,3,FALSE)</f>
        <v>13</v>
      </c>
      <c r="AE1481">
        <f t="shared" si="161"/>
        <v>113</v>
      </c>
      <c r="AF1481" s="6">
        <f t="shared" si="162"/>
        <v>10.070796460176993</v>
      </c>
      <c r="AG1481">
        <f t="shared" si="163"/>
        <v>1.3</v>
      </c>
      <c r="AH1481">
        <f t="shared" si="164"/>
        <v>13.58</v>
      </c>
      <c r="AI1481">
        <f t="shared" si="165"/>
        <v>1.75</v>
      </c>
      <c r="AJ1481">
        <f t="shared" si="166"/>
        <v>8.41</v>
      </c>
      <c r="AK1481" s="7">
        <f t="shared" si="167"/>
        <v>7.11</v>
      </c>
    </row>
    <row r="1482" spans="1:37" x14ac:dyDescent="0.2">
      <c r="A1482" s="1">
        <v>44957</v>
      </c>
      <c r="B1482" s="11">
        <v>30591004672141</v>
      </c>
      <c r="C1482" t="s">
        <v>7007</v>
      </c>
      <c r="D1482" t="s">
        <v>7008</v>
      </c>
      <c r="E1482" s="11">
        <v>9781250758286</v>
      </c>
      <c r="F1482" t="s">
        <v>7009</v>
      </c>
      <c r="G1482" t="s">
        <v>7010</v>
      </c>
      <c r="H1482" t="s">
        <v>7011</v>
      </c>
      <c r="I1482">
        <v>1</v>
      </c>
      <c r="J1482" t="s">
        <v>184</v>
      </c>
      <c r="K1482" t="s">
        <v>176</v>
      </c>
      <c r="L1482">
        <v>14.94</v>
      </c>
      <c r="M1482" t="s">
        <v>36</v>
      </c>
      <c r="N1482">
        <v>12.99</v>
      </c>
      <c r="O1482" t="s">
        <v>36</v>
      </c>
      <c r="P1482">
        <v>11.39</v>
      </c>
      <c r="Q1482" t="s">
        <v>37</v>
      </c>
      <c r="R1482">
        <v>9.9</v>
      </c>
      <c r="S1482" t="s">
        <v>37</v>
      </c>
      <c r="T1482">
        <v>1.49</v>
      </c>
      <c r="U1482" t="s">
        <v>37</v>
      </c>
      <c r="V1482" t="s">
        <v>122</v>
      </c>
      <c r="W1482" t="s">
        <v>76</v>
      </c>
      <c r="X1482" t="s">
        <v>40</v>
      </c>
      <c r="Y1482" t="s">
        <v>7012</v>
      </c>
      <c r="Z1482">
        <v>6.93</v>
      </c>
      <c r="AA1482" t="s">
        <v>37</v>
      </c>
      <c r="AB1482">
        <v>1.49</v>
      </c>
      <c r="AC1482" t="s">
        <v>37</v>
      </c>
      <c r="AD1482" s="5">
        <f>VLOOKUP(LEFT(Y1482,1),Sheet1!$A$4:$C$21,3,FALSE)</f>
        <v>13</v>
      </c>
      <c r="AE1482">
        <f t="shared" si="161"/>
        <v>113</v>
      </c>
      <c r="AF1482" s="6">
        <f t="shared" si="162"/>
        <v>10.079646017699115</v>
      </c>
      <c r="AG1482">
        <f t="shared" si="163"/>
        <v>1.31</v>
      </c>
      <c r="AH1482">
        <f t="shared" si="164"/>
        <v>13.59</v>
      </c>
      <c r="AI1482">
        <f t="shared" si="165"/>
        <v>1.76</v>
      </c>
      <c r="AJ1482">
        <f t="shared" si="166"/>
        <v>8.42</v>
      </c>
      <c r="AK1482" s="7">
        <f t="shared" si="167"/>
        <v>7.1099999999999994</v>
      </c>
    </row>
    <row r="1483" spans="1:37" x14ac:dyDescent="0.2">
      <c r="A1483" s="1">
        <v>44957</v>
      </c>
      <c r="B1483" s="11">
        <v>30594758807141</v>
      </c>
      <c r="C1483" t="s">
        <v>7078</v>
      </c>
      <c r="D1483" t="s">
        <v>7079</v>
      </c>
      <c r="E1483" s="11">
        <v>9781250031808</v>
      </c>
      <c r="F1483" t="s">
        <v>1400</v>
      </c>
      <c r="G1483" t="s">
        <v>1401</v>
      </c>
      <c r="H1483" t="s">
        <v>652</v>
      </c>
      <c r="I1483">
        <v>1</v>
      </c>
      <c r="J1483" t="s">
        <v>184</v>
      </c>
      <c r="K1483" t="s">
        <v>176</v>
      </c>
      <c r="L1483">
        <v>14.94</v>
      </c>
      <c r="M1483" t="s">
        <v>36</v>
      </c>
      <c r="N1483">
        <v>12.99</v>
      </c>
      <c r="O1483" t="s">
        <v>36</v>
      </c>
      <c r="P1483">
        <v>11.39</v>
      </c>
      <c r="Q1483" t="s">
        <v>37</v>
      </c>
      <c r="R1483">
        <v>9.9</v>
      </c>
      <c r="S1483" t="s">
        <v>37</v>
      </c>
      <c r="T1483">
        <v>1.49</v>
      </c>
      <c r="U1483" t="s">
        <v>37</v>
      </c>
      <c r="V1483" t="s">
        <v>3494</v>
      </c>
      <c r="W1483" t="s">
        <v>76</v>
      </c>
      <c r="X1483" t="s">
        <v>40</v>
      </c>
      <c r="Y1483" t="s">
        <v>7080</v>
      </c>
      <c r="Z1483">
        <v>6.93</v>
      </c>
      <c r="AA1483" t="s">
        <v>37</v>
      </c>
      <c r="AB1483">
        <v>1.49</v>
      </c>
      <c r="AC1483" t="s">
        <v>37</v>
      </c>
      <c r="AD1483" s="5">
        <f>VLOOKUP(LEFT(Y1483,1),Sheet1!$A$4:$C$21,3,FALSE)</f>
        <v>13</v>
      </c>
      <c r="AE1483">
        <f t="shared" si="161"/>
        <v>113</v>
      </c>
      <c r="AF1483" s="6">
        <f t="shared" si="162"/>
        <v>10.079646017699115</v>
      </c>
      <c r="AG1483">
        <f t="shared" si="163"/>
        <v>1.31</v>
      </c>
      <c r="AH1483">
        <f t="shared" si="164"/>
        <v>13.59</v>
      </c>
      <c r="AI1483">
        <f t="shared" si="165"/>
        <v>1.76</v>
      </c>
      <c r="AJ1483">
        <f t="shared" si="166"/>
        <v>8.42</v>
      </c>
      <c r="AK1483" s="7">
        <f t="shared" si="167"/>
        <v>7.1099999999999994</v>
      </c>
    </row>
    <row r="1484" spans="1:37" x14ac:dyDescent="0.2">
      <c r="A1484" s="1">
        <v>44957</v>
      </c>
      <c r="B1484" s="11">
        <v>30595400848141</v>
      </c>
      <c r="C1484" t="s">
        <v>7101</v>
      </c>
      <c r="D1484" t="s">
        <v>7102</v>
      </c>
      <c r="E1484" s="11">
        <v>9781250271471</v>
      </c>
      <c r="F1484" t="s">
        <v>7103</v>
      </c>
      <c r="G1484" t="s">
        <v>7104</v>
      </c>
      <c r="H1484" t="s">
        <v>7105</v>
      </c>
      <c r="I1484">
        <v>1</v>
      </c>
      <c r="J1484" t="s">
        <v>184</v>
      </c>
      <c r="K1484" t="s">
        <v>176</v>
      </c>
      <c r="L1484">
        <v>14.94</v>
      </c>
      <c r="M1484" t="s">
        <v>36</v>
      </c>
      <c r="N1484">
        <v>12.99</v>
      </c>
      <c r="O1484" t="s">
        <v>36</v>
      </c>
      <c r="P1484">
        <v>11.39</v>
      </c>
      <c r="Q1484" t="s">
        <v>37</v>
      </c>
      <c r="R1484">
        <v>9.9</v>
      </c>
      <c r="S1484" t="s">
        <v>37</v>
      </c>
      <c r="T1484">
        <v>1.49</v>
      </c>
      <c r="U1484" t="s">
        <v>37</v>
      </c>
      <c r="V1484" t="s">
        <v>1013</v>
      </c>
      <c r="W1484" t="s">
        <v>76</v>
      </c>
      <c r="X1484" t="s">
        <v>40</v>
      </c>
      <c r="Y1484" t="s">
        <v>7106</v>
      </c>
      <c r="Z1484">
        <v>6.93</v>
      </c>
      <c r="AA1484" t="s">
        <v>37</v>
      </c>
      <c r="AB1484">
        <v>1.49</v>
      </c>
      <c r="AC1484" t="s">
        <v>37</v>
      </c>
      <c r="AD1484" s="5">
        <f>VLOOKUP(LEFT(Y1484,1),Sheet1!$A$4:$C$21,3,FALSE)</f>
        <v>13</v>
      </c>
      <c r="AE1484">
        <f t="shared" si="161"/>
        <v>113</v>
      </c>
      <c r="AF1484" s="6">
        <f t="shared" si="162"/>
        <v>10.079646017699115</v>
      </c>
      <c r="AG1484">
        <f t="shared" si="163"/>
        <v>1.31</v>
      </c>
      <c r="AH1484">
        <f t="shared" si="164"/>
        <v>13.59</v>
      </c>
      <c r="AI1484">
        <f t="shared" si="165"/>
        <v>1.76</v>
      </c>
      <c r="AJ1484">
        <f t="shared" si="166"/>
        <v>8.42</v>
      </c>
      <c r="AK1484" s="7">
        <f t="shared" si="167"/>
        <v>7.1099999999999994</v>
      </c>
    </row>
    <row r="1485" spans="1:37" x14ac:dyDescent="0.2">
      <c r="A1485" s="1">
        <v>44957</v>
      </c>
      <c r="B1485" s="11">
        <v>30598391209141</v>
      </c>
      <c r="C1485" t="s">
        <v>7254</v>
      </c>
      <c r="D1485" t="s">
        <v>7255</v>
      </c>
      <c r="E1485" s="11">
        <v>9781250165619</v>
      </c>
      <c r="F1485" t="s">
        <v>650</v>
      </c>
      <c r="G1485" t="s">
        <v>651</v>
      </c>
      <c r="H1485" t="s">
        <v>652</v>
      </c>
      <c r="I1485">
        <v>1</v>
      </c>
      <c r="J1485" t="s">
        <v>184</v>
      </c>
      <c r="K1485" t="s">
        <v>176</v>
      </c>
      <c r="L1485">
        <v>14.94</v>
      </c>
      <c r="M1485" t="s">
        <v>36</v>
      </c>
      <c r="N1485">
        <v>12.99</v>
      </c>
      <c r="O1485" t="s">
        <v>36</v>
      </c>
      <c r="P1485">
        <v>11.39</v>
      </c>
      <c r="Q1485" t="s">
        <v>37</v>
      </c>
      <c r="R1485">
        <v>9.9</v>
      </c>
      <c r="S1485" t="s">
        <v>37</v>
      </c>
      <c r="T1485">
        <v>1.49</v>
      </c>
      <c r="U1485" t="s">
        <v>37</v>
      </c>
      <c r="V1485" t="s">
        <v>604</v>
      </c>
      <c r="W1485" t="s">
        <v>76</v>
      </c>
      <c r="X1485" t="s">
        <v>40</v>
      </c>
      <c r="Y1485" t="s">
        <v>7256</v>
      </c>
      <c r="Z1485">
        <v>6.93</v>
      </c>
      <c r="AA1485" t="s">
        <v>37</v>
      </c>
      <c r="AB1485">
        <v>1.49</v>
      </c>
      <c r="AC1485" t="s">
        <v>37</v>
      </c>
      <c r="AD1485" s="5">
        <f>VLOOKUP(LEFT(Y1485,1),Sheet1!$A$4:$C$21,3,FALSE)</f>
        <v>13</v>
      </c>
      <c r="AE1485">
        <f t="shared" si="161"/>
        <v>113</v>
      </c>
      <c r="AF1485" s="6">
        <f t="shared" si="162"/>
        <v>10.079646017699115</v>
      </c>
      <c r="AG1485">
        <f t="shared" si="163"/>
        <v>1.31</v>
      </c>
      <c r="AH1485">
        <f t="shared" si="164"/>
        <v>13.59</v>
      </c>
      <c r="AI1485">
        <f t="shared" si="165"/>
        <v>1.76</v>
      </c>
      <c r="AJ1485">
        <f t="shared" si="166"/>
        <v>8.42</v>
      </c>
      <c r="AK1485" s="7">
        <f t="shared" si="167"/>
        <v>7.1099999999999994</v>
      </c>
    </row>
    <row r="1486" spans="1:37" x14ac:dyDescent="0.2">
      <c r="A1486" s="1">
        <v>44957</v>
      </c>
      <c r="B1486" s="11">
        <v>30602334956141</v>
      </c>
      <c r="C1486" t="s">
        <v>7307</v>
      </c>
      <c r="D1486" t="s">
        <v>7308</v>
      </c>
      <c r="E1486" s="11">
        <v>9781250294043</v>
      </c>
      <c r="F1486" t="s">
        <v>4921</v>
      </c>
      <c r="G1486" t="s">
        <v>4922</v>
      </c>
      <c r="H1486" t="s">
        <v>4923</v>
      </c>
      <c r="I1486">
        <v>1</v>
      </c>
      <c r="J1486" t="s">
        <v>184</v>
      </c>
      <c r="K1486" t="s">
        <v>176</v>
      </c>
      <c r="L1486">
        <v>14.94</v>
      </c>
      <c r="M1486" t="s">
        <v>36</v>
      </c>
      <c r="N1486">
        <v>12.99</v>
      </c>
      <c r="O1486" t="s">
        <v>36</v>
      </c>
      <c r="P1486">
        <v>11.39</v>
      </c>
      <c r="Q1486" t="s">
        <v>37</v>
      </c>
      <c r="R1486">
        <v>9.9</v>
      </c>
      <c r="S1486" t="s">
        <v>37</v>
      </c>
      <c r="T1486">
        <v>1.49</v>
      </c>
      <c r="U1486" t="s">
        <v>37</v>
      </c>
      <c r="V1486" t="s">
        <v>7309</v>
      </c>
      <c r="W1486" t="s">
        <v>199</v>
      </c>
      <c r="X1486" t="s">
        <v>40</v>
      </c>
      <c r="Y1486" t="s">
        <v>7310</v>
      </c>
      <c r="Z1486">
        <v>6.93</v>
      </c>
      <c r="AA1486" t="s">
        <v>37</v>
      </c>
      <c r="AB1486">
        <v>1.49</v>
      </c>
      <c r="AC1486" t="s">
        <v>37</v>
      </c>
      <c r="AD1486" s="5">
        <f>VLOOKUP(LEFT(Y1486,1),Sheet1!$A$4:$C$21,3,FALSE)</f>
        <v>13</v>
      </c>
      <c r="AE1486">
        <f t="shared" si="161"/>
        <v>113</v>
      </c>
      <c r="AF1486" s="6">
        <f t="shared" si="162"/>
        <v>10.079646017699115</v>
      </c>
      <c r="AG1486">
        <f t="shared" si="163"/>
        <v>1.31</v>
      </c>
      <c r="AH1486">
        <f t="shared" si="164"/>
        <v>13.59</v>
      </c>
      <c r="AI1486">
        <f t="shared" si="165"/>
        <v>1.76</v>
      </c>
      <c r="AJ1486">
        <f t="shared" si="166"/>
        <v>8.42</v>
      </c>
      <c r="AK1486" s="7">
        <f t="shared" si="167"/>
        <v>7.1099999999999994</v>
      </c>
    </row>
    <row r="1487" spans="1:37" x14ac:dyDescent="0.2">
      <c r="A1487" s="1">
        <v>44957</v>
      </c>
      <c r="B1487" s="11">
        <v>30612418227141</v>
      </c>
      <c r="C1487" t="s">
        <v>7528</v>
      </c>
      <c r="D1487" t="s">
        <v>7529</v>
      </c>
      <c r="E1487" s="11">
        <v>9781250780874</v>
      </c>
      <c r="F1487" t="s">
        <v>7353</v>
      </c>
      <c r="G1487" t="s">
        <v>7354</v>
      </c>
      <c r="H1487" t="s">
        <v>7355</v>
      </c>
      <c r="I1487">
        <v>1</v>
      </c>
      <c r="J1487" t="s">
        <v>184</v>
      </c>
      <c r="K1487" t="s">
        <v>176</v>
      </c>
      <c r="L1487">
        <v>14.94</v>
      </c>
      <c r="M1487" t="s">
        <v>36</v>
      </c>
      <c r="N1487">
        <v>12.99</v>
      </c>
      <c r="O1487" t="s">
        <v>36</v>
      </c>
      <c r="P1487">
        <v>11.39</v>
      </c>
      <c r="Q1487" t="s">
        <v>37</v>
      </c>
      <c r="R1487">
        <v>9.9</v>
      </c>
      <c r="S1487" t="s">
        <v>37</v>
      </c>
      <c r="T1487">
        <v>1.49</v>
      </c>
      <c r="U1487" t="s">
        <v>37</v>
      </c>
      <c r="V1487" t="s">
        <v>876</v>
      </c>
      <c r="W1487" t="s">
        <v>76</v>
      </c>
      <c r="X1487" t="s">
        <v>40</v>
      </c>
      <c r="Y1487" t="s">
        <v>7530</v>
      </c>
      <c r="Z1487">
        <v>6.93</v>
      </c>
      <c r="AA1487" t="s">
        <v>37</v>
      </c>
      <c r="AB1487">
        <v>1.49</v>
      </c>
      <c r="AC1487" t="s">
        <v>37</v>
      </c>
      <c r="AD1487" s="5">
        <f>VLOOKUP(LEFT(Y1487,1),Sheet1!$A$4:$C$21,3,FALSE)</f>
        <v>13</v>
      </c>
      <c r="AE1487">
        <f t="shared" si="161"/>
        <v>113</v>
      </c>
      <c r="AF1487" s="6">
        <f t="shared" si="162"/>
        <v>10.079646017699115</v>
      </c>
      <c r="AG1487">
        <f t="shared" si="163"/>
        <v>1.31</v>
      </c>
      <c r="AH1487">
        <f t="shared" si="164"/>
        <v>13.59</v>
      </c>
      <c r="AI1487">
        <f t="shared" si="165"/>
        <v>1.76</v>
      </c>
      <c r="AJ1487">
        <f t="shared" si="166"/>
        <v>8.42</v>
      </c>
      <c r="AK1487" s="7">
        <f t="shared" si="167"/>
        <v>7.1099999999999994</v>
      </c>
    </row>
    <row r="1488" spans="1:37" x14ac:dyDescent="0.2">
      <c r="A1488" s="1">
        <v>44957</v>
      </c>
      <c r="B1488" s="11">
        <v>30644781203141</v>
      </c>
      <c r="C1488" t="s">
        <v>8306</v>
      </c>
      <c r="D1488" t="s">
        <v>8307</v>
      </c>
      <c r="E1488" s="11">
        <v>9781466885042</v>
      </c>
      <c r="F1488" t="s">
        <v>8308</v>
      </c>
      <c r="G1488" t="s">
        <v>8309</v>
      </c>
      <c r="H1488" t="s">
        <v>4654</v>
      </c>
      <c r="I1488">
        <v>1</v>
      </c>
      <c r="J1488" t="s">
        <v>184</v>
      </c>
      <c r="K1488" t="s">
        <v>176</v>
      </c>
      <c r="L1488">
        <v>14.94</v>
      </c>
      <c r="M1488" t="s">
        <v>36</v>
      </c>
      <c r="N1488">
        <v>12.99</v>
      </c>
      <c r="O1488" t="s">
        <v>36</v>
      </c>
      <c r="P1488">
        <v>11.39</v>
      </c>
      <c r="Q1488" t="s">
        <v>37</v>
      </c>
      <c r="R1488">
        <v>9.9</v>
      </c>
      <c r="S1488" t="s">
        <v>37</v>
      </c>
      <c r="T1488">
        <v>1.49</v>
      </c>
      <c r="U1488" t="s">
        <v>37</v>
      </c>
      <c r="V1488" t="s">
        <v>122</v>
      </c>
      <c r="W1488" t="s">
        <v>76</v>
      </c>
      <c r="X1488" t="s">
        <v>40</v>
      </c>
      <c r="Y1488" t="s">
        <v>8310</v>
      </c>
      <c r="Z1488">
        <v>6.93</v>
      </c>
      <c r="AA1488" t="s">
        <v>37</v>
      </c>
      <c r="AB1488">
        <v>1.49</v>
      </c>
      <c r="AC1488" t="s">
        <v>37</v>
      </c>
      <c r="AD1488" s="5">
        <f>VLOOKUP(LEFT(Y1488,1),Sheet1!$A$4:$C$21,3,FALSE)</f>
        <v>13</v>
      </c>
      <c r="AE1488">
        <f t="shared" si="161"/>
        <v>113</v>
      </c>
      <c r="AF1488" s="6">
        <f t="shared" si="162"/>
        <v>10.079646017699115</v>
      </c>
      <c r="AG1488">
        <f t="shared" si="163"/>
        <v>1.31</v>
      </c>
      <c r="AH1488">
        <f t="shared" si="164"/>
        <v>13.59</v>
      </c>
      <c r="AI1488">
        <f t="shared" si="165"/>
        <v>1.76</v>
      </c>
      <c r="AJ1488">
        <f t="shared" si="166"/>
        <v>8.42</v>
      </c>
      <c r="AK1488" s="7">
        <f t="shared" si="167"/>
        <v>7.1099999999999994</v>
      </c>
    </row>
    <row r="1489" spans="1:37" x14ac:dyDescent="0.2">
      <c r="A1489" s="1">
        <v>44957</v>
      </c>
      <c r="B1489" s="11">
        <v>30682747319141</v>
      </c>
      <c r="C1489" t="s">
        <v>9140</v>
      </c>
      <c r="D1489" t="s">
        <v>9141</v>
      </c>
      <c r="E1489" s="11">
        <v>9781429923705</v>
      </c>
      <c r="F1489" t="s">
        <v>7275</v>
      </c>
      <c r="G1489" t="s">
        <v>7276</v>
      </c>
      <c r="H1489" t="s">
        <v>278</v>
      </c>
      <c r="I1489">
        <v>1</v>
      </c>
      <c r="J1489" t="s">
        <v>184</v>
      </c>
      <c r="K1489" t="s">
        <v>176</v>
      </c>
      <c r="L1489">
        <v>14.94</v>
      </c>
      <c r="M1489" t="s">
        <v>36</v>
      </c>
      <c r="N1489">
        <v>12.99</v>
      </c>
      <c r="O1489" t="s">
        <v>36</v>
      </c>
      <c r="P1489">
        <v>11.38</v>
      </c>
      <c r="Q1489" t="s">
        <v>37</v>
      </c>
      <c r="R1489">
        <v>9.9</v>
      </c>
      <c r="S1489" t="s">
        <v>37</v>
      </c>
      <c r="T1489">
        <v>1.48</v>
      </c>
      <c r="U1489" t="s">
        <v>37</v>
      </c>
      <c r="V1489" t="s">
        <v>9142</v>
      </c>
      <c r="W1489" t="s">
        <v>199</v>
      </c>
      <c r="X1489" t="s">
        <v>40</v>
      </c>
      <c r="Y1489" t="s">
        <v>9143</v>
      </c>
      <c r="Z1489">
        <v>6.93</v>
      </c>
      <c r="AA1489" t="s">
        <v>37</v>
      </c>
      <c r="AB1489">
        <v>1.48</v>
      </c>
      <c r="AC1489" t="s">
        <v>37</v>
      </c>
      <c r="AD1489" s="5">
        <f>VLOOKUP(LEFT(Y1489,1),Sheet1!$A$4:$C$21,3,FALSE)</f>
        <v>13</v>
      </c>
      <c r="AE1489">
        <f t="shared" si="161"/>
        <v>113</v>
      </c>
      <c r="AF1489" s="6">
        <f t="shared" si="162"/>
        <v>10.070796460176993</v>
      </c>
      <c r="AG1489">
        <f t="shared" si="163"/>
        <v>1.3</v>
      </c>
      <c r="AH1489">
        <f t="shared" si="164"/>
        <v>13.58</v>
      </c>
      <c r="AI1489">
        <f t="shared" si="165"/>
        <v>1.75</v>
      </c>
      <c r="AJ1489">
        <f t="shared" si="166"/>
        <v>8.41</v>
      </c>
      <c r="AK1489" s="7">
        <f t="shared" si="167"/>
        <v>7.11</v>
      </c>
    </row>
    <row r="1490" spans="1:37" x14ac:dyDescent="0.2">
      <c r="A1490" s="1">
        <v>44957</v>
      </c>
      <c r="B1490" s="11">
        <v>30713684286141</v>
      </c>
      <c r="C1490" t="s">
        <v>9915</v>
      </c>
      <c r="D1490" t="s">
        <v>9916</v>
      </c>
      <c r="E1490" s="11">
        <v>9780765389138</v>
      </c>
      <c r="F1490" t="s">
        <v>5558</v>
      </c>
      <c r="G1490" t="s">
        <v>5559</v>
      </c>
      <c r="H1490" t="s">
        <v>33</v>
      </c>
      <c r="I1490">
        <v>1</v>
      </c>
      <c r="J1490" t="s">
        <v>184</v>
      </c>
      <c r="K1490" t="s">
        <v>176</v>
      </c>
      <c r="L1490">
        <v>14.94</v>
      </c>
      <c r="M1490" t="s">
        <v>36</v>
      </c>
      <c r="N1490">
        <v>12.99</v>
      </c>
      <c r="O1490" t="s">
        <v>36</v>
      </c>
      <c r="P1490">
        <v>11.38</v>
      </c>
      <c r="Q1490" t="s">
        <v>37</v>
      </c>
      <c r="R1490">
        <v>9.9</v>
      </c>
      <c r="S1490" t="s">
        <v>37</v>
      </c>
      <c r="T1490">
        <v>1.48</v>
      </c>
      <c r="U1490" t="s">
        <v>37</v>
      </c>
      <c r="V1490" t="s">
        <v>122</v>
      </c>
      <c r="W1490" t="s">
        <v>76</v>
      </c>
      <c r="X1490" t="s">
        <v>40</v>
      </c>
      <c r="Y1490" t="s">
        <v>9917</v>
      </c>
      <c r="Z1490">
        <v>6.93</v>
      </c>
      <c r="AA1490" t="s">
        <v>37</v>
      </c>
      <c r="AB1490">
        <v>1.48</v>
      </c>
      <c r="AC1490" t="s">
        <v>37</v>
      </c>
      <c r="AD1490" s="5">
        <f>VLOOKUP(LEFT(Y1490,1),Sheet1!$A$4:$C$21,3,FALSE)</f>
        <v>13</v>
      </c>
      <c r="AE1490">
        <f t="shared" si="161"/>
        <v>113</v>
      </c>
      <c r="AF1490" s="6">
        <f t="shared" si="162"/>
        <v>10.070796460176993</v>
      </c>
      <c r="AG1490">
        <f t="shared" si="163"/>
        <v>1.3</v>
      </c>
      <c r="AH1490">
        <f t="shared" si="164"/>
        <v>13.58</v>
      </c>
      <c r="AI1490">
        <f t="shared" si="165"/>
        <v>1.75</v>
      </c>
      <c r="AJ1490">
        <f t="shared" si="166"/>
        <v>8.41</v>
      </c>
      <c r="AK1490" s="7">
        <f t="shared" si="167"/>
        <v>7.11</v>
      </c>
    </row>
    <row r="1491" spans="1:37" x14ac:dyDescent="0.2">
      <c r="A1491" s="1">
        <v>44957</v>
      </c>
      <c r="B1491" s="11">
        <v>30715219520141</v>
      </c>
      <c r="C1491" t="s">
        <v>9949</v>
      </c>
      <c r="D1491" t="s">
        <v>9950</v>
      </c>
      <c r="E1491" s="11">
        <v>9781250185433</v>
      </c>
      <c r="F1491" t="s">
        <v>805</v>
      </c>
      <c r="G1491" t="s">
        <v>806</v>
      </c>
      <c r="H1491" t="s">
        <v>461</v>
      </c>
      <c r="I1491">
        <v>1</v>
      </c>
      <c r="J1491" t="s">
        <v>184</v>
      </c>
      <c r="K1491" t="s">
        <v>176</v>
      </c>
      <c r="L1491">
        <v>14.94</v>
      </c>
      <c r="M1491" t="s">
        <v>36</v>
      </c>
      <c r="N1491">
        <v>12.99</v>
      </c>
      <c r="O1491" t="s">
        <v>36</v>
      </c>
      <c r="P1491">
        <v>11.38</v>
      </c>
      <c r="Q1491" t="s">
        <v>37</v>
      </c>
      <c r="R1491">
        <v>9.9</v>
      </c>
      <c r="S1491" t="s">
        <v>37</v>
      </c>
      <c r="T1491">
        <v>1.48</v>
      </c>
      <c r="U1491" t="s">
        <v>37</v>
      </c>
      <c r="V1491" t="s">
        <v>122</v>
      </c>
      <c r="W1491" t="s">
        <v>76</v>
      </c>
      <c r="X1491" t="s">
        <v>40</v>
      </c>
      <c r="Y1491" t="s">
        <v>2415</v>
      </c>
      <c r="Z1491">
        <v>6.93</v>
      </c>
      <c r="AA1491" t="s">
        <v>37</v>
      </c>
      <c r="AB1491">
        <v>1.48</v>
      </c>
      <c r="AC1491" t="s">
        <v>37</v>
      </c>
      <c r="AD1491" s="5">
        <f>VLOOKUP(LEFT(Y1491,1),Sheet1!$A$4:$C$21,3,FALSE)</f>
        <v>13</v>
      </c>
      <c r="AE1491">
        <f t="shared" si="161"/>
        <v>113</v>
      </c>
      <c r="AF1491" s="6">
        <f t="shared" si="162"/>
        <v>10.070796460176993</v>
      </c>
      <c r="AG1491">
        <f t="shared" si="163"/>
        <v>1.3</v>
      </c>
      <c r="AH1491">
        <f t="shared" si="164"/>
        <v>13.58</v>
      </c>
      <c r="AI1491">
        <f t="shared" si="165"/>
        <v>1.75</v>
      </c>
      <c r="AJ1491">
        <f t="shared" si="166"/>
        <v>8.41</v>
      </c>
      <c r="AK1491" s="7">
        <f t="shared" si="167"/>
        <v>7.11</v>
      </c>
    </row>
    <row r="1492" spans="1:37" x14ac:dyDescent="0.2">
      <c r="A1492" s="1">
        <v>44957</v>
      </c>
      <c r="B1492" s="11">
        <v>30620975688141</v>
      </c>
      <c r="C1492" t="s">
        <v>7771</v>
      </c>
      <c r="D1492" t="s">
        <v>7772</v>
      </c>
      <c r="E1492" s="11">
        <v>9781429965026</v>
      </c>
      <c r="F1492" t="s">
        <v>6797</v>
      </c>
      <c r="G1492" t="s">
        <v>6798</v>
      </c>
      <c r="H1492" t="s">
        <v>652</v>
      </c>
      <c r="I1492">
        <v>1</v>
      </c>
      <c r="J1492" t="s">
        <v>184</v>
      </c>
      <c r="K1492" t="s">
        <v>176</v>
      </c>
      <c r="L1492">
        <v>14.94</v>
      </c>
      <c r="M1492" t="s">
        <v>36</v>
      </c>
      <c r="N1492">
        <v>12.99</v>
      </c>
      <c r="O1492" t="s">
        <v>36</v>
      </c>
      <c r="P1492">
        <v>11.39</v>
      </c>
      <c r="Q1492" t="s">
        <v>37</v>
      </c>
      <c r="R1492">
        <v>9.9</v>
      </c>
      <c r="S1492" t="s">
        <v>37</v>
      </c>
      <c r="T1492">
        <v>1.49</v>
      </c>
      <c r="U1492" t="s">
        <v>37</v>
      </c>
      <c r="V1492" t="s">
        <v>2182</v>
      </c>
      <c r="W1492" t="s">
        <v>228</v>
      </c>
      <c r="X1492" t="s">
        <v>40</v>
      </c>
      <c r="Y1492" t="s">
        <v>7773</v>
      </c>
      <c r="Z1492">
        <v>6.93</v>
      </c>
      <c r="AA1492" t="s">
        <v>37</v>
      </c>
      <c r="AB1492">
        <v>1.49</v>
      </c>
      <c r="AC1492" t="s">
        <v>37</v>
      </c>
      <c r="AD1492" s="5">
        <f>VLOOKUP(LEFT(Y1492,1),Sheet1!$A$4:$C$21,3,FALSE)</f>
        <v>15</v>
      </c>
      <c r="AE1492">
        <f t="shared" si="161"/>
        <v>115</v>
      </c>
      <c r="AF1492" s="6">
        <f t="shared" si="162"/>
        <v>9.9043478260869566</v>
      </c>
      <c r="AG1492">
        <f t="shared" si="163"/>
        <v>1.48</v>
      </c>
      <c r="AH1492">
        <f t="shared" si="164"/>
        <v>13.36</v>
      </c>
      <c r="AI1492">
        <f t="shared" si="165"/>
        <v>1.99</v>
      </c>
      <c r="AJ1492">
        <f t="shared" si="166"/>
        <v>8.42</v>
      </c>
      <c r="AK1492" s="7">
        <f t="shared" si="167"/>
        <v>6.9399999999999995</v>
      </c>
    </row>
    <row r="1493" spans="1:37" x14ac:dyDescent="0.2">
      <c r="A1493" s="1">
        <v>44957</v>
      </c>
      <c r="B1493" s="11">
        <v>30710903059141</v>
      </c>
      <c r="C1493" t="s">
        <v>9875</v>
      </c>
      <c r="D1493" t="s">
        <v>9876</v>
      </c>
      <c r="E1493" s="11">
        <v>9781250229212</v>
      </c>
      <c r="F1493" t="s">
        <v>760</v>
      </c>
      <c r="G1493" t="s">
        <v>761</v>
      </c>
      <c r="H1493" t="s">
        <v>762</v>
      </c>
      <c r="I1493">
        <v>1</v>
      </c>
      <c r="J1493" t="s">
        <v>184</v>
      </c>
      <c r="K1493" t="s">
        <v>176</v>
      </c>
      <c r="L1493">
        <v>14.94</v>
      </c>
      <c r="M1493" t="s">
        <v>36</v>
      </c>
      <c r="N1493">
        <v>12.99</v>
      </c>
      <c r="O1493" t="s">
        <v>36</v>
      </c>
      <c r="P1493">
        <v>11.38</v>
      </c>
      <c r="Q1493" t="s">
        <v>37</v>
      </c>
      <c r="R1493">
        <v>9.9</v>
      </c>
      <c r="S1493" t="s">
        <v>37</v>
      </c>
      <c r="T1493">
        <v>1.48</v>
      </c>
      <c r="U1493" t="s">
        <v>37</v>
      </c>
      <c r="V1493" t="s">
        <v>9877</v>
      </c>
      <c r="W1493" t="s">
        <v>228</v>
      </c>
      <c r="X1493" t="s">
        <v>40</v>
      </c>
      <c r="Y1493" t="s">
        <v>9878</v>
      </c>
      <c r="Z1493">
        <v>6.93</v>
      </c>
      <c r="AA1493" t="s">
        <v>37</v>
      </c>
      <c r="AB1493">
        <v>1.48</v>
      </c>
      <c r="AC1493" t="s">
        <v>37</v>
      </c>
      <c r="AD1493" s="5">
        <f>VLOOKUP(LEFT(Y1493,1),Sheet1!$A$4:$C$21,3,FALSE)</f>
        <v>15</v>
      </c>
      <c r="AE1493">
        <f t="shared" si="161"/>
        <v>115</v>
      </c>
      <c r="AF1493" s="6">
        <f t="shared" si="162"/>
        <v>9.8956521739130441</v>
      </c>
      <c r="AG1493">
        <f t="shared" si="163"/>
        <v>1.48</v>
      </c>
      <c r="AH1493">
        <f t="shared" si="164"/>
        <v>13.35</v>
      </c>
      <c r="AI1493">
        <f t="shared" si="165"/>
        <v>1.99</v>
      </c>
      <c r="AJ1493">
        <f t="shared" si="166"/>
        <v>8.41</v>
      </c>
      <c r="AK1493" s="7">
        <f t="shared" si="167"/>
        <v>6.93</v>
      </c>
    </row>
    <row r="1494" spans="1:37" x14ac:dyDescent="0.2">
      <c r="A1494" s="1">
        <v>44957</v>
      </c>
      <c r="B1494" s="11">
        <v>30501307979141</v>
      </c>
      <c r="C1494" t="s">
        <v>5102</v>
      </c>
      <c r="D1494" t="s">
        <v>5103</v>
      </c>
      <c r="E1494" s="11">
        <v>9780765398659</v>
      </c>
      <c r="F1494" t="s">
        <v>5104</v>
      </c>
      <c r="G1494" t="s">
        <v>5105</v>
      </c>
      <c r="H1494" t="s">
        <v>5106</v>
      </c>
      <c r="I1494">
        <v>1</v>
      </c>
      <c r="J1494" t="s">
        <v>184</v>
      </c>
      <c r="K1494" t="s">
        <v>176</v>
      </c>
      <c r="L1494">
        <v>14.94</v>
      </c>
      <c r="M1494" t="s">
        <v>36</v>
      </c>
      <c r="N1494">
        <v>12.99</v>
      </c>
      <c r="O1494" t="s">
        <v>36</v>
      </c>
      <c r="P1494">
        <v>11.4</v>
      </c>
      <c r="Q1494" t="s">
        <v>37</v>
      </c>
      <c r="R1494">
        <v>9.91</v>
      </c>
      <c r="S1494" t="s">
        <v>37</v>
      </c>
      <c r="T1494">
        <v>1.49</v>
      </c>
      <c r="U1494" t="s">
        <v>37</v>
      </c>
      <c r="V1494" t="s">
        <v>965</v>
      </c>
      <c r="W1494" t="s">
        <v>5107</v>
      </c>
      <c r="X1494" t="s">
        <v>40</v>
      </c>
      <c r="Y1494" t="s">
        <v>5108</v>
      </c>
      <c r="Z1494">
        <v>6.94</v>
      </c>
      <c r="AA1494" t="s">
        <v>37</v>
      </c>
      <c r="AB1494">
        <v>1.49</v>
      </c>
      <c r="AC1494" t="s">
        <v>37</v>
      </c>
      <c r="AD1494" s="5">
        <f>VLOOKUP(LEFT(Y1494,1),Sheet1!$A$4:$C$21,3,FALSE)</f>
        <v>5</v>
      </c>
      <c r="AE1494">
        <f t="shared" si="161"/>
        <v>105</v>
      </c>
      <c r="AF1494" s="6">
        <f t="shared" si="162"/>
        <v>10.857142857142858</v>
      </c>
      <c r="AG1494">
        <f t="shared" si="163"/>
        <v>0.54</v>
      </c>
      <c r="AH1494">
        <f t="shared" si="164"/>
        <v>14.64</v>
      </c>
      <c r="AI1494">
        <f t="shared" si="165"/>
        <v>0.72</v>
      </c>
      <c r="AJ1494">
        <f t="shared" si="166"/>
        <v>8.4269999999999996</v>
      </c>
      <c r="AK1494" s="7">
        <f t="shared" si="167"/>
        <v>7.8869999999999996</v>
      </c>
    </row>
    <row r="1495" spans="1:37" x14ac:dyDescent="0.2">
      <c r="A1495" s="1">
        <v>44957</v>
      </c>
      <c r="B1495" s="11">
        <v>30512089406141</v>
      </c>
      <c r="C1495" t="s">
        <v>5316</v>
      </c>
      <c r="D1495" t="s">
        <v>5317</v>
      </c>
      <c r="E1495" s="11">
        <v>9781250165619</v>
      </c>
      <c r="F1495" t="s">
        <v>650</v>
      </c>
      <c r="G1495" t="s">
        <v>651</v>
      </c>
      <c r="H1495" t="s">
        <v>652</v>
      </c>
      <c r="I1495">
        <v>1</v>
      </c>
      <c r="J1495" t="s">
        <v>184</v>
      </c>
      <c r="K1495" t="s">
        <v>176</v>
      </c>
      <c r="L1495">
        <v>14.94</v>
      </c>
      <c r="M1495" t="s">
        <v>36</v>
      </c>
      <c r="N1495">
        <v>12.99</v>
      </c>
      <c r="O1495" t="s">
        <v>36</v>
      </c>
      <c r="P1495">
        <v>11.4</v>
      </c>
      <c r="Q1495" t="s">
        <v>37</v>
      </c>
      <c r="R1495">
        <v>9.91</v>
      </c>
      <c r="S1495" t="s">
        <v>37</v>
      </c>
      <c r="T1495">
        <v>1.49</v>
      </c>
      <c r="U1495" t="s">
        <v>37</v>
      </c>
      <c r="V1495" t="s">
        <v>5318</v>
      </c>
      <c r="W1495" t="s">
        <v>178</v>
      </c>
      <c r="X1495" t="s">
        <v>40</v>
      </c>
      <c r="Y1495" t="s">
        <v>5319</v>
      </c>
      <c r="Z1495">
        <v>6.94</v>
      </c>
      <c r="AA1495" t="s">
        <v>37</v>
      </c>
      <c r="AB1495">
        <v>1.49</v>
      </c>
      <c r="AC1495" t="s">
        <v>37</v>
      </c>
      <c r="AD1495" s="5">
        <f>VLOOKUP(LEFT(Y1495,1),Sheet1!$A$4:$C$21,3,FALSE)</f>
        <v>5</v>
      </c>
      <c r="AE1495">
        <f t="shared" si="161"/>
        <v>105</v>
      </c>
      <c r="AF1495" s="6">
        <f t="shared" si="162"/>
        <v>10.857142857142858</v>
      </c>
      <c r="AG1495">
        <f t="shared" si="163"/>
        <v>0.54</v>
      </c>
      <c r="AH1495">
        <f t="shared" si="164"/>
        <v>14.64</v>
      </c>
      <c r="AI1495">
        <f t="shared" si="165"/>
        <v>0.72</v>
      </c>
      <c r="AJ1495">
        <f t="shared" si="166"/>
        <v>8.4269999999999996</v>
      </c>
      <c r="AK1495" s="7">
        <f t="shared" si="167"/>
        <v>7.8869999999999996</v>
      </c>
    </row>
    <row r="1496" spans="1:37" x14ac:dyDescent="0.2">
      <c r="A1496" s="1">
        <v>44957</v>
      </c>
      <c r="B1496" s="11">
        <v>30532724392141</v>
      </c>
      <c r="C1496" t="s">
        <v>5717</v>
      </c>
      <c r="D1496" t="s">
        <v>5718</v>
      </c>
      <c r="E1496" s="11">
        <v>9781250119223</v>
      </c>
      <c r="F1496" t="s">
        <v>5719</v>
      </c>
      <c r="G1496" t="s">
        <v>5720</v>
      </c>
      <c r="H1496" t="s">
        <v>5721</v>
      </c>
      <c r="I1496">
        <v>1</v>
      </c>
      <c r="J1496" t="s">
        <v>184</v>
      </c>
      <c r="K1496" t="s">
        <v>176</v>
      </c>
      <c r="L1496">
        <v>14.94</v>
      </c>
      <c r="M1496" t="s">
        <v>36</v>
      </c>
      <c r="N1496">
        <v>12.99</v>
      </c>
      <c r="O1496" t="s">
        <v>36</v>
      </c>
      <c r="P1496">
        <v>11.4</v>
      </c>
      <c r="Q1496" t="s">
        <v>37</v>
      </c>
      <c r="R1496">
        <v>9.91</v>
      </c>
      <c r="S1496" t="s">
        <v>37</v>
      </c>
      <c r="T1496">
        <v>1.49</v>
      </c>
      <c r="U1496" t="s">
        <v>37</v>
      </c>
      <c r="V1496" t="s">
        <v>1255</v>
      </c>
      <c r="W1496" t="s">
        <v>39</v>
      </c>
      <c r="X1496" t="s">
        <v>40</v>
      </c>
      <c r="Y1496" t="s">
        <v>5722</v>
      </c>
      <c r="Z1496">
        <v>6.94</v>
      </c>
      <c r="AA1496" t="s">
        <v>37</v>
      </c>
      <c r="AB1496">
        <v>1.49</v>
      </c>
      <c r="AC1496" t="s">
        <v>37</v>
      </c>
      <c r="AD1496" s="5">
        <f>VLOOKUP(LEFT(Y1496,1),Sheet1!$A$4:$C$21,3,FALSE)</f>
        <v>5</v>
      </c>
      <c r="AE1496">
        <f t="shared" si="161"/>
        <v>105</v>
      </c>
      <c r="AF1496" s="6">
        <f t="shared" si="162"/>
        <v>10.857142857142858</v>
      </c>
      <c r="AG1496">
        <f t="shared" si="163"/>
        <v>0.54</v>
      </c>
      <c r="AH1496">
        <f t="shared" si="164"/>
        <v>14.64</v>
      </c>
      <c r="AI1496">
        <f t="shared" si="165"/>
        <v>0.72</v>
      </c>
      <c r="AJ1496">
        <f t="shared" si="166"/>
        <v>8.4269999999999996</v>
      </c>
      <c r="AK1496" s="7">
        <f t="shared" si="167"/>
        <v>7.8869999999999996</v>
      </c>
    </row>
    <row r="1497" spans="1:37" x14ac:dyDescent="0.2">
      <c r="A1497" s="1">
        <v>44957</v>
      </c>
      <c r="B1497" s="11">
        <v>30547445819141</v>
      </c>
      <c r="C1497" t="s">
        <v>6062</v>
      </c>
      <c r="D1497" t="s">
        <v>6063</v>
      </c>
      <c r="E1497" s="11">
        <v>9781250846778</v>
      </c>
      <c r="F1497" t="s">
        <v>6064</v>
      </c>
      <c r="G1497" t="s">
        <v>6065</v>
      </c>
      <c r="H1497" t="s">
        <v>4378</v>
      </c>
      <c r="I1497">
        <v>1</v>
      </c>
      <c r="J1497" t="s">
        <v>184</v>
      </c>
      <c r="K1497" t="s">
        <v>176</v>
      </c>
      <c r="L1497">
        <v>14.94</v>
      </c>
      <c r="M1497" t="s">
        <v>36</v>
      </c>
      <c r="N1497">
        <v>12.99</v>
      </c>
      <c r="O1497" t="s">
        <v>36</v>
      </c>
      <c r="P1497">
        <v>11.4</v>
      </c>
      <c r="Q1497" t="s">
        <v>37</v>
      </c>
      <c r="R1497">
        <v>9.91</v>
      </c>
      <c r="S1497" t="s">
        <v>37</v>
      </c>
      <c r="T1497">
        <v>1.49</v>
      </c>
      <c r="U1497" t="s">
        <v>37</v>
      </c>
      <c r="V1497" t="s">
        <v>6066</v>
      </c>
      <c r="W1497" t="s">
        <v>178</v>
      </c>
      <c r="X1497" t="s">
        <v>40</v>
      </c>
      <c r="Y1497" t="s">
        <v>6067</v>
      </c>
      <c r="Z1497">
        <v>6.94</v>
      </c>
      <c r="AA1497" t="s">
        <v>37</v>
      </c>
      <c r="AB1497">
        <v>1.49</v>
      </c>
      <c r="AC1497" t="s">
        <v>37</v>
      </c>
      <c r="AD1497" s="5">
        <f>VLOOKUP(LEFT(Y1497,1),Sheet1!$A$4:$C$21,3,FALSE)</f>
        <v>5</v>
      </c>
      <c r="AE1497">
        <f t="shared" si="161"/>
        <v>105</v>
      </c>
      <c r="AF1497" s="6">
        <f t="shared" si="162"/>
        <v>10.857142857142858</v>
      </c>
      <c r="AG1497">
        <f t="shared" si="163"/>
        <v>0.54</v>
      </c>
      <c r="AH1497">
        <f t="shared" si="164"/>
        <v>14.64</v>
      </c>
      <c r="AI1497">
        <f t="shared" si="165"/>
        <v>0.72</v>
      </c>
      <c r="AJ1497">
        <f t="shared" si="166"/>
        <v>8.4269999999999996</v>
      </c>
      <c r="AK1497" s="7">
        <f t="shared" si="167"/>
        <v>7.8869999999999996</v>
      </c>
    </row>
    <row r="1498" spans="1:37" x14ac:dyDescent="0.2">
      <c r="A1498" s="1">
        <v>44957</v>
      </c>
      <c r="B1498" s="11">
        <v>30625463574141</v>
      </c>
      <c r="C1498" t="s">
        <v>7861</v>
      </c>
      <c r="D1498" t="s">
        <v>7862</v>
      </c>
      <c r="E1498" s="11">
        <v>9781250783370</v>
      </c>
      <c r="F1498" t="s">
        <v>7818</v>
      </c>
      <c r="G1498" t="s">
        <v>7819</v>
      </c>
      <c r="H1498" t="s">
        <v>6174</v>
      </c>
      <c r="I1498">
        <v>1</v>
      </c>
      <c r="J1498" t="s">
        <v>184</v>
      </c>
      <c r="K1498" t="s">
        <v>176</v>
      </c>
      <c r="L1498">
        <v>14.94</v>
      </c>
      <c r="M1498" t="s">
        <v>36</v>
      </c>
      <c r="N1498">
        <v>12.99</v>
      </c>
      <c r="O1498" t="s">
        <v>36</v>
      </c>
      <c r="P1498">
        <v>11.4</v>
      </c>
      <c r="Q1498" t="s">
        <v>37</v>
      </c>
      <c r="R1498">
        <v>9.91</v>
      </c>
      <c r="S1498" t="s">
        <v>37</v>
      </c>
      <c r="T1498">
        <v>1.49</v>
      </c>
      <c r="U1498" t="s">
        <v>37</v>
      </c>
      <c r="V1498" t="s">
        <v>279</v>
      </c>
      <c r="W1498" t="s">
        <v>434</v>
      </c>
      <c r="X1498" t="s">
        <v>40</v>
      </c>
      <c r="Y1498" t="s">
        <v>7863</v>
      </c>
      <c r="Z1498">
        <v>6.94</v>
      </c>
      <c r="AA1498" t="s">
        <v>37</v>
      </c>
      <c r="AB1498">
        <v>1.49</v>
      </c>
      <c r="AC1498" t="s">
        <v>37</v>
      </c>
      <c r="AD1498" s="5">
        <f>VLOOKUP(LEFT(Y1498,1),Sheet1!$A$4:$C$21,3,FALSE)</f>
        <v>5</v>
      </c>
      <c r="AE1498">
        <f t="shared" si="161"/>
        <v>105</v>
      </c>
      <c r="AF1498" s="6">
        <f t="shared" si="162"/>
        <v>10.857142857142858</v>
      </c>
      <c r="AG1498">
        <f t="shared" si="163"/>
        <v>0.54</v>
      </c>
      <c r="AH1498">
        <f t="shared" si="164"/>
        <v>14.64</v>
      </c>
      <c r="AI1498">
        <f t="shared" si="165"/>
        <v>0.72</v>
      </c>
      <c r="AJ1498">
        <f t="shared" si="166"/>
        <v>8.4269999999999996</v>
      </c>
      <c r="AK1498" s="7">
        <f t="shared" si="167"/>
        <v>7.8869999999999996</v>
      </c>
    </row>
    <row r="1499" spans="1:37" x14ac:dyDescent="0.2">
      <c r="A1499" s="1">
        <v>44957</v>
      </c>
      <c r="B1499" s="11">
        <v>30626509351141</v>
      </c>
      <c r="C1499" t="s">
        <v>7904</v>
      </c>
      <c r="D1499" t="s">
        <v>7905</v>
      </c>
      <c r="E1499" s="11">
        <v>9781250165619</v>
      </c>
      <c r="F1499" t="s">
        <v>650</v>
      </c>
      <c r="G1499" t="s">
        <v>651</v>
      </c>
      <c r="H1499" t="s">
        <v>652</v>
      </c>
      <c r="I1499">
        <v>1</v>
      </c>
      <c r="J1499" t="s">
        <v>184</v>
      </c>
      <c r="K1499" t="s">
        <v>176</v>
      </c>
      <c r="L1499">
        <v>14.94</v>
      </c>
      <c r="M1499" t="s">
        <v>36</v>
      </c>
      <c r="N1499">
        <v>12.99</v>
      </c>
      <c r="O1499" t="s">
        <v>36</v>
      </c>
      <c r="P1499">
        <v>11.4</v>
      </c>
      <c r="Q1499" t="s">
        <v>37</v>
      </c>
      <c r="R1499">
        <v>9.91</v>
      </c>
      <c r="S1499" t="s">
        <v>37</v>
      </c>
      <c r="T1499">
        <v>1.49</v>
      </c>
      <c r="U1499" t="s">
        <v>37</v>
      </c>
      <c r="V1499" t="s">
        <v>279</v>
      </c>
      <c r="W1499" t="s">
        <v>101</v>
      </c>
      <c r="X1499" t="s">
        <v>40</v>
      </c>
      <c r="Y1499" t="s">
        <v>7906</v>
      </c>
      <c r="Z1499">
        <v>6.94</v>
      </c>
      <c r="AA1499" t="s">
        <v>37</v>
      </c>
      <c r="AB1499">
        <v>1.49</v>
      </c>
      <c r="AC1499" t="s">
        <v>37</v>
      </c>
      <c r="AD1499" s="5">
        <f>VLOOKUP(LEFT(Y1499,1),Sheet1!$A$4:$C$21,3,FALSE)</f>
        <v>5</v>
      </c>
      <c r="AE1499">
        <f t="shared" si="161"/>
        <v>105</v>
      </c>
      <c r="AF1499" s="6">
        <f t="shared" si="162"/>
        <v>10.857142857142858</v>
      </c>
      <c r="AG1499">
        <f t="shared" si="163"/>
        <v>0.54</v>
      </c>
      <c r="AH1499">
        <f t="shared" si="164"/>
        <v>14.64</v>
      </c>
      <c r="AI1499">
        <f t="shared" si="165"/>
        <v>0.72</v>
      </c>
      <c r="AJ1499">
        <f t="shared" si="166"/>
        <v>8.4269999999999996</v>
      </c>
      <c r="AK1499" s="7">
        <f t="shared" si="167"/>
        <v>7.8869999999999996</v>
      </c>
    </row>
    <row r="1500" spans="1:37" x14ac:dyDescent="0.2">
      <c r="A1500" s="1">
        <v>44957</v>
      </c>
      <c r="B1500" s="11">
        <v>30633352011141</v>
      </c>
      <c r="C1500" t="s">
        <v>8093</v>
      </c>
      <c r="D1500" t="s">
        <v>8094</v>
      </c>
      <c r="E1500" s="11">
        <v>9781429901017</v>
      </c>
      <c r="F1500" t="s">
        <v>8095</v>
      </c>
      <c r="G1500" t="s">
        <v>8096</v>
      </c>
      <c r="H1500" t="s">
        <v>2093</v>
      </c>
      <c r="I1500">
        <v>1</v>
      </c>
      <c r="J1500" t="s">
        <v>184</v>
      </c>
      <c r="K1500" t="s">
        <v>176</v>
      </c>
      <c r="L1500">
        <v>14.94</v>
      </c>
      <c r="M1500" t="s">
        <v>36</v>
      </c>
      <c r="N1500">
        <v>12.99</v>
      </c>
      <c r="O1500" t="s">
        <v>36</v>
      </c>
      <c r="P1500">
        <v>11.4</v>
      </c>
      <c r="Q1500" t="s">
        <v>37</v>
      </c>
      <c r="R1500">
        <v>9.91</v>
      </c>
      <c r="S1500" t="s">
        <v>37</v>
      </c>
      <c r="T1500">
        <v>1.49</v>
      </c>
      <c r="U1500" t="s">
        <v>37</v>
      </c>
      <c r="V1500" t="s">
        <v>1569</v>
      </c>
      <c r="W1500" t="s">
        <v>377</v>
      </c>
      <c r="X1500" t="s">
        <v>40</v>
      </c>
      <c r="Y1500" t="s">
        <v>5355</v>
      </c>
      <c r="Z1500">
        <v>6.94</v>
      </c>
      <c r="AA1500" t="s">
        <v>37</v>
      </c>
      <c r="AB1500">
        <v>1.49</v>
      </c>
      <c r="AC1500" t="s">
        <v>37</v>
      </c>
      <c r="AD1500" s="5">
        <f>VLOOKUP(LEFT(Y1500,1),Sheet1!$A$4:$C$21,3,FALSE)</f>
        <v>5</v>
      </c>
      <c r="AE1500">
        <f t="shared" si="161"/>
        <v>105</v>
      </c>
      <c r="AF1500" s="6">
        <f t="shared" si="162"/>
        <v>10.857142857142858</v>
      </c>
      <c r="AG1500">
        <f t="shared" si="163"/>
        <v>0.54</v>
      </c>
      <c r="AH1500">
        <f t="shared" si="164"/>
        <v>14.64</v>
      </c>
      <c r="AI1500">
        <f t="shared" si="165"/>
        <v>0.72</v>
      </c>
      <c r="AJ1500">
        <f t="shared" si="166"/>
        <v>8.4269999999999996</v>
      </c>
      <c r="AK1500" s="7">
        <f t="shared" si="167"/>
        <v>7.8869999999999996</v>
      </c>
    </row>
    <row r="1501" spans="1:37" x14ac:dyDescent="0.2">
      <c r="A1501" s="1">
        <v>44957</v>
      </c>
      <c r="B1501" s="11">
        <v>30634355282141</v>
      </c>
      <c r="C1501" t="s">
        <v>8129</v>
      </c>
      <c r="D1501" t="s">
        <v>8130</v>
      </c>
      <c r="E1501" s="11">
        <v>9781250165619</v>
      </c>
      <c r="F1501" t="s">
        <v>650</v>
      </c>
      <c r="G1501" t="s">
        <v>651</v>
      </c>
      <c r="H1501" t="s">
        <v>652</v>
      </c>
      <c r="I1501">
        <v>1</v>
      </c>
      <c r="J1501" t="s">
        <v>184</v>
      </c>
      <c r="K1501" t="s">
        <v>176</v>
      </c>
      <c r="L1501">
        <v>14.94</v>
      </c>
      <c r="M1501" t="s">
        <v>36</v>
      </c>
      <c r="N1501">
        <v>12.99</v>
      </c>
      <c r="O1501" t="s">
        <v>36</v>
      </c>
      <c r="P1501">
        <v>11.4</v>
      </c>
      <c r="Q1501" t="s">
        <v>37</v>
      </c>
      <c r="R1501">
        <v>9.91</v>
      </c>
      <c r="S1501" t="s">
        <v>37</v>
      </c>
      <c r="T1501">
        <v>1.49</v>
      </c>
      <c r="U1501" t="s">
        <v>37</v>
      </c>
      <c r="V1501" t="s">
        <v>4495</v>
      </c>
      <c r="W1501" t="s">
        <v>48</v>
      </c>
      <c r="X1501" t="s">
        <v>40</v>
      </c>
      <c r="Y1501" t="s">
        <v>8131</v>
      </c>
      <c r="Z1501">
        <v>6.94</v>
      </c>
      <c r="AA1501" t="s">
        <v>37</v>
      </c>
      <c r="AB1501">
        <v>1.49</v>
      </c>
      <c r="AC1501" t="s">
        <v>37</v>
      </c>
      <c r="AD1501" s="5">
        <f>VLOOKUP(LEFT(Y1501,1),Sheet1!$A$4:$C$21,3,FALSE)</f>
        <v>5</v>
      </c>
      <c r="AE1501">
        <f t="shared" si="161"/>
        <v>105</v>
      </c>
      <c r="AF1501" s="6">
        <f t="shared" si="162"/>
        <v>10.857142857142858</v>
      </c>
      <c r="AG1501">
        <f t="shared" si="163"/>
        <v>0.54</v>
      </c>
      <c r="AH1501">
        <f t="shared" si="164"/>
        <v>14.64</v>
      </c>
      <c r="AI1501">
        <f t="shared" si="165"/>
        <v>0.72</v>
      </c>
      <c r="AJ1501">
        <f t="shared" si="166"/>
        <v>8.4269999999999996</v>
      </c>
      <c r="AK1501" s="7">
        <f t="shared" si="167"/>
        <v>7.8869999999999996</v>
      </c>
    </row>
    <row r="1502" spans="1:37" x14ac:dyDescent="0.2">
      <c r="A1502" s="1">
        <v>44957</v>
      </c>
      <c r="B1502" s="11">
        <v>30637173799141</v>
      </c>
      <c r="C1502" t="s">
        <v>8188</v>
      </c>
      <c r="D1502" t="s">
        <v>8189</v>
      </c>
      <c r="E1502" s="11">
        <v>9781250165619</v>
      </c>
      <c r="F1502" t="s">
        <v>650</v>
      </c>
      <c r="G1502" t="s">
        <v>651</v>
      </c>
      <c r="H1502" t="s">
        <v>652</v>
      </c>
      <c r="I1502">
        <v>1</v>
      </c>
      <c r="J1502" t="s">
        <v>184</v>
      </c>
      <c r="K1502" t="s">
        <v>176</v>
      </c>
      <c r="L1502">
        <v>14.94</v>
      </c>
      <c r="M1502" t="s">
        <v>36</v>
      </c>
      <c r="N1502">
        <v>12.99</v>
      </c>
      <c r="O1502" t="s">
        <v>36</v>
      </c>
      <c r="P1502">
        <v>11.4</v>
      </c>
      <c r="Q1502" t="s">
        <v>37</v>
      </c>
      <c r="R1502">
        <v>9.91</v>
      </c>
      <c r="S1502" t="s">
        <v>37</v>
      </c>
      <c r="T1502">
        <v>1.49</v>
      </c>
      <c r="U1502" t="s">
        <v>37</v>
      </c>
      <c r="V1502" t="s">
        <v>922</v>
      </c>
      <c r="W1502" t="s">
        <v>178</v>
      </c>
      <c r="X1502" t="s">
        <v>40</v>
      </c>
      <c r="Y1502" t="s">
        <v>8190</v>
      </c>
      <c r="Z1502">
        <v>6.94</v>
      </c>
      <c r="AA1502" t="s">
        <v>37</v>
      </c>
      <c r="AB1502">
        <v>1.49</v>
      </c>
      <c r="AC1502" t="s">
        <v>37</v>
      </c>
      <c r="AD1502" s="5">
        <f>VLOOKUP(LEFT(Y1502,1),Sheet1!$A$4:$C$21,3,FALSE)</f>
        <v>5</v>
      </c>
      <c r="AE1502">
        <f t="shared" si="161"/>
        <v>105</v>
      </c>
      <c r="AF1502" s="6">
        <f t="shared" si="162"/>
        <v>10.857142857142858</v>
      </c>
      <c r="AG1502">
        <f t="shared" si="163"/>
        <v>0.54</v>
      </c>
      <c r="AH1502">
        <f t="shared" si="164"/>
        <v>14.64</v>
      </c>
      <c r="AI1502">
        <f t="shared" si="165"/>
        <v>0.72</v>
      </c>
      <c r="AJ1502">
        <f t="shared" si="166"/>
        <v>8.4269999999999996</v>
      </c>
      <c r="AK1502" s="7">
        <f t="shared" si="167"/>
        <v>7.8869999999999996</v>
      </c>
    </row>
    <row r="1503" spans="1:37" x14ac:dyDescent="0.2">
      <c r="A1503" s="1">
        <v>44957</v>
      </c>
      <c r="B1503" s="11">
        <v>30650943325141</v>
      </c>
      <c r="C1503" t="s">
        <v>8477</v>
      </c>
      <c r="D1503" t="s">
        <v>8478</v>
      </c>
      <c r="E1503" s="11">
        <v>9781250064950</v>
      </c>
      <c r="F1503" t="s">
        <v>8479</v>
      </c>
      <c r="G1503" t="s">
        <v>8480</v>
      </c>
      <c r="H1503" t="s">
        <v>8481</v>
      </c>
      <c r="I1503">
        <v>1</v>
      </c>
      <c r="J1503" t="s">
        <v>184</v>
      </c>
      <c r="K1503" t="s">
        <v>176</v>
      </c>
      <c r="L1503">
        <v>14.94</v>
      </c>
      <c r="M1503" t="s">
        <v>36</v>
      </c>
      <c r="N1503">
        <v>12.99</v>
      </c>
      <c r="O1503" t="s">
        <v>36</v>
      </c>
      <c r="P1503">
        <v>11.4</v>
      </c>
      <c r="Q1503" t="s">
        <v>37</v>
      </c>
      <c r="R1503">
        <v>9.91</v>
      </c>
      <c r="S1503" t="s">
        <v>37</v>
      </c>
      <c r="T1503">
        <v>1.49</v>
      </c>
      <c r="U1503" t="s">
        <v>37</v>
      </c>
      <c r="V1503" t="s">
        <v>279</v>
      </c>
      <c r="W1503" t="s">
        <v>101</v>
      </c>
      <c r="X1503" t="s">
        <v>40</v>
      </c>
      <c r="Y1503" t="s">
        <v>8482</v>
      </c>
      <c r="Z1503">
        <v>6.94</v>
      </c>
      <c r="AA1503" t="s">
        <v>37</v>
      </c>
      <c r="AB1503">
        <v>1.49</v>
      </c>
      <c r="AC1503" t="s">
        <v>37</v>
      </c>
      <c r="AD1503" s="5">
        <f>VLOOKUP(LEFT(Y1503,1),Sheet1!$A$4:$C$21,3,FALSE)</f>
        <v>5</v>
      </c>
      <c r="AE1503">
        <f t="shared" si="161"/>
        <v>105</v>
      </c>
      <c r="AF1503" s="6">
        <f t="shared" si="162"/>
        <v>10.857142857142858</v>
      </c>
      <c r="AG1503">
        <f t="shared" si="163"/>
        <v>0.54</v>
      </c>
      <c r="AH1503">
        <f t="shared" si="164"/>
        <v>14.64</v>
      </c>
      <c r="AI1503">
        <f t="shared" si="165"/>
        <v>0.72</v>
      </c>
      <c r="AJ1503">
        <f t="shared" si="166"/>
        <v>8.4269999999999996</v>
      </c>
      <c r="AK1503" s="7">
        <f t="shared" si="167"/>
        <v>7.8869999999999996</v>
      </c>
    </row>
    <row r="1504" spans="1:37" x14ac:dyDescent="0.2">
      <c r="A1504" s="1">
        <v>44957</v>
      </c>
      <c r="B1504" s="11">
        <v>30655716908141</v>
      </c>
      <c r="C1504" t="s">
        <v>8534</v>
      </c>
      <c r="D1504" t="s">
        <v>8535</v>
      </c>
      <c r="E1504" s="11">
        <v>9781429908207</v>
      </c>
      <c r="F1504" t="s">
        <v>8536</v>
      </c>
      <c r="G1504" t="s">
        <v>8537</v>
      </c>
      <c r="H1504" t="s">
        <v>8538</v>
      </c>
      <c r="I1504">
        <v>1</v>
      </c>
      <c r="J1504" t="s">
        <v>184</v>
      </c>
      <c r="K1504" t="s">
        <v>176</v>
      </c>
      <c r="L1504">
        <v>14.94</v>
      </c>
      <c r="M1504" t="s">
        <v>36</v>
      </c>
      <c r="N1504">
        <v>12.99</v>
      </c>
      <c r="O1504" t="s">
        <v>36</v>
      </c>
      <c r="P1504">
        <v>11.4</v>
      </c>
      <c r="Q1504" t="s">
        <v>37</v>
      </c>
      <c r="R1504">
        <v>9.91</v>
      </c>
      <c r="S1504" t="s">
        <v>37</v>
      </c>
      <c r="T1504">
        <v>1.49</v>
      </c>
      <c r="U1504" t="s">
        <v>37</v>
      </c>
      <c r="V1504" t="s">
        <v>835</v>
      </c>
      <c r="W1504" t="s">
        <v>101</v>
      </c>
      <c r="X1504" t="s">
        <v>40</v>
      </c>
      <c r="Y1504" t="s">
        <v>8539</v>
      </c>
      <c r="Z1504">
        <v>6.94</v>
      </c>
      <c r="AA1504" t="s">
        <v>37</v>
      </c>
      <c r="AB1504">
        <v>1.49</v>
      </c>
      <c r="AC1504" t="s">
        <v>37</v>
      </c>
      <c r="AD1504" s="5">
        <f>VLOOKUP(LEFT(Y1504,1),Sheet1!$A$4:$C$21,3,FALSE)</f>
        <v>5</v>
      </c>
      <c r="AE1504">
        <f t="shared" si="161"/>
        <v>105</v>
      </c>
      <c r="AF1504" s="6">
        <f t="shared" si="162"/>
        <v>10.857142857142858</v>
      </c>
      <c r="AG1504">
        <f t="shared" si="163"/>
        <v>0.54</v>
      </c>
      <c r="AH1504">
        <f t="shared" si="164"/>
        <v>14.64</v>
      </c>
      <c r="AI1504">
        <f t="shared" si="165"/>
        <v>0.72</v>
      </c>
      <c r="AJ1504">
        <f t="shared" si="166"/>
        <v>8.4269999999999996</v>
      </c>
      <c r="AK1504" s="7">
        <f t="shared" si="167"/>
        <v>7.8869999999999996</v>
      </c>
    </row>
    <row r="1505" spans="1:37" x14ac:dyDescent="0.2">
      <c r="A1505" s="1">
        <v>44957</v>
      </c>
      <c r="B1505" s="11">
        <v>30657233593141</v>
      </c>
      <c r="C1505" t="s">
        <v>8586</v>
      </c>
      <c r="D1505" t="s">
        <v>8587</v>
      </c>
      <c r="E1505" s="11">
        <v>9781250010728</v>
      </c>
      <c r="F1505" t="s">
        <v>8588</v>
      </c>
      <c r="G1505" t="s">
        <v>8589</v>
      </c>
      <c r="H1505" t="s">
        <v>3791</v>
      </c>
      <c r="I1505">
        <v>1</v>
      </c>
      <c r="J1505" t="s">
        <v>184</v>
      </c>
      <c r="K1505" t="s">
        <v>176</v>
      </c>
      <c r="L1505">
        <v>14.94</v>
      </c>
      <c r="M1505" t="s">
        <v>36</v>
      </c>
      <c r="N1505">
        <v>12.99</v>
      </c>
      <c r="O1505" t="s">
        <v>36</v>
      </c>
      <c r="P1505">
        <v>11.4</v>
      </c>
      <c r="Q1505" t="s">
        <v>37</v>
      </c>
      <c r="R1505">
        <v>9.91</v>
      </c>
      <c r="S1505" t="s">
        <v>37</v>
      </c>
      <c r="T1505">
        <v>1.49</v>
      </c>
      <c r="U1505" t="s">
        <v>37</v>
      </c>
      <c r="V1505" t="s">
        <v>47</v>
      </c>
      <c r="W1505" t="s">
        <v>48</v>
      </c>
      <c r="X1505" t="s">
        <v>40</v>
      </c>
      <c r="Y1505" t="s">
        <v>1079</v>
      </c>
      <c r="Z1505">
        <v>6.94</v>
      </c>
      <c r="AA1505" t="s">
        <v>37</v>
      </c>
      <c r="AB1505">
        <v>1.49</v>
      </c>
      <c r="AC1505" t="s">
        <v>37</v>
      </c>
      <c r="AD1505" s="5">
        <f>VLOOKUP(LEFT(Y1505,1),Sheet1!$A$4:$C$21,3,FALSE)</f>
        <v>5</v>
      </c>
      <c r="AE1505">
        <f t="shared" si="161"/>
        <v>105</v>
      </c>
      <c r="AF1505" s="6">
        <f t="shared" si="162"/>
        <v>10.857142857142858</v>
      </c>
      <c r="AG1505">
        <f t="shared" si="163"/>
        <v>0.54</v>
      </c>
      <c r="AH1505">
        <f t="shared" si="164"/>
        <v>14.64</v>
      </c>
      <c r="AI1505">
        <f t="shared" si="165"/>
        <v>0.72</v>
      </c>
      <c r="AJ1505">
        <f t="shared" si="166"/>
        <v>8.4269999999999996</v>
      </c>
      <c r="AK1505" s="7">
        <f t="shared" si="167"/>
        <v>7.8869999999999996</v>
      </c>
    </row>
    <row r="1506" spans="1:37" x14ac:dyDescent="0.2">
      <c r="A1506" s="1">
        <v>44957</v>
      </c>
      <c r="B1506" s="11">
        <v>30673571901141</v>
      </c>
      <c r="C1506" t="s">
        <v>8910</v>
      </c>
      <c r="D1506" t="s">
        <v>8911</v>
      </c>
      <c r="E1506" s="11">
        <v>9781466896444</v>
      </c>
      <c r="F1506" t="s">
        <v>8912</v>
      </c>
      <c r="G1506" t="s">
        <v>8913</v>
      </c>
      <c r="H1506" t="s">
        <v>8914</v>
      </c>
      <c r="I1506">
        <v>1</v>
      </c>
      <c r="J1506" t="s">
        <v>184</v>
      </c>
      <c r="K1506" t="s">
        <v>176</v>
      </c>
      <c r="L1506">
        <v>14.94</v>
      </c>
      <c r="M1506" t="s">
        <v>36</v>
      </c>
      <c r="N1506">
        <v>12.99</v>
      </c>
      <c r="O1506" t="s">
        <v>36</v>
      </c>
      <c r="P1506">
        <v>11.4</v>
      </c>
      <c r="Q1506" t="s">
        <v>37</v>
      </c>
      <c r="R1506">
        <v>9.91</v>
      </c>
      <c r="S1506" t="s">
        <v>37</v>
      </c>
      <c r="T1506">
        <v>1.49</v>
      </c>
      <c r="U1506" t="s">
        <v>37</v>
      </c>
      <c r="V1506" t="s">
        <v>252</v>
      </c>
      <c r="W1506" t="s">
        <v>101</v>
      </c>
      <c r="X1506" t="s">
        <v>40</v>
      </c>
      <c r="Y1506" t="s">
        <v>8902</v>
      </c>
      <c r="Z1506">
        <v>6.94</v>
      </c>
      <c r="AA1506" t="s">
        <v>37</v>
      </c>
      <c r="AB1506">
        <v>1.49</v>
      </c>
      <c r="AC1506" t="s">
        <v>37</v>
      </c>
      <c r="AD1506" s="5">
        <f>VLOOKUP(LEFT(Y1506,1),Sheet1!$A$4:$C$21,3,FALSE)</f>
        <v>5</v>
      </c>
      <c r="AE1506">
        <f t="shared" si="161"/>
        <v>105</v>
      </c>
      <c r="AF1506" s="6">
        <f t="shared" si="162"/>
        <v>10.857142857142858</v>
      </c>
      <c r="AG1506">
        <f t="shared" si="163"/>
        <v>0.54</v>
      </c>
      <c r="AH1506">
        <f t="shared" si="164"/>
        <v>14.64</v>
      </c>
      <c r="AI1506">
        <f t="shared" si="165"/>
        <v>0.72</v>
      </c>
      <c r="AJ1506">
        <f t="shared" si="166"/>
        <v>8.4269999999999996</v>
      </c>
      <c r="AK1506" s="7">
        <f t="shared" si="167"/>
        <v>7.8869999999999996</v>
      </c>
    </row>
    <row r="1507" spans="1:37" x14ac:dyDescent="0.2">
      <c r="A1507" s="1">
        <v>44957</v>
      </c>
      <c r="B1507" s="11">
        <v>30502676305141</v>
      </c>
      <c r="C1507" t="s">
        <v>5146</v>
      </c>
      <c r="D1507" t="s">
        <v>5147</v>
      </c>
      <c r="E1507" s="11">
        <v>9781250148964</v>
      </c>
      <c r="F1507" t="s">
        <v>5148</v>
      </c>
      <c r="G1507" t="s">
        <v>5149</v>
      </c>
      <c r="H1507" t="s">
        <v>5150</v>
      </c>
      <c r="I1507">
        <v>1</v>
      </c>
      <c r="J1507" t="s">
        <v>184</v>
      </c>
      <c r="K1507" t="s">
        <v>176</v>
      </c>
      <c r="L1507">
        <v>14.94</v>
      </c>
      <c r="M1507" t="s">
        <v>36</v>
      </c>
      <c r="N1507">
        <v>12.99</v>
      </c>
      <c r="O1507" t="s">
        <v>36</v>
      </c>
      <c r="P1507">
        <v>11.4</v>
      </c>
      <c r="Q1507" t="s">
        <v>37</v>
      </c>
      <c r="R1507">
        <v>9.91</v>
      </c>
      <c r="S1507" t="s">
        <v>37</v>
      </c>
      <c r="T1507">
        <v>1.49</v>
      </c>
      <c r="U1507" t="s">
        <v>37</v>
      </c>
      <c r="V1507" t="s">
        <v>122</v>
      </c>
      <c r="W1507" t="s">
        <v>76</v>
      </c>
      <c r="X1507" t="s">
        <v>40</v>
      </c>
      <c r="Y1507" t="s">
        <v>2455</v>
      </c>
      <c r="Z1507">
        <v>6.94</v>
      </c>
      <c r="AA1507" t="s">
        <v>37</v>
      </c>
      <c r="AB1507">
        <v>1.49</v>
      </c>
      <c r="AC1507" t="s">
        <v>37</v>
      </c>
      <c r="AD1507" s="5">
        <f>VLOOKUP(LEFT(Y1507,1),Sheet1!$A$4:$C$21,3,FALSE)</f>
        <v>13</v>
      </c>
      <c r="AE1507">
        <f t="shared" si="161"/>
        <v>113</v>
      </c>
      <c r="AF1507" s="6">
        <f t="shared" si="162"/>
        <v>10.08849557522124</v>
      </c>
      <c r="AG1507">
        <f t="shared" si="163"/>
        <v>1.31</v>
      </c>
      <c r="AH1507">
        <f t="shared" si="164"/>
        <v>13.61</v>
      </c>
      <c r="AI1507">
        <f t="shared" si="165"/>
        <v>1.76</v>
      </c>
      <c r="AJ1507">
        <f t="shared" si="166"/>
        <v>8.4269999999999996</v>
      </c>
      <c r="AK1507" s="7">
        <f t="shared" si="167"/>
        <v>7.1169999999999991</v>
      </c>
    </row>
    <row r="1508" spans="1:37" x14ac:dyDescent="0.2">
      <c r="A1508" s="1">
        <v>44957</v>
      </c>
      <c r="B1508" s="11">
        <v>30505686132141</v>
      </c>
      <c r="C1508" t="s">
        <v>5193</v>
      </c>
      <c r="D1508" t="s">
        <v>5194</v>
      </c>
      <c r="E1508" s="11">
        <v>9781250295644</v>
      </c>
      <c r="F1508" t="s">
        <v>3367</v>
      </c>
      <c r="G1508" t="s">
        <v>3368</v>
      </c>
      <c r="H1508" t="s">
        <v>2652</v>
      </c>
      <c r="I1508">
        <v>1</v>
      </c>
      <c r="J1508" t="s">
        <v>184</v>
      </c>
      <c r="K1508" t="s">
        <v>176</v>
      </c>
      <c r="L1508">
        <v>14.94</v>
      </c>
      <c r="M1508" t="s">
        <v>36</v>
      </c>
      <c r="N1508">
        <v>12.99</v>
      </c>
      <c r="O1508" t="s">
        <v>36</v>
      </c>
      <c r="P1508">
        <v>11.4</v>
      </c>
      <c r="Q1508" t="s">
        <v>37</v>
      </c>
      <c r="R1508">
        <v>9.91</v>
      </c>
      <c r="S1508" t="s">
        <v>37</v>
      </c>
      <c r="T1508">
        <v>1.49</v>
      </c>
      <c r="U1508" t="s">
        <v>37</v>
      </c>
      <c r="V1508" t="s">
        <v>903</v>
      </c>
      <c r="W1508" t="s">
        <v>76</v>
      </c>
      <c r="X1508" t="s">
        <v>40</v>
      </c>
      <c r="Y1508" t="s">
        <v>5024</v>
      </c>
      <c r="Z1508">
        <v>6.94</v>
      </c>
      <c r="AA1508" t="s">
        <v>37</v>
      </c>
      <c r="AB1508">
        <v>1.49</v>
      </c>
      <c r="AC1508" t="s">
        <v>37</v>
      </c>
      <c r="AD1508" s="5">
        <f>VLOOKUP(LEFT(Y1508,1),Sheet1!$A$4:$C$21,3,FALSE)</f>
        <v>13</v>
      </c>
      <c r="AE1508">
        <f t="shared" si="161"/>
        <v>113</v>
      </c>
      <c r="AF1508" s="6">
        <f t="shared" si="162"/>
        <v>10.08849557522124</v>
      </c>
      <c r="AG1508">
        <f t="shared" si="163"/>
        <v>1.31</v>
      </c>
      <c r="AH1508">
        <f t="shared" si="164"/>
        <v>13.61</v>
      </c>
      <c r="AI1508">
        <f t="shared" si="165"/>
        <v>1.76</v>
      </c>
      <c r="AJ1508">
        <f t="shared" si="166"/>
        <v>8.4269999999999996</v>
      </c>
      <c r="AK1508" s="7">
        <f t="shared" si="167"/>
        <v>7.1169999999999991</v>
      </c>
    </row>
    <row r="1509" spans="1:37" x14ac:dyDescent="0.2">
      <c r="A1509" s="1">
        <v>44957</v>
      </c>
      <c r="B1509" s="11">
        <v>30508392241141</v>
      </c>
      <c r="C1509" t="s">
        <v>5231</v>
      </c>
      <c r="D1509" t="s">
        <v>5232</v>
      </c>
      <c r="E1509" s="11">
        <v>9781466801868</v>
      </c>
      <c r="F1509" t="s">
        <v>5233</v>
      </c>
      <c r="G1509" t="s">
        <v>5234</v>
      </c>
      <c r="H1509" t="s">
        <v>5235</v>
      </c>
      <c r="I1509">
        <v>1</v>
      </c>
      <c r="J1509" t="s">
        <v>184</v>
      </c>
      <c r="K1509" t="s">
        <v>176</v>
      </c>
      <c r="L1509">
        <v>14.94</v>
      </c>
      <c r="M1509" t="s">
        <v>36</v>
      </c>
      <c r="N1509">
        <v>12.99</v>
      </c>
      <c r="O1509" t="s">
        <v>36</v>
      </c>
      <c r="P1509">
        <v>11.4</v>
      </c>
      <c r="Q1509" t="s">
        <v>37</v>
      </c>
      <c r="R1509">
        <v>9.91</v>
      </c>
      <c r="S1509" t="s">
        <v>37</v>
      </c>
      <c r="T1509">
        <v>1.49</v>
      </c>
      <c r="U1509" t="s">
        <v>37</v>
      </c>
      <c r="V1509" t="s">
        <v>122</v>
      </c>
      <c r="W1509" t="s">
        <v>76</v>
      </c>
      <c r="X1509" t="s">
        <v>40</v>
      </c>
      <c r="Y1509" t="s">
        <v>5236</v>
      </c>
      <c r="Z1509">
        <v>6.94</v>
      </c>
      <c r="AA1509" t="s">
        <v>37</v>
      </c>
      <c r="AB1509">
        <v>1.49</v>
      </c>
      <c r="AC1509" t="s">
        <v>37</v>
      </c>
      <c r="AD1509" s="5">
        <f>VLOOKUP(LEFT(Y1509,1),Sheet1!$A$4:$C$21,3,FALSE)</f>
        <v>13</v>
      </c>
      <c r="AE1509">
        <f t="shared" si="161"/>
        <v>113</v>
      </c>
      <c r="AF1509" s="6">
        <f t="shared" si="162"/>
        <v>10.08849557522124</v>
      </c>
      <c r="AG1509">
        <f t="shared" si="163"/>
        <v>1.31</v>
      </c>
      <c r="AH1509">
        <f t="shared" si="164"/>
        <v>13.61</v>
      </c>
      <c r="AI1509">
        <f t="shared" si="165"/>
        <v>1.76</v>
      </c>
      <c r="AJ1509">
        <f t="shared" si="166"/>
        <v>8.4269999999999996</v>
      </c>
      <c r="AK1509" s="7">
        <f t="shared" si="167"/>
        <v>7.1169999999999991</v>
      </c>
    </row>
    <row r="1510" spans="1:37" x14ac:dyDescent="0.2">
      <c r="A1510" s="1">
        <v>44957</v>
      </c>
      <c r="B1510" s="11">
        <v>30510269968141</v>
      </c>
      <c r="C1510" t="s">
        <v>5259</v>
      </c>
      <c r="D1510" t="s">
        <v>5260</v>
      </c>
      <c r="E1510" s="11">
        <v>9781250237248</v>
      </c>
      <c r="F1510" t="s">
        <v>1297</v>
      </c>
      <c r="G1510" t="s">
        <v>1298</v>
      </c>
      <c r="H1510" t="s">
        <v>1299</v>
      </c>
      <c r="I1510">
        <v>1</v>
      </c>
      <c r="J1510" t="s">
        <v>184</v>
      </c>
      <c r="K1510" t="s">
        <v>176</v>
      </c>
      <c r="L1510">
        <v>14.94</v>
      </c>
      <c r="M1510" t="s">
        <v>36</v>
      </c>
      <c r="N1510">
        <v>12.99</v>
      </c>
      <c r="O1510" t="s">
        <v>36</v>
      </c>
      <c r="P1510">
        <v>11.4</v>
      </c>
      <c r="Q1510" t="s">
        <v>37</v>
      </c>
      <c r="R1510">
        <v>9.91</v>
      </c>
      <c r="S1510" t="s">
        <v>37</v>
      </c>
      <c r="T1510">
        <v>1.49</v>
      </c>
      <c r="U1510" t="s">
        <v>37</v>
      </c>
      <c r="V1510" t="s">
        <v>1328</v>
      </c>
      <c r="W1510" t="s">
        <v>199</v>
      </c>
      <c r="X1510" t="s">
        <v>40</v>
      </c>
      <c r="Y1510" t="s">
        <v>5261</v>
      </c>
      <c r="Z1510">
        <v>6.94</v>
      </c>
      <c r="AA1510" t="s">
        <v>37</v>
      </c>
      <c r="AB1510">
        <v>1.49</v>
      </c>
      <c r="AC1510" t="s">
        <v>37</v>
      </c>
      <c r="AD1510" s="5">
        <f>VLOOKUP(LEFT(Y1510,1),Sheet1!$A$4:$C$21,3,FALSE)</f>
        <v>13</v>
      </c>
      <c r="AE1510">
        <f t="shared" si="161"/>
        <v>113</v>
      </c>
      <c r="AF1510" s="6">
        <f t="shared" si="162"/>
        <v>10.08849557522124</v>
      </c>
      <c r="AG1510">
        <f t="shared" si="163"/>
        <v>1.31</v>
      </c>
      <c r="AH1510">
        <f t="shared" si="164"/>
        <v>13.61</v>
      </c>
      <c r="AI1510">
        <f t="shared" si="165"/>
        <v>1.76</v>
      </c>
      <c r="AJ1510">
        <f t="shared" si="166"/>
        <v>8.4269999999999996</v>
      </c>
      <c r="AK1510" s="7">
        <f t="shared" si="167"/>
        <v>7.1169999999999991</v>
      </c>
    </row>
    <row r="1511" spans="1:37" x14ac:dyDescent="0.2">
      <c r="A1511" s="1">
        <v>44957</v>
      </c>
      <c r="B1511" s="11">
        <v>30510799310141</v>
      </c>
      <c r="C1511" t="s">
        <v>5273</v>
      </c>
      <c r="D1511" t="s">
        <v>5274</v>
      </c>
      <c r="E1511" s="11">
        <v>9781466805361</v>
      </c>
      <c r="F1511" t="s">
        <v>1946</v>
      </c>
      <c r="G1511" t="s">
        <v>1947</v>
      </c>
      <c r="H1511" t="s">
        <v>1948</v>
      </c>
      <c r="I1511">
        <v>1</v>
      </c>
      <c r="J1511" t="s">
        <v>184</v>
      </c>
      <c r="K1511" t="s">
        <v>176</v>
      </c>
      <c r="L1511">
        <v>14.94</v>
      </c>
      <c r="M1511" t="s">
        <v>36</v>
      </c>
      <c r="N1511">
        <v>12.99</v>
      </c>
      <c r="O1511" t="s">
        <v>36</v>
      </c>
      <c r="P1511">
        <v>11.4</v>
      </c>
      <c r="Q1511" t="s">
        <v>37</v>
      </c>
      <c r="R1511">
        <v>9.91</v>
      </c>
      <c r="S1511" t="s">
        <v>37</v>
      </c>
      <c r="T1511">
        <v>1.49</v>
      </c>
      <c r="U1511" t="s">
        <v>37</v>
      </c>
      <c r="V1511" t="s">
        <v>122</v>
      </c>
      <c r="W1511" t="s">
        <v>76</v>
      </c>
      <c r="X1511" t="s">
        <v>40</v>
      </c>
      <c r="Y1511" t="s">
        <v>5275</v>
      </c>
      <c r="Z1511">
        <v>6.94</v>
      </c>
      <c r="AA1511" t="s">
        <v>37</v>
      </c>
      <c r="AB1511">
        <v>1.49</v>
      </c>
      <c r="AC1511" t="s">
        <v>37</v>
      </c>
      <c r="AD1511" s="5">
        <f>VLOOKUP(LEFT(Y1511,1),Sheet1!$A$4:$C$21,3,FALSE)</f>
        <v>13</v>
      </c>
      <c r="AE1511">
        <f t="shared" si="161"/>
        <v>113</v>
      </c>
      <c r="AF1511" s="6">
        <f t="shared" si="162"/>
        <v>10.08849557522124</v>
      </c>
      <c r="AG1511">
        <f t="shared" si="163"/>
        <v>1.31</v>
      </c>
      <c r="AH1511">
        <f t="shared" si="164"/>
        <v>13.61</v>
      </c>
      <c r="AI1511">
        <f t="shared" si="165"/>
        <v>1.76</v>
      </c>
      <c r="AJ1511">
        <f t="shared" si="166"/>
        <v>8.4269999999999996</v>
      </c>
      <c r="AK1511" s="7">
        <f t="shared" si="167"/>
        <v>7.1169999999999991</v>
      </c>
    </row>
    <row r="1512" spans="1:37" x14ac:dyDescent="0.2">
      <c r="A1512" s="1">
        <v>44957</v>
      </c>
      <c r="B1512" s="11">
        <v>30510816095141</v>
      </c>
      <c r="C1512" t="s">
        <v>5276</v>
      </c>
      <c r="D1512" t="s">
        <v>5277</v>
      </c>
      <c r="E1512" s="11">
        <v>9781627792660</v>
      </c>
      <c r="F1512" t="s">
        <v>5278</v>
      </c>
      <c r="G1512" t="s">
        <v>5279</v>
      </c>
      <c r="H1512" t="s">
        <v>5280</v>
      </c>
      <c r="I1512">
        <v>1</v>
      </c>
      <c r="J1512" t="s">
        <v>184</v>
      </c>
      <c r="K1512" t="s">
        <v>176</v>
      </c>
      <c r="L1512">
        <v>14.94</v>
      </c>
      <c r="M1512" t="s">
        <v>36</v>
      </c>
      <c r="N1512">
        <v>12.99</v>
      </c>
      <c r="O1512" t="s">
        <v>36</v>
      </c>
      <c r="P1512">
        <v>11.4</v>
      </c>
      <c r="Q1512" t="s">
        <v>37</v>
      </c>
      <c r="R1512">
        <v>9.91</v>
      </c>
      <c r="S1512" t="s">
        <v>37</v>
      </c>
      <c r="T1512">
        <v>1.49</v>
      </c>
      <c r="U1512" t="s">
        <v>37</v>
      </c>
      <c r="V1512" t="s">
        <v>122</v>
      </c>
      <c r="W1512" t="s">
        <v>199</v>
      </c>
      <c r="X1512" t="s">
        <v>40</v>
      </c>
      <c r="Y1512" t="s">
        <v>5281</v>
      </c>
      <c r="Z1512">
        <v>6.94</v>
      </c>
      <c r="AA1512" t="s">
        <v>37</v>
      </c>
      <c r="AB1512">
        <v>1.49</v>
      </c>
      <c r="AC1512" t="s">
        <v>37</v>
      </c>
      <c r="AD1512" s="5">
        <f>VLOOKUP(LEFT(Y1512,1),Sheet1!$A$4:$C$21,3,FALSE)</f>
        <v>13</v>
      </c>
      <c r="AE1512">
        <f t="shared" si="161"/>
        <v>113</v>
      </c>
      <c r="AF1512" s="6">
        <f t="shared" si="162"/>
        <v>10.08849557522124</v>
      </c>
      <c r="AG1512">
        <f t="shared" si="163"/>
        <v>1.31</v>
      </c>
      <c r="AH1512">
        <f t="shared" si="164"/>
        <v>13.61</v>
      </c>
      <c r="AI1512">
        <f t="shared" si="165"/>
        <v>1.76</v>
      </c>
      <c r="AJ1512">
        <f t="shared" si="166"/>
        <v>8.4269999999999996</v>
      </c>
      <c r="AK1512" s="7">
        <f t="shared" si="167"/>
        <v>7.1169999999999991</v>
      </c>
    </row>
    <row r="1513" spans="1:37" x14ac:dyDescent="0.2">
      <c r="A1513" s="1">
        <v>44957</v>
      </c>
      <c r="B1513" s="11">
        <v>30624097735141</v>
      </c>
      <c r="C1513" t="s">
        <v>7834</v>
      </c>
      <c r="D1513" t="s">
        <v>7835</v>
      </c>
      <c r="E1513" s="11">
        <v>9781250212825</v>
      </c>
      <c r="F1513" t="s">
        <v>7836</v>
      </c>
      <c r="G1513" t="s">
        <v>7837</v>
      </c>
      <c r="H1513" t="s">
        <v>7838</v>
      </c>
      <c r="I1513">
        <v>1</v>
      </c>
      <c r="J1513" t="s">
        <v>184</v>
      </c>
      <c r="K1513" t="s">
        <v>176</v>
      </c>
      <c r="L1513">
        <v>14.94</v>
      </c>
      <c r="M1513" t="s">
        <v>36</v>
      </c>
      <c r="N1513">
        <v>12.99</v>
      </c>
      <c r="O1513" t="s">
        <v>36</v>
      </c>
      <c r="P1513">
        <v>11.4</v>
      </c>
      <c r="Q1513" t="s">
        <v>37</v>
      </c>
      <c r="R1513">
        <v>9.91</v>
      </c>
      <c r="S1513" t="s">
        <v>37</v>
      </c>
      <c r="T1513">
        <v>1.49</v>
      </c>
      <c r="U1513" t="s">
        <v>37</v>
      </c>
      <c r="V1513" t="s">
        <v>7839</v>
      </c>
      <c r="W1513" t="s">
        <v>76</v>
      </c>
      <c r="X1513" t="s">
        <v>40</v>
      </c>
      <c r="Y1513" t="s">
        <v>7840</v>
      </c>
      <c r="Z1513">
        <v>6.94</v>
      </c>
      <c r="AA1513" t="s">
        <v>37</v>
      </c>
      <c r="AB1513">
        <v>1.49</v>
      </c>
      <c r="AC1513" t="s">
        <v>37</v>
      </c>
      <c r="AD1513" s="5">
        <f>VLOOKUP(LEFT(Y1513,1),Sheet1!$A$4:$C$21,3,FALSE)</f>
        <v>13</v>
      </c>
      <c r="AE1513">
        <f t="shared" si="161"/>
        <v>113</v>
      </c>
      <c r="AF1513" s="6">
        <f t="shared" si="162"/>
        <v>10.08849557522124</v>
      </c>
      <c r="AG1513">
        <f t="shared" si="163"/>
        <v>1.31</v>
      </c>
      <c r="AH1513">
        <f t="shared" si="164"/>
        <v>13.61</v>
      </c>
      <c r="AI1513">
        <f t="shared" si="165"/>
        <v>1.76</v>
      </c>
      <c r="AJ1513">
        <f t="shared" si="166"/>
        <v>8.4269999999999996</v>
      </c>
      <c r="AK1513" s="7">
        <f t="shared" si="167"/>
        <v>7.1169999999999991</v>
      </c>
    </row>
    <row r="1514" spans="1:37" x14ac:dyDescent="0.2">
      <c r="A1514" s="1">
        <v>44957</v>
      </c>
      <c r="B1514" s="11">
        <v>30631807778141</v>
      </c>
      <c r="C1514" t="s">
        <v>8031</v>
      </c>
      <c r="D1514" t="s">
        <v>8032</v>
      </c>
      <c r="E1514" s="11">
        <v>9781250186935</v>
      </c>
      <c r="F1514" t="s">
        <v>571</v>
      </c>
      <c r="G1514" t="s">
        <v>572</v>
      </c>
      <c r="H1514" t="s">
        <v>461</v>
      </c>
      <c r="I1514">
        <v>1</v>
      </c>
      <c r="J1514" t="s">
        <v>184</v>
      </c>
      <c r="K1514" t="s">
        <v>176</v>
      </c>
      <c r="L1514">
        <v>14.94</v>
      </c>
      <c r="M1514" t="s">
        <v>36</v>
      </c>
      <c r="N1514">
        <v>12.99</v>
      </c>
      <c r="O1514" t="s">
        <v>36</v>
      </c>
      <c r="P1514">
        <v>11.4</v>
      </c>
      <c r="Q1514" t="s">
        <v>37</v>
      </c>
      <c r="R1514">
        <v>9.91</v>
      </c>
      <c r="S1514" t="s">
        <v>37</v>
      </c>
      <c r="T1514">
        <v>1.49</v>
      </c>
      <c r="U1514" t="s">
        <v>37</v>
      </c>
      <c r="V1514" t="s">
        <v>122</v>
      </c>
      <c r="W1514" t="s">
        <v>76</v>
      </c>
      <c r="X1514" t="s">
        <v>40</v>
      </c>
      <c r="Y1514" t="s">
        <v>2415</v>
      </c>
      <c r="Z1514">
        <v>6.94</v>
      </c>
      <c r="AA1514" t="s">
        <v>37</v>
      </c>
      <c r="AB1514">
        <v>1.49</v>
      </c>
      <c r="AC1514" t="s">
        <v>37</v>
      </c>
      <c r="AD1514" s="5">
        <f>VLOOKUP(LEFT(Y1514,1),Sheet1!$A$4:$C$21,3,FALSE)</f>
        <v>13</v>
      </c>
      <c r="AE1514">
        <f t="shared" si="161"/>
        <v>113</v>
      </c>
      <c r="AF1514" s="6">
        <f t="shared" si="162"/>
        <v>10.08849557522124</v>
      </c>
      <c r="AG1514">
        <f t="shared" si="163"/>
        <v>1.31</v>
      </c>
      <c r="AH1514">
        <f t="shared" si="164"/>
        <v>13.61</v>
      </c>
      <c r="AI1514">
        <f t="shared" si="165"/>
        <v>1.76</v>
      </c>
      <c r="AJ1514">
        <f t="shared" si="166"/>
        <v>8.4269999999999996</v>
      </c>
      <c r="AK1514" s="7">
        <f t="shared" si="167"/>
        <v>7.1169999999999991</v>
      </c>
    </row>
    <row r="1515" spans="1:37" x14ac:dyDescent="0.2">
      <c r="A1515" s="1">
        <v>44957</v>
      </c>
      <c r="B1515" s="11">
        <v>30634728653141</v>
      </c>
      <c r="C1515" t="s">
        <v>8135</v>
      </c>
      <c r="D1515" t="s">
        <v>8136</v>
      </c>
      <c r="E1515" s="11">
        <v>9781429919555</v>
      </c>
      <c r="F1515" t="s">
        <v>8137</v>
      </c>
      <c r="G1515" t="s">
        <v>8138</v>
      </c>
      <c r="H1515" t="s">
        <v>8139</v>
      </c>
      <c r="I1515">
        <v>1</v>
      </c>
      <c r="J1515" t="s">
        <v>184</v>
      </c>
      <c r="K1515" t="s">
        <v>176</v>
      </c>
      <c r="L1515">
        <v>14.94</v>
      </c>
      <c r="M1515" t="s">
        <v>36</v>
      </c>
      <c r="N1515">
        <v>12.99</v>
      </c>
      <c r="O1515" t="s">
        <v>36</v>
      </c>
      <c r="P1515">
        <v>11.4</v>
      </c>
      <c r="Q1515" t="s">
        <v>37</v>
      </c>
      <c r="R1515">
        <v>9.91</v>
      </c>
      <c r="S1515" t="s">
        <v>37</v>
      </c>
      <c r="T1515">
        <v>1.49</v>
      </c>
      <c r="U1515" t="s">
        <v>37</v>
      </c>
      <c r="V1515" t="s">
        <v>8140</v>
      </c>
      <c r="W1515" t="s">
        <v>76</v>
      </c>
      <c r="X1515" t="s">
        <v>40</v>
      </c>
      <c r="Y1515" t="s">
        <v>8141</v>
      </c>
      <c r="Z1515">
        <v>6.94</v>
      </c>
      <c r="AA1515" t="s">
        <v>37</v>
      </c>
      <c r="AB1515">
        <v>1.49</v>
      </c>
      <c r="AC1515" t="s">
        <v>37</v>
      </c>
      <c r="AD1515" s="5">
        <f>VLOOKUP(LEFT(Y1515,1),Sheet1!$A$4:$C$21,3,FALSE)</f>
        <v>13</v>
      </c>
      <c r="AE1515">
        <f t="shared" si="161"/>
        <v>113</v>
      </c>
      <c r="AF1515" s="6">
        <f t="shared" si="162"/>
        <v>10.08849557522124</v>
      </c>
      <c r="AG1515">
        <f t="shared" si="163"/>
        <v>1.31</v>
      </c>
      <c r="AH1515">
        <f t="shared" si="164"/>
        <v>13.61</v>
      </c>
      <c r="AI1515">
        <f t="shared" si="165"/>
        <v>1.76</v>
      </c>
      <c r="AJ1515">
        <f t="shared" si="166"/>
        <v>8.4269999999999996</v>
      </c>
      <c r="AK1515" s="7">
        <f t="shared" si="167"/>
        <v>7.1169999999999991</v>
      </c>
    </row>
    <row r="1516" spans="1:37" x14ac:dyDescent="0.2">
      <c r="A1516" s="1">
        <v>44957</v>
      </c>
      <c r="B1516" s="11">
        <v>30636410795141</v>
      </c>
      <c r="C1516" t="s">
        <v>8162</v>
      </c>
      <c r="D1516" t="s">
        <v>8163</v>
      </c>
      <c r="E1516" s="11">
        <v>9781250769060</v>
      </c>
      <c r="F1516" t="s">
        <v>5811</v>
      </c>
      <c r="G1516" t="s">
        <v>5812</v>
      </c>
      <c r="H1516" t="s">
        <v>1037</v>
      </c>
      <c r="I1516">
        <v>1</v>
      </c>
      <c r="J1516" t="s">
        <v>184</v>
      </c>
      <c r="K1516" t="s">
        <v>176</v>
      </c>
      <c r="L1516">
        <v>14.94</v>
      </c>
      <c r="M1516" t="s">
        <v>36</v>
      </c>
      <c r="N1516">
        <v>12.99</v>
      </c>
      <c r="O1516" t="s">
        <v>36</v>
      </c>
      <c r="P1516">
        <v>11.4</v>
      </c>
      <c r="Q1516" t="s">
        <v>37</v>
      </c>
      <c r="R1516">
        <v>9.91</v>
      </c>
      <c r="S1516" t="s">
        <v>37</v>
      </c>
      <c r="T1516">
        <v>1.49</v>
      </c>
      <c r="U1516" t="s">
        <v>37</v>
      </c>
      <c r="V1516" t="s">
        <v>409</v>
      </c>
      <c r="W1516" t="s">
        <v>199</v>
      </c>
      <c r="X1516" t="s">
        <v>40</v>
      </c>
      <c r="Y1516" t="s">
        <v>8164</v>
      </c>
      <c r="Z1516">
        <v>6.94</v>
      </c>
      <c r="AA1516" t="s">
        <v>37</v>
      </c>
      <c r="AB1516">
        <v>1.49</v>
      </c>
      <c r="AC1516" t="s">
        <v>37</v>
      </c>
      <c r="AD1516" s="5">
        <f>VLOOKUP(LEFT(Y1516,1),Sheet1!$A$4:$C$21,3,FALSE)</f>
        <v>13</v>
      </c>
      <c r="AE1516">
        <f t="shared" si="161"/>
        <v>113</v>
      </c>
      <c r="AF1516" s="6">
        <f t="shared" si="162"/>
        <v>10.08849557522124</v>
      </c>
      <c r="AG1516">
        <f t="shared" si="163"/>
        <v>1.31</v>
      </c>
      <c r="AH1516">
        <f t="shared" si="164"/>
        <v>13.61</v>
      </c>
      <c r="AI1516">
        <f t="shared" si="165"/>
        <v>1.76</v>
      </c>
      <c r="AJ1516">
        <f t="shared" si="166"/>
        <v>8.4269999999999996</v>
      </c>
      <c r="AK1516" s="7">
        <f t="shared" si="167"/>
        <v>7.1169999999999991</v>
      </c>
    </row>
    <row r="1517" spans="1:37" x14ac:dyDescent="0.2">
      <c r="A1517" s="1">
        <v>44957</v>
      </c>
      <c r="B1517" s="11">
        <v>30640925144141</v>
      </c>
      <c r="C1517" t="s">
        <v>8264</v>
      </c>
      <c r="D1517" t="s">
        <v>8265</v>
      </c>
      <c r="E1517" s="11">
        <v>9781250105615</v>
      </c>
      <c r="F1517" t="s">
        <v>6340</v>
      </c>
      <c r="G1517" t="s">
        <v>6341</v>
      </c>
      <c r="H1517" t="s">
        <v>949</v>
      </c>
      <c r="I1517">
        <v>1</v>
      </c>
      <c r="J1517" t="s">
        <v>184</v>
      </c>
      <c r="K1517" t="s">
        <v>176</v>
      </c>
      <c r="L1517">
        <v>14.94</v>
      </c>
      <c r="M1517" t="s">
        <v>36</v>
      </c>
      <c r="N1517">
        <v>12.99</v>
      </c>
      <c r="O1517" t="s">
        <v>36</v>
      </c>
      <c r="P1517">
        <v>11.4</v>
      </c>
      <c r="Q1517" t="s">
        <v>37</v>
      </c>
      <c r="R1517">
        <v>9.91</v>
      </c>
      <c r="S1517" t="s">
        <v>37</v>
      </c>
      <c r="T1517">
        <v>1.49</v>
      </c>
      <c r="U1517" t="s">
        <v>37</v>
      </c>
      <c r="V1517" t="s">
        <v>122</v>
      </c>
      <c r="W1517" t="s">
        <v>76</v>
      </c>
      <c r="X1517" t="s">
        <v>40</v>
      </c>
      <c r="Y1517" t="s">
        <v>769</v>
      </c>
      <c r="Z1517">
        <v>6.94</v>
      </c>
      <c r="AA1517" t="s">
        <v>37</v>
      </c>
      <c r="AB1517">
        <v>1.49</v>
      </c>
      <c r="AC1517" t="s">
        <v>37</v>
      </c>
      <c r="AD1517" s="5">
        <f>VLOOKUP(LEFT(Y1517,1),Sheet1!$A$4:$C$21,3,FALSE)</f>
        <v>13</v>
      </c>
      <c r="AE1517">
        <f t="shared" si="161"/>
        <v>113</v>
      </c>
      <c r="AF1517" s="6">
        <f t="shared" si="162"/>
        <v>10.08849557522124</v>
      </c>
      <c r="AG1517">
        <f t="shared" si="163"/>
        <v>1.31</v>
      </c>
      <c r="AH1517">
        <f t="shared" si="164"/>
        <v>13.61</v>
      </c>
      <c r="AI1517">
        <f t="shared" si="165"/>
        <v>1.76</v>
      </c>
      <c r="AJ1517">
        <f t="shared" si="166"/>
        <v>8.4269999999999996</v>
      </c>
      <c r="AK1517" s="7">
        <f t="shared" si="167"/>
        <v>7.1169999999999991</v>
      </c>
    </row>
    <row r="1518" spans="1:37" x14ac:dyDescent="0.2">
      <c r="A1518" s="1">
        <v>44957</v>
      </c>
      <c r="B1518" s="11">
        <v>30644919759141</v>
      </c>
      <c r="C1518" t="s">
        <v>8317</v>
      </c>
      <c r="D1518" t="s">
        <v>8318</v>
      </c>
      <c r="E1518" s="11">
        <v>9781466849624</v>
      </c>
      <c r="F1518" t="s">
        <v>8319</v>
      </c>
      <c r="G1518" t="s">
        <v>8320</v>
      </c>
      <c r="H1518" t="s">
        <v>8321</v>
      </c>
      <c r="I1518">
        <v>1</v>
      </c>
      <c r="J1518" t="s">
        <v>184</v>
      </c>
      <c r="K1518" t="s">
        <v>176</v>
      </c>
      <c r="L1518">
        <v>14.94</v>
      </c>
      <c r="M1518" t="s">
        <v>36</v>
      </c>
      <c r="N1518">
        <v>12.99</v>
      </c>
      <c r="O1518" t="s">
        <v>36</v>
      </c>
      <c r="P1518">
        <v>11.4</v>
      </c>
      <c r="Q1518" t="s">
        <v>37</v>
      </c>
      <c r="R1518">
        <v>9.91</v>
      </c>
      <c r="S1518" t="s">
        <v>37</v>
      </c>
      <c r="T1518">
        <v>1.49</v>
      </c>
      <c r="U1518" t="s">
        <v>37</v>
      </c>
      <c r="V1518" t="s">
        <v>8322</v>
      </c>
      <c r="W1518" t="s">
        <v>76</v>
      </c>
      <c r="X1518" t="s">
        <v>40</v>
      </c>
      <c r="Y1518" t="s">
        <v>8323</v>
      </c>
      <c r="Z1518">
        <v>6.94</v>
      </c>
      <c r="AA1518" t="s">
        <v>37</v>
      </c>
      <c r="AB1518">
        <v>1.49</v>
      </c>
      <c r="AC1518" t="s">
        <v>37</v>
      </c>
      <c r="AD1518" s="5">
        <f>VLOOKUP(LEFT(Y1518,1),Sheet1!$A$4:$C$21,3,FALSE)</f>
        <v>13</v>
      </c>
      <c r="AE1518">
        <f t="shared" si="161"/>
        <v>113</v>
      </c>
      <c r="AF1518" s="6">
        <f t="shared" si="162"/>
        <v>10.08849557522124</v>
      </c>
      <c r="AG1518">
        <f t="shared" si="163"/>
        <v>1.31</v>
      </c>
      <c r="AH1518">
        <f t="shared" si="164"/>
        <v>13.61</v>
      </c>
      <c r="AI1518">
        <f t="shared" si="165"/>
        <v>1.76</v>
      </c>
      <c r="AJ1518">
        <f t="shared" si="166"/>
        <v>8.4269999999999996</v>
      </c>
      <c r="AK1518" s="7">
        <f t="shared" si="167"/>
        <v>7.1169999999999991</v>
      </c>
    </row>
    <row r="1519" spans="1:37" x14ac:dyDescent="0.2">
      <c r="A1519" s="1">
        <v>44957</v>
      </c>
      <c r="B1519" s="11">
        <v>30645888283141</v>
      </c>
      <c r="C1519" t="s">
        <v>8380</v>
      </c>
      <c r="D1519" t="s">
        <v>8381</v>
      </c>
      <c r="E1519" s="11">
        <v>9781250268419</v>
      </c>
      <c r="F1519" t="s">
        <v>2039</v>
      </c>
      <c r="G1519" t="s">
        <v>2040</v>
      </c>
      <c r="H1519" t="s">
        <v>2041</v>
      </c>
      <c r="I1519">
        <v>1</v>
      </c>
      <c r="J1519" t="s">
        <v>184</v>
      </c>
      <c r="K1519" t="s">
        <v>176</v>
      </c>
      <c r="L1519">
        <v>14.94</v>
      </c>
      <c r="M1519" t="s">
        <v>36</v>
      </c>
      <c r="N1519">
        <v>12.99</v>
      </c>
      <c r="O1519" t="s">
        <v>36</v>
      </c>
      <c r="P1519">
        <v>11.4</v>
      </c>
      <c r="Q1519" t="s">
        <v>37</v>
      </c>
      <c r="R1519">
        <v>9.91</v>
      </c>
      <c r="S1519" t="s">
        <v>37</v>
      </c>
      <c r="T1519">
        <v>1.49</v>
      </c>
      <c r="U1519" t="s">
        <v>37</v>
      </c>
      <c r="V1519" t="s">
        <v>642</v>
      </c>
      <c r="W1519" t="s">
        <v>199</v>
      </c>
      <c r="X1519" t="s">
        <v>40</v>
      </c>
      <c r="Y1519" t="s">
        <v>2573</v>
      </c>
      <c r="Z1519">
        <v>6.94</v>
      </c>
      <c r="AA1519" t="s">
        <v>37</v>
      </c>
      <c r="AB1519">
        <v>1.49</v>
      </c>
      <c r="AC1519" t="s">
        <v>37</v>
      </c>
      <c r="AD1519" s="5">
        <f>VLOOKUP(LEFT(Y1519,1),Sheet1!$A$4:$C$21,3,FALSE)</f>
        <v>13</v>
      </c>
      <c r="AE1519">
        <f t="shared" si="161"/>
        <v>113</v>
      </c>
      <c r="AF1519" s="6">
        <f t="shared" si="162"/>
        <v>10.08849557522124</v>
      </c>
      <c r="AG1519">
        <f t="shared" si="163"/>
        <v>1.31</v>
      </c>
      <c r="AH1519">
        <f t="shared" si="164"/>
        <v>13.61</v>
      </c>
      <c r="AI1519">
        <f t="shared" si="165"/>
        <v>1.76</v>
      </c>
      <c r="AJ1519">
        <f t="shared" si="166"/>
        <v>8.4269999999999996</v>
      </c>
      <c r="AK1519" s="7">
        <f t="shared" si="167"/>
        <v>7.1169999999999991</v>
      </c>
    </row>
    <row r="1520" spans="1:37" x14ac:dyDescent="0.2">
      <c r="A1520" s="1">
        <v>44957</v>
      </c>
      <c r="B1520" s="11">
        <v>30647717613141</v>
      </c>
      <c r="C1520" t="s">
        <v>8444</v>
      </c>
      <c r="D1520" t="s">
        <v>8445</v>
      </c>
      <c r="E1520" s="11">
        <v>9781466824928</v>
      </c>
      <c r="F1520" t="s">
        <v>8446</v>
      </c>
      <c r="G1520" t="s">
        <v>8447</v>
      </c>
      <c r="H1520" t="s">
        <v>6727</v>
      </c>
      <c r="I1520">
        <v>1</v>
      </c>
      <c r="J1520" t="s">
        <v>184</v>
      </c>
      <c r="K1520" t="s">
        <v>176</v>
      </c>
      <c r="L1520">
        <v>14.94</v>
      </c>
      <c r="M1520" t="s">
        <v>36</v>
      </c>
      <c r="N1520">
        <v>12.99</v>
      </c>
      <c r="O1520" t="s">
        <v>36</v>
      </c>
      <c r="P1520">
        <v>11.4</v>
      </c>
      <c r="Q1520" t="s">
        <v>37</v>
      </c>
      <c r="R1520">
        <v>9.91</v>
      </c>
      <c r="S1520" t="s">
        <v>37</v>
      </c>
      <c r="T1520">
        <v>1.49</v>
      </c>
      <c r="U1520" t="s">
        <v>37</v>
      </c>
      <c r="V1520" t="s">
        <v>1724</v>
      </c>
      <c r="W1520" t="s">
        <v>567</v>
      </c>
      <c r="X1520" t="s">
        <v>40</v>
      </c>
      <c r="Y1520" t="s">
        <v>7967</v>
      </c>
      <c r="Z1520">
        <v>6.94</v>
      </c>
      <c r="AA1520" t="s">
        <v>37</v>
      </c>
      <c r="AB1520">
        <v>1.49</v>
      </c>
      <c r="AC1520" t="s">
        <v>37</v>
      </c>
      <c r="AD1520" s="5">
        <f>VLOOKUP(LEFT(Y1520,1),Sheet1!$A$4:$C$21,3,FALSE)</f>
        <v>13</v>
      </c>
      <c r="AE1520">
        <f t="shared" si="161"/>
        <v>113</v>
      </c>
      <c r="AF1520" s="6">
        <f t="shared" si="162"/>
        <v>10.08849557522124</v>
      </c>
      <c r="AG1520">
        <f t="shared" si="163"/>
        <v>1.31</v>
      </c>
      <c r="AH1520">
        <f t="shared" si="164"/>
        <v>13.61</v>
      </c>
      <c r="AI1520">
        <f t="shared" si="165"/>
        <v>1.76</v>
      </c>
      <c r="AJ1520">
        <f t="shared" si="166"/>
        <v>8.4269999999999996</v>
      </c>
      <c r="AK1520" s="7">
        <f t="shared" si="167"/>
        <v>7.1169999999999991</v>
      </c>
    </row>
    <row r="1521" spans="1:37" x14ac:dyDescent="0.2">
      <c r="A1521" s="1">
        <v>44957</v>
      </c>
      <c r="B1521" s="11">
        <v>30648713983141</v>
      </c>
      <c r="C1521" t="s">
        <v>8448</v>
      </c>
      <c r="D1521" t="s">
        <v>8449</v>
      </c>
      <c r="E1521" s="11">
        <v>9781429986458</v>
      </c>
      <c r="F1521" t="s">
        <v>1438</v>
      </c>
      <c r="G1521" t="s">
        <v>1439</v>
      </c>
      <c r="H1521" t="s">
        <v>1440</v>
      </c>
      <c r="I1521">
        <v>1</v>
      </c>
      <c r="J1521" t="s">
        <v>184</v>
      </c>
      <c r="K1521" t="s">
        <v>176</v>
      </c>
      <c r="L1521">
        <v>14.94</v>
      </c>
      <c r="M1521" t="s">
        <v>36</v>
      </c>
      <c r="N1521">
        <v>12.99</v>
      </c>
      <c r="O1521" t="s">
        <v>36</v>
      </c>
      <c r="P1521">
        <v>11.4</v>
      </c>
      <c r="Q1521" t="s">
        <v>37</v>
      </c>
      <c r="R1521">
        <v>9.91</v>
      </c>
      <c r="S1521" t="s">
        <v>37</v>
      </c>
      <c r="T1521">
        <v>1.49</v>
      </c>
      <c r="U1521" t="s">
        <v>37</v>
      </c>
      <c r="V1521" t="s">
        <v>4298</v>
      </c>
      <c r="W1521" t="s">
        <v>76</v>
      </c>
      <c r="X1521" t="s">
        <v>40</v>
      </c>
      <c r="Y1521" t="s">
        <v>4299</v>
      </c>
      <c r="Z1521">
        <v>6.94</v>
      </c>
      <c r="AA1521" t="s">
        <v>37</v>
      </c>
      <c r="AB1521">
        <v>1.49</v>
      </c>
      <c r="AC1521" t="s">
        <v>37</v>
      </c>
      <c r="AD1521" s="5">
        <f>VLOOKUP(LEFT(Y1521,1),Sheet1!$A$4:$C$21,3,FALSE)</f>
        <v>13</v>
      </c>
      <c r="AE1521">
        <f t="shared" si="161"/>
        <v>113</v>
      </c>
      <c r="AF1521" s="6">
        <f t="shared" si="162"/>
        <v>10.08849557522124</v>
      </c>
      <c r="AG1521">
        <f t="shared" si="163"/>
        <v>1.31</v>
      </c>
      <c r="AH1521">
        <f t="shared" si="164"/>
        <v>13.61</v>
      </c>
      <c r="AI1521">
        <f t="shared" si="165"/>
        <v>1.76</v>
      </c>
      <c r="AJ1521">
        <f t="shared" si="166"/>
        <v>8.4269999999999996</v>
      </c>
      <c r="AK1521" s="7">
        <f t="shared" si="167"/>
        <v>7.1169999999999991</v>
      </c>
    </row>
    <row r="1522" spans="1:37" x14ac:dyDescent="0.2">
      <c r="A1522" s="1">
        <v>44957</v>
      </c>
      <c r="B1522" s="11">
        <v>30650416953141</v>
      </c>
      <c r="C1522" t="s">
        <v>8450</v>
      </c>
      <c r="D1522" t="s">
        <v>8451</v>
      </c>
      <c r="E1522" s="11">
        <v>9781250032911</v>
      </c>
      <c r="F1522" t="s">
        <v>8452</v>
      </c>
      <c r="G1522" t="s">
        <v>8453</v>
      </c>
      <c r="H1522" t="s">
        <v>8454</v>
      </c>
      <c r="I1522">
        <v>1</v>
      </c>
      <c r="J1522" t="s">
        <v>184</v>
      </c>
      <c r="K1522" t="s">
        <v>176</v>
      </c>
      <c r="L1522">
        <v>14.94</v>
      </c>
      <c r="M1522" t="s">
        <v>36</v>
      </c>
      <c r="N1522">
        <v>12.99</v>
      </c>
      <c r="O1522" t="s">
        <v>36</v>
      </c>
      <c r="P1522">
        <v>11.4</v>
      </c>
      <c r="Q1522" t="s">
        <v>37</v>
      </c>
      <c r="R1522">
        <v>9.91</v>
      </c>
      <c r="S1522" t="s">
        <v>37</v>
      </c>
      <c r="T1522">
        <v>1.49</v>
      </c>
      <c r="U1522" t="s">
        <v>37</v>
      </c>
      <c r="V1522" t="s">
        <v>903</v>
      </c>
      <c r="W1522" t="s">
        <v>199</v>
      </c>
      <c r="X1522" t="s">
        <v>40</v>
      </c>
      <c r="Y1522" t="s">
        <v>8455</v>
      </c>
      <c r="Z1522">
        <v>6.94</v>
      </c>
      <c r="AA1522" t="s">
        <v>37</v>
      </c>
      <c r="AB1522">
        <v>1.49</v>
      </c>
      <c r="AC1522" t="s">
        <v>37</v>
      </c>
      <c r="AD1522" s="5">
        <f>VLOOKUP(LEFT(Y1522,1),Sheet1!$A$4:$C$21,3,FALSE)</f>
        <v>13</v>
      </c>
      <c r="AE1522">
        <f t="shared" si="161"/>
        <v>113</v>
      </c>
      <c r="AF1522" s="6">
        <f t="shared" si="162"/>
        <v>10.08849557522124</v>
      </c>
      <c r="AG1522">
        <f t="shared" si="163"/>
        <v>1.31</v>
      </c>
      <c r="AH1522">
        <f t="shared" si="164"/>
        <v>13.61</v>
      </c>
      <c r="AI1522">
        <f t="shared" si="165"/>
        <v>1.76</v>
      </c>
      <c r="AJ1522">
        <f t="shared" si="166"/>
        <v>8.4269999999999996</v>
      </c>
      <c r="AK1522" s="7">
        <f t="shared" si="167"/>
        <v>7.1169999999999991</v>
      </c>
    </row>
    <row r="1523" spans="1:37" x14ac:dyDescent="0.2">
      <c r="A1523" s="1">
        <v>44957</v>
      </c>
      <c r="B1523" s="11">
        <v>30650682319141</v>
      </c>
      <c r="C1523" t="s">
        <v>8456</v>
      </c>
      <c r="D1523" t="s">
        <v>8457</v>
      </c>
      <c r="E1523" s="11">
        <v>9781429942218</v>
      </c>
      <c r="F1523" t="s">
        <v>1188</v>
      </c>
      <c r="G1523" t="s">
        <v>1189</v>
      </c>
      <c r="H1523" t="s">
        <v>652</v>
      </c>
      <c r="I1523">
        <v>1</v>
      </c>
      <c r="J1523" t="s">
        <v>184</v>
      </c>
      <c r="K1523" t="s">
        <v>176</v>
      </c>
      <c r="L1523">
        <v>14.94</v>
      </c>
      <c r="M1523" t="s">
        <v>36</v>
      </c>
      <c r="N1523">
        <v>12.99</v>
      </c>
      <c r="O1523" t="s">
        <v>36</v>
      </c>
      <c r="P1523">
        <v>11.4</v>
      </c>
      <c r="Q1523" t="s">
        <v>37</v>
      </c>
      <c r="R1523">
        <v>9.91</v>
      </c>
      <c r="S1523" t="s">
        <v>37</v>
      </c>
      <c r="T1523">
        <v>1.49</v>
      </c>
      <c r="U1523" t="s">
        <v>37</v>
      </c>
      <c r="V1523" t="s">
        <v>409</v>
      </c>
      <c r="W1523" t="s">
        <v>199</v>
      </c>
      <c r="X1523" t="s">
        <v>40</v>
      </c>
      <c r="Y1523" t="s">
        <v>8458</v>
      </c>
      <c r="Z1523">
        <v>6.94</v>
      </c>
      <c r="AA1523" t="s">
        <v>37</v>
      </c>
      <c r="AB1523">
        <v>1.49</v>
      </c>
      <c r="AC1523" t="s">
        <v>37</v>
      </c>
      <c r="AD1523" s="5">
        <f>VLOOKUP(LEFT(Y1523,1),Sheet1!$A$4:$C$21,3,FALSE)</f>
        <v>13</v>
      </c>
      <c r="AE1523">
        <f t="shared" si="161"/>
        <v>113</v>
      </c>
      <c r="AF1523" s="6">
        <f t="shared" si="162"/>
        <v>10.08849557522124</v>
      </c>
      <c r="AG1523">
        <f t="shared" si="163"/>
        <v>1.31</v>
      </c>
      <c r="AH1523">
        <f t="shared" si="164"/>
        <v>13.61</v>
      </c>
      <c r="AI1523">
        <f t="shared" si="165"/>
        <v>1.76</v>
      </c>
      <c r="AJ1523">
        <f t="shared" si="166"/>
        <v>8.4269999999999996</v>
      </c>
      <c r="AK1523" s="7">
        <f t="shared" si="167"/>
        <v>7.1169999999999991</v>
      </c>
    </row>
    <row r="1524" spans="1:37" x14ac:dyDescent="0.2">
      <c r="A1524" s="1">
        <v>44957</v>
      </c>
      <c r="B1524" s="11">
        <v>30676528142141</v>
      </c>
      <c r="C1524" t="s">
        <v>8955</v>
      </c>
      <c r="D1524" t="s">
        <v>8956</v>
      </c>
      <c r="E1524" s="11">
        <v>9781466870888</v>
      </c>
      <c r="F1524" t="s">
        <v>8957</v>
      </c>
      <c r="G1524" t="s">
        <v>8958</v>
      </c>
      <c r="H1524" t="s">
        <v>8959</v>
      </c>
      <c r="I1524">
        <v>1</v>
      </c>
      <c r="J1524" t="s">
        <v>184</v>
      </c>
      <c r="K1524" t="s">
        <v>176</v>
      </c>
      <c r="L1524">
        <v>14.94</v>
      </c>
      <c r="M1524" t="s">
        <v>36</v>
      </c>
      <c r="N1524">
        <v>12.99</v>
      </c>
      <c r="O1524" t="s">
        <v>36</v>
      </c>
      <c r="P1524">
        <v>11.4</v>
      </c>
      <c r="Q1524" t="s">
        <v>37</v>
      </c>
      <c r="R1524">
        <v>9.91</v>
      </c>
      <c r="S1524" t="s">
        <v>37</v>
      </c>
      <c r="T1524">
        <v>1.49</v>
      </c>
      <c r="U1524" t="s">
        <v>37</v>
      </c>
      <c r="V1524" t="s">
        <v>1387</v>
      </c>
      <c r="W1524" t="s">
        <v>76</v>
      </c>
      <c r="X1524" t="s">
        <v>40</v>
      </c>
      <c r="Y1524" t="s">
        <v>8960</v>
      </c>
      <c r="Z1524">
        <v>6.94</v>
      </c>
      <c r="AA1524" t="s">
        <v>37</v>
      </c>
      <c r="AB1524">
        <v>1.49</v>
      </c>
      <c r="AC1524" t="s">
        <v>37</v>
      </c>
      <c r="AD1524" s="5">
        <f>VLOOKUP(LEFT(Y1524,1),Sheet1!$A$4:$C$21,3,FALSE)</f>
        <v>13</v>
      </c>
      <c r="AE1524">
        <f t="shared" si="161"/>
        <v>113</v>
      </c>
      <c r="AF1524" s="6">
        <f t="shared" si="162"/>
        <v>10.08849557522124</v>
      </c>
      <c r="AG1524">
        <f t="shared" si="163"/>
        <v>1.31</v>
      </c>
      <c r="AH1524">
        <f t="shared" si="164"/>
        <v>13.61</v>
      </c>
      <c r="AI1524">
        <f t="shared" si="165"/>
        <v>1.76</v>
      </c>
      <c r="AJ1524">
        <f t="shared" si="166"/>
        <v>8.4269999999999996</v>
      </c>
      <c r="AK1524" s="7">
        <f t="shared" si="167"/>
        <v>7.1169999999999991</v>
      </c>
    </row>
    <row r="1525" spans="1:37" x14ac:dyDescent="0.2">
      <c r="A1525" s="1">
        <v>44957</v>
      </c>
      <c r="B1525" s="11">
        <v>30677021395141</v>
      </c>
      <c r="C1525" t="s">
        <v>8970</v>
      </c>
      <c r="D1525" t="s">
        <v>8971</v>
      </c>
      <c r="E1525" s="11">
        <v>9781429920957</v>
      </c>
      <c r="F1525" t="s">
        <v>8972</v>
      </c>
      <c r="G1525" t="s">
        <v>8973</v>
      </c>
      <c r="H1525" t="s">
        <v>8974</v>
      </c>
      <c r="I1525">
        <v>1</v>
      </c>
      <c r="J1525" t="s">
        <v>184</v>
      </c>
      <c r="K1525" t="s">
        <v>176</v>
      </c>
      <c r="L1525">
        <v>14.94</v>
      </c>
      <c r="M1525" t="s">
        <v>36</v>
      </c>
      <c r="N1525">
        <v>12.99</v>
      </c>
      <c r="O1525" t="s">
        <v>36</v>
      </c>
      <c r="P1525">
        <v>11.4</v>
      </c>
      <c r="Q1525" t="s">
        <v>37</v>
      </c>
      <c r="R1525">
        <v>9.91</v>
      </c>
      <c r="S1525" t="s">
        <v>37</v>
      </c>
      <c r="T1525">
        <v>1.49</v>
      </c>
      <c r="U1525" t="s">
        <v>37</v>
      </c>
      <c r="V1525" t="s">
        <v>7839</v>
      </c>
      <c r="W1525" t="s">
        <v>76</v>
      </c>
      <c r="X1525" t="s">
        <v>40</v>
      </c>
      <c r="Y1525" t="s">
        <v>8975</v>
      </c>
      <c r="Z1525">
        <v>6.94</v>
      </c>
      <c r="AA1525" t="s">
        <v>37</v>
      </c>
      <c r="AB1525">
        <v>1.49</v>
      </c>
      <c r="AC1525" t="s">
        <v>37</v>
      </c>
      <c r="AD1525" s="5">
        <f>VLOOKUP(LEFT(Y1525,1),Sheet1!$A$4:$C$21,3,FALSE)</f>
        <v>13</v>
      </c>
      <c r="AE1525">
        <f t="shared" si="161"/>
        <v>113</v>
      </c>
      <c r="AF1525" s="6">
        <f t="shared" si="162"/>
        <v>10.08849557522124</v>
      </c>
      <c r="AG1525">
        <f t="shared" si="163"/>
        <v>1.31</v>
      </c>
      <c r="AH1525">
        <f t="shared" si="164"/>
        <v>13.61</v>
      </c>
      <c r="AI1525">
        <f t="shared" si="165"/>
        <v>1.76</v>
      </c>
      <c r="AJ1525">
        <f t="shared" si="166"/>
        <v>8.4269999999999996</v>
      </c>
      <c r="AK1525" s="7">
        <f t="shared" si="167"/>
        <v>7.1169999999999991</v>
      </c>
    </row>
    <row r="1526" spans="1:37" x14ac:dyDescent="0.2">
      <c r="A1526" s="1">
        <v>44957</v>
      </c>
      <c r="B1526" s="11">
        <v>30501869337141</v>
      </c>
      <c r="C1526" t="s">
        <v>5116</v>
      </c>
      <c r="D1526" t="s">
        <v>5117</v>
      </c>
      <c r="E1526" s="11">
        <v>9781250295200</v>
      </c>
      <c r="F1526" t="s">
        <v>5118</v>
      </c>
      <c r="G1526" t="s">
        <v>5119</v>
      </c>
      <c r="H1526" t="s">
        <v>5120</v>
      </c>
      <c r="I1526">
        <v>1</v>
      </c>
      <c r="J1526" t="s">
        <v>184</v>
      </c>
      <c r="K1526" t="s">
        <v>176</v>
      </c>
      <c r="L1526">
        <v>14.94</v>
      </c>
      <c r="M1526" t="s">
        <v>36</v>
      </c>
      <c r="N1526">
        <v>12.99</v>
      </c>
      <c r="O1526" t="s">
        <v>36</v>
      </c>
      <c r="P1526">
        <v>11.4</v>
      </c>
      <c r="Q1526" t="s">
        <v>37</v>
      </c>
      <c r="R1526">
        <v>9.91</v>
      </c>
      <c r="S1526" t="s">
        <v>37</v>
      </c>
      <c r="T1526">
        <v>1.49</v>
      </c>
      <c r="U1526" t="s">
        <v>37</v>
      </c>
      <c r="V1526" t="s">
        <v>5121</v>
      </c>
      <c r="W1526" t="s">
        <v>228</v>
      </c>
      <c r="X1526" t="s">
        <v>40</v>
      </c>
      <c r="Y1526" t="s">
        <v>5122</v>
      </c>
      <c r="Z1526">
        <v>6.94</v>
      </c>
      <c r="AA1526" t="s">
        <v>37</v>
      </c>
      <c r="AB1526">
        <v>1.49</v>
      </c>
      <c r="AC1526" t="s">
        <v>37</v>
      </c>
      <c r="AD1526" s="5">
        <f>VLOOKUP(LEFT(Y1526,1),Sheet1!$A$4:$C$21,3,FALSE)</f>
        <v>15</v>
      </c>
      <c r="AE1526">
        <f t="shared" si="161"/>
        <v>115</v>
      </c>
      <c r="AF1526" s="6">
        <f t="shared" si="162"/>
        <v>9.913043478260871</v>
      </c>
      <c r="AG1526">
        <f t="shared" si="163"/>
        <v>1.48</v>
      </c>
      <c r="AH1526">
        <f t="shared" si="164"/>
        <v>13.37</v>
      </c>
      <c r="AI1526">
        <f t="shared" si="165"/>
        <v>1.99</v>
      </c>
      <c r="AJ1526">
        <f t="shared" si="166"/>
        <v>8.4269999999999996</v>
      </c>
      <c r="AK1526" s="7">
        <f t="shared" si="167"/>
        <v>6.9469999999999992</v>
      </c>
    </row>
    <row r="1527" spans="1:37" x14ac:dyDescent="0.2">
      <c r="A1527" s="1">
        <v>44957</v>
      </c>
      <c r="B1527" s="11">
        <v>30659136243141</v>
      </c>
      <c r="C1527" t="s">
        <v>8652</v>
      </c>
      <c r="D1527" t="s">
        <v>8653</v>
      </c>
      <c r="E1527" s="11">
        <v>9781429962384</v>
      </c>
      <c r="F1527" t="s">
        <v>8654</v>
      </c>
      <c r="G1527" t="s">
        <v>8655</v>
      </c>
      <c r="H1527" t="s">
        <v>8656</v>
      </c>
      <c r="I1527">
        <v>1</v>
      </c>
      <c r="J1527" t="s">
        <v>184</v>
      </c>
      <c r="K1527" t="s">
        <v>176</v>
      </c>
      <c r="L1527">
        <v>14.94</v>
      </c>
      <c r="M1527" t="s">
        <v>36</v>
      </c>
      <c r="N1527">
        <v>12.99</v>
      </c>
      <c r="O1527" t="s">
        <v>36</v>
      </c>
      <c r="P1527">
        <v>11.44</v>
      </c>
      <c r="Q1527" t="s">
        <v>37</v>
      </c>
      <c r="R1527">
        <v>9.9499999999999993</v>
      </c>
      <c r="S1527" t="s">
        <v>37</v>
      </c>
      <c r="T1527">
        <v>1.49</v>
      </c>
      <c r="U1527" t="s">
        <v>37</v>
      </c>
      <c r="V1527" t="s">
        <v>279</v>
      </c>
      <c r="W1527" t="s">
        <v>101</v>
      </c>
      <c r="X1527" t="s">
        <v>40</v>
      </c>
      <c r="Y1527" t="s">
        <v>8657</v>
      </c>
      <c r="Z1527">
        <v>6.97</v>
      </c>
      <c r="AA1527" t="s">
        <v>37</v>
      </c>
      <c r="AB1527">
        <v>1.49</v>
      </c>
      <c r="AC1527" t="s">
        <v>37</v>
      </c>
      <c r="AD1527" s="5">
        <f>VLOOKUP(LEFT(Y1527,1),Sheet1!$A$4:$C$21,3,FALSE)</f>
        <v>5</v>
      </c>
      <c r="AE1527">
        <f t="shared" si="161"/>
        <v>105</v>
      </c>
      <c r="AF1527" s="6">
        <f t="shared" si="162"/>
        <v>10.895238095238096</v>
      </c>
      <c r="AG1527">
        <f t="shared" si="163"/>
        <v>0.54</v>
      </c>
      <c r="AH1527">
        <f t="shared" si="164"/>
        <v>14.69</v>
      </c>
      <c r="AI1527">
        <f t="shared" si="165"/>
        <v>0.72</v>
      </c>
      <c r="AJ1527">
        <f t="shared" si="166"/>
        <v>8.4549999999999983</v>
      </c>
      <c r="AK1527" s="7">
        <f t="shared" si="167"/>
        <v>7.9149999999999983</v>
      </c>
    </row>
    <row r="1528" spans="1:37" x14ac:dyDescent="0.2">
      <c r="A1528" s="1">
        <v>44957</v>
      </c>
      <c r="B1528" s="11">
        <v>30659832987141</v>
      </c>
      <c r="C1528" t="s">
        <v>8675</v>
      </c>
      <c r="D1528" t="s">
        <v>8676</v>
      </c>
      <c r="E1528" s="11">
        <v>9781250105615</v>
      </c>
      <c r="F1528" t="s">
        <v>6340</v>
      </c>
      <c r="G1528" t="s">
        <v>6341</v>
      </c>
      <c r="H1528" t="s">
        <v>949</v>
      </c>
      <c r="I1528">
        <v>1</v>
      </c>
      <c r="J1528" t="s">
        <v>184</v>
      </c>
      <c r="K1528" t="s">
        <v>176</v>
      </c>
      <c r="L1528">
        <v>14.94</v>
      </c>
      <c r="M1528" t="s">
        <v>36</v>
      </c>
      <c r="N1528">
        <v>12.99</v>
      </c>
      <c r="O1528" t="s">
        <v>36</v>
      </c>
      <c r="P1528">
        <v>11.44</v>
      </c>
      <c r="Q1528" t="s">
        <v>37</v>
      </c>
      <c r="R1528">
        <v>9.9499999999999993</v>
      </c>
      <c r="S1528" t="s">
        <v>37</v>
      </c>
      <c r="T1528">
        <v>1.49</v>
      </c>
      <c r="U1528" t="s">
        <v>37</v>
      </c>
      <c r="V1528" t="s">
        <v>47</v>
      </c>
      <c r="W1528" t="s">
        <v>48</v>
      </c>
      <c r="X1528" t="s">
        <v>40</v>
      </c>
      <c r="Y1528" t="s">
        <v>8677</v>
      </c>
      <c r="Z1528">
        <v>6.97</v>
      </c>
      <c r="AA1528" t="s">
        <v>37</v>
      </c>
      <c r="AB1528">
        <v>1.49</v>
      </c>
      <c r="AC1528" t="s">
        <v>37</v>
      </c>
      <c r="AD1528" s="5">
        <f>VLOOKUP(LEFT(Y1528,1),Sheet1!$A$4:$C$21,3,FALSE)</f>
        <v>5</v>
      </c>
      <c r="AE1528">
        <f t="shared" si="161"/>
        <v>105</v>
      </c>
      <c r="AF1528" s="6">
        <f t="shared" si="162"/>
        <v>10.895238095238096</v>
      </c>
      <c r="AG1528">
        <f t="shared" si="163"/>
        <v>0.54</v>
      </c>
      <c r="AH1528">
        <f t="shared" si="164"/>
        <v>14.69</v>
      </c>
      <c r="AI1528">
        <f t="shared" si="165"/>
        <v>0.72</v>
      </c>
      <c r="AJ1528">
        <f t="shared" si="166"/>
        <v>8.4549999999999983</v>
      </c>
      <c r="AK1528" s="7">
        <f t="shared" si="167"/>
        <v>7.9149999999999983</v>
      </c>
    </row>
    <row r="1529" spans="1:37" x14ac:dyDescent="0.2">
      <c r="A1529" s="1">
        <v>44957</v>
      </c>
      <c r="B1529" s="11">
        <v>30661527561141</v>
      </c>
      <c r="C1529" t="s">
        <v>8689</v>
      </c>
      <c r="D1529" t="s">
        <v>8690</v>
      </c>
      <c r="E1529" s="11">
        <v>9781250866288</v>
      </c>
      <c r="F1529" t="s">
        <v>8691</v>
      </c>
      <c r="G1529" t="s">
        <v>8692</v>
      </c>
      <c r="H1529" t="s">
        <v>8693</v>
      </c>
      <c r="I1529">
        <v>1</v>
      </c>
      <c r="J1529" t="s">
        <v>184</v>
      </c>
      <c r="K1529" t="s">
        <v>176</v>
      </c>
      <c r="L1529">
        <v>14.94</v>
      </c>
      <c r="M1529" t="s">
        <v>36</v>
      </c>
      <c r="N1529">
        <v>12.99</v>
      </c>
      <c r="O1529" t="s">
        <v>36</v>
      </c>
      <c r="P1529">
        <v>11.44</v>
      </c>
      <c r="Q1529" t="s">
        <v>37</v>
      </c>
      <c r="R1529">
        <v>9.9499999999999993</v>
      </c>
      <c r="S1529" t="s">
        <v>37</v>
      </c>
      <c r="T1529">
        <v>1.49</v>
      </c>
      <c r="U1529" t="s">
        <v>37</v>
      </c>
      <c r="V1529" t="s">
        <v>8694</v>
      </c>
      <c r="W1529" t="s">
        <v>101</v>
      </c>
      <c r="X1529" t="s">
        <v>40</v>
      </c>
      <c r="Y1529" t="s">
        <v>8695</v>
      </c>
      <c r="Z1529">
        <v>6.97</v>
      </c>
      <c r="AA1529" t="s">
        <v>37</v>
      </c>
      <c r="AB1529">
        <v>1.49</v>
      </c>
      <c r="AC1529" t="s">
        <v>37</v>
      </c>
      <c r="AD1529" s="5">
        <f>VLOOKUP(LEFT(Y1529,1),Sheet1!$A$4:$C$21,3,FALSE)</f>
        <v>5</v>
      </c>
      <c r="AE1529">
        <f t="shared" si="161"/>
        <v>105</v>
      </c>
      <c r="AF1529" s="6">
        <f t="shared" si="162"/>
        <v>10.895238095238096</v>
      </c>
      <c r="AG1529">
        <f t="shared" si="163"/>
        <v>0.54</v>
      </c>
      <c r="AH1529">
        <f t="shared" si="164"/>
        <v>14.69</v>
      </c>
      <c r="AI1529">
        <f t="shared" si="165"/>
        <v>0.72</v>
      </c>
      <c r="AJ1529">
        <f t="shared" si="166"/>
        <v>8.4549999999999983</v>
      </c>
      <c r="AK1529" s="7">
        <f t="shared" si="167"/>
        <v>7.9149999999999983</v>
      </c>
    </row>
    <row r="1530" spans="1:37" x14ac:dyDescent="0.2">
      <c r="A1530" s="1">
        <v>44957</v>
      </c>
      <c r="B1530" s="11">
        <v>30666117941141</v>
      </c>
      <c r="C1530" t="s">
        <v>8759</v>
      </c>
      <c r="D1530" t="s">
        <v>8760</v>
      </c>
      <c r="E1530" s="11">
        <v>9781250031808</v>
      </c>
      <c r="F1530" t="s">
        <v>1400</v>
      </c>
      <c r="G1530" t="s">
        <v>1401</v>
      </c>
      <c r="H1530" t="s">
        <v>652</v>
      </c>
      <c r="I1530">
        <v>1</v>
      </c>
      <c r="J1530" t="s">
        <v>184</v>
      </c>
      <c r="K1530" t="s">
        <v>176</v>
      </c>
      <c r="L1530">
        <v>14.94</v>
      </c>
      <c r="M1530" t="s">
        <v>36</v>
      </c>
      <c r="N1530">
        <v>12.99</v>
      </c>
      <c r="O1530" t="s">
        <v>36</v>
      </c>
      <c r="P1530">
        <v>11.44</v>
      </c>
      <c r="Q1530" t="s">
        <v>37</v>
      </c>
      <c r="R1530">
        <v>9.9499999999999993</v>
      </c>
      <c r="S1530" t="s">
        <v>37</v>
      </c>
      <c r="T1530">
        <v>1.49</v>
      </c>
      <c r="U1530" t="s">
        <v>37</v>
      </c>
      <c r="V1530" t="s">
        <v>47</v>
      </c>
      <c r="W1530" t="s">
        <v>48</v>
      </c>
      <c r="X1530" t="s">
        <v>40</v>
      </c>
      <c r="Y1530" t="s">
        <v>8761</v>
      </c>
      <c r="Z1530">
        <v>6.97</v>
      </c>
      <c r="AA1530" t="s">
        <v>37</v>
      </c>
      <c r="AB1530">
        <v>1.49</v>
      </c>
      <c r="AC1530" t="s">
        <v>37</v>
      </c>
      <c r="AD1530" s="5">
        <f>VLOOKUP(LEFT(Y1530,1),Sheet1!$A$4:$C$21,3,FALSE)</f>
        <v>5</v>
      </c>
      <c r="AE1530">
        <f t="shared" si="161"/>
        <v>105</v>
      </c>
      <c r="AF1530" s="6">
        <f t="shared" si="162"/>
        <v>10.895238095238096</v>
      </c>
      <c r="AG1530">
        <f t="shared" si="163"/>
        <v>0.54</v>
      </c>
      <c r="AH1530">
        <f t="shared" si="164"/>
        <v>14.69</v>
      </c>
      <c r="AI1530">
        <f t="shared" si="165"/>
        <v>0.72</v>
      </c>
      <c r="AJ1530">
        <f t="shared" si="166"/>
        <v>8.4549999999999983</v>
      </c>
      <c r="AK1530" s="7">
        <f t="shared" si="167"/>
        <v>7.9149999999999983</v>
      </c>
    </row>
    <row r="1531" spans="1:37" x14ac:dyDescent="0.2">
      <c r="A1531" s="1">
        <v>44957</v>
      </c>
      <c r="B1531" s="11">
        <v>30666624476141</v>
      </c>
      <c r="C1531" t="s">
        <v>8762</v>
      </c>
      <c r="D1531" t="s">
        <v>8763</v>
      </c>
      <c r="E1531" s="11">
        <v>9781250765383</v>
      </c>
      <c r="F1531" t="s">
        <v>459</v>
      </c>
      <c r="G1531" t="s">
        <v>460</v>
      </c>
      <c r="H1531" t="s">
        <v>461</v>
      </c>
      <c r="I1531">
        <v>1</v>
      </c>
      <c r="J1531" t="s">
        <v>184</v>
      </c>
      <c r="K1531" t="s">
        <v>176</v>
      </c>
      <c r="L1531">
        <v>14.94</v>
      </c>
      <c r="M1531" t="s">
        <v>36</v>
      </c>
      <c r="N1531">
        <v>12.99</v>
      </c>
      <c r="O1531" t="s">
        <v>36</v>
      </c>
      <c r="P1531">
        <v>11.44</v>
      </c>
      <c r="Q1531" t="s">
        <v>37</v>
      </c>
      <c r="R1531">
        <v>9.9499999999999993</v>
      </c>
      <c r="S1531" t="s">
        <v>37</v>
      </c>
      <c r="T1531">
        <v>1.49</v>
      </c>
      <c r="U1531" t="s">
        <v>37</v>
      </c>
      <c r="V1531" t="s">
        <v>47</v>
      </c>
      <c r="W1531" t="s">
        <v>547</v>
      </c>
      <c r="X1531" t="s">
        <v>40</v>
      </c>
      <c r="Y1531" t="s">
        <v>5433</v>
      </c>
      <c r="Z1531">
        <v>6.97</v>
      </c>
      <c r="AA1531" t="s">
        <v>37</v>
      </c>
      <c r="AB1531">
        <v>1.49</v>
      </c>
      <c r="AC1531" t="s">
        <v>37</v>
      </c>
      <c r="AD1531" s="5">
        <f>VLOOKUP(LEFT(Y1531,1),Sheet1!$A$4:$C$21,3,FALSE)</f>
        <v>5</v>
      </c>
      <c r="AE1531">
        <f t="shared" si="161"/>
        <v>105</v>
      </c>
      <c r="AF1531" s="6">
        <f t="shared" si="162"/>
        <v>10.895238095238096</v>
      </c>
      <c r="AG1531">
        <f t="shared" si="163"/>
        <v>0.54</v>
      </c>
      <c r="AH1531">
        <f t="shared" si="164"/>
        <v>14.69</v>
      </c>
      <c r="AI1531">
        <f t="shared" si="165"/>
        <v>0.72</v>
      </c>
      <c r="AJ1531">
        <f t="shared" si="166"/>
        <v>8.4549999999999983</v>
      </c>
      <c r="AK1531" s="7">
        <f t="shared" si="167"/>
        <v>7.9149999999999983</v>
      </c>
    </row>
    <row r="1532" spans="1:37" x14ac:dyDescent="0.2">
      <c r="A1532" s="1">
        <v>44957</v>
      </c>
      <c r="B1532" s="11">
        <v>30667501313141</v>
      </c>
      <c r="C1532" t="s">
        <v>8775</v>
      </c>
      <c r="D1532" t="s">
        <v>8776</v>
      </c>
      <c r="E1532" s="11">
        <v>9781466853454</v>
      </c>
      <c r="F1532" t="s">
        <v>4549</v>
      </c>
      <c r="G1532" t="s">
        <v>4550</v>
      </c>
      <c r="H1532" t="s">
        <v>121</v>
      </c>
      <c r="I1532">
        <v>1</v>
      </c>
      <c r="J1532" t="s">
        <v>184</v>
      </c>
      <c r="K1532" t="s">
        <v>176</v>
      </c>
      <c r="L1532">
        <v>14.94</v>
      </c>
      <c r="M1532" t="s">
        <v>36</v>
      </c>
      <c r="N1532">
        <v>12.99</v>
      </c>
      <c r="O1532" t="s">
        <v>36</v>
      </c>
      <c r="P1532">
        <v>11.44</v>
      </c>
      <c r="Q1532" t="s">
        <v>37</v>
      </c>
      <c r="R1532">
        <v>9.9499999999999993</v>
      </c>
      <c r="S1532" t="s">
        <v>37</v>
      </c>
      <c r="T1532">
        <v>1.49</v>
      </c>
      <c r="U1532" t="s">
        <v>37</v>
      </c>
      <c r="V1532" t="s">
        <v>177</v>
      </c>
      <c r="W1532" t="s">
        <v>178</v>
      </c>
      <c r="X1532" t="s">
        <v>40</v>
      </c>
      <c r="Y1532" t="s">
        <v>2469</v>
      </c>
      <c r="Z1532">
        <v>6.97</v>
      </c>
      <c r="AA1532" t="s">
        <v>37</v>
      </c>
      <c r="AB1532">
        <v>1.49</v>
      </c>
      <c r="AC1532" t="s">
        <v>37</v>
      </c>
      <c r="AD1532" s="5">
        <f>VLOOKUP(LEFT(Y1532,1),Sheet1!$A$4:$C$21,3,FALSE)</f>
        <v>5</v>
      </c>
      <c r="AE1532">
        <f t="shared" si="161"/>
        <v>105</v>
      </c>
      <c r="AF1532" s="6">
        <f t="shared" si="162"/>
        <v>10.895238095238096</v>
      </c>
      <c r="AG1532">
        <f t="shared" si="163"/>
        <v>0.54</v>
      </c>
      <c r="AH1532">
        <f t="shared" si="164"/>
        <v>14.69</v>
      </c>
      <c r="AI1532">
        <f t="shared" si="165"/>
        <v>0.72</v>
      </c>
      <c r="AJ1532">
        <f t="shared" si="166"/>
        <v>8.4549999999999983</v>
      </c>
      <c r="AK1532" s="7">
        <f t="shared" si="167"/>
        <v>7.9149999999999983</v>
      </c>
    </row>
    <row r="1533" spans="1:37" x14ac:dyDescent="0.2">
      <c r="A1533" s="1">
        <v>44957</v>
      </c>
      <c r="B1533" s="11">
        <v>30670070210141</v>
      </c>
      <c r="C1533" t="s">
        <v>8836</v>
      </c>
      <c r="D1533" t="s">
        <v>8837</v>
      </c>
      <c r="E1533" s="11">
        <v>9781250774668</v>
      </c>
      <c r="F1533" t="s">
        <v>8838</v>
      </c>
      <c r="G1533" t="s">
        <v>8839</v>
      </c>
      <c r="H1533" t="s">
        <v>5499</v>
      </c>
      <c r="I1533">
        <v>1</v>
      </c>
      <c r="J1533" t="s">
        <v>184</v>
      </c>
      <c r="K1533" t="s">
        <v>176</v>
      </c>
      <c r="L1533">
        <v>14.94</v>
      </c>
      <c r="M1533" t="s">
        <v>36</v>
      </c>
      <c r="N1533">
        <v>12.99</v>
      </c>
      <c r="O1533" t="s">
        <v>36</v>
      </c>
      <c r="P1533">
        <v>11.44</v>
      </c>
      <c r="Q1533" t="s">
        <v>37</v>
      </c>
      <c r="R1533">
        <v>9.9499999999999993</v>
      </c>
      <c r="S1533" t="s">
        <v>37</v>
      </c>
      <c r="T1533">
        <v>1.49</v>
      </c>
      <c r="U1533" t="s">
        <v>37</v>
      </c>
      <c r="V1533" t="s">
        <v>1266</v>
      </c>
      <c r="W1533" t="s">
        <v>101</v>
      </c>
      <c r="X1533" t="s">
        <v>40</v>
      </c>
      <c r="Y1533" t="s">
        <v>6108</v>
      </c>
      <c r="Z1533">
        <v>6.97</v>
      </c>
      <c r="AA1533" t="s">
        <v>37</v>
      </c>
      <c r="AB1533">
        <v>1.49</v>
      </c>
      <c r="AC1533" t="s">
        <v>37</v>
      </c>
      <c r="AD1533" s="5">
        <f>VLOOKUP(LEFT(Y1533,1),Sheet1!$A$4:$C$21,3,FALSE)</f>
        <v>5</v>
      </c>
      <c r="AE1533">
        <f t="shared" si="161"/>
        <v>105</v>
      </c>
      <c r="AF1533" s="6">
        <f t="shared" si="162"/>
        <v>10.895238095238096</v>
      </c>
      <c r="AG1533">
        <f t="shared" si="163"/>
        <v>0.54</v>
      </c>
      <c r="AH1533">
        <f t="shared" si="164"/>
        <v>14.69</v>
      </c>
      <c r="AI1533">
        <f t="shared" si="165"/>
        <v>0.72</v>
      </c>
      <c r="AJ1533">
        <f t="shared" si="166"/>
        <v>8.4549999999999983</v>
      </c>
      <c r="AK1533" s="7">
        <f t="shared" si="167"/>
        <v>7.9149999999999983</v>
      </c>
    </row>
    <row r="1534" spans="1:37" x14ac:dyDescent="0.2">
      <c r="A1534" s="1">
        <v>44957</v>
      </c>
      <c r="B1534" s="11">
        <v>30673392619141</v>
      </c>
      <c r="C1534" t="s">
        <v>8903</v>
      </c>
      <c r="D1534" t="s">
        <v>8904</v>
      </c>
      <c r="E1534" s="11">
        <v>9781250833785</v>
      </c>
      <c r="F1534" t="s">
        <v>8905</v>
      </c>
      <c r="G1534" t="s">
        <v>8906</v>
      </c>
      <c r="H1534" t="s">
        <v>8907</v>
      </c>
      <c r="I1534">
        <v>1</v>
      </c>
      <c r="J1534" t="s">
        <v>184</v>
      </c>
      <c r="K1534" t="s">
        <v>176</v>
      </c>
      <c r="L1534">
        <v>14.94</v>
      </c>
      <c r="M1534" t="s">
        <v>36</v>
      </c>
      <c r="N1534">
        <v>12.99</v>
      </c>
      <c r="O1534" t="s">
        <v>36</v>
      </c>
      <c r="P1534">
        <v>11.44</v>
      </c>
      <c r="Q1534" t="s">
        <v>37</v>
      </c>
      <c r="R1534">
        <v>9.9499999999999993</v>
      </c>
      <c r="S1534" t="s">
        <v>37</v>
      </c>
      <c r="T1534">
        <v>1.49</v>
      </c>
      <c r="U1534" t="s">
        <v>37</v>
      </c>
      <c r="V1534" t="s">
        <v>8908</v>
      </c>
      <c r="W1534" t="s">
        <v>178</v>
      </c>
      <c r="X1534" t="s">
        <v>40</v>
      </c>
      <c r="Y1534" t="s">
        <v>8909</v>
      </c>
      <c r="Z1534">
        <v>6.97</v>
      </c>
      <c r="AA1534" t="s">
        <v>37</v>
      </c>
      <c r="AB1534">
        <v>1.49</v>
      </c>
      <c r="AC1534" t="s">
        <v>37</v>
      </c>
      <c r="AD1534" s="5">
        <f>VLOOKUP(LEFT(Y1534,1),Sheet1!$A$4:$C$21,3,FALSE)</f>
        <v>5</v>
      </c>
      <c r="AE1534">
        <f t="shared" si="161"/>
        <v>105</v>
      </c>
      <c r="AF1534" s="6">
        <f t="shared" si="162"/>
        <v>10.895238095238096</v>
      </c>
      <c r="AG1534">
        <f t="shared" si="163"/>
        <v>0.54</v>
      </c>
      <c r="AH1534">
        <f t="shared" si="164"/>
        <v>14.69</v>
      </c>
      <c r="AI1534">
        <f t="shared" si="165"/>
        <v>0.72</v>
      </c>
      <c r="AJ1534">
        <f t="shared" si="166"/>
        <v>8.4549999999999983</v>
      </c>
      <c r="AK1534" s="7">
        <f t="shared" si="167"/>
        <v>7.9149999999999983</v>
      </c>
    </row>
    <row r="1535" spans="1:37" x14ac:dyDescent="0.2">
      <c r="A1535" s="1">
        <v>44957</v>
      </c>
      <c r="B1535" s="11">
        <v>30673929433141</v>
      </c>
      <c r="C1535" t="s">
        <v>8919</v>
      </c>
      <c r="D1535" t="s">
        <v>8920</v>
      </c>
      <c r="E1535" s="11">
        <v>9781250309518</v>
      </c>
      <c r="F1535" t="s">
        <v>8921</v>
      </c>
      <c r="G1535" t="s">
        <v>8922</v>
      </c>
      <c r="H1535" t="s">
        <v>8923</v>
      </c>
      <c r="I1535">
        <v>1</v>
      </c>
      <c r="J1535" t="s">
        <v>184</v>
      </c>
      <c r="K1535" t="s">
        <v>176</v>
      </c>
      <c r="L1535">
        <v>14.94</v>
      </c>
      <c r="M1535" t="s">
        <v>36</v>
      </c>
      <c r="N1535">
        <v>12.99</v>
      </c>
      <c r="O1535" t="s">
        <v>36</v>
      </c>
      <c r="P1535">
        <v>11.44</v>
      </c>
      <c r="Q1535" t="s">
        <v>37</v>
      </c>
      <c r="R1535">
        <v>9.9499999999999993</v>
      </c>
      <c r="S1535" t="s">
        <v>37</v>
      </c>
      <c r="T1535">
        <v>1.49</v>
      </c>
      <c r="U1535" t="s">
        <v>37</v>
      </c>
      <c r="V1535" t="s">
        <v>279</v>
      </c>
      <c r="W1535" t="s">
        <v>434</v>
      </c>
      <c r="X1535" t="s">
        <v>40</v>
      </c>
      <c r="Y1535" t="s">
        <v>8924</v>
      </c>
      <c r="Z1535">
        <v>6.97</v>
      </c>
      <c r="AA1535" t="s">
        <v>37</v>
      </c>
      <c r="AB1535">
        <v>1.49</v>
      </c>
      <c r="AC1535" t="s">
        <v>37</v>
      </c>
      <c r="AD1535" s="5">
        <f>VLOOKUP(LEFT(Y1535,1),Sheet1!$A$4:$C$21,3,FALSE)</f>
        <v>5</v>
      </c>
      <c r="AE1535">
        <f t="shared" si="161"/>
        <v>105</v>
      </c>
      <c r="AF1535" s="6">
        <f t="shared" si="162"/>
        <v>10.895238095238096</v>
      </c>
      <c r="AG1535">
        <f t="shared" si="163"/>
        <v>0.54</v>
      </c>
      <c r="AH1535">
        <f t="shared" si="164"/>
        <v>14.69</v>
      </c>
      <c r="AI1535">
        <f t="shared" si="165"/>
        <v>0.72</v>
      </c>
      <c r="AJ1535">
        <f t="shared" si="166"/>
        <v>8.4549999999999983</v>
      </c>
      <c r="AK1535" s="7">
        <f t="shared" si="167"/>
        <v>7.9149999999999983</v>
      </c>
    </row>
    <row r="1536" spans="1:37" x14ac:dyDescent="0.2">
      <c r="A1536" s="1">
        <v>44957</v>
      </c>
      <c r="B1536" s="11">
        <v>30676216937141</v>
      </c>
      <c r="C1536" t="s">
        <v>8944</v>
      </c>
      <c r="D1536" t="s">
        <v>8945</v>
      </c>
      <c r="E1536" s="11">
        <v>9781250165619</v>
      </c>
      <c r="F1536" t="s">
        <v>650</v>
      </c>
      <c r="G1536" t="s">
        <v>651</v>
      </c>
      <c r="H1536" t="s">
        <v>652</v>
      </c>
      <c r="I1536">
        <v>1</v>
      </c>
      <c r="J1536" t="s">
        <v>184</v>
      </c>
      <c r="K1536" t="s">
        <v>176</v>
      </c>
      <c r="L1536">
        <v>14.94</v>
      </c>
      <c r="M1536" t="s">
        <v>36</v>
      </c>
      <c r="N1536">
        <v>12.99</v>
      </c>
      <c r="O1536" t="s">
        <v>36</v>
      </c>
      <c r="P1536">
        <v>11.44</v>
      </c>
      <c r="Q1536" t="s">
        <v>37</v>
      </c>
      <c r="R1536">
        <v>9.9499999999999993</v>
      </c>
      <c r="S1536" t="s">
        <v>37</v>
      </c>
      <c r="T1536">
        <v>1.49</v>
      </c>
      <c r="U1536" t="s">
        <v>37</v>
      </c>
      <c r="V1536" t="s">
        <v>1255</v>
      </c>
      <c r="W1536" t="s">
        <v>1514</v>
      </c>
      <c r="X1536" t="s">
        <v>40</v>
      </c>
      <c r="Y1536" t="s">
        <v>8946</v>
      </c>
      <c r="Z1536">
        <v>6.97</v>
      </c>
      <c r="AA1536" t="s">
        <v>37</v>
      </c>
      <c r="AB1536">
        <v>1.49</v>
      </c>
      <c r="AC1536" t="s">
        <v>37</v>
      </c>
      <c r="AD1536" s="5">
        <f>VLOOKUP(LEFT(Y1536,1),Sheet1!$A$4:$C$21,3,FALSE)</f>
        <v>5</v>
      </c>
      <c r="AE1536">
        <f t="shared" si="161"/>
        <v>105</v>
      </c>
      <c r="AF1536" s="6">
        <f t="shared" si="162"/>
        <v>10.895238095238096</v>
      </c>
      <c r="AG1536">
        <f t="shared" si="163"/>
        <v>0.54</v>
      </c>
      <c r="AH1536">
        <f t="shared" si="164"/>
        <v>14.69</v>
      </c>
      <c r="AI1536">
        <f t="shared" si="165"/>
        <v>0.72</v>
      </c>
      <c r="AJ1536">
        <f t="shared" si="166"/>
        <v>8.4549999999999983</v>
      </c>
      <c r="AK1536" s="7">
        <f t="shared" si="167"/>
        <v>7.9149999999999983</v>
      </c>
    </row>
    <row r="1537" spans="1:37" x14ac:dyDescent="0.2">
      <c r="A1537" s="1">
        <v>44957</v>
      </c>
      <c r="B1537" s="11">
        <v>30678742208141</v>
      </c>
      <c r="C1537" t="s">
        <v>8982</v>
      </c>
      <c r="D1537" t="s">
        <v>8983</v>
      </c>
      <c r="E1537" s="11">
        <v>9781466853447</v>
      </c>
      <c r="F1537" t="s">
        <v>119</v>
      </c>
      <c r="G1537" t="s">
        <v>120</v>
      </c>
      <c r="H1537" t="s">
        <v>121</v>
      </c>
      <c r="I1537">
        <v>1</v>
      </c>
      <c r="J1537" t="s">
        <v>184</v>
      </c>
      <c r="K1537" t="s">
        <v>176</v>
      </c>
      <c r="L1537">
        <v>14.94</v>
      </c>
      <c r="M1537" t="s">
        <v>36</v>
      </c>
      <c r="N1537">
        <v>12.99</v>
      </c>
      <c r="O1537" t="s">
        <v>36</v>
      </c>
      <c r="P1537">
        <v>11.44</v>
      </c>
      <c r="Q1537" t="s">
        <v>37</v>
      </c>
      <c r="R1537">
        <v>9.9499999999999993</v>
      </c>
      <c r="S1537" t="s">
        <v>37</v>
      </c>
      <c r="T1537">
        <v>1.49</v>
      </c>
      <c r="U1537" t="s">
        <v>37</v>
      </c>
      <c r="V1537" t="s">
        <v>1971</v>
      </c>
      <c r="W1537" t="s">
        <v>178</v>
      </c>
      <c r="X1537" t="s">
        <v>40</v>
      </c>
      <c r="Y1537" t="s">
        <v>8984</v>
      </c>
      <c r="Z1537">
        <v>6.97</v>
      </c>
      <c r="AA1537" t="s">
        <v>37</v>
      </c>
      <c r="AB1537">
        <v>1.49</v>
      </c>
      <c r="AC1537" t="s">
        <v>37</v>
      </c>
      <c r="AD1537" s="5">
        <f>VLOOKUP(LEFT(Y1537,1),Sheet1!$A$4:$C$21,3,FALSE)</f>
        <v>5</v>
      </c>
      <c r="AE1537">
        <f t="shared" si="161"/>
        <v>105</v>
      </c>
      <c r="AF1537" s="6">
        <f t="shared" si="162"/>
        <v>10.895238095238096</v>
      </c>
      <c r="AG1537">
        <f t="shared" si="163"/>
        <v>0.54</v>
      </c>
      <c r="AH1537">
        <f t="shared" si="164"/>
        <v>14.69</v>
      </c>
      <c r="AI1537">
        <f t="shared" si="165"/>
        <v>0.72</v>
      </c>
      <c r="AJ1537">
        <f t="shared" si="166"/>
        <v>8.4549999999999983</v>
      </c>
      <c r="AK1537" s="7">
        <f t="shared" si="167"/>
        <v>7.9149999999999983</v>
      </c>
    </row>
    <row r="1538" spans="1:37" x14ac:dyDescent="0.2">
      <c r="A1538" s="1">
        <v>44957</v>
      </c>
      <c r="B1538" s="11">
        <v>30679065149141</v>
      </c>
      <c r="C1538" t="s">
        <v>8995</v>
      </c>
      <c r="D1538" t="s">
        <v>8996</v>
      </c>
      <c r="E1538" s="11">
        <v>9781466877108</v>
      </c>
      <c r="F1538" t="s">
        <v>7559</v>
      </c>
      <c r="G1538" t="s">
        <v>7560</v>
      </c>
      <c r="H1538" t="s">
        <v>7561</v>
      </c>
      <c r="I1538">
        <v>1</v>
      </c>
      <c r="J1538" t="s">
        <v>184</v>
      </c>
      <c r="K1538" t="s">
        <v>176</v>
      </c>
      <c r="L1538">
        <v>14.94</v>
      </c>
      <c r="M1538" t="s">
        <v>36</v>
      </c>
      <c r="N1538">
        <v>12.99</v>
      </c>
      <c r="O1538" t="s">
        <v>36</v>
      </c>
      <c r="P1538">
        <v>11.44</v>
      </c>
      <c r="Q1538" t="s">
        <v>37</v>
      </c>
      <c r="R1538">
        <v>9.9499999999999993</v>
      </c>
      <c r="S1538" t="s">
        <v>37</v>
      </c>
      <c r="T1538">
        <v>1.49</v>
      </c>
      <c r="U1538" t="s">
        <v>37</v>
      </c>
      <c r="V1538" t="s">
        <v>2486</v>
      </c>
      <c r="W1538" t="s">
        <v>178</v>
      </c>
      <c r="X1538" t="s">
        <v>40</v>
      </c>
      <c r="Y1538" t="s">
        <v>8997</v>
      </c>
      <c r="Z1538">
        <v>6.97</v>
      </c>
      <c r="AA1538" t="s">
        <v>37</v>
      </c>
      <c r="AB1538">
        <v>1.49</v>
      </c>
      <c r="AC1538" t="s">
        <v>37</v>
      </c>
      <c r="AD1538" s="5">
        <f>VLOOKUP(LEFT(Y1538,1),Sheet1!$A$4:$C$21,3,FALSE)</f>
        <v>5</v>
      </c>
      <c r="AE1538">
        <f t="shared" ref="AE1538:AE1601" si="168">AD1538+100</f>
        <v>105</v>
      </c>
      <c r="AF1538" s="6">
        <f t="shared" ref="AF1538:AF1601" si="169">((P1538/AE1538)*100)*ABS(I1538)</f>
        <v>10.895238095238096</v>
      </c>
      <c r="AG1538">
        <f t="shared" ref="AG1538:AG1601" si="170">(TRUNC((AF1538*AD1538/100),2))</f>
        <v>0.54</v>
      </c>
      <c r="AH1538">
        <f t="shared" ref="AH1538:AH1601" si="171">TRUNC(AF1538*1.3492,2)</f>
        <v>14.69</v>
      </c>
      <c r="AI1538">
        <f t="shared" ref="AI1538:AI1601" si="172">TRUNC(AG1538*
1.3492,2)</f>
        <v>0.72</v>
      </c>
      <c r="AJ1538">
        <f t="shared" ref="AJ1538:AJ1601" si="173">((P1538-T1538)*0.7+T1538)*ABS(I1538)</f>
        <v>8.4549999999999983</v>
      </c>
      <c r="AK1538" s="7">
        <f t="shared" ref="AK1538:AK1601" si="174">IF(K1538="REFUND",(-1*(AJ1538-AG1538)),(AJ1538-AG1538))</f>
        <v>7.9149999999999983</v>
      </c>
    </row>
    <row r="1539" spans="1:37" x14ac:dyDescent="0.2">
      <c r="A1539" s="1">
        <v>44957</v>
      </c>
      <c r="B1539" s="11">
        <v>30680274323141</v>
      </c>
      <c r="C1539" t="s">
        <v>9022</v>
      </c>
      <c r="D1539" t="s">
        <v>9023</v>
      </c>
      <c r="E1539" s="11">
        <v>9781466877108</v>
      </c>
      <c r="F1539" t="s">
        <v>7559</v>
      </c>
      <c r="G1539" t="s">
        <v>7560</v>
      </c>
      <c r="H1539" t="s">
        <v>7561</v>
      </c>
      <c r="I1539">
        <v>1</v>
      </c>
      <c r="J1539" t="s">
        <v>184</v>
      </c>
      <c r="K1539" t="s">
        <v>176</v>
      </c>
      <c r="L1539">
        <v>14.94</v>
      </c>
      <c r="M1539" t="s">
        <v>36</v>
      </c>
      <c r="N1539">
        <v>12.99</v>
      </c>
      <c r="O1539" t="s">
        <v>36</v>
      </c>
      <c r="P1539">
        <v>11.44</v>
      </c>
      <c r="Q1539" t="s">
        <v>37</v>
      </c>
      <c r="R1539">
        <v>9.9499999999999993</v>
      </c>
      <c r="S1539" t="s">
        <v>37</v>
      </c>
      <c r="T1539">
        <v>1.49</v>
      </c>
      <c r="U1539" t="s">
        <v>37</v>
      </c>
      <c r="V1539" t="s">
        <v>9024</v>
      </c>
      <c r="W1539" t="s">
        <v>178</v>
      </c>
      <c r="X1539" t="s">
        <v>40</v>
      </c>
      <c r="Y1539" t="s">
        <v>9025</v>
      </c>
      <c r="Z1539">
        <v>6.97</v>
      </c>
      <c r="AA1539" t="s">
        <v>37</v>
      </c>
      <c r="AB1539">
        <v>1.49</v>
      </c>
      <c r="AC1539" t="s">
        <v>37</v>
      </c>
      <c r="AD1539" s="5">
        <f>VLOOKUP(LEFT(Y1539,1),Sheet1!$A$4:$C$21,3,FALSE)</f>
        <v>5</v>
      </c>
      <c r="AE1539">
        <f t="shared" si="168"/>
        <v>105</v>
      </c>
      <c r="AF1539" s="6">
        <f t="shared" si="169"/>
        <v>10.895238095238096</v>
      </c>
      <c r="AG1539">
        <f t="shared" si="170"/>
        <v>0.54</v>
      </c>
      <c r="AH1539">
        <f t="shared" si="171"/>
        <v>14.69</v>
      </c>
      <c r="AI1539">
        <f t="shared" si="172"/>
        <v>0.72</v>
      </c>
      <c r="AJ1539">
        <f t="shared" si="173"/>
        <v>8.4549999999999983</v>
      </c>
      <c r="AK1539" s="7">
        <f t="shared" si="174"/>
        <v>7.9149999999999983</v>
      </c>
    </row>
    <row r="1540" spans="1:37" x14ac:dyDescent="0.2">
      <c r="A1540" s="1">
        <v>44957</v>
      </c>
      <c r="B1540" s="11">
        <v>30682267090141</v>
      </c>
      <c r="C1540" t="s">
        <v>9086</v>
      </c>
      <c r="D1540" t="s">
        <v>9087</v>
      </c>
      <c r="E1540" s="11">
        <v>9781250268389</v>
      </c>
      <c r="F1540" t="s">
        <v>2049</v>
      </c>
      <c r="G1540" t="s">
        <v>2050</v>
      </c>
      <c r="H1540" t="s">
        <v>2041</v>
      </c>
      <c r="I1540">
        <v>1</v>
      </c>
      <c r="J1540" t="s">
        <v>184</v>
      </c>
      <c r="K1540" t="s">
        <v>176</v>
      </c>
      <c r="L1540">
        <v>14.94</v>
      </c>
      <c r="M1540" t="s">
        <v>36</v>
      </c>
      <c r="N1540">
        <v>12.99</v>
      </c>
      <c r="O1540" t="s">
        <v>36</v>
      </c>
      <c r="P1540">
        <v>11.44</v>
      </c>
      <c r="Q1540" t="s">
        <v>37</v>
      </c>
      <c r="R1540">
        <v>9.9499999999999993</v>
      </c>
      <c r="S1540" t="s">
        <v>37</v>
      </c>
      <c r="T1540">
        <v>1.49</v>
      </c>
      <c r="U1540" t="s">
        <v>37</v>
      </c>
      <c r="V1540" t="s">
        <v>1255</v>
      </c>
      <c r="W1540" t="s">
        <v>39</v>
      </c>
      <c r="X1540" t="s">
        <v>40</v>
      </c>
      <c r="Y1540" t="s">
        <v>9088</v>
      </c>
      <c r="Z1540">
        <v>6.97</v>
      </c>
      <c r="AA1540" t="s">
        <v>37</v>
      </c>
      <c r="AB1540">
        <v>1.49</v>
      </c>
      <c r="AC1540" t="s">
        <v>37</v>
      </c>
      <c r="AD1540" s="5">
        <f>VLOOKUP(LEFT(Y1540,1),Sheet1!$A$4:$C$21,3,FALSE)</f>
        <v>5</v>
      </c>
      <c r="AE1540">
        <f t="shared" si="168"/>
        <v>105</v>
      </c>
      <c r="AF1540" s="6">
        <f t="shared" si="169"/>
        <v>10.895238095238096</v>
      </c>
      <c r="AG1540">
        <f t="shared" si="170"/>
        <v>0.54</v>
      </c>
      <c r="AH1540">
        <f t="shared" si="171"/>
        <v>14.69</v>
      </c>
      <c r="AI1540">
        <f t="shared" si="172"/>
        <v>0.72</v>
      </c>
      <c r="AJ1540">
        <f t="shared" si="173"/>
        <v>8.4549999999999983</v>
      </c>
      <c r="AK1540" s="7">
        <f t="shared" si="174"/>
        <v>7.9149999999999983</v>
      </c>
    </row>
    <row r="1541" spans="1:37" x14ac:dyDescent="0.2">
      <c r="A1541" s="1">
        <v>44957</v>
      </c>
      <c r="B1541" s="11">
        <v>30682493800141</v>
      </c>
      <c r="C1541" t="s">
        <v>9106</v>
      </c>
      <c r="D1541" t="s">
        <v>9107</v>
      </c>
      <c r="E1541" s="11">
        <v>9781250186454</v>
      </c>
      <c r="F1541" t="s">
        <v>1452</v>
      </c>
      <c r="G1541" t="s">
        <v>1453</v>
      </c>
      <c r="H1541" t="s">
        <v>1454</v>
      </c>
      <c r="I1541">
        <v>1</v>
      </c>
      <c r="J1541" t="s">
        <v>184</v>
      </c>
      <c r="K1541" t="s">
        <v>176</v>
      </c>
      <c r="L1541">
        <v>14.94</v>
      </c>
      <c r="M1541" t="s">
        <v>36</v>
      </c>
      <c r="N1541">
        <v>12.99</v>
      </c>
      <c r="O1541" t="s">
        <v>36</v>
      </c>
      <c r="P1541">
        <v>11.44</v>
      </c>
      <c r="Q1541" t="s">
        <v>37</v>
      </c>
      <c r="R1541">
        <v>9.9499999999999993</v>
      </c>
      <c r="S1541" t="s">
        <v>37</v>
      </c>
      <c r="T1541">
        <v>1.49</v>
      </c>
      <c r="U1541" t="s">
        <v>37</v>
      </c>
      <c r="V1541" t="s">
        <v>279</v>
      </c>
      <c r="W1541" t="s">
        <v>434</v>
      </c>
      <c r="X1541" t="s">
        <v>40</v>
      </c>
      <c r="Y1541" t="s">
        <v>9108</v>
      </c>
      <c r="Z1541">
        <v>6.97</v>
      </c>
      <c r="AA1541" t="s">
        <v>37</v>
      </c>
      <c r="AB1541">
        <v>1.49</v>
      </c>
      <c r="AC1541" t="s">
        <v>37</v>
      </c>
      <c r="AD1541" s="5">
        <f>VLOOKUP(LEFT(Y1541,1),Sheet1!$A$4:$C$21,3,FALSE)</f>
        <v>5</v>
      </c>
      <c r="AE1541">
        <f t="shared" si="168"/>
        <v>105</v>
      </c>
      <c r="AF1541" s="6">
        <f t="shared" si="169"/>
        <v>10.895238095238096</v>
      </c>
      <c r="AG1541">
        <f t="shared" si="170"/>
        <v>0.54</v>
      </c>
      <c r="AH1541">
        <f t="shared" si="171"/>
        <v>14.69</v>
      </c>
      <c r="AI1541">
        <f t="shared" si="172"/>
        <v>0.72</v>
      </c>
      <c r="AJ1541">
        <f t="shared" si="173"/>
        <v>8.4549999999999983</v>
      </c>
      <c r="AK1541" s="7">
        <f t="shared" si="174"/>
        <v>7.9149999999999983</v>
      </c>
    </row>
    <row r="1542" spans="1:37" x14ac:dyDescent="0.2">
      <c r="A1542" s="1">
        <v>44957</v>
      </c>
      <c r="B1542" s="11">
        <v>30682684377141</v>
      </c>
      <c r="C1542" t="s">
        <v>9134</v>
      </c>
      <c r="D1542" t="s">
        <v>9135</v>
      </c>
      <c r="E1542" s="11">
        <v>9781250313171</v>
      </c>
      <c r="F1542" t="s">
        <v>1611</v>
      </c>
      <c r="G1542" t="s">
        <v>1612</v>
      </c>
      <c r="H1542" t="s">
        <v>1613</v>
      </c>
      <c r="I1542">
        <v>1</v>
      </c>
      <c r="J1542" t="s">
        <v>184</v>
      </c>
      <c r="K1542" t="s">
        <v>176</v>
      </c>
      <c r="L1542">
        <v>14.94</v>
      </c>
      <c r="M1542" t="s">
        <v>36</v>
      </c>
      <c r="N1542">
        <v>12.99</v>
      </c>
      <c r="O1542" t="s">
        <v>36</v>
      </c>
      <c r="P1542">
        <v>11.44</v>
      </c>
      <c r="Q1542" t="s">
        <v>37</v>
      </c>
      <c r="R1542">
        <v>9.9499999999999993</v>
      </c>
      <c r="S1542" t="s">
        <v>37</v>
      </c>
      <c r="T1542">
        <v>1.49</v>
      </c>
      <c r="U1542" t="s">
        <v>37</v>
      </c>
      <c r="V1542" t="s">
        <v>108</v>
      </c>
      <c r="W1542" t="s">
        <v>48</v>
      </c>
      <c r="X1542" t="s">
        <v>40</v>
      </c>
      <c r="Y1542" t="s">
        <v>9136</v>
      </c>
      <c r="Z1542">
        <v>6.97</v>
      </c>
      <c r="AA1542" t="s">
        <v>37</v>
      </c>
      <c r="AB1542">
        <v>1.49</v>
      </c>
      <c r="AC1542" t="s">
        <v>37</v>
      </c>
      <c r="AD1542" s="5">
        <f>VLOOKUP(LEFT(Y1542,1),Sheet1!$A$4:$C$21,3,FALSE)</f>
        <v>5</v>
      </c>
      <c r="AE1542">
        <f t="shared" si="168"/>
        <v>105</v>
      </c>
      <c r="AF1542" s="6">
        <f t="shared" si="169"/>
        <v>10.895238095238096</v>
      </c>
      <c r="AG1542">
        <f t="shared" si="170"/>
        <v>0.54</v>
      </c>
      <c r="AH1542">
        <f t="shared" si="171"/>
        <v>14.69</v>
      </c>
      <c r="AI1542">
        <f t="shared" si="172"/>
        <v>0.72</v>
      </c>
      <c r="AJ1542">
        <f t="shared" si="173"/>
        <v>8.4549999999999983</v>
      </c>
      <c r="AK1542" s="7">
        <f t="shared" si="174"/>
        <v>7.9149999999999983</v>
      </c>
    </row>
    <row r="1543" spans="1:37" x14ac:dyDescent="0.2">
      <c r="A1543" s="1">
        <v>44957</v>
      </c>
      <c r="B1543" s="11">
        <v>30683960132141</v>
      </c>
      <c r="C1543" t="s">
        <v>9193</v>
      </c>
      <c r="D1543" t="s">
        <v>9194</v>
      </c>
      <c r="E1543" s="11">
        <v>9781250105691</v>
      </c>
      <c r="F1543" t="s">
        <v>4414</v>
      </c>
      <c r="G1543" t="s">
        <v>4415</v>
      </c>
      <c r="H1543" t="s">
        <v>949</v>
      </c>
      <c r="I1543">
        <v>1</v>
      </c>
      <c r="J1543" t="s">
        <v>184</v>
      </c>
      <c r="K1543" t="s">
        <v>176</v>
      </c>
      <c r="L1543">
        <v>14.94</v>
      </c>
      <c r="M1543" t="s">
        <v>36</v>
      </c>
      <c r="N1543">
        <v>12.99</v>
      </c>
      <c r="O1543" t="s">
        <v>36</v>
      </c>
      <c r="P1543">
        <v>11.44</v>
      </c>
      <c r="Q1543" t="s">
        <v>37</v>
      </c>
      <c r="R1543">
        <v>9.9499999999999993</v>
      </c>
      <c r="S1543" t="s">
        <v>37</v>
      </c>
      <c r="T1543">
        <v>1.49</v>
      </c>
      <c r="U1543" t="s">
        <v>37</v>
      </c>
      <c r="V1543" t="s">
        <v>279</v>
      </c>
      <c r="W1543" t="s">
        <v>101</v>
      </c>
      <c r="X1543" t="s">
        <v>40</v>
      </c>
      <c r="Y1543" t="s">
        <v>9195</v>
      </c>
      <c r="Z1543">
        <v>6.97</v>
      </c>
      <c r="AA1543" t="s">
        <v>37</v>
      </c>
      <c r="AB1543">
        <v>1.49</v>
      </c>
      <c r="AC1543" t="s">
        <v>37</v>
      </c>
      <c r="AD1543" s="5">
        <f>VLOOKUP(LEFT(Y1543,1),Sheet1!$A$4:$C$21,3,FALSE)</f>
        <v>5</v>
      </c>
      <c r="AE1543">
        <f t="shared" si="168"/>
        <v>105</v>
      </c>
      <c r="AF1543" s="6">
        <f t="shared" si="169"/>
        <v>10.895238095238096</v>
      </c>
      <c r="AG1543">
        <f t="shared" si="170"/>
        <v>0.54</v>
      </c>
      <c r="AH1543">
        <f t="shared" si="171"/>
        <v>14.69</v>
      </c>
      <c r="AI1543">
        <f t="shared" si="172"/>
        <v>0.72</v>
      </c>
      <c r="AJ1543">
        <f t="shared" si="173"/>
        <v>8.4549999999999983</v>
      </c>
      <c r="AK1543" s="7">
        <f t="shared" si="174"/>
        <v>7.9149999999999983</v>
      </c>
    </row>
    <row r="1544" spans="1:37" x14ac:dyDescent="0.2">
      <c r="A1544" s="1">
        <v>44957</v>
      </c>
      <c r="B1544" s="11">
        <v>30686531783141</v>
      </c>
      <c r="C1544" t="s">
        <v>9290</v>
      </c>
      <c r="D1544" t="s">
        <v>9291</v>
      </c>
      <c r="E1544" s="11">
        <v>9781250841018</v>
      </c>
      <c r="F1544" t="s">
        <v>9292</v>
      </c>
      <c r="G1544" t="s">
        <v>9293</v>
      </c>
      <c r="H1544" t="s">
        <v>9294</v>
      </c>
      <c r="I1544">
        <v>1</v>
      </c>
      <c r="J1544" t="s">
        <v>184</v>
      </c>
      <c r="K1544" t="s">
        <v>176</v>
      </c>
      <c r="L1544">
        <v>14.94</v>
      </c>
      <c r="M1544" t="s">
        <v>36</v>
      </c>
      <c r="N1544">
        <v>12.99</v>
      </c>
      <c r="O1544" t="s">
        <v>36</v>
      </c>
      <c r="P1544">
        <v>11.45</v>
      </c>
      <c r="Q1544" t="s">
        <v>37</v>
      </c>
      <c r="R1544">
        <v>9.9499999999999993</v>
      </c>
      <c r="S1544" t="s">
        <v>37</v>
      </c>
      <c r="T1544">
        <v>1.5</v>
      </c>
      <c r="U1544" t="s">
        <v>37</v>
      </c>
      <c r="V1544" t="s">
        <v>9295</v>
      </c>
      <c r="W1544" t="s">
        <v>178</v>
      </c>
      <c r="X1544" t="s">
        <v>40</v>
      </c>
      <c r="Y1544" t="s">
        <v>9296</v>
      </c>
      <c r="Z1544">
        <v>6.97</v>
      </c>
      <c r="AA1544" t="s">
        <v>37</v>
      </c>
      <c r="AB1544">
        <v>1.5</v>
      </c>
      <c r="AC1544" t="s">
        <v>37</v>
      </c>
      <c r="AD1544" s="5">
        <f>VLOOKUP(LEFT(Y1544,1),Sheet1!$A$4:$C$21,3,FALSE)</f>
        <v>5</v>
      </c>
      <c r="AE1544">
        <f t="shared" si="168"/>
        <v>105</v>
      </c>
      <c r="AF1544" s="6">
        <f t="shared" si="169"/>
        <v>10.904761904761905</v>
      </c>
      <c r="AG1544">
        <f t="shared" si="170"/>
        <v>0.54</v>
      </c>
      <c r="AH1544">
        <f t="shared" si="171"/>
        <v>14.71</v>
      </c>
      <c r="AI1544">
        <f t="shared" si="172"/>
        <v>0.72</v>
      </c>
      <c r="AJ1544">
        <f t="shared" si="173"/>
        <v>8.4649999999999999</v>
      </c>
      <c r="AK1544" s="7">
        <f t="shared" si="174"/>
        <v>7.9249999999999998</v>
      </c>
    </row>
    <row r="1545" spans="1:37" x14ac:dyDescent="0.2">
      <c r="A1545" s="1">
        <v>44957</v>
      </c>
      <c r="B1545" s="11">
        <v>30689272902141</v>
      </c>
      <c r="C1545" t="s">
        <v>9341</v>
      </c>
      <c r="D1545" t="s">
        <v>9342</v>
      </c>
      <c r="E1545" s="11">
        <v>9781250272942</v>
      </c>
      <c r="F1545" t="s">
        <v>269</v>
      </c>
      <c r="G1545" t="s">
        <v>270</v>
      </c>
      <c r="H1545" t="s">
        <v>271</v>
      </c>
      <c r="I1545">
        <v>1</v>
      </c>
      <c r="J1545" t="s">
        <v>184</v>
      </c>
      <c r="K1545" t="s">
        <v>176</v>
      </c>
      <c r="L1545">
        <v>14.94</v>
      </c>
      <c r="M1545" t="s">
        <v>36</v>
      </c>
      <c r="N1545">
        <v>12.99</v>
      </c>
      <c r="O1545" t="s">
        <v>36</v>
      </c>
      <c r="P1545">
        <v>11.45</v>
      </c>
      <c r="Q1545" t="s">
        <v>37</v>
      </c>
      <c r="R1545">
        <v>9.9499999999999993</v>
      </c>
      <c r="S1545" t="s">
        <v>37</v>
      </c>
      <c r="T1545">
        <v>1.5</v>
      </c>
      <c r="U1545" t="s">
        <v>37</v>
      </c>
      <c r="V1545" t="s">
        <v>47</v>
      </c>
      <c r="W1545" t="s">
        <v>48</v>
      </c>
      <c r="X1545" t="s">
        <v>40</v>
      </c>
      <c r="Y1545" t="s">
        <v>9343</v>
      </c>
      <c r="Z1545">
        <v>6.97</v>
      </c>
      <c r="AA1545" t="s">
        <v>37</v>
      </c>
      <c r="AB1545">
        <v>1.5</v>
      </c>
      <c r="AC1545" t="s">
        <v>37</v>
      </c>
      <c r="AD1545" s="5">
        <f>VLOOKUP(LEFT(Y1545,1),Sheet1!$A$4:$C$21,3,FALSE)</f>
        <v>5</v>
      </c>
      <c r="AE1545">
        <f t="shared" si="168"/>
        <v>105</v>
      </c>
      <c r="AF1545" s="6">
        <f t="shared" si="169"/>
        <v>10.904761904761905</v>
      </c>
      <c r="AG1545">
        <f t="shared" si="170"/>
        <v>0.54</v>
      </c>
      <c r="AH1545">
        <f t="shared" si="171"/>
        <v>14.71</v>
      </c>
      <c r="AI1545">
        <f t="shared" si="172"/>
        <v>0.72</v>
      </c>
      <c r="AJ1545">
        <f t="shared" si="173"/>
        <v>8.4649999999999999</v>
      </c>
      <c r="AK1545" s="7">
        <f t="shared" si="174"/>
        <v>7.9249999999999998</v>
      </c>
    </row>
    <row r="1546" spans="1:37" x14ac:dyDescent="0.2">
      <c r="A1546" s="1">
        <v>44957</v>
      </c>
      <c r="B1546" s="11">
        <v>30690673599141</v>
      </c>
      <c r="C1546" t="s">
        <v>9374</v>
      </c>
      <c r="D1546" t="s">
        <v>9375</v>
      </c>
      <c r="E1546" s="11">
        <v>9781429943451</v>
      </c>
      <c r="F1546" t="s">
        <v>9376</v>
      </c>
      <c r="G1546" t="s">
        <v>9377</v>
      </c>
      <c r="H1546" t="s">
        <v>9378</v>
      </c>
      <c r="I1546">
        <v>1</v>
      </c>
      <c r="J1546" t="s">
        <v>184</v>
      </c>
      <c r="K1546" t="s">
        <v>176</v>
      </c>
      <c r="L1546">
        <v>14.94</v>
      </c>
      <c r="M1546" t="s">
        <v>36</v>
      </c>
      <c r="N1546">
        <v>12.99</v>
      </c>
      <c r="O1546" t="s">
        <v>36</v>
      </c>
      <c r="P1546">
        <v>11.45</v>
      </c>
      <c r="Q1546" t="s">
        <v>37</v>
      </c>
      <c r="R1546">
        <v>9.9499999999999993</v>
      </c>
      <c r="S1546" t="s">
        <v>37</v>
      </c>
      <c r="T1546">
        <v>1.5</v>
      </c>
      <c r="U1546" t="s">
        <v>37</v>
      </c>
      <c r="V1546" t="s">
        <v>712</v>
      </c>
      <c r="W1546" t="s">
        <v>101</v>
      </c>
      <c r="X1546" t="s">
        <v>40</v>
      </c>
      <c r="Y1546" t="s">
        <v>9379</v>
      </c>
      <c r="Z1546">
        <v>6.97</v>
      </c>
      <c r="AA1546" t="s">
        <v>37</v>
      </c>
      <c r="AB1546">
        <v>1.5</v>
      </c>
      <c r="AC1546" t="s">
        <v>37</v>
      </c>
      <c r="AD1546" s="5">
        <f>VLOOKUP(LEFT(Y1546,1),Sheet1!$A$4:$C$21,3,FALSE)</f>
        <v>5</v>
      </c>
      <c r="AE1546">
        <f t="shared" si="168"/>
        <v>105</v>
      </c>
      <c r="AF1546" s="6">
        <f t="shared" si="169"/>
        <v>10.904761904761905</v>
      </c>
      <c r="AG1546">
        <f t="shared" si="170"/>
        <v>0.54</v>
      </c>
      <c r="AH1546">
        <f t="shared" si="171"/>
        <v>14.71</v>
      </c>
      <c r="AI1546">
        <f t="shared" si="172"/>
        <v>0.72</v>
      </c>
      <c r="AJ1546">
        <f t="shared" si="173"/>
        <v>8.4649999999999999</v>
      </c>
      <c r="AK1546" s="7">
        <f t="shared" si="174"/>
        <v>7.9249999999999998</v>
      </c>
    </row>
    <row r="1547" spans="1:37" x14ac:dyDescent="0.2">
      <c r="A1547" s="1">
        <v>44957</v>
      </c>
      <c r="B1547" s="11">
        <v>30692160590141</v>
      </c>
      <c r="C1547" t="s">
        <v>9399</v>
      </c>
      <c r="D1547" t="s">
        <v>9400</v>
      </c>
      <c r="E1547" s="11">
        <v>9781429997911</v>
      </c>
      <c r="F1547" t="s">
        <v>9401</v>
      </c>
      <c r="G1547" t="s">
        <v>9402</v>
      </c>
      <c r="H1547" t="s">
        <v>9403</v>
      </c>
      <c r="I1547">
        <v>1</v>
      </c>
      <c r="J1547" t="s">
        <v>184</v>
      </c>
      <c r="K1547" t="s">
        <v>176</v>
      </c>
      <c r="L1547">
        <v>14.94</v>
      </c>
      <c r="M1547" t="s">
        <v>36</v>
      </c>
      <c r="N1547">
        <v>12.99</v>
      </c>
      <c r="O1547" t="s">
        <v>36</v>
      </c>
      <c r="P1547">
        <v>11.45</v>
      </c>
      <c r="Q1547" t="s">
        <v>37</v>
      </c>
      <c r="R1547">
        <v>9.9499999999999993</v>
      </c>
      <c r="S1547" t="s">
        <v>37</v>
      </c>
      <c r="T1547">
        <v>1.5</v>
      </c>
      <c r="U1547" t="s">
        <v>37</v>
      </c>
      <c r="V1547" t="s">
        <v>4963</v>
      </c>
      <c r="W1547" t="s">
        <v>377</v>
      </c>
      <c r="X1547" t="s">
        <v>40</v>
      </c>
      <c r="Y1547" t="s">
        <v>9404</v>
      </c>
      <c r="Z1547">
        <v>6.97</v>
      </c>
      <c r="AA1547" t="s">
        <v>37</v>
      </c>
      <c r="AB1547">
        <v>1.5</v>
      </c>
      <c r="AC1547" t="s">
        <v>37</v>
      </c>
      <c r="AD1547" s="5">
        <f>VLOOKUP(LEFT(Y1547,1),Sheet1!$A$4:$C$21,3,FALSE)</f>
        <v>5</v>
      </c>
      <c r="AE1547">
        <f t="shared" si="168"/>
        <v>105</v>
      </c>
      <c r="AF1547" s="6">
        <f t="shared" si="169"/>
        <v>10.904761904761905</v>
      </c>
      <c r="AG1547">
        <f t="shared" si="170"/>
        <v>0.54</v>
      </c>
      <c r="AH1547">
        <f t="shared" si="171"/>
        <v>14.71</v>
      </c>
      <c r="AI1547">
        <f t="shared" si="172"/>
        <v>0.72</v>
      </c>
      <c r="AJ1547">
        <f t="shared" si="173"/>
        <v>8.4649999999999999</v>
      </c>
      <c r="AK1547" s="7">
        <f t="shared" si="174"/>
        <v>7.9249999999999998</v>
      </c>
    </row>
    <row r="1548" spans="1:37" x14ac:dyDescent="0.2">
      <c r="A1548" s="1">
        <v>44957</v>
      </c>
      <c r="B1548" s="11">
        <v>30693555697141</v>
      </c>
      <c r="C1548" t="s">
        <v>9451</v>
      </c>
      <c r="D1548" t="s">
        <v>9452</v>
      </c>
      <c r="E1548" s="11">
        <v>9781250186454</v>
      </c>
      <c r="F1548" t="s">
        <v>1452</v>
      </c>
      <c r="G1548" t="s">
        <v>1453</v>
      </c>
      <c r="H1548" t="s">
        <v>1454</v>
      </c>
      <c r="I1548">
        <v>1</v>
      </c>
      <c r="J1548" t="s">
        <v>184</v>
      </c>
      <c r="K1548" t="s">
        <v>176</v>
      </c>
      <c r="L1548">
        <v>14.94</v>
      </c>
      <c r="M1548" t="s">
        <v>36</v>
      </c>
      <c r="N1548">
        <v>12.99</v>
      </c>
      <c r="O1548" t="s">
        <v>36</v>
      </c>
      <c r="P1548">
        <v>11.45</v>
      </c>
      <c r="Q1548" t="s">
        <v>37</v>
      </c>
      <c r="R1548">
        <v>9.9499999999999993</v>
      </c>
      <c r="S1548" t="s">
        <v>37</v>
      </c>
      <c r="T1548">
        <v>1.5</v>
      </c>
      <c r="U1548" t="s">
        <v>37</v>
      </c>
      <c r="V1548" t="s">
        <v>177</v>
      </c>
      <c r="W1548" t="s">
        <v>178</v>
      </c>
      <c r="X1548" t="s">
        <v>40</v>
      </c>
      <c r="Y1548" t="s">
        <v>9453</v>
      </c>
      <c r="Z1548">
        <v>6.97</v>
      </c>
      <c r="AA1548" t="s">
        <v>37</v>
      </c>
      <c r="AB1548">
        <v>1.5</v>
      </c>
      <c r="AC1548" t="s">
        <v>37</v>
      </c>
      <c r="AD1548" s="5">
        <f>VLOOKUP(LEFT(Y1548,1),Sheet1!$A$4:$C$21,3,FALSE)</f>
        <v>5</v>
      </c>
      <c r="AE1548">
        <f t="shared" si="168"/>
        <v>105</v>
      </c>
      <c r="AF1548" s="6">
        <f t="shared" si="169"/>
        <v>10.904761904761905</v>
      </c>
      <c r="AG1548">
        <f t="shared" si="170"/>
        <v>0.54</v>
      </c>
      <c r="AH1548">
        <f t="shared" si="171"/>
        <v>14.71</v>
      </c>
      <c r="AI1548">
        <f t="shared" si="172"/>
        <v>0.72</v>
      </c>
      <c r="AJ1548">
        <f t="shared" si="173"/>
        <v>8.4649999999999999</v>
      </c>
      <c r="AK1548" s="7">
        <f t="shared" si="174"/>
        <v>7.9249999999999998</v>
      </c>
    </row>
    <row r="1549" spans="1:37" x14ac:dyDescent="0.2">
      <c r="A1549" s="1">
        <v>44957</v>
      </c>
      <c r="B1549" s="11">
        <v>30694963082141</v>
      </c>
      <c r="C1549" t="s">
        <v>9497</v>
      </c>
      <c r="D1549" t="s">
        <v>9498</v>
      </c>
      <c r="E1549" s="11">
        <v>9781250125910</v>
      </c>
      <c r="F1549" t="s">
        <v>3209</v>
      </c>
      <c r="G1549" t="s">
        <v>3210</v>
      </c>
      <c r="H1549" t="s">
        <v>3211</v>
      </c>
      <c r="I1549">
        <v>1</v>
      </c>
      <c r="J1549" t="s">
        <v>184</v>
      </c>
      <c r="K1549" t="s">
        <v>176</v>
      </c>
      <c r="L1549">
        <v>14.94</v>
      </c>
      <c r="M1549" t="s">
        <v>36</v>
      </c>
      <c r="N1549">
        <v>12.99</v>
      </c>
      <c r="O1549" t="s">
        <v>36</v>
      </c>
      <c r="P1549">
        <v>11.45</v>
      </c>
      <c r="Q1549" t="s">
        <v>37</v>
      </c>
      <c r="R1549">
        <v>9.9499999999999993</v>
      </c>
      <c r="S1549" t="s">
        <v>37</v>
      </c>
      <c r="T1549">
        <v>1.5</v>
      </c>
      <c r="U1549" t="s">
        <v>37</v>
      </c>
      <c r="V1549" t="s">
        <v>177</v>
      </c>
      <c r="W1549" t="s">
        <v>178</v>
      </c>
      <c r="X1549" t="s">
        <v>40</v>
      </c>
      <c r="Y1549" t="s">
        <v>9499</v>
      </c>
      <c r="Z1549">
        <v>6.97</v>
      </c>
      <c r="AA1549" t="s">
        <v>37</v>
      </c>
      <c r="AB1549">
        <v>1.5</v>
      </c>
      <c r="AC1549" t="s">
        <v>37</v>
      </c>
      <c r="AD1549" s="5">
        <f>VLOOKUP(LEFT(Y1549,1),Sheet1!$A$4:$C$21,3,FALSE)</f>
        <v>5</v>
      </c>
      <c r="AE1549">
        <f t="shared" si="168"/>
        <v>105</v>
      </c>
      <c r="AF1549" s="6">
        <f t="shared" si="169"/>
        <v>10.904761904761905</v>
      </c>
      <c r="AG1549">
        <f t="shared" si="170"/>
        <v>0.54</v>
      </c>
      <c r="AH1549">
        <f t="shared" si="171"/>
        <v>14.71</v>
      </c>
      <c r="AI1549">
        <f t="shared" si="172"/>
        <v>0.72</v>
      </c>
      <c r="AJ1549">
        <f t="shared" si="173"/>
        <v>8.4649999999999999</v>
      </c>
      <c r="AK1549" s="7">
        <f t="shared" si="174"/>
        <v>7.9249999999999998</v>
      </c>
    </row>
    <row r="1550" spans="1:37" x14ac:dyDescent="0.2">
      <c r="A1550" s="1">
        <v>44957</v>
      </c>
      <c r="B1550" s="11">
        <v>30695253316141</v>
      </c>
      <c r="C1550" t="s">
        <v>9513</v>
      </c>
      <c r="D1550" t="s">
        <v>9514</v>
      </c>
      <c r="E1550" s="11">
        <v>9781250165619</v>
      </c>
      <c r="F1550" t="s">
        <v>650</v>
      </c>
      <c r="G1550" t="s">
        <v>651</v>
      </c>
      <c r="H1550" t="s">
        <v>652</v>
      </c>
      <c r="I1550">
        <v>1</v>
      </c>
      <c r="J1550" t="s">
        <v>184</v>
      </c>
      <c r="K1550" t="s">
        <v>176</v>
      </c>
      <c r="L1550">
        <v>14.94</v>
      </c>
      <c r="M1550" t="s">
        <v>36</v>
      </c>
      <c r="N1550">
        <v>12.99</v>
      </c>
      <c r="O1550" t="s">
        <v>36</v>
      </c>
      <c r="P1550">
        <v>11.45</v>
      </c>
      <c r="Q1550" t="s">
        <v>37</v>
      </c>
      <c r="R1550">
        <v>9.9499999999999993</v>
      </c>
      <c r="S1550" t="s">
        <v>37</v>
      </c>
      <c r="T1550">
        <v>1.5</v>
      </c>
      <c r="U1550" t="s">
        <v>37</v>
      </c>
      <c r="V1550" t="s">
        <v>47</v>
      </c>
      <c r="W1550" t="s">
        <v>48</v>
      </c>
      <c r="X1550" t="s">
        <v>40</v>
      </c>
      <c r="Y1550" t="s">
        <v>9515</v>
      </c>
      <c r="Z1550">
        <v>6.97</v>
      </c>
      <c r="AA1550" t="s">
        <v>37</v>
      </c>
      <c r="AB1550">
        <v>1.5</v>
      </c>
      <c r="AC1550" t="s">
        <v>37</v>
      </c>
      <c r="AD1550" s="5">
        <f>VLOOKUP(LEFT(Y1550,1),Sheet1!$A$4:$C$21,3,FALSE)</f>
        <v>5</v>
      </c>
      <c r="AE1550">
        <f t="shared" si="168"/>
        <v>105</v>
      </c>
      <c r="AF1550" s="6">
        <f t="shared" si="169"/>
        <v>10.904761904761905</v>
      </c>
      <c r="AG1550">
        <f t="shared" si="170"/>
        <v>0.54</v>
      </c>
      <c r="AH1550">
        <f t="shared" si="171"/>
        <v>14.71</v>
      </c>
      <c r="AI1550">
        <f t="shared" si="172"/>
        <v>0.72</v>
      </c>
      <c r="AJ1550">
        <f t="shared" si="173"/>
        <v>8.4649999999999999</v>
      </c>
      <c r="AK1550" s="7">
        <f t="shared" si="174"/>
        <v>7.9249999999999998</v>
      </c>
    </row>
    <row r="1551" spans="1:37" x14ac:dyDescent="0.2">
      <c r="A1551" s="1">
        <v>44957</v>
      </c>
      <c r="B1551" s="11">
        <v>30695831379141</v>
      </c>
      <c r="C1551" t="s">
        <v>9537</v>
      </c>
      <c r="D1551" t="s">
        <v>9538</v>
      </c>
      <c r="E1551" s="11">
        <v>9781466853430</v>
      </c>
      <c r="F1551" t="s">
        <v>2467</v>
      </c>
      <c r="G1551" t="s">
        <v>2468</v>
      </c>
      <c r="H1551" t="s">
        <v>121</v>
      </c>
      <c r="I1551">
        <v>1</v>
      </c>
      <c r="J1551" t="s">
        <v>184</v>
      </c>
      <c r="K1551" t="s">
        <v>176</v>
      </c>
      <c r="L1551">
        <v>14.94</v>
      </c>
      <c r="M1551" t="s">
        <v>36</v>
      </c>
      <c r="N1551">
        <v>12.99</v>
      </c>
      <c r="O1551" t="s">
        <v>36</v>
      </c>
      <c r="P1551">
        <v>11.45</v>
      </c>
      <c r="Q1551" t="s">
        <v>37</v>
      </c>
      <c r="R1551">
        <v>9.9499999999999993</v>
      </c>
      <c r="S1551" t="s">
        <v>37</v>
      </c>
      <c r="T1551">
        <v>1.5</v>
      </c>
      <c r="U1551" t="s">
        <v>37</v>
      </c>
      <c r="V1551" t="s">
        <v>376</v>
      </c>
      <c r="W1551" t="s">
        <v>377</v>
      </c>
      <c r="X1551" t="s">
        <v>40</v>
      </c>
      <c r="Y1551" t="s">
        <v>9539</v>
      </c>
      <c r="Z1551">
        <v>6.97</v>
      </c>
      <c r="AA1551" t="s">
        <v>37</v>
      </c>
      <c r="AB1551">
        <v>1.5</v>
      </c>
      <c r="AC1551" t="s">
        <v>37</v>
      </c>
      <c r="AD1551" s="5">
        <f>VLOOKUP(LEFT(Y1551,1),Sheet1!$A$4:$C$21,3,FALSE)</f>
        <v>5</v>
      </c>
      <c r="AE1551">
        <f t="shared" si="168"/>
        <v>105</v>
      </c>
      <c r="AF1551" s="6">
        <f t="shared" si="169"/>
        <v>10.904761904761905</v>
      </c>
      <c r="AG1551">
        <f t="shared" si="170"/>
        <v>0.54</v>
      </c>
      <c r="AH1551">
        <f t="shared" si="171"/>
        <v>14.71</v>
      </c>
      <c r="AI1551">
        <f t="shared" si="172"/>
        <v>0.72</v>
      </c>
      <c r="AJ1551">
        <f t="shared" si="173"/>
        <v>8.4649999999999999</v>
      </c>
      <c r="AK1551" s="7">
        <f t="shared" si="174"/>
        <v>7.9249999999999998</v>
      </c>
    </row>
    <row r="1552" spans="1:37" x14ac:dyDescent="0.2">
      <c r="A1552" s="1">
        <v>44957</v>
      </c>
      <c r="B1552" s="11">
        <v>30701915299141</v>
      </c>
      <c r="C1552" t="s">
        <v>9603</v>
      </c>
      <c r="D1552" t="s">
        <v>9604</v>
      </c>
      <c r="E1552" s="11">
        <v>9781682815854</v>
      </c>
      <c r="F1552" t="s">
        <v>2548</v>
      </c>
      <c r="G1552" t="s">
        <v>2549</v>
      </c>
      <c r="H1552" t="s">
        <v>2550</v>
      </c>
      <c r="I1552">
        <v>1</v>
      </c>
      <c r="J1552" t="s">
        <v>184</v>
      </c>
      <c r="K1552" t="s">
        <v>176</v>
      </c>
      <c r="L1552">
        <v>14.94</v>
      </c>
      <c r="M1552" t="s">
        <v>36</v>
      </c>
      <c r="N1552">
        <v>12.99</v>
      </c>
      <c r="O1552" t="s">
        <v>36</v>
      </c>
      <c r="P1552">
        <v>11.45</v>
      </c>
      <c r="Q1552" t="s">
        <v>37</v>
      </c>
      <c r="R1552">
        <v>9.9499999999999993</v>
      </c>
      <c r="S1552" t="s">
        <v>37</v>
      </c>
      <c r="T1552">
        <v>1.5</v>
      </c>
      <c r="U1552" t="s">
        <v>37</v>
      </c>
      <c r="V1552" t="s">
        <v>2486</v>
      </c>
      <c r="W1552" t="s">
        <v>178</v>
      </c>
      <c r="X1552" t="s">
        <v>40</v>
      </c>
      <c r="Y1552" t="s">
        <v>9605</v>
      </c>
      <c r="Z1552">
        <v>6.97</v>
      </c>
      <c r="AA1552" t="s">
        <v>37</v>
      </c>
      <c r="AB1552">
        <v>1.5</v>
      </c>
      <c r="AC1552" t="s">
        <v>37</v>
      </c>
      <c r="AD1552" s="5">
        <f>VLOOKUP(LEFT(Y1552,1),Sheet1!$A$4:$C$21,3,FALSE)</f>
        <v>5</v>
      </c>
      <c r="AE1552">
        <f t="shared" si="168"/>
        <v>105</v>
      </c>
      <c r="AF1552" s="6">
        <f t="shared" si="169"/>
        <v>10.904761904761905</v>
      </c>
      <c r="AG1552">
        <f t="shared" si="170"/>
        <v>0.54</v>
      </c>
      <c r="AH1552">
        <f t="shared" si="171"/>
        <v>14.71</v>
      </c>
      <c r="AI1552">
        <f t="shared" si="172"/>
        <v>0.72</v>
      </c>
      <c r="AJ1552">
        <f t="shared" si="173"/>
        <v>8.4649999999999999</v>
      </c>
      <c r="AK1552" s="7">
        <f t="shared" si="174"/>
        <v>7.9249999999999998</v>
      </c>
    </row>
    <row r="1553" spans="1:37" x14ac:dyDescent="0.2">
      <c r="A1553" s="1">
        <v>44957</v>
      </c>
      <c r="B1553" s="11">
        <v>30701915300141</v>
      </c>
      <c r="C1553" t="s">
        <v>9603</v>
      </c>
      <c r="D1553" t="s">
        <v>9604</v>
      </c>
      <c r="E1553" s="11">
        <v>9781682816158</v>
      </c>
      <c r="F1553" t="s">
        <v>9606</v>
      </c>
      <c r="G1553" t="s">
        <v>9607</v>
      </c>
      <c r="H1553" t="s">
        <v>2550</v>
      </c>
      <c r="I1553">
        <v>1</v>
      </c>
      <c r="J1553" t="s">
        <v>184</v>
      </c>
      <c r="K1553" t="s">
        <v>176</v>
      </c>
      <c r="L1553">
        <v>14.94</v>
      </c>
      <c r="M1553" t="s">
        <v>36</v>
      </c>
      <c r="N1553">
        <v>12.99</v>
      </c>
      <c r="O1553" t="s">
        <v>36</v>
      </c>
      <c r="P1553">
        <v>11.45</v>
      </c>
      <c r="Q1553" t="s">
        <v>37</v>
      </c>
      <c r="R1553">
        <v>9.9499999999999993</v>
      </c>
      <c r="S1553" t="s">
        <v>37</v>
      </c>
      <c r="T1553">
        <v>1.5</v>
      </c>
      <c r="U1553" t="s">
        <v>37</v>
      </c>
      <c r="V1553" t="s">
        <v>2486</v>
      </c>
      <c r="W1553" t="s">
        <v>178</v>
      </c>
      <c r="X1553" t="s">
        <v>40</v>
      </c>
      <c r="Y1553" t="s">
        <v>9605</v>
      </c>
      <c r="Z1553">
        <v>6.97</v>
      </c>
      <c r="AA1553" t="s">
        <v>37</v>
      </c>
      <c r="AB1553">
        <v>1.5</v>
      </c>
      <c r="AC1553" t="s">
        <v>37</v>
      </c>
      <c r="AD1553" s="5">
        <f>VLOOKUP(LEFT(Y1553,1),Sheet1!$A$4:$C$21,3,FALSE)</f>
        <v>5</v>
      </c>
      <c r="AE1553">
        <f t="shared" si="168"/>
        <v>105</v>
      </c>
      <c r="AF1553" s="6">
        <f t="shared" si="169"/>
        <v>10.904761904761905</v>
      </c>
      <c r="AG1553">
        <f t="shared" si="170"/>
        <v>0.54</v>
      </c>
      <c r="AH1553">
        <f t="shared" si="171"/>
        <v>14.71</v>
      </c>
      <c r="AI1553">
        <f t="shared" si="172"/>
        <v>0.72</v>
      </c>
      <c r="AJ1553">
        <f t="shared" si="173"/>
        <v>8.4649999999999999</v>
      </c>
      <c r="AK1553" s="7">
        <f t="shared" si="174"/>
        <v>7.9249999999999998</v>
      </c>
    </row>
    <row r="1554" spans="1:37" x14ac:dyDescent="0.2">
      <c r="A1554" s="1">
        <v>44957</v>
      </c>
      <c r="B1554" s="11">
        <v>30701915301141</v>
      </c>
      <c r="C1554" t="s">
        <v>9603</v>
      </c>
      <c r="D1554" t="s">
        <v>9604</v>
      </c>
      <c r="E1554" s="11">
        <v>9781649371294</v>
      </c>
      <c r="F1554" t="s">
        <v>9608</v>
      </c>
      <c r="G1554" t="s">
        <v>9609</v>
      </c>
      <c r="H1554" t="s">
        <v>2550</v>
      </c>
      <c r="I1554">
        <v>1</v>
      </c>
      <c r="J1554" t="s">
        <v>184</v>
      </c>
      <c r="K1554" t="s">
        <v>176</v>
      </c>
      <c r="L1554">
        <v>14.94</v>
      </c>
      <c r="M1554" t="s">
        <v>36</v>
      </c>
      <c r="N1554">
        <v>12.99</v>
      </c>
      <c r="O1554" t="s">
        <v>36</v>
      </c>
      <c r="P1554">
        <v>11.45</v>
      </c>
      <c r="Q1554" t="s">
        <v>37</v>
      </c>
      <c r="R1554">
        <v>9.9499999999999993</v>
      </c>
      <c r="S1554" t="s">
        <v>37</v>
      </c>
      <c r="T1554">
        <v>1.5</v>
      </c>
      <c r="U1554" t="s">
        <v>37</v>
      </c>
      <c r="V1554" t="s">
        <v>2486</v>
      </c>
      <c r="W1554" t="s">
        <v>178</v>
      </c>
      <c r="X1554" t="s">
        <v>40</v>
      </c>
      <c r="Y1554" t="s">
        <v>9605</v>
      </c>
      <c r="Z1554">
        <v>6.97</v>
      </c>
      <c r="AA1554" t="s">
        <v>37</v>
      </c>
      <c r="AB1554">
        <v>1.5</v>
      </c>
      <c r="AC1554" t="s">
        <v>37</v>
      </c>
      <c r="AD1554" s="5">
        <f>VLOOKUP(LEFT(Y1554,1),Sheet1!$A$4:$C$21,3,FALSE)</f>
        <v>5</v>
      </c>
      <c r="AE1554">
        <f t="shared" si="168"/>
        <v>105</v>
      </c>
      <c r="AF1554" s="6">
        <f t="shared" si="169"/>
        <v>10.904761904761905</v>
      </c>
      <c r="AG1554">
        <f t="shared" si="170"/>
        <v>0.54</v>
      </c>
      <c r="AH1554">
        <f t="shared" si="171"/>
        <v>14.71</v>
      </c>
      <c r="AI1554">
        <f t="shared" si="172"/>
        <v>0.72</v>
      </c>
      <c r="AJ1554">
        <f t="shared" si="173"/>
        <v>8.4649999999999999</v>
      </c>
      <c r="AK1554" s="7">
        <f t="shared" si="174"/>
        <v>7.9249999999999998</v>
      </c>
    </row>
    <row r="1555" spans="1:37" x14ac:dyDescent="0.2">
      <c r="A1555" s="1">
        <v>44957</v>
      </c>
      <c r="B1555" s="11">
        <v>30701915303141</v>
      </c>
      <c r="C1555" t="s">
        <v>9603</v>
      </c>
      <c r="D1555" t="s">
        <v>9604</v>
      </c>
      <c r="E1555" s="11">
        <v>9781649370617</v>
      </c>
      <c r="F1555" t="s">
        <v>9610</v>
      </c>
      <c r="G1555" t="s">
        <v>9611</v>
      </c>
      <c r="H1555" t="s">
        <v>2550</v>
      </c>
      <c r="I1555">
        <v>1</v>
      </c>
      <c r="J1555" t="s">
        <v>184</v>
      </c>
      <c r="K1555" t="s">
        <v>176</v>
      </c>
      <c r="L1555">
        <v>14.94</v>
      </c>
      <c r="M1555" t="s">
        <v>36</v>
      </c>
      <c r="N1555">
        <v>12.99</v>
      </c>
      <c r="O1555" t="s">
        <v>36</v>
      </c>
      <c r="P1555">
        <v>11.45</v>
      </c>
      <c r="Q1555" t="s">
        <v>37</v>
      </c>
      <c r="R1555">
        <v>9.9499999999999993</v>
      </c>
      <c r="S1555" t="s">
        <v>37</v>
      </c>
      <c r="T1555">
        <v>1.5</v>
      </c>
      <c r="U1555" t="s">
        <v>37</v>
      </c>
      <c r="V1555" t="s">
        <v>2486</v>
      </c>
      <c r="W1555" t="s">
        <v>178</v>
      </c>
      <c r="X1555" t="s">
        <v>40</v>
      </c>
      <c r="Y1555" t="s">
        <v>9605</v>
      </c>
      <c r="Z1555">
        <v>6.97</v>
      </c>
      <c r="AA1555" t="s">
        <v>37</v>
      </c>
      <c r="AB1555">
        <v>1.5</v>
      </c>
      <c r="AC1555" t="s">
        <v>37</v>
      </c>
      <c r="AD1555" s="5">
        <f>VLOOKUP(LEFT(Y1555,1),Sheet1!$A$4:$C$21,3,FALSE)</f>
        <v>5</v>
      </c>
      <c r="AE1555">
        <f t="shared" si="168"/>
        <v>105</v>
      </c>
      <c r="AF1555" s="6">
        <f t="shared" si="169"/>
        <v>10.904761904761905</v>
      </c>
      <c r="AG1555">
        <f t="shared" si="170"/>
        <v>0.54</v>
      </c>
      <c r="AH1555">
        <f t="shared" si="171"/>
        <v>14.71</v>
      </c>
      <c r="AI1555">
        <f t="shared" si="172"/>
        <v>0.72</v>
      </c>
      <c r="AJ1555">
        <f t="shared" si="173"/>
        <v>8.4649999999999999</v>
      </c>
      <c r="AK1555" s="7">
        <f t="shared" si="174"/>
        <v>7.9249999999999998</v>
      </c>
    </row>
    <row r="1556" spans="1:37" x14ac:dyDescent="0.2">
      <c r="A1556" s="1">
        <v>44957</v>
      </c>
      <c r="B1556" s="11">
        <v>30706159624141</v>
      </c>
      <c r="C1556" t="s">
        <v>9808</v>
      </c>
      <c r="D1556" t="s">
        <v>9809</v>
      </c>
      <c r="E1556" s="11">
        <v>9781466853447</v>
      </c>
      <c r="F1556" t="s">
        <v>119</v>
      </c>
      <c r="G1556" t="s">
        <v>120</v>
      </c>
      <c r="H1556" t="s">
        <v>121</v>
      </c>
      <c r="I1556">
        <v>1</v>
      </c>
      <c r="J1556" t="s">
        <v>184</v>
      </c>
      <c r="K1556" t="s">
        <v>176</v>
      </c>
      <c r="L1556">
        <v>14.94</v>
      </c>
      <c r="M1556" t="s">
        <v>36</v>
      </c>
      <c r="N1556">
        <v>12.99</v>
      </c>
      <c r="O1556" t="s">
        <v>36</v>
      </c>
      <c r="P1556">
        <v>11.45</v>
      </c>
      <c r="Q1556" t="s">
        <v>37</v>
      </c>
      <c r="R1556">
        <v>9.9499999999999993</v>
      </c>
      <c r="S1556" t="s">
        <v>37</v>
      </c>
      <c r="T1556">
        <v>1.5</v>
      </c>
      <c r="U1556" t="s">
        <v>37</v>
      </c>
      <c r="V1556" t="s">
        <v>512</v>
      </c>
      <c r="W1556" t="s">
        <v>101</v>
      </c>
      <c r="X1556" t="s">
        <v>40</v>
      </c>
      <c r="Y1556" t="s">
        <v>9810</v>
      </c>
      <c r="Z1556">
        <v>6.97</v>
      </c>
      <c r="AA1556" t="s">
        <v>37</v>
      </c>
      <c r="AB1556">
        <v>1.5</v>
      </c>
      <c r="AC1556" t="s">
        <v>37</v>
      </c>
      <c r="AD1556" s="5">
        <f>VLOOKUP(LEFT(Y1556,1),Sheet1!$A$4:$C$21,3,FALSE)</f>
        <v>5</v>
      </c>
      <c r="AE1556">
        <f t="shared" si="168"/>
        <v>105</v>
      </c>
      <c r="AF1556" s="6">
        <f t="shared" si="169"/>
        <v>10.904761904761905</v>
      </c>
      <c r="AG1556">
        <f t="shared" si="170"/>
        <v>0.54</v>
      </c>
      <c r="AH1556">
        <f t="shared" si="171"/>
        <v>14.71</v>
      </c>
      <c r="AI1556">
        <f t="shared" si="172"/>
        <v>0.72</v>
      </c>
      <c r="AJ1556">
        <f t="shared" si="173"/>
        <v>8.4649999999999999</v>
      </c>
      <c r="AK1556" s="7">
        <f t="shared" si="174"/>
        <v>7.9249999999999998</v>
      </c>
    </row>
    <row r="1557" spans="1:37" x14ac:dyDescent="0.2">
      <c r="A1557" s="1">
        <v>44957</v>
      </c>
      <c r="B1557" s="11">
        <v>30716102450141</v>
      </c>
      <c r="C1557" t="s">
        <v>10041</v>
      </c>
      <c r="D1557" t="s">
        <v>10042</v>
      </c>
      <c r="E1557" s="11">
        <v>9781250306012</v>
      </c>
      <c r="F1557" t="s">
        <v>2882</v>
      </c>
      <c r="G1557" t="s">
        <v>2883</v>
      </c>
      <c r="H1557" t="s">
        <v>2884</v>
      </c>
      <c r="I1557">
        <v>1</v>
      </c>
      <c r="J1557" t="s">
        <v>184</v>
      </c>
      <c r="K1557" t="s">
        <v>176</v>
      </c>
      <c r="L1557">
        <v>14.94</v>
      </c>
      <c r="M1557" t="s">
        <v>36</v>
      </c>
      <c r="N1557">
        <v>12.99</v>
      </c>
      <c r="O1557" t="s">
        <v>36</v>
      </c>
      <c r="P1557">
        <v>11.45</v>
      </c>
      <c r="Q1557" t="s">
        <v>37</v>
      </c>
      <c r="R1557">
        <v>9.9499999999999993</v>
      </c>
      <c r="S1557" t="s">
        <v>37</v>
      </c>
      <c r="T1557">
        <v>1.5</v>
      </c>
      <c r="U1557" t="s">
        <v>37</v>
      </c>
      <c r="V1557" t="s">
        <v>9968</v>
      </c>
      <c r="W1557" t="s">
        <v>101</v>
      </c>
      <c r="X1557" t="s">
        <v>40</v>
      </c>
      <c r="Y1557" t="s">
        <v>9969</v>
      </c>
      <c r="Z1557">
        <v>6.97</v>
      </c>
      <c r="AA1557" t="s">
        <v>37</v>
      </c>
      <c r="AB1557">
        <v>1.5</v>
      </c>
      <c r="AC1557" t="s">
        <v>37</v>
      </c>
      <c r="AD1557" s="5">
        <f>VLOOKUP(LEFT(Y1557,1),Sheet1!$A$4:$C$21,3,FALSE)</f>
        <v>5</v>
      </c>
      <c r="AE1557">
        <f t="shared" si="168"/>
        <v>105</v>
      </c>
      <c r="AF1557" s="6">
        <f t="shared" si="169"/>
        <v>10.904761904761905</v>
      </c>
      <c r="AG1557">
        <f t="shared" si="170"/>
        <v>0.54</v>
      </c>
      <c r="AH1557">
        <f t="shared" si="171"/>
        <v>14.71</v>
      </c>
      <c r="AI1557">
        <f t="shared" si="172"/>
        <v>0.72</v>
      </c>
      <c r="AJ1557">
        <f t="shared" si="173"/>
        <v>8.4649999999999999</v>
      </c>
      <c r="AK1557" s="7">
        <f t="shared" si="174"/>
        <v>7.9249999999999998</v>
      </c>
    </row>
    <row r="1558" spans="1:37" x14ac:dyDescent="0.2">
      <c r="A1558" s="1">
        <v>44957</v>
      </c>
      <c r="B1558" s="11">
        <v>30664153663141</v>
      </c>
      <c r="C1558" t="s">
        <v>8732</v>
      </c>
      <c r="D1558" t="s">
        <v>8733</v>
      </c>
      <c r="E1558" s="11">
        <v>9781466853430</v>
      </c>
      <c r="F1558" t="s">
        <v>2467</v>
      </c>
      <c r="G1558" t="s">
        <v>2468</v>
      </c>
      <c r="H1558" t="s">
        <v>121</v>
      </c>
      <c r="I1558">
        <v>1</v>
      </c>
      <c r="J1558" t="s">
        <v>184</v>
      </c>
      <c r="K1558" t="s">
        <v>176</v>
      </c>
      <c r="L1558">
        <v>14.94</v>
      </c>
      <c r="M1558" t="s">
        <v>36</v>
      </c>
      <c r="N1558">
        <v>12.99</v>
      </c>
      <c r="O1558" t="s">
        <v>36</v>
      </c>
      <c r="P1558">
        <v>11.44</v>
      </c>
      <c r="Q1558" t="s">
        <v>37</v>
      </c>
      <c r="R1558">
        <v>9.9499999999999993</v>
      </c>
      <c r="S1558" t="s">
        <v>37</v>
      </c>
      <c r="T1558">
        <v>1.49</v>
      </c>
      <c r="U1558" t="s">
        <v>37</v>
      </c>
      <c r="V1558" t="s">
        <v>409</v>
      </c>
      <c r="W1558" t="s">
        <v>76</v>
      </c>
      <c r="X1558" t="s">
        <v>40</v>
      </c>
      <c r="Y1558" t="s">
        <v>8734</v>
      </c>
      <c r="Z1558">
        <v>6.97</v>
      </c>
      <c r="AA1558" t="s">
        <v>37</v>
      </c>
      <c r="AB1558">
        <v>1.49</v>
      </c>
      <c r="AC1558" t="s">
        <v>37</v>
      </c>
      <c r="AD1558" s="5">
        <f>VLOOKUP(LEFT(Y1558,1),Sheet1!$A$4:$C$21,3,FALSE)</f>
        <v>13</v>
      </c>
      <c r="AE1558">
        <f t="shared" si="168"/>
        <v>113</v>
      </c>
      <c r="AF1558" s="6">
        <f t="shared" si="169"/>
        <v>10.123893805309734</v>
      </c>
      <c r="AG1558">
        <f t="shared" si="170"/>
        <v>1.31</v>
      </c>
      <c r="AH1558">
        <f t="shared" si="171"/>
        <v>13.65</v>
      </c>
      <c r="AI1558">
        <f t="shared" si="172"/>
        <v>1.76</v>
      </c>
      <c r="AJ1558">
        <f t="shared" si="173"/>
        <v>8.4549999999999983</v>
      </c>
      <c r="AK1558" s="7">
        <f t="shared" si="174"/>
        <v>7.1449999999999978</v>
      </c>
    </row>
    <row r="1559" spans="1:37" x14ac:dyDescent="0.2">
      <c r="A1559" s="1">
        <v>44957</v>
      </c>
      <c r="B1559" s="11">
        <v>30664299177141</v>
      </c>
      <c r="C1559" t="s">
        <v>8738</v>
      </c>
      <c r="D1559" t="s">
        <v>8739</v>
      </c>
      <c r="E1559" s="11">
        <v>9781250272942</v>
      </c>
      <c r="F1559" t="s">
        <v>269</v>
      </c>
      <c r="G1559" t="s">
        <v>270</v>
      </c>
      <c r="H1559" t="s">
        <v>271</v>
      </c>
      <c r="I1559">
        <v>1</v>
      </c>
      <c r="J1559" t="s">
        <v>184</v>
      </c>
      <c r="K1559" t="s">
        <v>176</v>
      </c>
      <c r="L1559">
        <v>14.94</v>
      </c>
      <c r="M1559" t="s">
        <v>36</v>
      </c>
      <c r="N1559">
        <v>12.99</v>
      </c>
      <c r="O1559" t="s">
        <v>36</v>
      </c>
      <c r="P1559">
        <v>11.44</v>
      </c>
      <c r="Q1559" t="s">
        <v>37</v>
      </c>
      <c r="R1559">
        <v>9.9499999999999993</v>
      </c>
      <c r="S1559" t="s">
        <v>37</v>
      </c>
      <c r="T1559">
        <v>1.49</v>
      </c>
      <c r="U1559" t="s">
        <v>37</v>
      </c>
      <c r="V1559" t="s">
        <v>1021</v>
      </c>
      <c r="W1559" t="s">
        <v>76</v>
      </c>
      <c r="X1559" t="s">
        <v>40</v>
      </c>
      <c r="Y1559" t="s">
        <v>8740</v>
      </c>
      <c r="Z1559">
        <v>6.97</v>
      </c>
      <c r="AA1559" t="s">
        <v>37</v>
      </c>
      <c r="AB1559">
        <v>1.49</v>
      </c>
      <c r="AC1559" t="s">
        <v>37</v>
      </c>
      <c r="AD1559" s="5">
        <f>VLOOKUP(LEFT(Y1559,1),Sheet1!$A$4:$C$21,3,FALSE)</f>
        <v>13</v>
      </c>
      <c r="AE1559">
        <f t="shared" si="168"/>
        <v>113</v>
      </c>
      <c r="AF1559" s="6">
        <f t="shared" si="169"/>
        <v>10.123893805309734</v>
      </c>
      <c r="AG1559">
        <f t="shared" si="170"/>
        <v>1.31</v>
      </c>
      <c r="AH1559">
        <f t="shared" si="171"/>
        <v>13.65</v>
      </c>
      <c r="AI1559">
        <f t="shared" si="172"/>
        <v>1.76</v>
      </c>
      <c r="AJ1559">
        <f t="shared" si="173"/>
        <v>8.4549999999999983</v>
      </c>
      <c r="AK1559" s="7">
        <f t="shared" si="174"/>
        <v>7.1449999999999978</v>
      </c>
    </row>
    <row r="1560" spans="1:37" x14ac:dyDescent="0.2">
      <c r="A1560" s="1">
        <v>44957</v>
      </c>
      <c r="B1560" s="11">
        <v>30666870210141</v>
      </c>
      <c r="C1560" t="s">
        <v>8768</v>
      </c>
      <c r="D1560" t="s">
        <v>8769</v>
      </c>
      <c r="E1560" s="11">
        <v>9781250165619</v>
      </c>
      <c r="F1560" t="s">
        <v>650</v>
      </c>
      <c r="G1560" t="s">
        <v>651</v>
      </c>
      <c r="H1560" t="s">
        <v>652</v>
      </c>
      <c r="I1560">
        <v>1</v>
      </c>
      <c r="J1560" t="s">
        <v>184</v>
      </c>
      <c r="K1560" t="s">
        <v>176</v>
      </c>
      <c r="L1560">
        <v>14.94</v>
      </c>
      <c r="M1560" t="s">
        <v>36</v>
      </c>
      <c r="N1560">
        <v>12.99</v>
      </c>
      <c r="O1560" t="s">
        <v>36</v>
      </c>
      <c r="P1560">
        <v>11.44</v>
      </c>
      <c r="Q1560" t="s">
        <v>37</v>
      </c>
      <c r="R1560">
        <v>9.9499999999999993</v>
      </c>
      <c r="S1560" t="s">
        <v>37</v>
      </c>
      <c r="T1560">
        <v>1.49</v>
      </c>
      <c r="U1560" t="s">
        <v>37</v>
      </c>
      <c r="V1560" t="s">
        <v>2186</v>
      </c>
      <c r="W1560" t="s">
        <v>76</v>
      </c>
      <c r="X1560" t="s">
        <v>40</v>
      </c>
      <c r="Y1560" t="s">
        <v>2187</v>
      </c>
      <c r="Z1560">
        <v>6.97</v>
      </c>
      <c r="AA1560" t="s">
        <v>37</v>
      </c>
      <c r="AB1560">
        <v>1.49</v>
      </c>
      <c r="AC1560" t="s">
        <v>37</v>
      </c>
      <c r="AD1560" s="5">
        <f>VLOOKUP(LEFT(Y1560,1),Sheet1!$A$4:$C$21,3,FALSE)</f>
        <v>13</v>
      </c>
      <c r="AE1560">
        <f t="shared" si="168"/>
        <v>113</v>
      </c>
      <c r="AF1560" s="6">
        <f t="shared" si="169"/>
        <v>10.123893805309734</v>
      </c>
      <c r="AG1560">
        <f t="shared" si="170"/>
        <v>1.31</v>
      </c>
      <c r="AH1560">
        <f t="shared" si="171"/>
        <v>13.65</v>
      </c>
      <c r="AI1560">
        <f t="shared" si="172"/>
        <v>1.76</v>
      </c>
      <c r="AJ1560">
        <f t="shared" si="173"/>
        <v>8.4549999999999983</v>
      </c>
      <c r="AK1560" s="7">
        <f t="shared" si="174"/>
        <v>7.1449999999999978</v>
      </c>
    </row>
    <row r="1561" spans="1:37" x14ac:dyDescent="0.2">
      <c r="A1561" s="1">
        <v>44957</v>
      </c>
      <c r="B1561" s="11">
        <v>30670219608141</v>
      </c>
      <c r="C1561" t="s">
        <v>8852</v>
      </c>
      <c r="D1561" t="s">
        <v>8853</v>
      </c>
      <c r="E1561" s="11">
        <v>9781466885042</v>
      </c>
      <c r="F1561" t="s">
        <v>8308</v>
      </c>
      <c r="G1561" t="s">
        <v>8309</v>
      </c>
      <c r="H1561" t="s">
        <v>4654</v>
      </c>
      <c r="I1561">
        <v>1</v>
      </c>
      <c r="J1561" t="s">
        <v>184</v>
      </c>
      <c r="K1561" t="s">
        <v>176</v>
      </c>
      <c r="L1561">
        <v>14.94</v>
      </c>
      <c r="M1561" t="s">
        <v>36</v>
      </c>
      <c r="N1561">
        <v>12.99</v>
      </c>
      <c r="O1561" t="s">
        <v>36</v>
      </c>
      <c r="P1561">
        <v>11.44</v>
      </c>
      <c r="Q1561" t="s">
        <v>37</v>
      </c>
      <c r="R1561">
        <v>9.9499999999999993</v>
      </c>
      <c r="S1561" t="s">
        <v>37</v>
      </c>
      <c r="T1561">
        <v>1.49</v>
      </c>
      <c r="U1561" t="s">
        <v>37</v>
      </c>
      <c r="V1561" t="s">
        <v>122</v>
      </c>
      <c r="W1561" t="s">
        <v>76</v>
      </c>
      <c r="X1561" t="s">
        <v>40</v>
      </c>
      <c r="Y1561" t="s">
        <v>4655</v>
      </c>
      <c r="Z1561">
        <v>6.97</v>
      </c>
      <c r="AA1561" t="s">
        <v>37</v>
      </c>
      <c r="AB1561">
        <v>1.49</v>
      </c>
      <c r="AC1561" t="s">
        <v>37</v>
      </c>
      <c r="AD1561" s="5">
        <f>VLOOKUP(LEFT(Y1561,1),Sheet1!$A$4:$C$21,3,FALSE)</f>
        <v>13</v>
      </c>
      <c r="AE1561">
        <f t="shared" si="168"/>
        <v>113</v>
      </c>
      <c r="AF1561" s="6">
        <f t="shared" si="169"/>
        <v>10.123893805309734</v>
      </c>
      <c r="AG1561">
        <f t="shared" si="170"/>
        <v>1.31</v>
      </c>
      <c r="AH1561">
        <f t="shared" si="171"/>
        <v>13.65</v>
      </c>
      <c r="AI1561">
        <f t="shared" si="172"/>
        <v>1.76</v>
      </c>
      <c r="AJ1561">
        <f t="shared" si="173"/>
        <v>8.4549999999999983</v>
      </c>
      <c r="AK1561" s="7">
        <f t="shared" si="174"/>
        <v>7.1449999999999978</v>
      </c>
    </row>
    <row r="1562" spans="1:37" x14ac:dyDescent="0.2">
      <c r="A1562" s="1">
        <v>44957</v>
      </c>
      <c r="B1562" s="11">
        <v>30675092959141</v>
      </c>
      <c r="C1562" t="s">
        <v>8931</v>
      </c>
      <c r="D1562" t="s">
        <v>8932</v>
      </c>
      <c r="E1562" s="11">
        <v>9781466822177</v>
      </c>
      <c r="F1562" t="s">
        <v>2878</v>
      </c>
      <c r="G1562" t="s">
        <v>2879</v>
      </c>
      <c r="H1562" t="s">
        <v>342</v>
      </c>
      <c r="I1562">
        <v>1</v>
      </c>
      <c r="J1562" t="s">
        <v>184</v>
      </c>
      <c r="K1562" t="s">
        <v>176</v>
      </c>
      <c r="L1562">
        <v>14.94</v>
      </c>
      <c r="M1562" t="s">
        <v>36</v>
      </c>
      <c r="N1562">
        <v>12.99</v>
      </c>
      <c r="O1562" t="s">
        <v>36</v>
      </c>
      <c r="P1562">
        <v>11.44</v>
      </c>
      <c r="Q1562" t="s">
        <v>37</v>
      </c>
      <c r="R1562">
        <v>9.9499999999999993</v>
      </c>
      <c r="S1562" t="s">
        <v>37</v>
      </c>
      <c r="T1562">
        <v>1.49</v>
      </c>
      <c r="U1562" t="s">
        <v>37</v>
      </c>
      <c r="V1562" t="s">
        <v>122</v>
      </c>
      <c r="W1562" t="s">
        <v>76</v>
      </c>
      <c r="X1562" t="s">
        <v>40</v>
      </c>
      <c r="Y1562" t="s">
        <v>5358</v>
      </c>
      <c r="Z1562">
        <v>6.97</v>
      </c>
      <c r="AA1562" t="s">
        <v>37</v>
      </c>
      <c r="AB1562">
        <v>1.49</v>
      </c>
      <c r="AC1562" t="s">
        <v>37</v>
      </c>
      <c r="AD1562" s="5">
        <f>VLOOKUP(LEFT(Y1562,1),Sheet1!$A$4:$C$21,3,FALSE)</f>
        <v>13</v>
      </c>
      <c r="AE1562">
        <f t="shared" si="168"/>
        <v>113</v>
      </c>
      <c r="AF1562" s="6">
        <f t="shared" si="169"/>
        <v>10.123893805309734</v>
      </c>
      <c r="AG1562">
        <f t="shared" si="170"/>
        <v>1.31</v>
      </c>
      <c r="AH1562">
        <f t="shared" si="171"/>
        <v>13.65</v>
      </c>
      <c r="AI1562">
        <f t="shared" si="172"/>
        <v>1.76</v>
      </c>
      <c r="AJ1562">
        <f t="shared" si="173"/>
        <v>8.4549999999999983</v>
      </c>
      <c r="AK1562" s="7">
        <f t="shared" si="174"/>
        <v>7.1449999999999978</v>
      </c>
    </row>
    <row r="1563" spans="1:37" x14ac:dyDescent="0.2">
      <c r="A1563" s="1">
        <v>44957</v>
      </c>
      <c r="B1563" s="11">
        <v>30676379050141</v>
      </c>
      <c r="C1563" t="s">
        <v>8952</v>
      </c>
      <c r="D1563" t="s">
        <v>8953</v>
      </c>
      <c r="E1563" s="11">
        <v>9781250238009</v>
      </c>
      <c r="F1563" t="s">
        <v>1481</v>
      </c>
      <c r="G1563" t="s">
        <v>1482</v>
      </c>
      <c r="H1563" t="s">
        <v>1483</v>
      </c>
      <c r="I1563">
        <v>1</v>
      </c>
      <c r="J1563" t="s">
        <v>184</v>
      </c>
      <c r="K1563" t="s">
        <v>176</v>
      </c>
      <c r="L1563">
        <v>14.94</v>
      </c>
      <c r="M1563" t="s">
        <v>36</v>
      </c>
      <c r="N1563">
        <v>12.99</v>
      </c>
      <c r="O1563" t="s">
        <v>36</v>
      </c>
      <c r="P1563">
        <v>11.44</v>
      </c>
      <c r="Q1563" t="s">
        <v>37</v>
      </c>
      <c r="R1563">
        <v>9.9499999999999993</v>
      </c>
      <c r="S1563" t="s">
        <v>37</v>
      </c>
      <c r="T1563">
        <v>1.49</v>
      </c>
      <c r="U1563" t="s">
        <v>37</v>
      </c>
      <c r="V1563" t="s">
        <v>4015</v>
      </c>
      <c r="W1563" t="s">
        <v>76</v>
      </c>
      <c r="X1563" t="s">
        <v>40</v>
      </c>
      <c r="Y1563" t="s">
        <v>8954</v>
      </c>
      <c r="Z1563">
        <v>6.97</v>
      </c>
      <c r="AA1563" t="s">
        <v>37</v>
      </c>
      <c r="AB1563">
        <v>1.49</v>
      </c>
      <c r="AC1563" t="s">
        <v>37</v>
      </c>
      <c r="AD1563" s="5">
        <f>VLOOKUP(LEFT(Y1563,1),Sheet1!$A$4:$C$21,3,FALSE)</f>
        <v>13</v>
      </c>
      <c r="AE1563">
        <f t="shared" si="168"/>
        <v>113</v>
      </c>
      <c r="AF1563" s="6">
        <f t="shared" si="169"/>
        <v>10.123893805309734</v>
      </c>
      <c r="AG1563">
        <f t="shared" si="170"/>
        <v>1.31</v>
      </c>
      <c r="AH1563">
        <f t="shared" si="171"/>
        <v>13.65</v>
      </c>
      <c r="AI1563">
        <f t="shared" si="172"/>
        <v>1.76</v>
      </c>
      <c r="AJ1563">
        <f t="shared" si="173"/>
        <v>8.4549999999999983</v>
      </c>
      <c r="AK1563" s="7">
        <f t="shared" si="174"/>
        <v>7.1449999999999978</v>
      </c>
    </row>
    <row r="1564" spans="1:37" x14ac:dyDescent="0.2">
      <c r="A1564" s="1">
        <v>44957</v>
      </c>
      <c r="B1564" s="11">
        <v>30681040271141</v>
      </c>
      <c r="C1564" t="s">
        <v>9032</v>
      </c>
      <c r="D1564" t="s">
        <v>9033</v>
      </c>
      <c r="E1564" s="11">
        <v>9781429978361</v>
      </c>
      <c r="F1564" t="s">
        <v>9034</v>
      </c>
      <c r="G1564" t="s">
        <v>9035</v>
      </c>
      <c r="H1564" t="s">
        <v>8399</v>
      </c>
      <c r="I1564">
        <v>1</v>
      </c>
      <c r="J1564" t="s">
        <v>184</v>
      </c>
      <c r="K1564" t="s">
        <v>176</v>
      </c>
      <c r="L1564">
        <v>14.94</v>
      </c>
      <c r="M1564" t="s">
        <v>36</v>
      </c>
      <c r="N1564">
        <v>12.99</v>
      </c>
      <c r="O1564" t="s">
        <v>36</v>
      </c>
      <c r="P1564">
        <v>11.44</v>
      </c>
      <c r="Q1564" t="s">
        <v>37</v>
      </c>
      <c r="R1564">
        <v>9.9499999999999993</v>
      </c>
      <c r="S1564" t="s">
        <v>37</v>
      </c>
      <c r="T1564">
        <v>1.49</v>
      </c>
      <c r="U1564" t="s">
        <v>37</v>
      </c>
      <c r="V1564" t="s">
        <v>9036</v>
      </c>
      <c r="W1564" t="s">
        <v>76</v>
      </c>
      <c r="X1564" t="s">
        <v>40</v>
      </c>
      <c r="Y1564" t="s">
        <v>9037</v>
      </c>
      <c r="Z1564">
        <v>6.97</v>
      </c>
      <c r="AA1564" t="s">
        <v>37</v>
      </c>
      <c r="AB1564">
        <v>1.49</v>
      </c>
      <c r="AC1564" t="s">
        <v>37</v>
      </c>
      <c r="AD1564" s="5">
        <f>VLOOKUP(LEFT(Y1564,1),Sheet1!$A$4:$C$21,3,FALSE)</f>
        <v>13</v>
      </c>
      <c r="AE1564">
        <f t="shared" si="168"/>
        <v>113</v>
      </c>
      <c r="AF1564" s="6">
        <f t="shared" si="169"/>
        <v>10.123893805309734</v>
      </c>
      <c r="AG1564">
        <f t="shared" si="170"/>
        <v>1.31</v>
      </c>
      <c r="AH1564">
        <f t="shared" si="171"/>
        <v>13.65</v>
      </c>
      <c r="AI1564">
        <f t="shared" si="172"/>
        <v>1.76</v>
      </c>
      <c r="AJ1564">
        <f t="shared" si="173"/>
        <v>8.4549999999999983</v>
      </c>
      <c r="AK1564" s="7">
        <f t="shared" si="174"/>
        <v>7.1449999999999978</v>
      </c>
    </row>
    <row r="1565" spans="1:37" x14ac:dyDescent="0.2">
      <c r="A1565" s="1">
        <v>44957</v>
      </c>
      <c r="B1565" s="11">
        <v>30682315379141</v>
      </c>
      <c r="C1565" t="s">
        <v>9100</v>
      </c>
      <c r="D1565" t="s">
        <v>9101</v>
      </c>
      <c r="E1565" s="11">
        <v>9781466888289</v>
      </c>
      <c r="F1565" t="s">
        <v>9102</v>
      </c>
      <c r="G1565" t="s">
        <v>9103</v>
      </c>
      <c r="H1565" t="s">
        <v>9104</v>
      </c>
      <c r="I1565">
        <v>1</v>
      </c>
      <c r="J1565" t="s">
        <v>184</v>
      </c>
      <c r="K1565" t="s">
        <v>176</v>
      </c>
      <c r="L1565">
        <v>14.94</v>
      </c>
      <c r="M1565" t="s">
        <v>36</v>
      </c>
      <c r="N1565">
        <v>12.99</v>
      </c>
      <c r="O1565" t="s">
        <v>36</v>
      </c>
      <c r="P1565">
        <v>11.44</v>
      </c>
      <c r="Q1565" t="s">
        <v>37</v>
      </c>
      <c r="R1565">
        <v>9.9499999999999993</v>
      </c>
      <c r="S1565" t="s">
        <v>37</v>
      </c>
      <c r="T1565">
        <v>1.49</v>
      </c>
      <c r="U1565" t="s">
        <v>37</v>
      </c>
      <c r="V1565" t="s">
        <v>4277</v>
      </c>
      <c r="W1565" t="s">
        <v>76</v>
      </c>
      <c r="X1565" t="s">
        <v>40</v>
      </c>
      <c r="Y1565" t="s">
        <v>9105</v>
      </c>
      <c r="Z1565">
        <v>6.97</v>
      </c>
      <c r="AA1565" t="s">
        <v>37</v>
      </c>
      <c r="AB1565">
        <v>1.49</v>
      </c>
      <c r="AC1565" t="s">
        <v>37</v>
      </c>
      <c r="AD1565" s="5">
        <f>VLOOKUP(LEFT(Y1565,1),Sheet1!$A$4:$C$21,3,FALSE)</f>
        <v>13</v>
      </c>
      <c r="AE1565">
        <f t="shared" si="168"/>
        <v>113</v>
      </c>
      <c r="AF1565" s="6">
        <f t="shared" si="169"/>
        <v>10.123893805309734</v>
      </c>
      <c r="AG1565">
        <f t="shared" si="170"/>
        <v>1.31</v>
      </c>
      <c r="AH1565">
        <f t="shared" si="171"/>
        <v>13.65</v>
      </c>
      <c r="AI1565">
        <f t="shared" si="172"/>
        <v>1.76</v>
      </c>
      <c r="AJ1565">
        <f t="shared" si="173"/>
        <v>8.4549999999999983</v>
      </c>
      <c r="AK1565" s="7">
        <f t="shared" si="174"/>
        <v>7.1449999999999978</v>
      </c>
    </row>
    <row r="1566" spans="1:37" x14ac:dyDescent="0.2">
      <c r="A1566" s="1">
        <v>44957</v>
      </c>
      <c r="B1566" s="11">
        <v>30687986485141</v>
      </c>
      <c r="C1566" t="s">
        <v>9326</v>
      </c>
      <c r="D1566" t="s">
        <v>9327</v>
      </c>
      <c r="E1566" s="11">
        <v>9781250186454</v>
      </c>
      <c r="F1566" t="s">
        <v>1452</v>
      </c>
      <c r="G1566" t="s">
        <v>1453</v>
      </c>
      <c r="H1566" t="s">
        <v>1454</v>
      </c>
      <c r="I1566">
        <v>1</v>
      </c>
      <c r="J1566" t="s">
        <v>184</v>
      </c>
      <c r="K1566" t="s">
        <v>176</v>
      </c>
      <c r="L1566">
        <v>14.94</v>
      </c>
      <c r="M1566" t="s">
        <v>36</v>
      </c>
      <c r="N1566">
        <v>12.99</v>
      </c>
      <c r="O1566" t="s">
        <v>36</v>
      </c>
      <c r="P1566">
        <v>11.45</v>
      </c>
      <c r="Q1566" t="s">
        <v>37</v>
      </c>
      <c r="R1566">
        <v>9.9499999999999993</v>
      </c>
      <c r="S1566" t="s">
        <v>37</v>
      </c>
      <c r="T1566">
        <v>1.5</v>
      </c>
      <c r="U1566" t="s">
        <v>37</v>
      </c>
      <c r="V1566" t="s">
        <v>122</v>
      </c>
      <c r="W1566" t="s">
        <v>76</v>
      </c>
      <c r="X1566" t="s">
        <v>40</v>
      </c>
      <c r="Y1566" t="s">
        <v>9328</v>
      </c>
      <c r="Z1566">
        <v>6.97</v>
      </c>
      <c r="AA1566" t="s">
        <v>37</v>
      </c>
      <c r="AB1566">
        <v>1.5</v>
      </c>
      <c r="AC1566" t="s">
        <v>37</v>
      </c>
      <c r="AD1566" s="5">
        <f>VLOOKUP(LEFT(Y1566,1),Sheet1!$A$4:$C$21,3,FALSE)</f>
        <v>13</v>
      </c>
      <c r="AE1566">
        <f t="shared" si="168"/>
        <v>113</v>
      </c>
      <c r="AF1566" s="6">
        <f t="shared" si="169"/>
        <v>10.132743362831857</v>
      </c>
      <c r="AG1566">
        <f t="shared" si="170"/>
        <v>1.31</v>
      </c>
      <c r="AH1566">
        <f t="shared" si="171"/>
        <v>13.67</v>
      </c>
      <c r="AI1566">
        <f t="shared" si="172"/>
        <v>1.76</v>
      </c>
      <c r="AJ1566">
        <f t="shared" si="173"/>
        <v>8.4649999999999999</v>
      </c>
      <c r="AK1566" s="7">
        <f t="shared" si="174"/>
        <v>7.1549999999999994</v>
      </c>
    </row>
    <row r="1567" spans="1:37" x14ac:dyDescent="0.2">
      <c r="A1567" s="1">
        <v>44957</v>
      </c>
      <c r="B1567" s="11">
        <v>30689143935141</v>
      </c>
      <c r="C1567" t="s">
        <v>9336</v>
      </c>
      <c r="D1567" t="s">
        <v>9337</v>
      </c>
      <c r="E1567" s="11">
        <v>9780765398970</v>
      </c>
      <c r="F1567" t="s">
        <v>9338</v>
      </c>
      <c r="G1567" t="s">
        <v>9339</v>
      </c>
      <c r="H1567" t="s">
        <v>9340</v>
      </c>
      <c r="I1567">
        <v>1</v>
      </c>
      <c r="J1567" t="s">
        <v>184</v>
      </c>
      <c r="K1567" t="s">
        <v>176</v>
      </c>
      <c r="L1567">
        <v>14.94</v>
      </c>
      <c r="M1567" t="s">
        <v>36</v>
      </c>
      <c r="N1567">
        <v>12.99</v>
      </c>
      <c r="O1567" t="s">
        <v>36</v>
      </c>
      <c r="P1567">
        <v>11.45</v>
      </c>
      <c r="Q1567" t="s">
        <v>37</v>
      </c>
      <c r="R1567">
        <v>9.9499999999999993</v>
      </c>
      <c r="S1567" t="s">
        <v>37</v>
      </c>
      <c r="T1567">
        <v>1.5</v>
      </c>
      <c r="U1567" t="s">
        <v>37</v>
      </c>
      <c r="V1567" t="s">
        <v>618</v>
      </c>
      <c r="W1567" t="s">
        <v>76</v>
      </c>
      <c r="X1567" t="s">
        <v>40</v>
      </c>
      <c r="Y1567" t="s">
        <v>7928</v>
      </c>
      <c r="Z1567">
        <v>6.97</v>
      </c>
      <c r="AA1567" t="s">
        <v>37</v>
      </c>
      <c r="AB1567">
        <v>1.5</v>
      </c>
      <c r="AC1567" t="s">
        <v>37</v>
      </c>
      <c r="AD1567" s="5">
        <f>VLOOKUP(LEFT(Y1567,1),Sheet1!$A$4:$C$21,3,FALSE)</f>
        <v>13</v>
      </c>
      <c r="AE1567">
        <f t="shared" si="168"/>
        <v>113</v>
      </c>
      <c r="AF1567" s="6">
        <f t="shared" si="169"/>
        <v>10.132743362831857</v>
      </c>
      <c r="AG1567">
        <f t="shared" si="170"/>
        <v>1.31</v>
      </c>
      <c r="AH1567">
        <f t="shared" si="171"/>
        <v>13.67</v>
      </c>
      <c r="AI1567">
        <f t="shared" si="172"/>
        <v>1.76</v>
      </c>
      <c r="AJ1567">
        <f t="shared" si="173"/>
        <v>8.4649999999999999</v>
      </c>
      <c r="AK1567" s="7">
        <f t="shared" si="174"/>
        <v>7.1549999999999994</v>
      </c>
    </row>
    <row r="1568" spans="1:37" x14ac:dyDescent="0.2">
      <c r="A1568" s="1">
        <v>44957</v>
      </c>
      <c r="B1568" s="11">
        <v>30690741905141</v>
      </c>
      <c r="C1568" t="s">
        <v>9380</v>
      </c>
      <c r="D1568" t="s">
        <v>9381</v>
      </c>
      <c r="E1568" s="11">
        <v>9781250137685</v>
      </c>
      <c r="F1568" t="s">
        <v>9382</v>
      </c>
      <c r="G1568" t="s">
        <v>9383</v>
      </c>
      <c r="H1568" t="s">
        <v>3732</v>
      </c>
      <c r="I1568">
        <v>1</v>
      </c>
      <c r="J1568" t="s">
        <v>184</v>
      </c>
      <c r="K1568" t="s">
        <v>176</v>
      </c>
      <c r="L1568">
        <v>14.94</v>
      </c>
      <c r="M1568" t="s">
        <v>36</v>
      </c>
      <c r="N1568">
        <v>12.99</v>
      </c>
      <c r="O1568" t="s">
        <v>36</v>
      </c>
      <c r="P1568">
        <v>11.45</v>
      </c>
      <c r="Q1568" t="s">
        <v>37</v>
      </c>
      <c r="R1568">
        <v>9.9499999999999993</v>
      </c>
      <c r="S1568" t="s">
        <v>37</v>
      </c>
      <c r="T1568">
        <v>1.5</v>
      </c>
      <c r="U1568" t="s">
        <v>37</v>
      </c>
      <c r="V1568" t="s">
        <v>3733</v>
      </c>
      <c r="W1568" t="s">
        <v>76</v>
      </c>
      <c r="X1568" t="s">
        <v>40</v>
      </c>
      <c r="Y1568" t="s">
        <v>3734</v>
      </c>
      <c r="Z1568">
        <v>6.97</v>
      </c>
      <c r="AA1568" t="s">
        <v>37</v>
      </c>
      <c r="AB1568">
        <v>1.5</v>
      </c>
      <c r="AC1568" t="s">
        <v>37</v>
      </c>
      <c r="AD1568" s="5">
        <f>VLOOKUP(LEFT(Y1568,1),Sheet1!$A$4:$C$21,3,FALSE)</f>
        <v>13</v>
      </c>
      <c r="AE1568">
        <f t="shared" si="168"/>
        <v>113</v>
      </c>
      <c r="AF1568" s="6">
        <f t="shared" si="169"/>
        <v>10.132743362831857</v>
      </c>
      <c r="AG1568">
        <f t="shared" si="170"/>
        <v>1.31</v>
      </c>
      <c r="AH1568">
        <f t="shared" si="171"/>
        <v>13.67</v>
      </c>
      <c r="AI1568">
        <f t="shared" si="172"/>
        <v>1.76</v>
      </c>
      <c r="AJ1568">
        <f t="shared" si="173"/>
        <v>8.4649999999999999</v>
      </c>
      <c r="AK1568" s="7">
        <f t="shared" si="174"/>
        <v>7.1549999999999994</v>
      </c>
    </row>
    <row r="1569" spans="1:37" x14ac:dyDescent="0.2">
      <c r="A1569" s="1">
        <v>44957</v>
      </c>
      <c r="B1569" s="11">
        <v>30695241809141</v>
      </c>
      <c r="C1569" t="s">
        <v>9507</v>
      </c>
      <c r="D1569" t="s">
        <v>9508</v>
      </c>
      <c r="E1569" s="11">
        <v>9781466831087</v>
      </c>
      <c r="F1569" t="s">
        <v>9509</v>
      </c>
      <c r="G1569" t="s">
        <v>9510</v>
      </c>
      <c r="H1569" t="s">
        <v>9511</v>
      </c>
      <c r="I1569">
        <v>1</v>
      </c>
      <c r="J1569" t="s">
        <v>184</v>
      </c>
      <c r="K1569" t="s">
        <v>176</v>
      </c>
      <c r="L1569">
        <v>14.94</v>
      </c>
      <c r="M1569" t="s">
        <v>36</v>
      </c>
      <c r="N1569">
        <v>12.99</v>
      </c>
      <c r="O1569" t="s">
        <v>36</v>
      </c>
      <c r="P1569">
        <v>11.45</v>
      </c>
      <c r="Q1569" t="s">
        <v>37</v>
      </c>
      <c r="R1569">
        <v>9.9499999999999993</v>
      </c>
      <c r="S1569" t="s">
        <v>37</v>
      </c>
      <c r="T1569">
        <v>1.5</v>
      </c>
      <c r="U1569" t="s">
        <v>37</v>
      </c>
      <c r="V1569" t="s">
        <v>2685</v>
      </c>
      <c r="W1569" t="s">
        <v>76</v>
      </c>
      <c r="X1569" t="s">
        <v>40</v>
      </c>
      <c r="Y1569" t="s">
        <v>9512</v>
      </c>
      <c r="Z1569">
        <v>6.97</v>
      </c>
      <c r="AA1569" t="s">
        <v>37</v>
      </c>
      <c r="AB1569">
        <v>1.5</v>
      </c>
      <c r="AC1569" t="s">
        <v>37</v>
      </c>
      <c r="AD1569" s="5">
        <f>VLOOKUP(LEFT(Y1569,1),Sheet1!$A$4:$C$21,3,FALSE)</f>
        <v>13</v>
      </c>
      <c r="AE1569">
        <f t="shared" si="168"/>
        <v>113</v>
      </c>
      <c r="AF1569" s="6">
        <f t="shared" si="169"/>
        <v>10.132743362831857</v>
      </c>
      <c r="AG1569">
        <f t="shared" si="170"/>
        <v>1.31</v>
      </c>
      <c r="AH1569">
        <f t="shared" si="171"/>
        <v>13.67</v>
      </c>
      <c r="AI1569">
        <f t="shared" si="172"/>
        <v>1.76</v>
      </c>
      <c r="AJ1569">
        <f t="shared" si="173"/>
        <v>8.4649999999999999</v>
      </c>
      <c r="AK1569" s="7">
        <f t="shared" si="174"/>
        <v>7.1549999999999994</v>
      </c>
    </row>
    <row r="1570" spans="1:37" x14ac:dyDescent="0.2">
      <c r="A1570" s="1">
        <v>44957</v>
      </c>
      <c r="B1570" s="11">
        <v>30699712286141</v>
      </c>
      <c r="C1570" t="s">
        <v>9585</v>
      </c>
      <c r="D1570" t="s">
        <v>9586</v>
      </c>
      <c r="E1570" s="11">
        <v>9781990259463</v>
      </c>
      <c r="F1570" t="s">
        <v>9587</v>
      </c>
      <c r="G1570" t="s">
        <v>9588</v>
      </c>
      <c r="H1570" t="s">
        <v>9589</v>
      </c>
      <c r="I1570">
        <v>1</v>
      </c>
      <c r="J1570" t="s">
        <v>184</v>
      </c>
      <c r="K1570" t="s">
        <v>176</v>
      </c>
      <c r="L1570">
        <v>14.94</v>
      </c>
      <c r="M1570" t="s">
        <v>36</v>
      </c>
      <c r="N1570">
        <v>12.99</v>
      </c>
      <c r="O1570" t="s">
        <v>36</v>
      </c>
      <c r="P1570">
        <v>11.45</v>
      </c>
      <c r="Q1570" t="s">
        <v>37</v>
      </c>
      <c r="R1570">
        <v>9.9499999999999993</v>
      </c>
      <c r="S1570" t="s">
        <v>37</v>
      </c>
      <c r="T1570">
        <v>1.5</v>
      </c>
      <c r="U1570" t="s">
        <v>37</v>
      </c>
      <c r="V1570" t="s">
        <v>115</v>
      </c>
      <c r="W1570" t="s">
        <v>199</v>
      </c>
      <c r="X1570" t="s">
        <v>40</v>
      </c>
      <c r="Y1570" t="s">
        <v>4223</v>
      </c>
      <c r="Z1570">
        <v>6.97</v>
      </c>
      <c r="AA1570" t="s">
        <v>37</v>
      </c>
      <c r="AB1570">
        <v>1.5</v>
      </c>
      <c r="AC1570" t="s">
        <v>37</v>
      </c>
      <c r="AD1570" s="5">
        <f>VLOOKUP(LEFT(Y1570,1),Sheet1!$A$4:$C$21,3,FALSE)</f>
        <v>13</v>
      </c>
      <c r="AE1570">
        <f t="shared" si="168"/>
        <v>113</v>
      </c>
      <c r="AF1570" s="6">
        <f t="shared" si="169"/>
        <v>10.132743362831857</v>
      </c>
      <c r="AG1570">
        <f t="shared" si="170"/>
        <v>1.31</v>
      </c>
      <c r="AH1570">
        <f t="shared" si="171"/>
        <v>13.67</v>
      </c>
      <c r="AI1570">
        <f t="shared" si="172"/>
        <v>1.76</v>
      </c>
      <c r="AJ1570">
        <f t="shared" si="173"/>
        <v>8.4649999999999999</v>
      </c>
      <c r="AK1570" s="7">
        <f t="shared" si="174"/>
        <v>7.1549999999999994</v>
      </c>
    </row>
    <row r="1571" spans="1:37" x14ac:dyDescent="0.2">
      <c r="A1571" s="1">
        <v>44957</v>
      </c>
      <c r="B1571" s="11">
        <v>30704467818141</v>
      </c>
      <c r="C1571" t="s">
        <v>9670</v>
      </c>
      <c r="D1571" t="s">
        <v>9671</v>
      </c>
      <c r="E1571" s="11">
        <v>9781466876910</v>
      </c>
      <c r="F1571" t="s">
        <v>9672</v>
      </c>
      <c r="G1571" t="s">
        <v>9673</v>
      </c>
      <c r="H1571" t="s">
        <v>9674</v>
      </c>
      <c r="I1571">
        <v>1</v>
      </c>
      <c r="J1571" t="s">
        <v>184</v>
      </c>
      <c r="K1571" t="s">
        <v>176</v>
      </c>
      <c r="L1571">
        <v>14.94</v>
      </c>
      <c r="M1571" t="s">
        <v>36</v>
      </c>
      <c r="N1571">
        <v>12.99</v>
      </c>
      <c r="O1571" t="s">
        <v>36</v>
      </c>
      <c r="P1571">
        <v>11.45</v>
      </c>
      <c r="Q1571" t="s">
        <v>37</v>
      </c>
      <c r="R1571">
        <v>9.9499999999999993</v>
      </c>
      <c r="S1571" t="s">
        <v>37</v>
      </c>
      <c r="T1571">
        <v>1.5</v>
      </c>
      <c r="U1571" t="s">
        <v>37</v>
      </c>
      <c r="V1571" t="s">
        <v>122</v>
      </c>
      <c r="W1571" t="s">
        <v>76</v>
      </c>
      <c r="X1571" t="s">
        <v>40</v>
      </c>
      <c r="Y1571" t="s">
        <v>8703</v>
      </c>
      <c r="Z1571">
        <v>6.97</v>
      </c>
      <c r="AA1571" t="s">
        <v>37</v>
      </c>
      <c r="AB1571">
        <v>1.5</v>
      </c>
      <c r="AC1571" t="s">
        <v>37</v>
      </c>
      <c r="AD1571" s="5">
        <f>VLOOKUP(LEFT(Y1571,1),Sheet1!$A$4:$C$21,3,FALSE)</f>
        <v>13</v>
      </c>
      <c r="AE1571">
        <f t="shared" si="168"/>
        <v>113</v>
      </c>
      <c r="AF1571" s="6">
        <f t="shared" si="169"/>
        <v>10.132743362831857</v>
      </c>
      <c r="AG1571">
        <f t="shared" si="170"/>
        <v>1.31</v>
      </c>
      <c r="AH1571">
        <f t="shared" si="171"/>
        <v>13.67</v>
      </c>
      <c r="AI1571">
        <f t="shared" si="172"/>
        <v>1.76</v>
      </c>
      <c r="AJ1571">
        <f t="shared" si="173"/>
        <v>8.4649999999999999</v>
      </c>
      <c r="AK1571" s="7">
        <f t="shared" si="174"/>
        <v>7.1549999999999994</v>
      </c>
    </row>
    <row r="1572" spans="1:37" x14ac:dyDescent="0.2">
      <c r="A1572" s="1">
        <v>44957</v>
      </c>
      <c r="B1572" s="11">
        <v>30705305645141</v>
      </c>
      <c r="C1572" t="s">
        <v>9743</v>
      </c>
      <c r="D1572" t="s">
        <v>9744</v>
      </c>
      <c r="E1572" s="11">
        <v>9781250767950</v>
      </c>
      <c r="F1572" t="s">
        <v>9745</v>
      </c>
      <c r="G1572" t="s">
        <v>9746</v>
      </c>
      <c r="H1572" t="s">
        <v>9747</v>
      </c>
      <c r="I1572">
        <v>1</v>
      </c>
      <c r="J1572" t="s">
        <v>184</v>
      </c>
      <c r="K1572" t="s">
        <v>176</v>
      </c>
      <c r="L1572">
        <v>14.94</v>
      </c>
      <c r="M1572" t="s">
        <v>36</v>
      </c>
      <c r="N1572">
        <v>12.99</v>
      </c>
      <c r="O1572" t="s">
        <v>36</v>
      </c>
      <c r="P1572">
        <v>11.45</v>
      </c>
      <c r="Q1572" t="s">
        <v>37</v>
      </c>
      <c r="R1572">
        <v>9.9499999999999993</v>
      </c>
      <c r="S1572" t="s">
        <v>37</v>
      </c>
      <c r="T1572">
        <v>1.5</v>
      </c>
      <c r="U1572" t="s">
        <v>37</v>
      </c>
      <c r="V1572" t="s">
        <v>735</v>
      </c>
      <c r="W1572" t="s">
        <v>736</v>
      </c>
      <c r="X1572" t="s">
        <v>40</v>
      </c>
      <c r="Y1572" t="s">
        <v>9748</v>
      </c>
      <c r="Z1572">
        <v>6.97</v>
      </c>
      <c r="AA1572" t="s">
        <v>37</v>
      </c>
      <c r="AB1572">
        <v>1.5</v>
      </c>
      <c r="AC1572" t="s">
        <v>37</v>
      </c>
      <c r="AD1572" s="5">
        <f>VLOOKUP(LEFT(Y1572,1),Sheet1!$A$4:$C$21,3,FALSE)</f>
        <v>13</v>
      </c>
      <c r="AE1572">
        <f t="shared" si="168"/>
        <v>113</v>
      </c>
      <c r="AF1572" s="6">
        <f t="shared" si="169"/>
        <v>10.132743362831857</v>
      </c>
      <c r="AG1572">
        <f t="shared" si="170"/>
        <v>1.31</v>
      </c>
      <c r="AH1572">
        <f t="shared" si="171"/>
        <v>13.67</v>
      </c>
      <c r="AI1572">
        <f t="shared" si="172"/>
        <v>1.76</v>
      </c>
      <c r="AJ1572">
        <f t="shared" si="173"/>
        <v>8.4649999999999999</v>
      </c>
      <c r="AK1572" s="7">
        <f t="shared" si="174"/>
        <v>7.1549999999999994</v>
      </c>
    </row>
    <row r="1573" spans="1:37" x14ac:dyDescent="0.2">
      <c r="A1573" s="1">
        <v>44957</v>
      </c>
      <c r="B1573" s="11">
        <v>30705515415141</v>
      </c>
      <c r="C1573" t="s">
        <v>9770</v>
      </c>
      <c r="D1573" t="s">
        <v>9771</v>
      </c>
      <c r="E1573" s="11">
        <v>9781429996020</v>
      </c>
      <c r="F1573" t="s">
        <v>9772</v>
      </c>
      <c r="G1573" t="s">
        <v>9773</v>
      </c>
      <c r="H1573" t="s">
        <v>9774</v>
      </c>
      <c r="I1573">
        <v>1</v>
      </c>
      <c r="J1573" t="s">
        <v>184</v>
      </c>
      <c r="K1573" t="s">
        <v>176</v>
      </c>
      <c r="L1573">
        <v>14.94</v>
      </c>
      <c r="M1573" t="s">
        <v>36</v>
      </c>
      <c r="N1573">
        <v>12.99</v>
      </c>
      <c r="O1573" t="s">
        <v>36</v>
      </c>
      <c r="P1573">
        <v>11.45</v>
      </c>
      <c r="Q1573" t="s">
        <v>37</v>
      </c>
      <c r="R1573">
        <v>9.9499999999999993</v>
      </c>
      <c r="S1573" t="s">
        <v>37</v>
      </c>
      <c r="T1573">
        <v>1.5</v>
      </c>
      <c r="U1573" t="s">
        <v>37</v>
      </c>
      <c r="V1573" t="s">
        <v>9775</v>
      </c>
      <c r="W1573" t="s">
        <v>76</v>
      </c>
      <c r="X1573" t="s">
        <v>40</v>
      </c>
      <c r="Y1573" t="s">
        <v>9776</v>
      </c>
      <c r="Z1573">
        <v>6.97</v>
      </c>
      <c r="AA1573" t="s">
        <v>37</v>
      </c>
      <c r="AB1573">
        <v>1.5</v>
      </c>
      <c r="AC1573" t="s">
        <v>37</v>
      </c>
      <c r="AD1573" s="5">
        <f>VLOOKUP(LEFT(Y1573,1),Sheet1!$A$4:$C$21,3,FALSE)</f>
        <v>13</v>
      </c>
      <c r="AE1573">
        <f t="shared" si="168"/>
        <v>113</v>
      </c>
      <c r="AF1573" s="6">
        <f t="shared" si="169"/>
        <v>10.132743362831857</v>
      </c>
      <c r="AG1573">
        <f t="shared" si="170"/>
        <v>1.31</v>
      </c>
      <c r="AH1573">
        <f t="shared" si="171"/>
        <v>13.67</v>
      </c>
      <c r="AI1573">
        <f t="shared" si="172"/>
        <v>1.76</v>
      </c>
      <c r="AJ1573">
        <f t="shared" si="173"/>
        <v>8.4649999999999999</v>
      </c>
      <c r="AK1573" s="7">
        <f t="shared" si="174"/>
        <v>7.1549999999999994</v>
      </c>
    </row>
    <row r="1574" spans="1:37" x14ac:dyDescent="0.2">
      <c r="A1574" s="1">
        <v>44957</v>
      </c>
      <c r="B1574" s="11">
        <v>30705871857141</v>
      </c>
      <c r="C1574" t="s">
        <v>9800</v>
      </c>
      <c r="D1574" t="s">
        <v>9801</v>
      </c>
      <c r="E1574" s="11">
        <v>9781250165619</v>
      </c>
      <c r="F1574" t="s">
        <v>650</v>
      </c>
      <c r="G1574" t="s">
        <v>651</v>
      </c>
      <c r="H1574" t="s">
        <v>652</v>
      </c>
      <c r="I1574">
        <v>1</v>
      </c>
      <c r="J1574" t="s">
        <v>184</v>
      </c>
      <c r="K1574" t="s">
        <v>176</v>
      </c>
      <c r="L1574">
        <v>14.94</v>
      </c>
      <c r="M1574" t="s">
        <v>36</v>
      </c>
      <c r="N1574">
        <v>12.99</v>
      </c>
      <c r="O1574" t="s">
        <v>36</v>
      </c>
      <c r="P1574">
        <v>11.45</v>
      </c>
      <c r="Q1574" t="s">
        <v>37</v>
      </c>
      <c r="R1574">
        <v>9.9499999999999993</v>
      </c>
      <c r="S1574" t="s">
        <v>37</v>
      </c>
      <c r="T1574">
        <v>1.5</v>
      </c>
      <c r="U1574" t="s">
        <v>37</v>
      </c>
      <c r="V1574" t="s">
        <v>409</v>
      </c>
      <c r="W1574" t="s">
        <v>76</v>
      </c>
      <c r="X1574" t="s">
        <v>40</v>
      </c>
      <c r="Y1574" t="s">
        <v>4160</v>
      </c>
      <c r="Z1574">
        <v>6.97</v>
      </c>
      <c r="AA1574" t="s">
        <v>37</v>
      </c>
      <c r="AB1574">
        <v>1.5</v>
      </c>
      <c r="AC1574" t="s">
        <v>37</v>
      </c>
      <c r="AD1574" s="5">
        <f>VLOOKUP(LEFT(Y1574,1),Sheet1!$A$4:$C$21,3,FALSE)</f>
        <v>13</v>
      </c>
      <c r="AE1574">
        <f t="shared" si="168"/>
        <v>113</v>
      </c>
      <c r="AF1574" s="6">
        <f t="shared" si="169"/>
        <v>10.132743362831857</v>
      </c>
      <c r="AG1574">
        <f t="shared" si="170"/>
        <v>1.31</v>
      </c>
      <c r="AH1574">
        <f t="shared" si="171"/>
        <v>13.67</v>
      </c>
      <c r="AI1574">
        <f t="shared" si="172"/>
        <v>1.76</v>
      </c>
      <c r="AJ1574">
        <f t="shared" si="173"/>
        <v>8.4649999999999999</v>
      </c>
      <c r="AK1574" s="7">
        <f t="shared" si="174"/>
        <v>7.1549999999999994</v>
      </c>
    </row>
    <row r="1575" spans="1:37" x14ac:dyDescent="0.2">
      <c r="A1575" s="1">
        <v>44957</v>
      </c>
      <c r="B1575" s="11">
        <v>30711386939141</v>
      </c>
      <c r="C1575" t="s">
        <v>9886</v>
      </c>
      <c r="D1575" t="s">
        <v>9887</v>
      </c>
      <c r="E1575" s="11">
        <v>9781466824997</v>
      </c>
      <c r="F1575" t="s">
        <v>9888</v>
      </c>
      <c r="G1575" t="s">
        <v>9889</v>
      </c>
      <c r="H1575" t="s">
        <v>6727</v>
      </c>
      <c r="I1575">
        <v>1</v>
      </c>
      <c r="J1575" t="s">
        <v>184</v>
      </c>
      <c r="K1575" t="s">
        <v>176</v>
      </c>
      <c r="L1575">
        <v>14.94</v>
      </c>
      <c r="M1575" t="s">
        <v>36</v>
      </c>
      <c r="N1575">
        <v>12.99</v>
      </c>
      <c r="O1575" t="s">
        <v>36</v>
      </c>
      <c r="P1575">
        <v>11.45</v>
      </c>
      <c r="Q1575" t="s">
        <v>37</v>
      </c>
      <c r="R1575">
        <v>9.9499999999999993</v>
      </c>
      <c r="S1575" t="s">
        <v>37</v>
      </c>
      <c r="T1575">
        <v>1.5</v>
      </c>
      <c r="U1575" t="s">
        <v>37</v>
      </c>
      <c r="V1575" t="s">
        <v>1724</v>
      </c>
      <c r="W1575" t="s">
        <v>567</v>
      </c>
      <c r="X1575" t="s">
        <v>40</v>
      </c>
      <c r="Y1575" t="s">
        <v>7967</v>
      </c>
      <c r="Z1575">
        <v>6.97</v>
      </c>
      <c r="AA1575" t="s">
        <v>37</v>
      </c>
      <c r="AB1575">
        <v>1.5</v>
      </c>
      <c r="AC1575" t="s">
        <v>37</v>
      </c>
      <c r="AD1575" s="5">
        <f>VLOOKUP(LEFT(Y1575,1),Sheet1!$A$4:$C$21,3,FALSE)</f>
        <v>13</v>
      </c>
      <c r="AE1575">
        <f t="shared" si="168"/>
        <v>113</v>
      </c>
      <c r="AF1575" s="6">
        <f t="shared" si="169"/>
        <v>10.132743362831857</v>
      </c>
      <c r="AG1575">
        <f t="shared" si="170"/>
        <v>1.31</v>
      </c>
      <c r="AH1575">
        <f t="shared" si="171"/>
        <v>13.67</v>
      </c>
      <c r="AI1575">
        <f t="shared" si="172"/>
        <v>1.76</v>
      </c>
      <c r="AJ1575">
        <f t="shared" si="173"/>
        <v>8.4649999999999999</v>
      </c>
      <c r="AK1575" s="7">
        <f t="shared" si="174"/>
        <v>7.1549999999999994</v>
      </c>
    </row>
    <row r="1576" spans="1:37" x14ac:dyDescent="0.2">
      <c r="A1576" s="1">
        <v>44957</v>
      </c>
      <c r="B1576" s="11">
        <v>30681663086141</v>
      </c>
      <c r="C1576" t="s">
        <v>9056</v>
      </c>
      <c r="D1576" t="s">
        <v>9057</v>
      </c>
      <c r="E1576" s="11">
        <v>9781466853447</v>
      </c>
      <c r="F1576" t="s">
        <v>119</v>
      </c>
      <c r="G1576" t="s">
        <v>120</v>
      </c>
      <c r="H1576" t="s">
        <v>121</v>
      </c>
      <c r="I1576">
        <v>1</v>
      </c>
      <c r="J1576" t="s">
        <v>184</v>
      </c>
      <c r="K1576" t="s">
        <v>176</v>
      </c>
      <c r="L1576">
        <v>14.94</v>
      </c>
      <c r="M1576" t="s">
        <v>36</v>
      </c>
      <c r="N1576">
        <v>12.99</v>
      </c>
      <c r="O1576" t="s">
        <v>36</v>
      </c>
      <c r="P1576">
        <v>11.44</v>
      </c>
      <c r="Q1576" t="s">
        <v>37</v>
      </c>
      <c r="R1576">
        <v>9.9499999999999993</v>
      </c>
      <c r="S1576" t="s">
        <v>37</v>
      </c>
      <c r="T1576">
        <v>1.49</v>
      </c>
      <c r="U1576" t="s">
        <v>37</v>
      </c>
      <c r="V1576" t="s">
        <v>2182</v>
      </c>
      <c r="W1576" t="s">
        <v>228</v>
      </c>
      <c r="X1576" t="s">
        <v>40</v>
      </c>
      <c r="Y1576" t="s">
        <v>9058</v>
      </c>
      <c r="Z1576">
        <v>6.97</v>
      </c>
      <c r="AA1576" t="s">
        <v>37</v>
      </c>
      <c r="AB1576">
        <v>1.49</v>
      </c>
      <c r="AC1576" t="s">
        <v>37</v>
      </c>
      <c r="AD1576" s="5">
        <f>VLOOKUP(LEFT(Y1576,1),Sheet1!$A$4:$C$21,3,FALSE)</f>
        <v>15</v>
      </c>
      <c r="AE1576">
        <f t="shared" si="168"/>
        <v>115</v>
      </c>
      <c r="AF1576" s="6">
        <f t="shared" si="169"/>
        <v>9.9478260869565212</v>
      </c>
      <c r="AG1576">
        <f t="shared" si="170"/>
        <v>1.49</v>
      </c>
      <c r="AH1576">
        <f t="shared" si="171"/>
        <v>13.42</v>
      </c>
      <c r="AI1576">
        <f t="shared" si="172"/>
        <v>2.0099999999999998</v>
      </c>
      <c r="AJ1576">
        <f t="shared" si="173"/>
        <v>8.4549999999999983</v>
      </c>
      <c r="AK1576" s="7">
        <f t="shared" si="174"/>
        <v>6.9649999999999981</v>
      </c>
    </row>
    <row r="1577" spans="1:37" x14ac:dyDescent="0.2">
      <c r="A1577" s="1">
        <v>44957</v>
      </c>
      <c r="B1577" s="11">
        <v>30715674867141</v>
      </c>
      <c r="C1577" t="s">
        <v>9987</v>
      </c>
      <c r="D1577" t="s">
        <v>9988</v>
      </c>
      <c r="E1577" s="11">
        <v>9781429942218</v>
      </c>
      <c r="F1577" t="s">
        <v>1188</v>
      </c>
      <c r="G1577" t="s">
        <v>1189</v>
      </c>
      <c r="H1577" t="s">
        <v>652</v>
      </c>
      <c r="I1577">
        <v>1</v>
      </c>
      <c r="J1577" t="s">
        <v>184</v>
      </c>
      <c r="K1577" t="s">
        <v>176</v>
      </c>
      <c r="L1577">
        <v>14.94</v>
      </c>
      <c r="M1577" t="s">
        <v>36</v>
      </c>
      <c r="N1577">
        <v>12.99</v>
      </c>
      <c r="O1577" t="s">
        <v>36</v>
      </c>
      <c r="P1577">
        <v>11.45</v>
      </c>
      <c r="Q1577" t="s">
        <v>37</v>
      </c>
      <c r="R1577">
        <v>9.9499999999999993</v>
      </c>
      <c r="S1577" t="s">
        <v>37</v>
      </c>
      <c r="T1577">
        <v>1.5</v>
      </c>
      <c r="U1577" t="s">
        <v>37</v>
      </c>
      <c r="V1577" t="s">
        <v>6077</v>
      </c>
      <c r="W1577" t="s">
        <v>6078</v>
      </c>
      <c r="X1577" t="s">
        <v>40</v>
      </c>
      <c r="Y1577" t="s">
        <v>6079</v>
      </c>
      <c r="Z1577">
        <v>6.97</v>
      </c>
      <c r="AA1577" t="s">
        <v>37</v>
      </c>
      <c r="AB1577">
        <v>1.5</v>
      </c>
      <c r="AC1577" t="s">
        <v>37</v>
      </c>
      <c r="AD1577" s="5">
        <f>VLOOKUP(LEFT(Y1577,1),Sheet1!$A$4:$C$21,3,FALSE)</f>
        <v>15</v>
      </c>
      <c r="AE1577">
        <f t="shared" si="168"/>
        <v>115</v>
      </c>
      <c r="AF1577" s="6">
        <f t="shared" si="169"/>
        <v>9.9565217391304355</v>
      </c>
      <c r="AG1577">
        <f t="shared" si="170"/>
        <v>1.49</v>
      </c>
      <c r="AH1577">
        <f t="shared" si="171"/>
        <v>13.43</v>
      </c>
      <c r="AI1577">
        <f t="shared" si="172"/>
        <v>2.0099999999999998</v>
      </c>
      <c r="AJ1577">
        <f t="shared" si="173"/>
        <v>8.4649999999999999</v>
      </c>
      <c r="AK1577" s="7">
        <f t="shared" si="174"/>
        <v>6.9749999999999996</v>
      </c>
    </row>
    <row r="1578" spans="1:37" x14ac:dyDescent="0.2">
      <c r="A1578" s="1">
        <v>44957</v>
      </c>
      <c r="B1578" s="11">
        <v>30402012691141</v>
      </c>
      <c r="C1578" t="s">
        <v>2226</v>
      </c>
      <c r="D1578" t="s">
        <v>2227</v>
      </c>
      <c r="E1578" s="11">
        <v>9781250186454</v>
      </c>
      <c r="F1578" t="s">
        <v>1452</v>
      </c>
      <c r="G1578" t="s">
        <v>1453</v>
      </c>
      <c r="H1578" t="s">
        <v>1454</v>
      </c>
      <c r="I1578">
        <v>1</v>
      </c>
      <c r="J1578" t="s">
        <v>184</v>
      </c>
      <c r="K1578" t="s">
        <v>176</v>
      </c>
      <c r="L1578">
        <v>16.09</v>
      </c>
      <c r="M1578" t="s">
        <v>36</v>
      </c>
      <c r="N1578">
        <v>13.99</v>
      </c>
      <c r="O1578" t="s">
        <v>36</v>
      </c>
      <c r="P1578">
        <v>12</v>
      </c>
      <c r="Q1578" t="s">
        <v>37</v>
      </c>
      <c r="R1578">
        <v>10.44</v>
      </c>
      <c r="S1578" t="s">
        <v>37</v>
      </c>
      <c r="T1578">
        <v>1.56</v>
      </c>
      <c r="U1578" t="s">
        <v>37</v>
      </c>
      <c r="V1578" t="s">
        <v>47</v>
      </c>
      <c r="W1578" t="s">
        <v>48</v>
      </c>
      <c r="X1578" t="s">
        <v>40</v>
      </c>
      <c r="Y1578" t="s">
        <v>2228</v>
      </c>
      <c r="Z1578">
        <v>7.31</v>
      </c>
      <c r="AA1578" t="s">
        <v>37</v>
      </c>
      <c r="AB1578">
        <v>1.56</v>
      </c>
      <c r="AC1578" t="s">
        <v>37</v>
      </c>
      <c r="AD1578" s="5">
        <f>VLOOKUP(LEFT(Y1578,1),Sheet1!$A$4:$C$21,3,FALSE)</f>
        <v>5</v>
      </c>
      <c r="AE1578">
        <f t="shared" si="168"/>
        <v>105</v>
      </c>
      <c r="AF1578" s="6">
        <f t="shared" si="169"/>
        <v>11.428571428571429</v>
      </c>
      <c r="AG1578">
        <f t="shared" si="170"/>
        <v>0.56999999999999995</v>
      </c>
      <c r="AH1578">
        <f t="shared" si="171"/>
        <v>15.41</v>
      </c>
      <c r="AI1578">
        <f t="shared" si="172"/>
        <v>0.76</v>
      </c>
      <c r="AJ1578">
        <f t="shared" si="173"/>
        <v>8.8679999999999986</v>
      </c>
      <c r="AK1578" s="7">
        <f t="shared" si="174"/>
        <v>8.2979999999999983</v>
      </c>
    </row>
    <row r="1579" spans="1:37" x14ac:dyDescent="0.2">
      <c r="A1579" s="1">
        <v>44957</v>
      </c>
      <c r="B1579" s="11">
        <v>30404005759141</v>
      </c>
      <c r="C1579" t="s">
        <v>2366</v>
      </c>
      <c r="D1579" t="s">
        <v>2367</v>
      </c>
      <c r="E1579" s="11">
        <v>9781250788894</v>
      </c>
      <c r="F1579" t="s">
        <v>2368</v>
      </c>
      <c r="G1579" t="s">
        <v>2369</v>
      </c>
      <c r="H1579" t="s">
        <v>2370</v>
      </c>
      <c r="I1579">
        <v>1</v>
      </c>
      <c r="J1579" t="s">
        <v>184</v>
      </c>
      <c r="K1579" t="s">
        <v>176</v>
      </c>
      <c r="L1579">
        <v>16.09</v>
      </c>
      <c r="M1579" t="s">
        <v>36</v>
      </c>
      <c r="N1579">
        <v>13.99</v>
      </c>
      <c r="O1579" t="s">
        <v>36</v>
      </c>
      <c r="P1579">
        <v>12</v>
      </c>
      <c r="Q1579" t="s">
        <v>37</v>
      </c>
      <c r="R1579">
        <v>10.44</v>
      </c>
      <c r="S1579" t="s">
        <v>37</v>
      </c>
      <c r="T1579">
        <v>1.56</v>
      </c>
      <c r="U1579" t="s">
        <v>37</v>
      </c>
      <c r="V1579" t="s">
        <v>441</v>
      </c>
      <c r="W1579" t="s">
        <v>48</v>
      </c>
      <c r="X1579" t="s">
        <v>40</v>
      </c>
      <c r="Y1579" t="s">
        <v>1409</v>
      </c>
      <c r="Z1579">
        <v>7.31</v>
      </c>
      <c r="AA1579" t="s">
        <v>37</v>
      </c>
      <c r="AB1579">
        <v>1.56</v>
      </c>
      <c r="AC1579" t="s">
        <v>37</v>
      </c>
      <c r="AD1579" s="5">
        <f>VLOOKUP(LEFT(Y1579,1),Sheet1!$A$4:$C$21,3,FALSE)</f>
        <v>5</v>
      </c>
      <c r="AE1579">
        <f t="shared" si="168"/>
        <v>105</v>
      </c>
      <c r="AF1579" s="6">
        <f t="shared" si="169"/>
        <v>11.428571428571429</v>
      </c>
      <c r="AG1579">
        <f t="shared" si="170"/>
        <v>0.56999999999999995</v>
      </c>
      <c r="AH1579">
        <f t="shared" si="171"/>
        <v>15.41</v>
      </c>
      <c r="AI1579">
        <f t="shared" si="172"/>
        <v>0.76</v>
      </c>
      <c r="AJ1579">
        <f t="shared" si="173"/>
        <v>8.8679999999999986</v>
      </c>
      <c r="AK1579" s="7">
        <f t="shared" si="174"/>
        <v>8.2979999999999983</v>
      </c>
    </row>
    <row r="1580" spans="1:37" x14ac:dyDescent="0.2">
      <c r="A1580" s="1">
        <v>44957</v>
      </c>
      <c r="B1580" s="11">
        <v>30354344579141</v>
      </c>
      <c r="C1580" t="s">
        <v>521</v>
      </c>
      <c r="D1580" t="s">
        <v>522</v>
      </c>
      <c r="E1580" s="11">
        <v>9781466853379</v>
      </c>
      <c r="F1580" t="s">
        <v>523</v>
      </c>
      <c r="G1580" t="s">
        <v>524</v>
      </c>
      <c r="H1580" t="s">
        <v>495</v>
      </c>
      <c r="I1580">
        <v>1</v>
      </c>
      <c r="J1580" t="s">
        <v>184</v>
      </c>
      <c r="K1580" t="s">
        <v>176</v>
      </c>
      <c r="L1580">
        <v>16.09</v>
      </c>
      <c r="M1580" t="s">
        <v>36</v>
      </c>
      <c r="N1580">
        <v>13.99</v>
      </c>
      <c r="O1580" t="s">
        <v>36</v>
      </c>
      <c r="P1580">
        <v>12.07</v>
      </c>
      <c r="Q1580" t="s">
        <v>37</v>
      </c>
      <c r="R1580">
        <v>10.49</v>
      </c>
      <c r="S1580" t="s">
        <v>37</v>
      </c>
      <c r="T1580">
        <v>1.58</v>
      </c>
      <c r="U1580" t="s">
        <v>37</v>
      </c>
      <c r="V1580" t="s">
        <v>362</v>
      </c>
      <c r="W1580" t="s">
        <v>101</v>
      </c>
      <c r="X1580" t="s">
        <v>40</v>
      </c>
      <c r="Y1580" t="s">
        <v>496</v>
      </c>
      <c r="Z1580">
        <v>7.34</v>
      </c>
      <c r="AA1580" t="s">
        <v>37</v>
      </c>
      <c r="AB1580">
        <v>1.58</v>
      </c>
      <c r="AC1580" t="s">
        <v>37</v>
      </c>
      <c r="AD1580" s="5">
        <f>VLOOKUP(LEFT(Y1580,1),Sheet1!$A$4:$C$21,3,FALSE)</f>
        <v>5</v>
      </c>
      <c r="AE1580">
        <f t="shared" si="168"/>
        <v>105</v>
      </c>
      <c r="AF1580" s="6">
        <f t="shared" si="169"/>
        <v>11.495238095238095</v>
      </c>
      <c r="AG1580">
        <f t="shared" si="170"/>
        <v>0.56999999999999995</v>
      </c>
      <c r="AH1580">
        <f t="shared" si="171"/>
        <v>15.5</v>
      </c>
      <c r="AI1580">
        <f t="shared" si="172"/>
        <v>0.76</v>
      </c>
      <c r="AJ1580">
        <f t="shared" si="173"/>
        <v>8.923</v>
      </c>
      <c r="AK1580" s="7">
        <f t="shared" si="174"/>
        <v>8.3529999999999998</v>
      </c>
    </row>
    <row r="1581" spans="1:37" x14ac:dyDescent="0.2">
      <c r="A1581" s="1">
        <v>44957</v>
      </c>
      <c r="B1581" s="11">
        <v>30381705672141</v>
      </c>
      <c r="C1581" t="s">
        <v>1709</v>
      </c>
      <c r="D1581" t="s">
        <v>1710</v>
      </c>
      <c r="E1581" s="11">
        <v>9781250220264</v>
      </c>
      <c r="F1581" t="s">
        <v>1711</v>
      </c>
      <c r="G1581" t="s">
        <v>1712</v>
      </c>
      <c r="H1581" t="s">
        <v>383</v>
      </c>
      <c r="I1581">
        <v>1</v>
      </c>
      <c r="J1581" t="s">
        <v>184</v>
      </c>
      <c r="K1581" t="s">
        <v>176</v>
      </c>
      <c r="L1581">
        <v>16.09</v>
      </c>
      <c r="M1581" t="s">
        <v>36</v>
      </c>
      <c r="N1581">
        <v>13.99</v>
      </c>
      <c r="O1581" t="s">
        <v>36</v>
      </c>
      <c r="P1581">
        <v>12.09</v>
      </c>
      <c r="Q1581" t="s">
        <v>37</v>
      </c>
      <c r="R1581">
        <v>10.51</v>
      </c>
      <c r="S1581" t="s">
        <v>37</v>
      </c>
      <c r="T1581">
        <v>1.58</v>
      </c>
      <c r="U1581" t="s">
        <v>37</v>
      </c>
      <c r="V1581" t="s">
        <v>611</v>
      </c>
      <c r="W1581" t="s">
        <v>76</v>
      </c>
      <c r="X1581" t="s">
        <v>40</v>
      </c>
      <c r="Y1581" t="s">
        <v>1713</v>
      </c>
      <c r="Z1581">
        <v>7.36</v>
      </c>
      <c r="AA1581" t="s">
        <v>37</v>
      </c>
      <c r="AB1581">
        <v>1.58</v>
      </c>
      <c r="AC1581" t="s">
        <v>37</v>
      </c>
      <c r="AD1581" s="5">
        <f>VLOOKUP(LEFT(Y1581,1),Sheet1!$A$4:$C$21,3,FALSE)</f>
        <v>13</v>
      </c>
      <c r="AE1581">
        <f t="shared" si="168"/>
        <v>113</v>
      </c>
      <c r="AF1581" s="6">
        <f t="shared" si="169"/>
        <v>10.699115044247788</v>
      </c>
      <c r="AG1581">
        <f t="shared" si="170"/>
        <v>1.39</v>
      </c>
      <c r="AH1581">
        <f t="shared" si="171"/>
        <v>14.43</v>
      </c>
      <c r="AI1581">
        <f t="shared" si="172"/>
        <v>1.87</v>
      </c>
      <c r="AJ1581">
        <f t="shared" si="173"/>
        <v>8.9369999999999994</v>
      </c>
      <c r="AK1581" s="7">
        <f t="shared" si="174"/>
        <v>7.5469999999999997</v>
      </c>
    </row>
    <row r="1582" spans="1:37" x14ac:dyDescent="0.2">
      <c r="A1582" s="1">
        <v>44957</v>
      </c>
      <c r="B1582" s="11">
        <v>30418995556141</v>
      </c>
      <c r="C1582" t="s">
        <v>2768</v>
      </c>
      <c r="D1582" t="s">
        <v>2769</v>
      </c>
      <c r="E1582" s="11">
        <v>9781250276667</v>
      </c>
      <c r="F1582" t="s">
        <v>2770</v>
      </c>
      <c r="G1582" t="s">
        <v>2771</v>
      </c>
      <c r="H1582" t="s">
        <v>2772</v>
      </c>
      <c r="I1582">
        <v>1</v>
      </c>
      <c r="J1582" t="s">
        <v>184</v>
      </c>
      <c r="K1582" t="s">
        <v>176</v>
      </c>
      <c r="L1582">
        <v>16.09</v>
      </c>
      <c r="M1582" t="s">
        <v>36</v>
      </c>
      <c r="N1582">
        <v>13.99</v>
      </c>
      <c r="O1582" t="s">
        <v>36</v>
      </c>
      <c r="P1582">
        <v>12.09</v>
      </c>
      <c r="Q1582" t="s">
        <v>37</v>
      </c>
      <c r="R1582">
        <v>10.52</v>
      </c>
      <c r="S1582" t="s">
        <v>37</v>
      </c>
      <c r="T1582">
        <v>1.57</v>
      </c>
      <c r="U1582" t="s">
        <v>37</v>
      </c>
      <c r="V1582" t="s">
        <v>2773</v>
      </c>
      <c r="W1582" t="s">
        <v>434</v>
      </c>
      <c r="X1582" t="s">
        <v>40</v>
      </c>
      <c r="Y1582" t="s">
        <v>2774</v>
      </c>
      <c r="Z1582">
        <v>7.36</v>
      </c>
      <c r="AA1582" t="s">
        <v>37</v>
      </c>
      <c r="AB1582">
        <v>1.57</v>
      </c>
      <c r="AC1582" t="s">
        <v>37</v>
      </c>
      <c r="AD1582" s="5">
        <f>VLOOKUP(LEFT(Y1582,1),Sheet1!$A$4:$C$21,3,FALSE)</f>
        <v>5</v>
      </c>
      <c r="AE1582">
        <f t="shared" si="168"/>
        <v>105</v>
      </c>
      <c r="AF1582" s="6">
        <f t="shared" si="169"/>
        <v>11.514285714285714</v>
      </c>
      <c r="AG1582">
        <f t="shared" si="170"/>
        <v>0.56999999999999995</v>
      </c>
      <c r="AH1582">
        <f t="shared" si="171"/>
        <v>15.53</v>
      </c>
      <c r="AI1582">
        <f t="shared" si="172"/>
        <v>0.76</v>
      </c>
      <c r="AJ1582">
        <f t="shared" si="173"/>
        <v>8.9339999999999993</v>
      </c>
      <c r="AK1582" s="7">
        <f t="shared" si="174"/>
        <v>8.363999999999999</v>
      </c>
    </row>
    <row r="1583" spans="1:37" x14ac:dyDescent="0.2">
      <c r="A1583" s="1">
        <v>44957</v>
      </c>
      <c r="B1583" s="11">
        <v>30422748304141</v>
      </c>
      <c r="C1583" t="s">
        <v>2841</v>
      </c>
      <c r="D1583" t="s">
        <v>2842</v>
      </c>
      <c r="E1583" s="11">
        <v>9781250147615</v>
      </c>
      <c r="F1583" t="s">
        <v>687</v>
      </c>
      <c r="G1583" t="s">
        <v>688</v>
      </c>
      <c r="H1583" t="s">
        <v>689</v>
      </c>
      <c r="I1583">
        <v>1</v>
      </c>
      <c r="J1583" t="s">
        <v>184</v>
      </c>
      <c r="K1583" t="s">
        <v>176</v>
      </c>
      <c r="L1583">
        <v>16.09</v>
      </c>
      <c r="M1583" t="s">
        <v>36</v>
      </c>
      <c r="N1583">
        <v>13.99</v>
      </c>
      <c r="O1583" t="s">
        <v>36</v>
      </c>
      <c r="P1583">
        <v>12.09</v>
      </c>
      <c r="Q1583" t="s">
        <v>37</v>
      </c>
      <c r="R1583">
        <v>10.52</v>
      </c>
      <c r="S1583" t="s">
        <v>37</v>
      </c>
      <c r="T1583">
        <v>1.57</v>
      </c>
      <c r="U1583" t="s">
        <v>37</v>
      </c>
      <c r="V1583" t="s">
        <v>2843</v>
      </c>
      <c r="W1583" t="s">
        <v>178</v>
      </c>
      <c r="X1583" t="s">
        <v>40</v>
      </c>
      <c r="Y1583" t="s">
        <v>2844</v>
      </c>
      <c r="Z1583">
        <v>7.36</v>
      </c>
      <c r="AA1583" t="s">
        <v>37</v>
      </c>
      <c r="AB1583">
        <v>1.57</v>
      </c>
      <c r="AC1583" t="s">
        <v>37</v>
      </c>
      <c r="AD1583" s="5">
        <f>VLOOKUP(LEFT(Y1583,1),Sheet1!$A$4:$C$21,3,FALSE)</f>
        <v>5</v>
      </c>
      <c r="AE1583">
        <f t="shared" si="168"/>
        <v>105</v>
      </c>
      <c r="AF1583" s="6">
        <f t="shared" si="169"/>
        <v>11.514285714285714</v>
      </c>
      <c r="AG1583">
        <f t="shared" si="170"/>
        <v>0.56999999999999995</v>
      </c>
      <c r="AH1583">
        <f t="shared" si="171"/>
        <v>15.53</v>
      </c>
      <c r="AI1583">
        <f t="shared" si="172"/>
        <v>0.76</v>
      </c>
      <c r="AJ1583">
        <f t="shared" si="173"/>
        <v>8.9339999999999993</v>
      </c>
      <c r="AK1583" s="7">
        <f t="shared" si="174"/>
        <v>8.363999999999999</v>
      </c>
    </row>
    <row r="1584" spans="1:37" x14ac:dyDescent="0.2">
      <c r="A1584" s="1">
        <v>44957</v>
      </c>
      <c r="B1584" s="11">
        <v>30426506904141</v>
      </c>
      <c r="C1584" t="s">
        <v>2944</v>
      </c>
      <c r="D1584" t="s">
        <v>2945</v>
      </c>
      <c r="E1584" s="11">
        <v>9781250220264</v>
      </c>
      <c r="F1584" t="s">
        <v>1711</v>
      </c>
      <c r="G1584" t="s">
        <v>1712</v>
      </c>
      <c r="H1584" t="s">
        <v>383</v>
      </c>
      <c r="I1584">
        <v>1</v>
      </c>
      <c r="J1584" t="s">
        <v>184</v>
      </c>
      <c r="K1584" t="s">
        <v>176</v>
      </c>
      <c r="L1584">
        <v>16.09</v>
      </c>
      <c r="M1584" t="s">
        <v>36</v>
      </c>
      <c r="N1584">
        <v>13.99</v>
      </c>
      <c r="O1584" t="s">
        <v>36</v>
      </c>
      <c r="P1584">
        <v>12.09</v>
      </c>
      <c r="Q1584" t="s">
        <v>37</v>
      </c>
      <c r="R1584">
        <v>10.52</v>
      </c>
      <c r="S1584" t="s">
        <v>37</v>
      </c>
      <c r="T1584">
        <v>1.57</v>
      </c>
      <c r="U1584" t="s">
        <v>37</v>
      </c>
      <c r="V1584" t="s">
        <v>2946</v>
      </c>
      <c r="W1584" t="s">
        <v>101</v>
      </c>
      <c r="X1584" t="s">
        <v>40</v>
      </c>
      <c r="Y1584" t="s">
        <v>2947</v>
      </c>
      <c r="Z1584">
        <v>7.36</v>
      </c>
      <c r="AA1584" t="s">
        <v>37</v>
      </c>
      <c r="AB1584">
        <v>1.57</v>
      </c>
      <c r="AC1584" t="s">
        <v>37</v>
      </c>
      <c r="AD1584" s="5">
        <f>VLOOKUP(LEFT(Y1584,1),Sheet1!$A$4:$C$21,3,FALSE)</f>
        <v>5</v>
      </c>
      <c r="AE1584">
        <f t="shared" si="168"/>
        <v>105</v>
      </c>
      <c r="AF1584" s="6">
        <f t="shared" si="169"/>
        <v>11.514285714285714</v>
      </c>
      <c r="AG1584">
        <f t="shared" si="170"/>
        <v>0.56999999999999995</v>
      </c>
      <c r="AH1584">
        <f t="shared" si="171"/>
        <v>15.53</v>
      </c>
      <c r="AI1584">
        <f t="shared" si="172"/>
        <v>0.76</v>
      </c>
      <c r="AJ1584">
        <f t="shared" si="173"/>
        <v>8.9339999999999993</v>
      </c>
      <c r="AK1584" s="7">
        <f t="shared" si="174"/>
        <v>8.363999999999999</v>
      </c>
    </row>
    <row r="1585" spans="1:37" x14ac:dyDescent="0.2">
      <c r="A1585" s="1">
        <v>44957</v>
      </c>
      <c r="B1585" s="11">
        <v>30427983694141</v>
      </c>
      <c r="C1585" t="s">
        <v>3023</v>
      </c>
      <c r="D1585" t="s">
        <v>3024</v>
      </c>
      <c r="E1585" s="11">
        <v>9781466866737</v>
      </c>
      <c r="F1585" t="s">
        <v>3025</v>
      </c>
      <c r="G1585" t="s">
        <v>3026</v>
      </c>
      <c r="H1585" t="s">
        <v>3027</v>
      </c>
      <c r="I1585">
        <v>1</v>
      </c>
      <c r="J1585" t="s">
        <v>184</v>
      </c>
      <c r="K1585" t="s">
        <v>176</v>
      </c>
      <c r="L1585">
        <v>16.09</v>
      </c>
      <c r="M1585" t="s">
        <v>36</v>
      </c>
      <c r="N1585">
        <v>13.99</v>
      </c>
      <c r="O1585" t="s">
        <v>36</v>
      </c>
      <c r="P1585">
        <v>12.09</v>
      </c>
      <c r="Q1585" t="s">
        <v>37</v>
      </c>
      <c r="R1585">
        <v>10.52</v>
      </c>
      <c r="S1585" t="s">
        <v>37</v>
      </c>
      <c r="T1585">
        <v>1.57</v>
      </c>
      <c r="U1585" t="s">
        <v>37</v>
      </c>
      <c r="V1585" t="s">
        <v>3028</v>
      </c>
      <c r="W1585" t="s">
        <v>434</v>
      </c>
      <c r="X1585" t="s">
        <v>40</v>
      </c>
      <c r="Y1585" t="s">
        <v>3029</v>
      </c>
      <c r="Z1585">
        <v>7.36</v>
      </c>
      <c r="AA1585" t="s">
        <v>37</v>
      </c>
      <c r="AB1585">
        <v>1.57</v>
      </c>
      <c r="AC1585" t="s">
        <v>37</v>
      </c>
      <c r="AD1585" s="5">
        <f>VLOOKUP(LEFT(Y1585,1),Sheet1!$A$4:$C$21,3,FALSE)</f>
        <v>5</v>
      </c>
      <c r="AE1585">
        <f t="shared" si="168"/>
        <v>105</v>
      </c>
      <c r="AF1585" s="6">
        <f t="shared" si="169"/>
        <v>11.514285714285714</v>
      </c>
      <c r="AG1585">
        <f t="shared" si="170"/>
        <v>0.56999999999999995</v>
      </c>
      <c r="AH1585">
        <f t="shared" si="171"/>
        <v>15.53</v>
      </c>
      <c r="AI1585">
        <f t="shared" si="172"/>
        <v>0.76</v>
      </c>
      <c r="AJ1585">
        <f t="shared" si="173"/>
        <v>8.9339999999999993</v>
      </c>
      <c r="AK1585" s="7">
        <f t="shared" si="174"/>
        <v>8.363999999999999</v>
      </c>
    </row>
    <row r="1586" spans="1:37" x14ac:dyDescent="0.2">
      <c r="A1586" s="1">
        <v>44957</v>
      </c>
      <c r="B1586" s="11">
        <v>30410359906141</v>
      </c>
      <c r="C1586" t="s">
        <v>2510</v>
      </c>
      <c r="D1586" t="s">
        <v>2511</v>
      </c>
      <c r="E1586" s="11">
        <v>9781250301710</v>
      </c>
      <c r="F1586" t="s">
        <v>814</v>
      </c>
      <c r="G1586" t="s">
        <v>815</v>
      </c>
      <c r="H1586" t="s">
        <v>816</v>
      </c>
      <c r="I1586">
        <v>1</v>
      </c>
      <c r="J1586" t="s">
        <v>184</v>
      </c>
      <c r="K1586" t="s">
        <v>176</v>
      </c>
      <c r="L1586">
        <v>16.09</v>
      </c>
      <c r="M1586" t="s">
        <v>36</v>
      </c>
      <c r="N1586">
        <v>13.99</v>
      </c>
      <c r="O1586" t="s">
        <v>36</v>
      </c>
      <c r="P1586">
        <v>12.09</v>
      </c>
      <c r="Q1586" t="s">
        <v>37</v>
      </c>
      <c r="R1586">
        <v>10.52</v>
      </c>
      <c r="S1586" t="s">
        <v>37</v>
      </c>
      <c r="T1586">
        <v>1.57</v>
      </c>
      <c r="U1586" t="s">
        <v>37</v>
      </c>
      <c r="V1586" t="s">
        <v>122</v>
      </c>
      <c r="W1586" t="s">
        <v>76</v>
      </c>
      <c r="X1586" t="s">
        <v>40</v>
      </c>
      <c r="Y1586" t="s">
        <v>2512</v>
      </c>
      <c r="Z1586">
        <v>7.36</v>
      </c>
      <c r="AA1586" t="s">
        <v>37</v>
      </c>
      <c r="AB1586">
        <v>1.57</v>
      </c>
      <c r="AC1586" t="s">
        <v>37</v>
      </c>
      <c r="AD1586" s="5">
        <f>VLOOKUP(LEFT(Y1586,1),Sheet1!$A$4:$C$21,3,FALSE)</f>
        <v>13</v>
      </c>
      <c r="AE1586">
        <f t="shared" si="168"/>
        <v>113</v>
      </c>
      <c r="AF1586" s="6">
        <f t="shared" si="169"/>
        <v>10.699115044247788</v>
      </c>
      <c r="AG1586">
        <f t="shared" si="170"/>
        <v>1.39</v>
      </c>
      <c r="AH1586">
        <f t="shared" si="171"/>
        <v>14.43</v>
      </c>
      <c r="AI1586">
        <f t="shared" si="172"/>
        <v>1.87</v>
      </c>
      <c r="AJ1586">
        <f t="shared" si="173"/>
        <v>8.9339999999999993</v>
      </c>
      <c r="AK1586" s="7">
        <f t="shared" si="174"/>
        <v>7.5439999999999996</v>
      </c>
    </row>
    <row r="1587" spans="1:37" x14ac:dyDescent="0.2">
      <c r="A1587" s="1">
        <v>44957</v>
      </c>
      <c r="B1587" s="11">
        <v>30420822755141</v>
      </c>
      <c r="C1587" t="s">
        <v>2802</v>
      </c>
      <c r="D1587" t="s">
        <v>2803</v>
      </c>
      <c r="E1587" s="11">
        <v>9781250209771</v>
      </c>
      <c r="F1587" t="s">
        <v>2804</v>
      </c>
      <c r="G1587" t="s">
        <v>2805</v>
      </c>
      <c r="H1587" t="s">
        <v>2806</v>
      </c>
      <c r="I1587">
        <v>1</v>
      </c>
      <c r="J1587" t="s">
        <v>184</v>
      </c>
      <c r="K1587" t="s">
        <v>176</v>
      </c>
      <c r="L1587">
        <v>16.09</v>
      </c>
      <c r="M1587" t="s">
        <v>36</v>
      </c>
      <c r="N1587">
        <v>13.99</v>
      </c>
      <c r="O1587" t="s">
        <v>36</v>
      </c>
      <c r="P1587">
        <v>12.09</v>
      </c>
      <c r="Q1587" t="s">
        <v>37</v>
      </c>
      <c r="R1587">
        <v>10.52</v>
      </c>
      <c r="S1587" t="s">
        <v>37</v>
      </c>
      <c r="T1587">
        <v>1.57</v>
      </c>
      <c r="U1587" t="s">
        <v>37</v>
      </c>
      <c r="V1587" t="s">
        <v>1908</v>
      </c>
      <c r="W1587" t="s">
        <v>76</v>
      </c>
      <c r="X1587" t="s">
        <v>40</v>
      </c>
      <c r="Y1587" t="s">
        <v>2807</v>
      </c>
      <c r="Z1587">
        <v>7.36</v>
      </c>
      <c r="AA1587" t="s">
        <v>37</v>
      </c>
      <c r="AB1587">
        <v>1.57</v>
      </c>
      <c r="AC1587" t="s">
        <v>37</v>
      </c>
      <c r="AD1587" s="5">
        <f>VLOOKUP(LEFT(Y1587,1),Sheet1!$A$4:$C$21,3,FALSE)</f>
        <v>13</v>
      </c>
      <c r="AE1587">
        <f t="shared" si="168"/>
        <v>113</v>
      </c>
      <c r="AF1587" s="6">
        <f t="shared" si="169"/>
        <v>10.699115044247788</v>
      </c>
      <c r="AG1587">
        <f t="shared" si="170"/>
        <v>1.39</v>
      </c>
      <c r="AH1587">
        <f t="shared" si="171"/>
        <v>14.43</v>
      </c>
      <c r="AI1587">
        <f t="shared" si="172"/>
        <v>1.87</v>
      </c>
      <c r="AJ1587">
        <f t="shared" si="173"/>
        <v>8.9339999999999993</v>
      </c>
      <c r="AK1587" s="7">
        <f t="shared" si="174"/>
        <v>7.5439999999999996</v>
      </c>
    </row>
    <row r="1588" spans="1:37" x14ac:dyDescent="0.2">
      <c r="A1588" s="1">
        <v>44957</v>
      </c>
      <c r="B1588" s="11">
        <v>30424551187141</v>
      </c>
      <c r="C1588" t="s">
        <v>2891</v>
      </c>
      <c r="D1588" t="s">
        <v>2892</v>
      </c>
      <c r="E1588" s="11">
        <v>9780805095982</v>
      </c>
      <c r="F1588" t="s">
        <v>2893</v>
      </c>
      <c r="G1588" t="s">
        <v>2894</v>
      </c>
      <c r="H1588" t="s">
        <v>2895</v>
      </c>
      <c r="I1588">
        <v>1</v>
      </c>
      <c r="J1588" t="s">
        <v>184</v>
      </c>
      <c r="K1588" t="s">
        <v>176</v>
      </c>
      <c r="L1588">
        <v>16.09</v>
      </c>
      <c r="M1588" t="s">
        <v>36</v>
      </c>
      <c r="N1588">
        <v>13.99</v>
      </c>
      <c r="O1588" t="s">
        <v>36</v>
      </c>
      <c r="P1588">
        <v>12.09</v>
      </c>
      <c r="Q1588" t="s">
        <v>37</v>
      </c>
      <c r="R1588">
        <v>10.52</v>
      </c>
      <c r="S1588" t="s">
        <v>37</v>
      </c>
      <c r="T1588">
        <v>1.57</v>
      </c>
      <c r="U1588" t="s">
        <v>37</v>
      </c>
      <c r="V1588" t="s">
        <v>2896</v>
      </c>
      <c r="W1588" t="s">
        <v>1124</v>
      </c>
      <c r="X1588" t="s">
        <v>40</v>
      </c>
      <c r="Y1588" t="s">
        <v>2897</v>
      </c>
      <c r="Z1588">
        <v>7.36</v>
      </c>
      <c r="AA1588" t="s">
        <v>37</v>
      </c>
      <c r="AB1588">
        <v>1.57</v>
      </c>
      <c r="AC1588" t="s">
        <v>37</v>
      </c>
      <c r="AD1588" s="5">
        <f>VLOOKUP(LEFT(Y1588,1),Sheet1!$A$4:$C$21,3,FALSE)</f>
        <v>13</v>
      </c>
      <c r="AE1588">
        <f t="shared" si="168"/>
        <v>113</v>
      </c>
      <c r="AF1588" s="6">
        <f t="shared" si="169"/>
        <v>10.699115044247788</v>
      </c>
      <c r="AG1588">
        <f t="shared" si="170"/>
        <v>1.39</v>
      </c>
      <c r="AH1588">
        <f t="shared" si="171"/>
        <v>14.43</v>
      </c>
      <c r="AI1588">
        <f t="shared" si="172"/>
        <v>1.87</v>
      </c>
      <c r="AJ1588">
        <f t="shared" si="173"/>
        <v>8.9339999999999993</v>
      </c>
      <c r="AK1588" s="7">
        <f t="shared" si="174"/>
        <v>7.5439999999999996</v>
      </c>
    </row>
    <row r="1589" spans="1:37" x14ac:dyDescent="0.2">
      <c r="A1589" s="1">
        <v>44957</v>
      </c>
      <c r="B1589" s="11">
        <v>30429667683141</v>
      </c>
      <c r="C1589" t="s">
        <v>3120</v>
      </c>
      <c r="D1589" t="s">
        <v>3121</v>
      </c>
      <c r="E1589" s="11">
        <v>9781429927215</v>
      </c>
      <c r="F1589" t="s">
        <v>3122</v>
      </c>
      <c r="G1589" t="s">
        <v>3123</v>
      </c>
      <c r="H1589" t="s">
        <v>3124</v>
      </c>
      <c r="I1589">
        <v>1</v>
      </c>
      <c r="J1589" t="s">
        <v>184</v>
      </c>
      <c r="K1589" t="s">
        <v>176</v>
      </c>
      <c r="L1589">
        <v>16.09</v>
      </c>
      <c r="M1589" t="s">
        <v>36</v>
      </c>
      <c r="N1589">
        <v>13.99</v>
      </c>
      <c r="O1589" t="s">
        <v>36</v>
      </c>
      <c r="P1589">
        <v>12.09</v>
      </c>
      <c r="Q1589" t="s">
        <v>37</v>
      </c>
      <c r="R1589">
        <v>10.52</v>
      </c>
      <c r="S1589" t="s">
        <v>37</v>
      </c>
      <c r="T1589">
        <v>1.57</v>
      </c>
      <c r="U1589" t="s">
        <v>37</v>
      </c>
      <c r="V1589" t="s">
        <v>122</v>
      </c>
      <c r="W1589" t="s">
        <v>76</v>
      </c>
      <c r="X1589" t="s">
        <v>40</v>
      </c>
      <c r="Y1589" t="s">
        <v>3125</v>
      </c>
      <c r="Z1589">
        <v>7.36</v>
      </c>
      <c r="AA1589" t="s">
        <v>37</v>
      </c>
      <c r="AB1589">
        <v>1.57</v>
      </c>
      <c r="AC1589" t="s">
        <v>37</v>
      </c>
      <c r="AD1589" s="5">
        <f>VLOOKUP(LEFT(Y1589,1),Sheet1!$A$4:$C$21,3,FALSE)</f>
        <v>13</v>
      </c>
      <c r="AE1589">
        <f t="shared" si="168"/>
        <v>113</v>
      </c>
      <c r="AF1589" s="6">
        <f t="shared" si="169"/>
        <v>10.699115044247788</v>
      </c>
      <c r="AG1589">
        <f t="shared" si="170"/>
        <v>1.39</v>
      </c>
      <c r="AH1589">
        <f t="shared" si="171"/>
        <v>14.43</v>
      </c>
      <c r="AI1589">
        <f t="shared" si="172"/>
        <v>1.87</v>
      </c>
      <c r="AJ1589">
        <f t="shared" si="173"/>
        <v>8.9339999999999993</v>
      </c>
      <c r="AK1589" s="7">
        <f t="shared" si="174"/>
        <v>7.5439999999999996</v>
      </c>
    </row>
    <row r="1590" spans="1:37" x14ac:dyDescent="0.2">
      <c r="A1590" s="1">
        <v>44957</v>
      </c>
      <c r="B1590" s="11">
        <v>30430716310141</v>
      </c>
      <c r="C1590" t="s">
        <v>3163</v>
      </c>
      <c r="D1590" t="s">
        <v>3164</v>
      </c>
      <c r="E1590" s="11">
        <v>9780374710453</v>
      </c>
      <c r="F1590" t="s">
        <v>3165</v>
      </c>
      <c r="G1590" t="s">
        <v>3166</v>
      </c>
      <c r="H1590" t="s">
        <v>3167</v>
      </c>
      <c r="I1590">
        <v>1</v>
      </c>
      <c r="J1590" t="s">
        <v>184</v>
      </c>
      <c r="K1590" t="s">
        <v>176</v>
      </c>
      <c r="L1590">
        <v>16.09</v>
      </c>
      <c r="M1590" t="s">
        <v>36</v>
      </c>
      <c r="N1590">
        <v>13.99</v>
      </c>
      <c r="O1590" t="s">
        <v>36</v>
      </c>
      <c r="P1590">
        <v>12.09</v>
      </c>
      <c r="Q1590" t="s">
        <v>37</v>
      </c>
      <c r="R1590">
        <v>10.52</v>
      </c>
      <c r="S1590" t="s">
        <v>37</v>
      </c>
      <c r="T1590">
        <v>1.57</v>
      </c>
      <c r="U1590" t="s">
        <v>37</v>
      </c>
      <c r="V1590" t="s">
        <v>646</v>
      </c>
      <c r="W1590" t="s">
        <v>76</v>
      </c>
      <c r="X1590" t="s">
        <v>40</v>
      </c>
      <c r="Y1590" t="s">
        <v>3168</v>
      </c>
      <c r="Z1590">
        <v>7.36</v>
      </c>
      <c r="AA1590" t="s">
        <v>37</v>
      </c>
      <c r="AB1590">
        <v>1.57</v>
      </c>
      <c r="AC1590" t="s">
        <v>37</v>
      </c>
      <c r="AD1590" s="5">
        <f>VLOOKUP(LEFT(Y1590,1),Sheet1!$A$4:$C$21,3,FALSE)</f>
        <v>13</v>
      </c>
      <c r="AE1590">
        <f t="shared" si="168"/>
        <v>113</v>
      </c>
      <c r="AF1590" s="6">
        <f t="shared" si="169"/>
        <v>10.699115044247788</v>
      </c>
      <c r="AG1590">
        <f t="shared" si="170"/>
        <v>1.39</v>
      </c>
      <c r="AH1590">
        <f t="shared" si="171"/>
        <v>14.43</v>
      </c>
      <c r="AI1590">
        <f t="shared" si="172"/>
        <v>1.87</v>
      </c>
      <c r="AJ1590">
        <f t="shared" si="173"/>
        <v>8.9339999999999993</v>
      </c>
      <c r="AK1590" s="7">
        <f t="shared" si="174"/>
        <v>7.5439999999999996</v>
      </c>
    </row>
    <row r="1591" spans="1:37" x14ac:dyDescent="0.2">
      <c r="A1591" s="1">
        <v>44957</v>
      </c>
      <c r="B1591" s="11">
        <v>30431876232141</v>
      </c>
      <c r="C1591" t="s">
        <v>3183</v>
      </c>
      <c r="D1591" t="s">
        <v>3184</v>
      </c>
      <c r="E1591" s="11">
        <v>9781429905992</v>
      </c>
      <c r="F1591" t="s">
        <v>3185</v>
      </c>
      <c r="G1591" t="s">
        <v>3186</v>
      </c>
      <c r="H1591" t="s">
        <v>3187</v>
      </c>
      <c r="I1591">
        <v>1</v>
      </c>
      <c r="J1591" t="s">
        <v>184</v>
      </c>
      <c r="K1591" t="s">
        <v>176</v>
      </c>
      <c r="L1591">
        <v>16.09</v>
      </c>
      <c r="M1591" t="s">
        <v>36</v>
      </c>
      <c r="N1591">
        <v>13.99</v>
      </c>
      <c r="O1591" t="s">
        <v>36</v>
      </c>
      <c r="P1591">
        <v>12.09</v>
      </c>
      <c r="Q1591" t="s">
        <v>37</v>
      </c>
      <c r="R1591">
        <v>10.52</v>
      </c>
      <c r="S1591" t="s">
        <v>37</v>
      </c>
      <c r="T1591">
        <v>1.57</v>
      </c>
      <c r="U1591" t="s">
        <v>37</v>
      </c>
      <c r="V1591" t="s">
        <v>3188</v>
      </c>
      <c r="W1591" t="s">
        <v>76</v>
      </c>
      <c r="X1591" t="s">
        <v>40</v>
      </c>
      <c r="Y1591" t="s">
        <v>3189</v>
      </c>
      <c r="Z1591">
        <v>7.36</v>
      </c>
      <c r="AA1591" t="s">
        <v>37</v>
      </c>
      <c r="AB1591">
        <v>1.57</v>
      </c>
      <c r="AC1591" t="s">
        <v>37</v>
      </c>
      <c r="AD1591" s="5">
        <f>VLOOKUP(LEFT(Y1591,1),Sheet1!$A$4:$C$21,3,FALSE)</f>
        <v>13</v>
      </c>
      <c r="AE1591">
        <f t="shared" si="168"/>
        <v>113</v>
      </c>
      <c r="AF1591" s="6">
        <f t="shared" si="169"/>
        <v>10.699115044247788</v>
      </c>
      <c r="AG1591">
        <f t="shared" si="170"/>
        <v>1.39</v>
      </c>
      <c r="AH1591">
        <f t="shared" si="171"/>
        <v>14.43</v>
      </c>
      <c r="AI1591">
        <f t="shared" si="172"/>
        <v>1.87</v>
      </c>
      <c r="AJ1591">
        <f t="shared" si="173"/>
        <v>8.9339999999999993</v>
      </c>
      <c r="AK1591" s="7">
        <f t="shared" si="174"/>
        <v>7.5439999999999996</v>
      </c>
    </row>
    <row r="1592" spans="1:37" x14ac:dyDescent="0.2">
      <c r="A1592" s="1">
        <v>44957</v>
      </c>
      <c r="B1592" s="11">
        <v>30442541787141</v>
      </c>
      <c r="C1592" t="s">
        <v>3547</v>
      </c>
      <c r="D1592" t="s">
        <v>3548</v>
      </c>
      <c r="E1592" s="11">
        <v>9781466875135</v>
      </c>
      <c r="F1592" t="s">
        <v>3549</v>
      </c>
      <c r="G1592" t="s">
        <v>3550</v>
      </c>
      <c r="H1592" t="s">
        <v>3551</v>
      </c>
      <c r="I1592">
        <v>1</v>
      </c>
      <c r="J1592" t="s">
        <v>184</v>
      </c>
      <c r="K1592" t="s">
        <v>176</v>
      </c>
      <c r="L1592">
        <v>16.09</v>
      </c>
      <c r="M1592" t="s">
        <v>36</v>
      </c>
      <c r="N1592">
        <v>13.99</v>
      </c>
      <c r="O1592" t="s">
        <v>36</v>
      </c>
      <c r="P1592">
        <v>12.09</v>
      </c>
      <c r="Q1592" t="s">
        <v>37</v>
      </c>
      <c r="R1592">
        <v>10.52</v>
      </c>
      <c r="S1592" t="s">
        <v>37</v>
      </c>
      <c r="T1592">
        <v>1.57</v>
      </c>
      <c r="U1592" t="s">
        <v>37</v>
      </c>
      <c r="V1592" t="s">
        <v>122</v>
      </c>
      <c r="W1592" t="s">
        <v>567</v>
      </c>
      <c r="X1592" t="s">
        <v>40</v>
      </c>
      <c r="Y1592" t="s">
        <v>3552</v>
      </c>
      <c r="Z1592">
        <v>7.36</v>
      </c>
      <c r="AA1592" t="s">
        <v>37</v>
      </c>
      <c r="AB1592">
        <v>1.57</v>
      </c>
      <c r="AC1592" t="s">
        <v>37</v>
      </c>
      <c r="AD1592" s="5">
        <f>VLOOKUP(LEFT(Y1592,1),Sheet1!$A$4:$C$21,3,FALSE)</f>
        <v>13</v>
      </c>
      <c r="AE1592">
        <f t="shared" si="168"/>
        <v>113</v>
      </c>
      <c r="AF1592" s="6">
        <f t="shared" si="169"/>
        <v>10.699115044247788</v>
      </c>
      <c r="AG1592">
        <f t="shared" si="170"/>
        <v>1.39</v>
      </c>
      <c r="AH1592">
        <f t="shared" si="171"/>
        <v>14.43</v>
      </c>
      <c r="AI1592">
        <f t="shared" si="172"/>
        <v>1.87</v>
      </c>
      <c r="AJ1592">
        <f t="shared" si="173"/>
        <v>8.9339999999999993</v>
      </c>
      <c r="AK1592" s="7">
        <f t="shared" si="174"/>
        <v>7.5439999999999996</v>
      </c>
    </row>
    <row r="1593" spans="1:37" x14ac:dyDescent="0.2">
      <c r="A1593" s="1">
        <v>44957</v>
      </c>
      <c r="B1593" s="11">
        <v>30345661677141</v>
      </c>
      <c r="C1593" t="s">
        <v>274</v>
      </c>
      <c r="D1593" t="s">
        <v>275</v>
      </c>
      <c r="E1593" s="11">
        <v>9780374722814</v>
      </c>
      <c r="F1593" t="s">
        <v>276</v>
      </c>
      <c r="G1593" t="s">
        <v>277</v>
      </c>
      <c r="H1593" t="s">
        <v>278</v>
      </c>
      <c r="I1593">
        <v>1</v>
      </c>
      <c r="J1593" t="s">
        <v>184</v>
      </c>
      <c r="K1593" t="s">
        <v>176</v>
      </c>
      <c r="L1593">
        <v>16.09</v>
      </c>
      <c r="M1593" t="s">
        <v>36</v>
      </c>
      <c r="N1593">
        <v>13.99</v>
      </c>
      <c r="O1593" t="s">
        <v>36</v>
      </c>
      <c r="P1593">
        <v>12.11</v>
      </c>
      <c r="Q1593" t="s">
        <v>37</v>
      </c>
      <c r="R1593">
        <v>10.53</v>
      </c>
      <c r="S1593" t="s">
        <v>37</v>
      </c>
      <c r="T1593">
        <v>1.58</v>
      </c>
      <c r="U1593" t="s">
        <v>37</v>
      </c>
      <c r="V1593" t="s">
        <v>279</v>
      </c>
      <c r="W1593" t="s">
        <v>101</v>
      </c>
      <c r="X1593" t="s">
        <v>40</v>
      </c>
      <c r="Y1593" t="s">
        <v>280</v>
      </c>
      <c r="Z1593">
        <v>7.37</v>
      </c>
      <c r="AA1593" t="s">
        <v>37</v>
      </c>
      <c r="AB1593">
        <v>1.58</v>
      </c>
      <c r="AC1593" t="s">
        <v>37</v>
      </c>
      <c r="AD1593" s="5">
        <f>VLOOKUP(LEFT(Y1593,1),Sheet1!$A$4:$C$21,3,FALSE)</f>
        <v>5</v>
      </c>
      <c r="AE1593">
        <f t="shared" si="168"/>
        <v>105</v>
      </c>
      <c r="AF1593" s="6">
        <f t="shared" si="169"/>
        <v>11.533333333333333</v>
      </c>
      <c r="AG1593">
        <f t="shared" si="170"/>
        <v>0.56999999999999995</v>
      </c>
      <c r="AH1593">
        <f t="shared" si="171"/>
        <v>15.56</v>
      </c>
      <c r="AI1593">
        <f t="shared" si="172"/>
        <v>0.76</v>
      </c>
      <c r="AJ1593">
        <f t="shared" si="173"/>
        <v>8.9509999999999987</v>
      </c>
      <c r="AK1593" s="7">
        <f t="shared" si="174"/>
        <v>8.3809999999999985</v>
      </c>
    </row>
    <row r="1594" spans="1:37" x14ac:dyDescent="0.2">
      <c r="A1594" s="1">
        <v>44957</v>
      </c>
      <c r="B1594" s="11">
        <v>30356172746141</v>
      </c>
      <c r="C1594" t="s">
        <v>685</v>
      </c>
      <c r="D1594" t="s">
        <v>686</v>
      </c>
      <c r="E1594" s="11">
        <v>9781250147615</v>
      </c>
      <c r="F1594" t="s">
        <v>687</v>
      </c>
      <c r="G1594" t="s">
        <v>688</v>
      </c>
      <c r="H1594" t="s">
        <v>689</v>
      </c>
      <c r="I1594">
        <v>1</v>
      </c>
      <c r="J1594" t="s">
        <v>184</v>
      </c>
      <c r="K1594" t="s">
        <v>176</v>
      </c>
      <c r="L1594">
        <v>16.09</v>
      </c>
      <c r="M1594" t="s">
        <v>36</v>
      </c>
      <c r="N1594">
        <v>13.99</v>
      </c>
      <c r="O1594" t="s">
        <v>36</v>
      </c>
      <c r="P1594">
        <v>12.11</v>
      </c>
      <c r="Q1594" t="s">
        <v>37</v>
      </c>
      <c r="R1594">
        <v>10.53</v>
      </c>
      <c r="S1594" t="s">
        <v>37</v>
      </c>
      <c r="T1594">
        <v>1.58</v>
      </c>
      <c r="U1594" t="s">
        <v>37</v>
      </c>
      <c r="V1594" t="s">
        <v>177</v>
      </c>
      <c r="W1594" t="s">
        <v>178</v>
      </c>
      <c r="X1594" t="s">
        <v>40</v>
      </c>
      <c r="Y1594" t="s">
        <v>690</v>
      </c>
      <c r="Z1594">
        <v>7.37</v>
      </c>
      <c r="AA1594" t="s">
        <v>37</v>
      </c>
      <c r="AB1594">
        <v>1.58</v>
      </c>
      <c r="AC1594" t="s">
        <v>37</v>
      </c>
      <c r="AD1594" s="5">
        <f>VLOOKUP(LEFT(Y1594,1),Sheet1!$A$4:$C$21,3,FALSE)</f>
        <v>5</v>
      </c>
      <c r="AE1594">
        <f t="shared" si="168"/>
        <v>105</v>
      </c>
      <c r="AF1594" s="6">
        <f t="shared" si="169"/>
        <v>11.533333333333333</v>
      </c>
      <c r="AG1594">
        <f t="shared" si="170"/>
        <v>0.56999999999999995</v>
      </c>
      <c r="AH1594">
        <f t="shared" si="171"/>
        <v>15.56</v>
      </c>
      <c r="AI1594">
        <f t="shared" si="172"/>
        <v>0.76</v>
      </c>
      <c r="AJ1594">
        <f t="shared" si="173"/>
        <v>8.9509999999999987</v>
      </c>
      <c r="AK1594" s="7">
        <f t="shared" si="174"/>
        <v>8.3809999999999985</v>
      </c>
    </row>
    <row r="1595" spans="1:37" x14ac:dyDescent="0.2">
      <c r="A1595" s="1">
        <v>44957</v>
      </c>
      <c r="B1595" s="11">
        <v>30359435050141</v>
      </c>
      <c r="C1595" t="s">
        <v>758</v>
      </c>
      <c r="D1595" t="s">
        <v>759</v>
      </c>
      <c r="E1595" s="11">
        <v>9781250229212</v>
      </c>
      <c r="F1595" t="s">
        <v>760</v>
      </c>
      <c r="G1595" t="s">
        <v>761</v>
      </c>
      <c r="H1595" t="s">
        <v>762</v>
      </c>
      <c r="I1595">
        <v>1</v>
      </c>
      <c r="J1595" t="s">
        <v>184</v>
      </c>
      <c r="K1595" t="s">
        <v>176</v>
      </c>
      <c r="L1595">
        <v>16.09</v>
      </c>
      <c r="M1595" t="s">
        <v>36</v>
      </c>
      <c r="N1595">
        <v>13.99</v>
      </c>
      <c r="O1595" t="s">
        <v>36</v>
      </c>
      <c r="P1595">
        <v>12.11</v>
      </c>
      <c r="Q1595" t="s">
        <v>37</v>
      </c>
      <c r="R1595">
        <v>10.53</v>
      </c>
      <c r="S1595" t="s">
        <v>37</v>
      </c>
      <c r="T1595">
        <v>1.58</v>
      </c>
      <c r="U1595" t="s">
        <v>37</v>
      </c>
      <c r="V1595" t="s">
        <v>441</v>
      </c>
      <c r="W1595" t="s">
        <v>48</v>
      </c>
      <c r="X1595" t="s">
        <v>40</v>
      </c>
      <c r="Y1595" t="s">
        <v>763</v>
      </c>
      <c r="Z1595">
        <v>7.37</v>
      </c>
      <c r="AA1595" t="s">
        <v>37</v>
      </c>
      <c r="AB1595">
        <v>1.58</v>
      </c>
      <c r="AC1595" t="s">
        <v>37</v>
      </c>
      <c r="AD1595" s="5">
        <f>VLOOKUP(LEFT(Y1595,1),Sheet1!$A$4:$C$21,3,FALSE)</f>
        <v>5</v>
      </c>
      <c r="AE1595">
        <f t="shared" si="168"/>
        <v>105</v>
      </c>
      <c r="AF1595" s="6">
        <f t="shared" si="169"/>
        <v>11.533333333333333</v>
      </c>
      <c r="AG1595">
        <f t="shared" si="170"/>
        <v>0.56999999999999995</v>
      </c>
      <c r="AH1595">
        <f t="shared" si="171"/>
        <v>15.56</v>
      </c>
      <c r="AI1595">
        <f t="shared" si="172"/>
        <v>0.76</v>
      </c>
      <c r="AJ1595">
        <f t="shared" si="173"/>
        <v>8.9509999999999987</v>
      </c>
      <c r="AK1595" s="7">
        <f t="shared" si="174"/>
        <v>8.3809999999999985</v>
      </c>
    </row>
    <row r="1596" spans="1:37" x14ac:dyDescent="0.2">
      <c r="A1596" s="1">
        <v>44957</v>
      </c>
      <c r="B1596" s="11">
        <v>30362491161141</v>
      </c>
      <c r="C1596" t="s">
        <v>812</v>
      </c>
      <c r="D1596" t="s">
        <v>813</v>
      </c>
      <c r="E1596" s="11">
        <v>9781250301710</v>
      </c>
      <c r="F1596" t="s">
        <v>814</v>
      </c>
      <c r="G1596" t="s">
        <v>815</v>
      </c>
      <c r="H1596" t="s">
        <v>816</v>
      </c>
      <c r="I1596">
        <v>1</v>
      </c>
      <c r="J1596" t="s">
        <v>184</v>
      </c>
      <c r="K1596" t="s">
        <v>176</v>
      </c>
      <c r="L1596">
        <v>16.09</v>
      </c>
      <c r="M1596" t="s">
        <v>36</v>
      </c>
      <c r="N1596">
        <v>13.99</v>
      </c>
      <c r="O1596" t="s">
        <v>36</v>
      </c>
      <c r="P1596">
        <v>12.11</v>
      </c>
      <c r="Q1596" t="s">
        <v>37</v>
      </c>
      <c r="R1596">
        <v>10.53</v>
      </c>
      <c r="S1596" t="s">
        <v>37</v>
      </c>
      <c r="T1596">
        <v>1.58</v>
      </c>
      <c r="U1596" t="s">
        <v>37</v>
      </c>
      <c r="V1596" t="s">
        <v>817</v>
      </c>
      <c r="W1596" t="s">
        <v>178</v>
      </c>
      <c r="X1596" t="s">
        <v>40</v>
      </c>
      <c r="Y1596" t="s">
        <v>818</v>
      </c>
      <c r="Z1596">
        <v>7.37</v>
      </c>
      <c r="AA1596" t="s">
        <v>37</v>
      </c>
      <c r="AB1596">
        <v>1.58</v>
      </c>
      <c r="AC1596" t="s">
        <v>37</v>
      </c>
      <c r="AD1596" s="5">
        <f>VLOOKUP(LEFT(Y1596,1),Sheet1!$A$4:$C$21,3,FALSE)</f>
        <v>5</v>
      </c>
      <c r="AE1596">
        <f t="shared" si="168"/>
        <v>105</v>
      </c>
      <c r="AF1596" s="6">
        <f t="shared" si="169"/>
        <v>11.533333333333333</v>
      </c>
      <c r="AG1596">
        <f t="shared" si="170"/>
        <v>0.56999999999999995</v>
      </c>
      <c r="AH1596">
        <f t="shared" si="171"/>
        <v>15.56</v>
      </c>
      <c r="AI1596">
        <f t="shared" si="172"/>
        <v>0.76</v>
      </c>
      <c r="AJ1596">
        <f t="shared" si="173"/>
        <v>8.9509999999999987</v>
      </c>
      <c r="AK1596" s="7">
        <f t="shared" si="174"/>
        <v>8.3809999999999985</v>
      </c>
    </row>
    <row r="1597" spans="1:37" x14ac:dyDescent="0.2">
      <c r="A1597" s="1">
        <v>44957</v>
      </c>
      <c r="B1597" s="11">
        <v>30367577233141</v>
      </c>
      <c r="C1597" t="s">
        <v>1065</v>
      </c>
      <c r="D1597" t="s">
        <v>1066</v>
      </c>
      <c r="E1597" s="11">
        <v>9781429913775</v>
      </c>
      <c r="F1597" t="s">
        <v>1067</v>
      </c>
      <c r="G1597" t="s">
        <v>1068</v>
      </c>
      <c r="H1597" t="s">
        <v>1069</v>
      </c>
      <c r="I1597">
        <v>1</v>
      </c>
      <c r="J1597" t="s">
        <v>184</v>
      </c>
      <c r="K1597" t="s">
        <v>176</v>
      </c>
      <c r="L1597">
        <v>16.09</v>
      </c>
      <c r="M1597" t="s">
        <v>36</v>
      </c>
      <c r="N1597">
        <v>13.99</v>
      </c>
      <c r="O1597" t="s">
        <v>36</v>
      </c>
      <c r="P1597">
        <v>12.11</v>
      </c>
      <c r="Q1597" t="s">
        <v>37</v>
      </c>
      <c r="R1597">
        <v>10.53</v>
      </c>
      <c r="S1597" t="s">
        <v>37</v>
      </c>
      <c r="T1597">
        <v>1.58</v>
      </c>
      <c r="U1597" t="s">
        <v>37</v>
      </c>
      <c r="V1597" t="s">
        <v>47</v>
      </c>
      <c r="W1597" t="s">
        <v>48</v>
      </c>
      <c r="X1597" t="s">
        <v>40</v>
      </c>
      <c r="Y1597" t="s">
        <v>1070</v>
      </c>
      <c r="Z1597">
        <v>7.37</v>
      </c>
      <c r="AA1597" t="s">
        <v>37</v>
      </c>
      <c r="AB1597">
        <v>1.58</v>
      </c>
      <c r="AC1597" t="s">
        <v>37</v>
      </c>
      <c r="AD1597" s="5">
        <f>VLOOKUP(LEFT(Y1597,1),Sheet1!$A$4:$C$21,3,FALSE)</f>
        <v>5</v>
      </c>
      <c r="AE1597">
        <f t="shared" si="168"/>
        <v>105</v>
      </c>
      <c r="AF1597" s="6">
        <f t="shared" si="169"/>
        <v>11.533333333333333</v>
      </c>
      <c r="AG1597">
        <f t="shared" si="170"/>
        <v>0.56999999999999995</v>
      </c>
      <c r="AH1597">
        <f t="shared" si="171"/>
        <v>15.56</v>
      </c>
      <c r="AI1597">
        <f t="shared" si="172"/>
        <v>0.76</v>
      </c>
      <c r="AJ1597">
        <f t="shared" si="173"/>
        <v>8.9509999999999987</v>
      </c>
      <c r="AK1597" s="7">
        <f t="shared" si="174"/>
        <v>8.3809999999999985</v>
      </c>
    </row>
    <row r="1598" spans="1:37" x14ac:dyDescent="0.2">
      <c r="A1598" s="1">
        <v>44957</v>
      </c>
      <c r="B1598" s="11">
        <v>30369526651141</v>
      </c>
      <c r="C1598" t="s">
        <v>1273</v>
      </c>
      <c r="D1598" t="s">
        <v>1274</v>
      </c>
      <c r="E1598" s="11">
        <v>9781250301710</v>
      </c>
      <c r="F1598" t="s">
        <v>814</v>
      </c>
      <c r="G1598" t="s">
        <v>815</v>
      </c>
      <c r="H1598" t="s">
        <v>816</v>
      </c>
      <c r="I1598">
        <v>1</v>
      </c>
      <c r="J1598" t="s">
        <v>184</v>
      </c>
      <c r="K1598" t="s">
        <v>176</v>
      </c>
      <c r="L1598">
        <v>16.09</v>
      </c>
      <c r="M1598" t="s">
        <v>36</v>
      </c>
      <c r="N1598">
        <v>13.99</v>
      </c>
      <c r="O1598" t="s">
        <v>36</v>
      </c>
      <c r="P1598">
        <v>12.11</v>
      </c>
      <c r="Q1598" t="s">
        <v>37</v>
      </c>
      <c r="R1598">
        <v>10.53</v>
      </c>
      <c r="S1598" t="s">
        <v>37</v>
      </c>
      <c r="T1598">
        <v>1.58</v>
      </c>
      <c r="U1598" t="s">
        <v>37</v>
      </c>
      <c r="V1598" t="s">
        <v>1275</v>
      </c>
      <c r="W1598" t="s">
        <v>1276</v>
      </c>
      <c r="X1598" t="s">
        <v>40</v>
      </c>
      <c r="Y1598" t="s">
        <v>1277</v>
      </c>
      <c r="Z1598">
        <v>7.37</v>
      </c>
      <c r="AA1598" t="s">
        <v>37</v>
      </c>
      <c r="AB1598">
        <v>1.58</v>
      </c>
      <c r="AC1598" t="s">
        <v>37</v>
      </c>
      <c r="AD1598" s="5">
        <f>VLOOKUP(LEFT(Y1598,1),Sheet1!$A$4:$C$21,3,FALSE)</f>
        <v>5</v>
      </c>
      <c r="AE1598">
        <f t="shared" si="168"/>
        <v>105</v>
      </c>
      <c r="AF1598" s="6">
        <f t="shared" si="169"/>
        <v>11.533333333333333</v>
      </c>
      <c r="AG1598">
        <f t="shared" si="170"/>
        <v>0.56999999999999995</v>
      </c>
      <c r="AH1598">
        <f t="shared" si="171"/>
        <v>15.56</v>
      </c>
      <c r="AI1598">
        <f t="shared" si="172"/>
        <v>0.76</v>
      </c>
      <c r="AJ1598">
        <f t="shared" si="173"/>
        <v>8.9509999999999987</v>
      </c>
      <c r="AK1598" s="7">
        <f t="shared" si="174"/>
        <v>8.3809999999999985</v>
      </c>
    </row>
    <row r="1599" spans="1:37" x14ac:dyDescent="0.2">
      <c r="A1599" s="1">
        <v>44957</v>
      </c>
      <c r="B1599" s="11">
        <v>30376584249141</v>
      </c>
      <c r="C1599" t="s">
        <v>1436</v>
      </c>
      <c r="D1599" t="s">
        <v>1437</v>
      </c>
      <c r="E1599" s="11">
        <v>9781429986458</v>
      </c>
      <c r="F1599" t="s">
        <v>1438</v>
      </c>
      <c r="G1599" t="s">
        <v>1439</v>
      </c>
      <c r="H1599" t="s">
        <v>1440</v>
      </c>
      <c r="I1599">
        <v>1</v>
      </c>
      <c r="J1599" t="s">
        <v>184</v>
      </c>
      <c r="K1599" t="s">
        <v>176</v>
      </c>
      <c r="L1599">
        <v>16.09</v>
      </c>
      <c r="M1599" t="s">
        <v>36</v>
      </c>
      <c r="N1599">
        <v>13.99</v>
      </c>
      <c r="O1599" t="s">
        <v>36</v>
      </c>
      <c r="P1599">
        <v>12.11</v>
      </c>
      <c r="Q1599" t="s">
        <v>37</v>
      </c>
      <c r="R1599">
        <v>10.53</v>
      </c>
      <c r="S1599" t="s">
        <v>37</v>
      </c>
      <c r="T1599">
        <v>1.58</v>
      </c>
      <c r="U1599" t="s">
        <v>37</v>
      </c>
      <c r="V1599" t="s">
        <v>1441</v>
      </c>
      <c r="W1599" t="s">
        <v>101</v>
      </c>
      <c r="X1599" t="s">
        <v>40</v>
      </c>
      <c r="Y1599" t="s">
        <v>1442</v>
      </c>
      <c r="Z1599">
        <v>7.37</v>
      </c>
      <c r="AA1599" t="s">
        <v>37</v>
      </c>
      <c r="AB1599">
        <v>1.58</v>
      </c>
      <c r="AC1599" t="s">
        <v>37</v>
      </c>
      <c r="AD1599" s="5">
        <f>VLOOKUP(LEFT(Y1599,1),Sheet1!$A$4:$C$21,3,FALSE)</f>
        <v>5</v>
      </c>
      <c r="AE1599">
        <f t="shared" si="168"/>
        <v>105</v>
      </c>
      <c r="AF1599" s="6">
        <f t="shared" si="169"/>
        <v>11.533333333333333</v>
      </c>
      <c r="AG1599">
        <f t="shared" si="170"/>
        <v>0.56999999999999995</v>
      </c>
      <c r="AH1599">
        <f t="shared" si="171"/>
        <v>15.56</v>
      </c>
      <c r="AI1599">
        <f t="shared" si="172"/>
        <v>0.76</v>
      </c>
      <c r="AJ1599">
        <f t="shared" si="173"/>
        <v>8.9509999999999987</v>
      </c>
      <c r="AK1599" s="7">
        <f t="shared" si="174"/>
        <v>8.3809999999999985</v>
      </c>
    </row>
    <row r="1600" spans="1:37" x14ac:dyDescent="0.2">
      <c r="A1600" s="1">
        <v>44957</v>
      </c>
      <c r="B1600" s="11">
        <v>30379009454141</v>
      </c>
      <c r="C1600" t="s">
        <v>1503</v>
      </c>
      <c r="D1600" t="s">
        <v>1504</v>
      </c>
      <c r="E1600" s="11">
        <v>9781429929097</v>
      </c>
      <c r="F1600" t="s">
        <v>1505</v>
      </c>
      <c r="G1600" t="s">
        <v>1506</v>
      </c>
      <c r="H1600" t="s">
        <v>1507</v>
      </c>
      <c r="I1600">
        <v>1</v>
      </c>
      <c r="J1600" t="s">
        <v>184</v>
      </c>
      <c r="K1600" t="s">
        <v>176</v>
      </c>
      <c r="L1600">
        <v>16.09</v>
      </c>
      <c r="M1600" t="s">
        <v>36</v>
      </c>
      <c r="N1600">
        <v>13.99</v>
      </c>
      <c r="O1600" t="s">
        <v>36</v>
      </c>
      <c r="P1600">
        <v>12.11</v>
      </c>
      <c r="Q1600" t="s">
        <v>37</v>
      </c>
      <c r="R1600">
        <v>10.53</v>
      </c>
      <c r="S1600" t="s">
        <v>37</v>
      </c>
      <c r="T1600">
        <v>1.58</v>
      </c>
      <c r="U1600" t="s">
        <v>37</v>
      </c>
      <c r="V1600" t="s">
        <v>384</v>
      </c>
      <c r="W1600" t="s">
        <v>547</v>
      </c>
      <c r="X1600" t="s">
        <v>40</v>
      </c>
      <c r="Y1600" t="s">
        <v>1508</v>
      </c>
      <c r="Z1600">
        <v>7.37</v>
      </c>
      <c r="AA1600" t="s">
        <v>37</v>
      </c>
      <c r="AB1600">
        <v>1.58</v>
      </c>
      <c r="AC1600" t="s">
        <v>37</v>
      </c>
      <c r="AD1600" s="5">
        <f>VLOOKUP(LEFT(Y1600,1),Sheet1!$A$4:$C$21,3,FALSE)</f>
        <v>5</v>
      </c>
      <c r="AE1600">
        <f t="shared" si="168"/>
        <v>105</v>
      </c>
      <c r="AF1600" s="6">
        <f t="shared" si="169"/>
        <v>11.533333333333333</v>
      </c>
      <c r="AG1600">
        <f t="shared" si="170"/>
        <v>0.56999999999999995</v>
      </c>
      <c r="AH1600">
        <f t="shared" si="171"/>
        <v>15.56</v>
      </c>
      <c r="AI1600">
        <f t="shared" si="172"/>
        <v>0.76</v>
      </c>
      <c r="AJ1600">
        <f t="shared" si="173"/>
        <v>8.9509999999999987</v>
      </c>
      <c r="AK1600" s="7">
        <f t="shared" si="174"/>
        <v>8.3809999999999985</v>
      </c>
    </row>
    <row r="1601" spans="1:37" x14ac:dyDescent="0.2">
      <c r="A1601" s="1">
        <v>44957</v>
      </c>
      <c r="B1601" s="11">
        <v>30380355786141</v>
      </c>
      <c r="C1601" t="s">
        <v>1593</v>
      </c>
      <c r="D1601" t="s">
        <v>1594</v>
      </c>
      <c r="E1601" s="11">
        <v>9781250196798</v>
      </c>
      <c r="F1601" t="s">
        <v>1595</v>
      </c>
      <c r="G1601" t="s">
        <v>1596</v>
      </c>
      <c r="H1601" t="s">
        <v>1597</v>
      </c>
      <c r="I1601">
        <v>1</v>
      </c>
      <c r="J1601" t="s">
        <v>184</v>
      </c>
      <c r="K1601" t="s">
        <v>176</v>
      </c>
      <c r="L1601">
        <v>16.09</v>
      </c>
      <c r="M1601" t="s">
        <v>36</v>
      </c>
      <c r="N1601">
        <v>13.99</v>
      </c>
      <c r="O1601" t="s">
        <v>36</v>
      </c>
      <c r="P1601">
        <v>12.11</v>
      </c>
      <c r="Q1601" t="s">
        <v>37</v>
      </c>
      <c r="R1601">
        <v>10.53</v>
      </c>
      <c r="S1601" t="s">
        <v>37</v>
      </c>
      <c r="T1601">
        <v>1.58</v>
      </c>
      <c r="U1601" t="s">
        <v>37</v>
      </c>
      <c r="V1601" t="s">
        <v>1598</v>
      </c>
      <c r="W1601" t="s">
        <v>48</v>
      </c>
      <c r="X1601" t="s">
        <v>40</v>
      </c>
      <c r="Y1601" t="s">
        <v>1599</v>
      </c>
      <c r="Z1601">
        <v>7.37</v>
      </c>
      <c r="AA1601" t="s">
        <v>37</v>
      </c>
      <c r="AB1601">
        <v>1.58</v>
      </c>
      <c r="AC1601" t="s">
        <v>37</v>
      </c>
      <c r="AD1601" s="5">
        <f>VLOOKUP(LEFT(Y1601,1),Sheet1!$A$4:$C$21,3,FALSE)</f>
        <v>5</v>
      </c>
      <c r="AE1601">
        <f t="shared" si="168"/>
        <v>105</v>
      </c>
      <c r="AF1601" s="6">
        <f t="shared" si="169"/>
        <v>11.533333333333333</v>
      </c>
      <c r="AG1601">
        <f t="shared" si="170"/>
        <v>0.56999999999999995</v>
      </c>
      <c r="AH1601">
        <f t="shared" si="171"/>
        <v>15.56</v>
      </c>
      <c r="AI1601">
        <f t="shared" si="172"/>
        <v>0.76</v>
      </c>
      <c r="AJ1601">
        <f t="shared" si="173"/>
        <v>8.9509999999999987</v>
      </c>
      <c r="AK1601" s="7">
        <f t="shared" si="174"/>
        <v>8.3809999999999985</v>
      </c>
    </row>
    <row r="1602" spans="1:37" x14ac:dyDescent="0.2">
      <c r="A1602" s="1">
        <v>44957</v>
      </c>
      <c r="B1602" s="11">
        <v>30381232672141</v>
      </c>
      <c r="C1602" t="s">
        <v>1683</v>
      </c>
      <c r="D1602" t="s">
        <v>1684</v>
      </c>
      <c r="E1602" s="11">
        <v>9781466837843</v>
      </c>
      <c r="F1602" t="s">
        <v>1685</v>
      </c>
      <c r="G1602" t="s">
        <v>1686</v>
      </c>
      <c r="H1602" t="s">
        <v>1687</v>
      </c>
      <c r="I1602">
        <v>1</v>
      </c>
      <c r="J1602" t="s">
        <v>184</v>
      </c>
      <c r="K1602" t="s">
        <v>176</v>
      </c>
      <c r="L1602">
        <v>16.09</v>
      </c>
      <c r="M1602" t="s">
        <v>36</v>
      </c>
      <c r="N1602">
        <v>13.99</v>
      </c>
      <c r="O1602" t="s">
        <v>36</v>
      </c>
      <c r="P1602">
        <v>12.11</v>
      </c>
      <c r="Q1602" t="s">
        <v>37</v>
      </c>
      <c r="R1602">
        <v>10.53</v>
      </c>
      <c r="S1602" t="s">
        <v>37</v>
      </c>
      <c r="T1602">
        <v>1.58</v>
      </c>
      <c r="U1602" t="s">
        <v>37</v>
      </c>
      <c r="V1602" t="s">
        <v>362</v>
      </c>
      <c r="W1602" t="s">
        <v>101</v>
      </c>
      <c r="X1602" t="s">
        <v>40</v>
      </c>
      <c r="Y1602" t="s">
        <v>1688</v>
      </c>
      <c r="Z1602">
        <v>7.37</v>
      </c>
      <c r="AA1602" t="s">
        <v>37</v>
      </c>
      <c r="AB1602">
        <v>1.58</v>
      </c>
      <c r="AC1602" t="s">
        <v>37</v>
      </c>
      <c r="AD1602" s="5">
        <f>VLOOKUP(LEFT(Y1602,1),Sheet1!$A$4:$C$21,3,FALSE)</f>
        <v>5</v>
      </c>
      <c r="AE1602">
        <f t="shared" ref="AE1602:AE1665" si="175">AD1602+100</f>
        <v>105</v>
      </c>
      <c r="AF1602" s="6">
        <f t="shared" ref="AF1602:AF1665" si="176">((P1602/AE1602)*100)*ABS(I1602)</f>
        <v>11.533333333333333</v>
      </c>
      <c r="AG1602">
        <f t="shared" ref="AG1602:AG1665" si="177">(TRUNC((AF1602*AD1602/100),2))</f>
        <v>0.56999999999999995</v>
      </c>
      <c r="AH1602">
        <f t="shared" ref="AH1602:AH1665" si="178">TRUNC(AF1602*1.3492,2)</f>
        <v>15.56</v>
      </c>
      <c r="AI1602">
        <f t="shared" ref="AI1602:AI1665" si="179">TRUNC(AG1602*
1.3492,2)</f>
        <v>0.76</v>
      </c>
      <c r="AJ1602">
        <f t="shared" ref="AJ1602:AJ1665" si="180">((P1602-T1602)*0.7+T1602)*ABS(I1602)</f>
        <v>8.9509999999999987</v>
      </c>
      <c r="AK1602" s="7">
        <f t="shared" ref="AK1602:AK1665" si="181">IF(K1602="REFUND",(-1*(AJ1602-AG1602)),(AJ1602-AG1602))</f>
        <v>8.3809999999999985</v>
      </c>
    </row>
    <row r="1603" spans="1:37" x14ac:dyDescent="0.2">
      <c r="A1603" s="1">
        <v>44957</v>
      </c>
      <c r="B1603" s="11">
        <v>30347057134141</v>
      </c>
      <c r="C1603" t="s">
        <v>300</v>
      </c>
      <c r="D1603" t="s">
        <v>301</v>
      </c>
      <c r="E1603" s="11">
        <v>9781466891234</v>
      </c>
      <c r="F1603" t="s">
        <v>302</v>
      </c>
      <c r="G1603" t="s">
        <v>303</v>
      </c>
      <c r="H1603" t="s">
        <v>304</v>
      </c>
      <c r="I1603">
        <v>1</v>
      </c>
      <c r="J1603" t="s">
        <v>184</v>
      </c>
      <c r="K1603" t="s">
        <v>176</v>
      </c>
      <c r="L1603">
        <v>16.09</v>
      </c>
      <c r="M1603" t="s">
        <v>36</v>
      </c>
      <c r="N1603">
        <v>13.99</v>
      </c>
      <c r="O1603" t="s">
        <v>36</v>
      </c>
      <c r="P1603">
        <v>12.11</v>
      </c>
      <c r="Q1603" t="s">
        <v>37</v>
      </c>
      <c r="R1603">
        <v>10.53</v>
      </c>
      <c r="S1603" t="s">
        <v>37</v>
      </c>
      <c r="T1603">
        <v>1.58</v>
      </c>
      <c r="U1603" t="s">
        <v>37</v>
      </c>
      <c r="V1603" t="s">
        <v>305</v>
      </c>
      <c r="W1603" t="s">
        <v>76</v>
      </c>
      <c r="X1603" t="s">
        <v>40</v>
      </c>
      <c r="Y1603" t="s">
        <v>306</v>
      </c>
      <c r="Z1603">
        <v>7.37</v>
      </c>
      <c r="AA1603" t="s">
        <v>37</v>
      </c>
      <c r="AB1603">
        <v>1.58</v>
      </c>
      <c r="AC1603" t="s">
        <v>37</v>
      </c>
      <c r="AD1603" s="5">
        <f>VLOOKUP(LEFT(Y1603,1),Sheet1!$A$4:$C$21,3,FALSE)</f>
        <v>13</v>
      </c>
      <c r="AE1603">
        <f t="shared" si="175"/>
        <v>113</v>
      </c>
      <c r="AF1603" s="6">
        <f t="shared" si="176"/>
        <v>10.716814159292035</v>
      </c>
      <c r="AG1603">
        <f t="shared" si="177"/>
        <v>1.39</v>
      </c>
      <c r="AH1603">
        <f t="shared" si="178"/>
        <v>14.45</v>
      </c>
      <c r="AI1603">
        <f t="shared" si="179"/>
        <v>1.87</v>
      </c>
      <c r="AJ1603">
        <f t="shared" si="180"/>
        <v>8.9509999999999987</v>
      </c>
      <c r="AK1603" s="7">
        <f t="shared" si="181"/>
        <v>7.5609999999999991</v>
      </c>
    </row>
    <row r="1604" spans="1:37" x14ac:dyDescent="0.2">
      <c r="A1604" s="1">
        <v>44957</v>
      </c>
      <c r="B1604" s="11">
        <v>30356355860141</v>
      </c>
      <c r="C1604" t="s">
        <v>698</v>
      </c>
      <c r="D1604" t="s">
        <v>699</v>
      </c>
      <c r="E1604" s="11">
        <v>9781250096647</v>
      </c>
      <c r="F1604" t="s">
        <v>700</v>
      </c>
      <c r="G1604" t="s">
        <v>701</v>
      </c>
      <c r="H1604" t="s">
        <v>702</v>
      </c>
      <c r="I1604">
        <v>1</v>
      </c>
      <c r="J1604" t="s">
        <v>184</v>
      </c>
      <c r="K1604" t="s">
        <v>176</v>
      </c>
      <c r="L1604">
        <v>16.09</v>
      </c>
      <c r="M1604" t="s">
        <v>36</v>
      </c>
      <c r="N1604">
        <v>13.99</v>
      </c>
      <c r="O1604" t="s">
        <v>36</v>
      </c>
      <c r="P1604">
        <v>12.11</v>
      </c>
      <c r="Q1604" t="s">
        <v>37</v>
      </c>
      <c r="R1604">
        <v>10.53</v>
      </c>
      <c r="S1604" t="s">
        <v>37</v>
      </c>
      <c r="T1604">
        <v>1.58</v>
      </c>
      <c r="U1604" t="s">
        <v>37</v>
      </c>
      <c r="V1604" t="s">
        <v>122</v>
      </c>
      <c r="W1604" t="s">
        <v>76</v>
      </c>
      <c r="X1604" t="s">
        <v>40</v>
      </c>
      <c r="Y1604" t="s">
        <v>703</v>
      </c>
      <c r="Z1604">
        <v>7.37</v>
      </c>
      <c r="AA1604" t="s">
        <v>37</v>
      </c>
      <c r="AB1604">
        <v>1.58</v>
      </c>
      <c r="AC1604" t="s">
        <v>37</v>
      </c>
      <c r="AD1604" s="5">
        <f>VLOOKUP(LEFT(Y1604,1),Sheet1!$A$4:$C$21,3,FALSE)</f>
        <v>13</v>
      </c>
      <c r="AE1604">
        <f t="shared" si="175"/>
        <v>113</v>
      </c>
      <c r="AF1604" s="6">
        <f t="shared" si="176"/>
        <v>10.716814159292035</v>
      </c>
      <c r="AG1604">
        <f t="shared" si="177"/>
        <v>1.39</v>
      </c>
      <c r="AH1604">
        <f t="shared" si="178"/>
        <v>14.45</v>
      </c>
      <c r="AI1604">
        <f t="shared" si="179"/>
        <v>1.87</v>
      </c>
      <c r="AJ1604">
        <f t="shared" si="180"/>
        <v>8.9509999999999987</v>
      </c>
      <c r="AK1604" s="7">
        <f t="shared" si="181"/>
        <v>7.5609999999999991</v>
      </c>
    </row>
    <row r="1605" spans="1:37" x14ac:dyDescent="0.2">
      <c r="A1605" s="1">
        <v>44957</v>
      </c>
      <c r="B1605" s="11">
        <v>30364109055141</v>
      </c>
      <c r="C1605" t="s">
        <v>884</v>
      </c>
      <c r="D1605" t="s">
        <v>885</v>
      </c>
      <c r="E1605" s="11">
        <v>9781250301710</v>
      </c>
      <c r="F1605" t="s">
        <v>814</v>
      </c>
      <c r="G1605" t="s">
        <v>815</v>
      </c>
      <c r="H1605" t="s">
        <v>816</v>
      </c>
      <c r="I1605">
        <v>1</v>
      </c>
      <c r="J1605" t="s">
        <v>184</v>
      </c>
      <c r="K1605" t="s">
        <v>176</v>
      </c>
      <c r="L1605">
        <v>16.09</v>
      </c>
      <c r="M1605" t="s">
        <v>36</v>
      </c>
      <c r="N1605">
        <v>13.99</v>
      </c>
      <c r="O1605" t="s">
        <v>36</v>
      </c>
      <c r="P1605">
        <v>12.11</v>
      </c>
      <c r="Q1605" t="s">
        <v>37</v>
      </c>
      <c r="R1605">
        <v>10.53</v>
      </c>
      <c r="S1605" t="s">
        <v>37</v>
      </c>
      <c r="T1605">
        <v>1.58</v>
      </c>
      <c r="U1605" t="s">
        <v>37</v>
      </c>
      <c r="V1605" t="s">
        <v>122</v>
      </c>
      <c r="W1605" t="s">
        <v>76</v>
      </c>
      <c r="X1605" t="s">
        <v>40</v>
      </c>
      <c r="Y1605" t="s">
        <v>886</v>
      </c>
      <c r="Z1605">
        <v>7.37</v>
      </c>
      <c r="AA1605" t="s">
        <v>37</v>
      </c>
      <c r="AB1605">
        <v>1.58</v>
      </c>
      <c r="AC1605" t="s">
        <v>37</v>
      </c>
      <c r="AD1605" s="5">
        <f>VLOOKUP(LEFT(Y1605,1),Sheet1!$A$4:$C$21,3,FALSE)</f>
        <v>13</v>
      </c>
      <c r="AE1605">
        <f t="shared" si="175"/>
        <v>113</v>
      </c>
      <c r="AF1605" s="6">
        <f t="shared" si="176"/>
        <v>10.716814159292035</v>
      </c>
      <c r="AG1605">
        <f t="shared" si="177"/>
        <v>1.39</v>
      </c>
      <c r="AH1605">
        <f t="shared" si="178"/>
        <v>14.45</v>
      </c>
      <c r="AI1605">
        <f t="shared" si="179"/>
        <v>1.87</v>
      </c>
      <c r="AJ1605">
        <f t="shared" si="180"/>
        <v>8.9509999999999987</v>
      </c>
      <c r="AK1605" s="7">
        <f t="shared" si="181"/>
        <v>7.5609999999999991</v>
      </c>
    </row>
    <row r="1606" spans="1:37" x14ac:dyDescent="0.2">
      <c r="A1606" s="1">
        <v>44957</v>
      </c>
      <c r="B1606" s="11">
        <v>30372233299141</v>
      </c>
      <c r="C1606" t="s">
        <v>1323</v>
      </c>
      <c r="D1606" t="s">
        <v>1324</v>
      </c>
      <c r="E1606" s="11">
        <v>9781429966979</v>
      </c>
      <c r="F1606" t="s">
        <v>1325</v>
      </c>
      <c r="G1606" t="s">
        <v>1326</v>
      </c>
      <c r="H1606" t="s">
        <v>1327</v>
      </c>
      <c r="I1606">
        <v>1</v>
      </c>
      <c r="J1606" t="s">
        <v>184</v>
      </c>
      <c r="K1606" t="s">
        <v>176</v>
      </c>
      <c r="L1606">
        <v>16.09</v>
      </c>
      <c r="M1606" t="s">
        <v>36</v>
      </c>
      <c r="N1606">
        <v>13.99</v>
      </c>
      <c r="O1606" t="s">
        <v>36</v>
      </c>
      <c r="P1606">
        <v>12.11</v>
      </c>
      <c r="Q1606" t="s">
        <v>37</v>
      </c>
      <c r="R1606">
        <v>10.53</v>
      </c>
      <c r="S1606" t="s">
        <v>37</v>
      </c>
      <c r="T1606">
        <v>1.58</v>
      </c>
      <c r="U1606" t="s">
        <v>37</v>
      </c>
      <c r="V1606" t="s">
        <v>1328</v>
      </c>
      <c r="W1606" t="s">
        <v>76</v>
      </c>
      <c r="X1606" t="s">
        <v>40</v>
      </c>
      <c r="Y1606" t="s">
        <v>1329</v>
      </c>
      <c r="Z1606">
        <v>7.37</v>
      </c>
      <c r="AA1606" t="s">
        <v>37</v>
      </c>
      <c r="AB1606">
        <v>1.58</v>
      </c>
      <c r="AC1606" t="s">
        <v>37</v>
      </c>
      <c r="AD1606" s="5">
        <f>VLOOKUP(LEFT(Y1606,1),Sheet1!$A$4:$C$21,3,FALSE)</f>
        <v>13</v>
      </c>
      <c r="AE1606">
        <f t="shared" si="175"/>
        <v>113</v>
      </c>
      <c r="AF1606" s="6">
        <f t="shared" si="176"/>
        <v>10.716814159292035</v>
      </c>
      <c r="AG1606">
        <f t="shared" si="177"/>
        <v>1.39</v>
      </c>
      <c r="AH1606">
        <f t="shared" si="178"/>
        <v>14.45</v>
      </c>
      <c r="AI1606">
        <f t="shared" si="179"/>
        <v>1.87</v>
      </c>
      <c r="AJ1606">
        <f t="shared" si="180"/>
        <v>8.9509999999999987</v>
      </c>
      <c r="AK1606" s="7">
        <f t="shared" si="181"/>
        <v>7.5609999999999991</v>
      </c>
    </row>
    <row r="1607" spans="1:37" x14ac:dyDescent="0.2">
      <c r="A1607" s="1">
        <v>44957</v>
      </c>
      <c r="B1607" s="11">
        <v>30374515307141</v>
      </c>
      <c r="C1607" t="s">
        <v>1377</v>
      </c>
      <c r="D1607" t="s">
        <v>1378</v>
      </c>
      <c r="E1607" s="11">
        <v>9781429998772</v>
      </c>
      <c r="F1607" t="s">
        <v>1379</v>
      </c>
      <c r="G1607" t="s">
        <v>1380</v>
      </c>
      <c r="H1607" t="s">
        <v>1381</v>
      </c>
      <c r="I1607">
        <v>1</v>
      </c>
      <c r="J1607" t="s">
        <v>184</v>
      </c>
      <c r="K1607" t="s">
        <v>176</v>
      </c>
      <c r="L1607">
        <v>16.09</v>
      </c>
      <c r="M1607" t="s">
        <v>36</v>
      </c>
      <c r="N1607">
        <v>13.99</v>
      </c>
      <c r="O1607" t="s">
        <v>36</v>
      </c>
      <c r="P1607">
        <v>12.11</v>
      </c>
      <c r="Q1607" t="s">
        <v>37</v>
      </c>
      <c r="R1607">
        <v>10.53</v>
      </c>
      <c r="S1607" t="s">
        <v>37</v>
      </c>
      <c r="T1607">
        <v>1.58</v>
      </c>
      <c r="U1607" t="s">
        <v>37</v>
      </c>
      <c r="V1607" t="s">
        <v>409</v>
      </c>
      <c r="W1607" t="s">
        <v>76</v>
      </c>
      <c r="X1607" t="s">
        <v>40</v>
      </c>
      <c r="Y1607" t="s">
        <v>1382</v>
      </c>
      <c r="Z1607">
        <v>7.37</v>
      </c>
      <c r="AA1607" t="s">
        <v>37</v>
      </c>
      <c r="AB1607">
        <v>1.58</v>
      </c>
      <c r="AC1607" t="s">
        <v>37</v>
      </c>
      <c r="AD1607" s="5">
        <f>VLOOKUP(LEFT(Y1607,1),Sheet1!$A$4:$C$21,3,FALSE)</f>
        <v>13</v>
      </c>
      <c r="AE1607">
        <f t="shared" si="175"/>
        <v>113</v>
      </c>
      <c r="AF1607" s="6">
        <f t="shared" si="176"/>
        <v>10.716814159292035</v>
      </c>
      <c r="AG1607">
        <f t="shared" si="177"/>
        <v>1.39</v>
      </c>
      <c r="AH1607">
        <f t="shared" si="178"/>
        <v>14.45</v>
      </c>
      <c r="AI1607">
        <f t="shared" si="179"/>
        <v>1.87</v>
      </c>
      <c r="AJ1607">
        <f t="shared" si="180"/>
        <v>8.9509999999999987</v>
      </c>
      <c r="AK1607" s="7">
        <f t="shared" si="181"/>
        <v>7.5609999999999991</v>
      </c>
    </row>
    <row r="1608" spans="1:37" x14ac:dyDescent="0.2">
      <c r="A1608" s="1">
        <v>44957</v>
      </c>
      <c r="B1608" s="11">
        <v>30375747235141</v>
      </c>
      <c r="C1608" t="s">
        <v>1410</v>
      </c>
      <c r="D1608" t="s">
        <v>1411</v>
      </c>
      <c r="E1608" s="11">
        <v>9780374722814</v>
      </c>
      <c r="F1608" t="s">
        <v>276</v>
      </c>
      <c r="G1608" t="s">
        <v>277</v>
      </c>
      <c r="H1608" t="s">
        <v>278</v>
      </c>
      <c r="I1608">
        <v>1</v>
      </c>
      <c r="J1608" t="s">
        <v>184</v>
      </c>
      <c r="K1608" t="s">
        <v>176</v>
      </c>
      <c r="L1608">
        <v>16.09</v>
      </c>
      <c r="M1608" t="s">
        <v>36</v>
      </c>
      <c r="N1608">
        <v>13.99</v>
      </c>
      <c r="O1608" t="s">
        <v>36</v>
      </c>
      <c r="P1608">
        <v>12.11</v>
      </c>
      <c r="Q1608" t="s">
        <v>37</v>
      </c>
      <c r="R1608">
        <v>10.53</v>
      </c>
      <c r="S1608" t="s">
        <v>37</v>
      </c>
      <c r="T1608">
        <v>1.58</v>
      </c>
      <c r="U1608" t="s">
        <v>37</v>
      </c>
      <c r="V1608" t="s">
        <v>1412</v>
      </c>
      <c r="W1608" t="s">
        <v>76</v>
      </c>
      <c r="X1608" t="s">
        <v>40</v>
      </c>
      <c r="Y1608" t="s">
        <v>1413</v>
      </c>
      <c r="Z1608">
        <v>7.37</v>
      </c>
      <c r="AA1608" t="s">
        <v>37</v>
      </c>
      <c r="AB1608">
        <v>1.58</v>
      </c>
      <c r="AC1608" t="s">
        <v>37</v>
      </c>
      <c r="AD1608" s="5">
        <f>VLOOKUP(LEFT(Y1608,1),Sheet1!$A$4:$C$21,3,FALSE)</f>
        <v>13</v>
      </c>
      <c r="AE1608">
        <f t="shared" si="175"/>
        <v>113</v>
      </c>
      <c r="AF1608" s="6">
        <f t="shared" si="176"/>
        <v>10.716814159292035</v>
      </c>
      <c r="AG1608">
        <f t="shared" si="177"/>
        <v>1.39</v>
      </c>
      <c r="AH1608">
        <f t="shared" si="178"/>
        <v>14.45</v>
      </c>
      <c r="AI1608">
        <f t="shared" si="179"/>
        <v>1.87</v>
      </c>
      <c r="AJ1608">
        <f t="shared" si="180"/>
        <v>8.9509999999999987</v>
      </c>
      <c r="AK1608" s="7">
        <f t="shared" si="181"/>
        <v>7.5609999999999991</v>
      </c>
    </row>
    <row r="1609" spans="1:37" x14ac:dyDescent="0.2">
      <c r="A1609" s="1">
        <v>44957</v>
      </c>
      <c r="B1609" s="11">
        <v>30376819561141</v>
      </c>
      <c r="C1609" t="s">
        <v>1450</v>
      </c>
      <c r="D1609" t="s">
        <v>1451</v>
      </c>
      <c r="E1609" s="11">
        <v>9781250186454</v>
      </c>
      <c r="F1609" t="s">
        <v>1452</v>
      </c>
      <c r="G1609" t="s">
        <v>1453</v>
      </c>
      <c r="H1609" t="s">
        <v>1454</v>
      </c>
      <c r="I1609">
        <v>1</v>
      </c>
      <c r="J1609" t="s">
        <v>184</v>
      </c>
      <c r="K1609" t="s">
        <v>176</v>
      </c>
      <c r="L1609">
        <v>16.09</v>
      </c>
      <c r="M1609" t="s">
        <v>36</v>
      </c>
      <c r="N1609">
        <v>13.99</v>
      </c>
      <c r="O1609" t="s">
        <v>36</v>
      </c>
      <c r="P1609">
        <v>12.11</v>
      </c>
      <c r="Q1609" t="s">
        <v>37</v>
      </c>
      <c r="R1609">
        <v>10.53</v>
      </c>
      <c r="S1609" t="s">
        <v>37</v>
      </c>
      <c r="T1609">
        <v>1.58</v>
      </c>
      <c r="U1609" t="s">
        <v>37</v>
      </c>
      <c r="V1609" t="s">
        <v>235</v>
      </c>
      <c r="W1609" t="s">
        <v>76</v>
      </c>
      <c r="X1609" t="s">
        <v>40</v>
      </c>
      <c r="Y1609" t="s">
        <v>1455</v>
      </c>
      <c r="Z1609">
        <v>7.37</v>
      </c>
      <c r="AA1609" t="s">
        <v>37</v>
      </c>
      <c r="AB1609">
        <v>1.58</v>
      </c>
      <c r="AC1609" t="s">
        <v>37</v>
      </c>
      <c r="AD1609" s="5">
        <f>VLOOKUP(LEFT(Y1609,1),Sheet1!$A$4:$C$21,3,FALSE)</f>
        <v>13</v>
      </c>
      <c r="AE1609">
        <f t="shared" si="175"/>
        <v>113</v>
      </c>
      <c r="AF1609" s="6">
        <f t="shared" si="176"/>
        <v>10.716814159292035</v>
      </c>
      <c r="AG1609">
        <f t="shared" si="177"/>
        <v>1.39</v>
      </c>
      <c r="AH1609">
        <f t="shared" si="178"/>
        <v>14.45</v>
      </c>
      <c r="AI1609">
        <f t="shared" si="179"/>
        <v>1.87</v>
      </c>
      <c r="AJ1609">
        <f t="shared" si="180"/>
        <v>8.9509999999999987</v>
      </c>
      <c r="AK1609" s="7">
        <f t="shared" si="181"/>
        <v>7.5609999999999991</v>
      </c>
    </row>
    <row r="1610" spans="1:37" x14ac:dyDescent="0.2">
      <c r="A1610" s="1">
        <v>44957</v>
      </c>
      <c r="B1610" s="11">
        <v>30380492518141</v>
      </c>
      <c r="C1610" t="s">
        <v>1603</v>
      </c>
      <c r="D1610" t="s">
        <v>1604</v>
      </c>
      <c r="E1610" s="11">
        <v>9781429935654</v>
      </c>
      <c r="F1610" t="s">
        <v>1605</v>
      </c>
      <c r="G1610" t="s">
        <v>1606</v>
      </c>
      <c r="H1610" t="s">
        <v>1607</v>
      </c>
      <c r="I1610">
        <v>1</v>
      </c>
      <c r="J1610" t="s">
        <v>184</v>
      </c>
      <c r="K1610" t="s">
        <v>176</v>
      </c>
      <c r="L1610">
        <v>16.09</v>
      </c>
      <c r="M1610" t="s">
        <v>36</v>
      </c>
      <c r="N1610">
        <v>13.99</v>
      </c>
      <c r="O1610" t="s">
        <v>36</v>
      </c>
      <c r="P1610">
        <v>12.11</v>
      </c>
      <c r="Q1610" t="s">
        <v>37</v>
      </c>
      <c r="R1610">
        <v>10.53</v>
      </c>
      <c r="S1610" t="s">
        <v>37</v>
      </c>
      <c r="T1610">
        <v>1.58</v>
      </c>
      <c r="U1610" t="s">
        <v>37</v>
      </c>
      <c r="V1610" t="s">
        <v>235</v>
      </c>
      <c r="W1610" t="s">
        <v>76</v>
      </c>
      <c r="X1610" t="s">
        <v>40</v>
      </c>
      <c r="Y1610" t="s">
        <v>1608</v>
      </c>
      <c r="Z1610">
        <v>7.37</v>
      </c>
      <c r="AA1610" t="s">
        <v>37</v>
      </c>
      <c r="AB1610">
        <v>1.58</v>
      </c>
      <c r="AC1610" t="s">
        <v>37</v>
      </c>
      <c r="AD1610" s="5">
        <f>VLOOKUP(LEFT(Y1610,1),Sheet1!$A$4:$C$21,3,FALSE)</f>
        <v>13</v>
      </c>
      <c r="AE1610">
        <f t="shared" si="175"/>
        <v>113</v>
      </c>
      <c r="AF1610" s="6">
        <f t="shared" si="176"/>
        <v>10.716814159292035</v>
      </c>
      <c r="AG1610">
        <f t="shared" si="177"/>
        <v>1.39</v>
      </c>
      <c r="AH1610">
        <f t="shared" si="178"/>
        <v>14.45</v>
      </c>
      <c r="AI1610">
        <f t="shared" si="179"/>
        <v>1.87</v>
      </c>
      <c r="AJ1610">
        <f t="shared" si="180"/>
        <v>8.9509999999999987</v>
      </c>
      <c r="AK1610" s="7">
        <f t="shared" si="181"/>
        <v>7.5609999999999991</v>
      </c>
    </row>
    <row r="1611" spans="1:37" x14ac:dyDescent="0.2">
      <c r="A1611" s="1">
        <v>44957</v>
      </c>
      <c r="B1611" s="11">
        <v>30381582622141</v>
      </c>
      <c r="C1611" t="s">
        <v>1697</v>
      </c>
      <c r="D1611" t="s">
        <v>1698</v>
      </c>
      <c r="E1611" s="11">
        <v>9781250217325</v>
      </c>
      <c r="F1611" t="s">
        <v>1699</v>
      </c>
      <c r="G1611" t="s">
        <v>1700</v>
      </c>
      <c r="H1611" t="s">
        <v>128</v>
      </c>
      <c r="I1611">
        <v>1</v>
      </c>
      <c r="J1611" t="s">
        <v>184</v>
      </c>
      <c r="K1611" t="s">
        <v>176</v>
      </c>
      <c r="L1611">
        <v>16.09</v>
      </c>
      <c r="M1611" t="s">
        <v>36</v>
      </c>
      <c r="N1611">
        <v>13.99</v>
      </c>
      <c r="O1611" t="s">
        <v>36</v>
      </c>
      <c r="P1611">
        <v>12.11</v>
      </c>
      <c r="Q1611" t="s">
        <v>37</v>
      </c>
      <c r="R1611">
        <v>10.53</v>
      </c>
      <c r="S1611" t="s">
        <v>37</v>
      </c>
      <c r="T1611">
        <v>1.58</v>
      </c>
      <c r="U1611" t="s">
        <v>37</v>
      </c>
      <c r="V1611" t="s">
        <v>122</v>
      </c>
      <c r="W1611" t="s">
        <v>76</v>
      </c>
      <c r="X1611" t="s">
        <v>40</v>
      </c>
      <c r="Y1611" t="s">
        <v>1701</v>
      </c>
      <c r="Z1611">
        <v>7.37</v>
      </c>
      <c r="AA1611" t="s">
        <v>37</v>
      </c>
      <c r="AB1611">
        <v>1.58</v>
      </c>
      <c r="AC1611" t="s">
        <v>37</v>
      </c>
      <c r="AD1611" s="5">
        <f>VLOOKUP(LEFT(Y1611,1),Sheet1!$A$4:$C$21,3,FALSE)</f>
        <v>13</v>
      </c>
      <c r="AE1611">
        <f t="shared" si="175"/>
        <v>113</v>
      </c>
      <c r="AF1611" s="6">
        <f t="shared" si="176"/>
        <v>10.716814159292035</v>
      </c>
      <c r="AG1611">
        <f t="shared" si="177"/>
        <v>1.39</v>
      </c>
      <c r="AH1611">
        <f t="shared" si="178"/>
        <v>14.45</v>
      </c>
      <c r="AI1611">
        <f t="shared" si="179"/>
        <v>1.87</v>
      </c>
      <c r="AJ1611">
        <f t="shared" si="180"/>
        <v>8.9509999999999987</v>
      </c>
      <c r="AK1611" s="7">
        <f t="shared" si="181"/>
        <v>7.5609999999999991</v>
      </c>
    </row>
    <row r="1612" spans="1:37" x14ac:dyDescent="0.2">
      <c r="A1612" s="1">
        <v>44957</v>
      </c>
      <c r="B1612" s="11">
        <v>30374794926141</v>
      </c>
      <c r="C1612" t="s">
        <v>1389</v>
      </c>
      <c r="D1612" t="s">
        <v>1390</v>
      </c>
      <c r="E1612" s="11">
        <v>9781250123817</v>
      </c>
      <c r="F1612" t="s">
        <v>1391</v>
      </c>
      <c r="G1612" t="s">
        <v>1392</v>
      </c>
      <c r="H1612" t="s">
        <v>1393</v>
      </c>
      <c r="I1612">
        <v>1</v>
      </c>
      <c r="J1612" t="s">
        <v>184</v>
      </c>
      <c r="K1612" t="s">
        <v>176</v>
      </c>
      <c r="L1612">
        <v>16.09</v>
      </c>
      <c r="M1612" t="s">
        <v>36</v>
      </c>
      <c r="N1612">
        <v>13.99</v>
      </c>
      <c r="O1612" t="s">
        <v>36</v>
      </c>
      <c r="P1612">
        <v>12.11</v>
      </c>
      <c r="Q1612" t="s">
        <v>37</v>
      </c>
      <c r="R1612">
        <v>10.53</v>
      </c>
      <c r="S1612" t="s">
        <v>37</v>
      </c>
      <c r="T1612">
        <v>1.58</v>
      </c>
      <c r="U1612" t="s">
        <v>37</v>
      </c>
      <c r="V1612" t="s">
        <v>1394</v>
      </c>
      <c r="W1612" t="s">
        <v>414</v>
      </c>
      <c r="X1612" t="s">
        <v>40</v>
      </c>
      <c r="Y1612" t="s">
        <v>1395</v>
      </c>
      <c r="Z1612">
        <v>7.37</v>
      </c>
      <c r="AA1612" t="s">
        <v>37</v>
      </c>
      <c r="AB1612">
        <v>1.58</v>
      </c>
      <c r="AC1612" t="s">
        <v>37</v>
      </c>
      <c r="AD1612" s="5">
        <f>VLOOKUP(LEFT(Y1612,1),Sheet1!$A$4:$C$21,3,FALSE)</f>
        <v>15</v>
      </c>
      <c r="AE1612">
        <f t="shared" si="175"/>
        <v>115</v>
      </c>
      <c r="AF1612" s="6">
        <f t="shared" si="176"/>
        <v>10.530434782608696</v>
      </c>
      <c r="AG1612">
        <f t="shared" si="177"/>
        <v>1.57</v>
      </c>
      <c r="AH1612">
        <f t="shared" si="178"/>
        <v>14.2</v>
      </c>
      <c r="AI1612">
        <f t="shared" si="179"/>
        <v>2.11</v>
      </c>
      <c r="AJ1612">
        <f t="shared" si="180"/>
        <v>8.9509999999999987</v>
      </c>
      <c r="AK1612" s="7">
        <f t="shared" si="181"/>
        <v>7.3809999999999985</v>
      </c>
    </row>
    <row r="1613" spans="1:37" x14ac:dyDescent="0.2">
      <c r="A1613" s="1">
        <v>44957</v>
      </c>
      <c r="B1613" s="11">
        <v>30370041646141</v>
      </c>
      <c r="C1613" t="s">
        <v>1285</v>
      </c>
      <c r="D1613" t="s">
        <v>1286</v>
      </c>
      <c r="E1613" s="11">
        <v>9781250306043</v>
      </c>
      <c r="F1613" t="s">
        <v>1287</v>
      </c>
      <c r="G1613" t="s">
        <v>1288</v>
      </c>
      <c r="H1613" t="s">
        <v>121</v>
      </c>
      <c r="I1613">
        <v>1</v>
      </c>
      <c r="J1613" t="s">
        <v>184</v>
      </c>
      <c r="K1613" t="s">
        <v>176</v>
      </c>
      <c r="L1613">
        <v>16.09</v>
      </c>
      <c r="M1613" t="s">
        <v>36</v>
      </c>
      <c r="N1613">
        <v>13.99</v>
      </c>
      <c r="O1613" t="s">
        <v>36</v>
      </c>
      <c r="P1613">
        <v>12.14</v>
      </c>
      <c r="Q1613" t="s">
        <v>37</v>
      </c>
      <c r="R1613">
        <v>10.55</v>
      </c>
      <c r="S1613" t="s">
        <v>37</v>
      </c>
      <c r="T1613">
        <v>1.59</v>
      </c>
      <c r="U1613" t="s">
        <v>37</v>
      </c>
      <c r="V1613" t="s">
        <v>712</v>
      </c>
      <c r="W1613" t="s">
        <v>101</v>
      </c>
      <c r="X1613" t="s">
        <v>40</v>
      </c>
      <c r="Y1613" t="s">
        <v>1289</v>
      </c>
      <c r="Z1613">
        <v>7.39</v>
      </c>
      <c r="AA1613" t="s">
        <v>37</v>
      </c>
      <c r="AB1613">
        <v>1.59</v>
      </c>
      <c r="AC1613" t="s">
        <v>37</v>
      </c>
      <c r="AD1613" s="5">
        <f>VLOOKUP(LEFT(Y1613,1),Sheet1!$A$4:$C$21,3,FALSE)</f>
        <v>5</v>
      </c>
      <c r="AE1613">
        <f t="shared" si="175"/>
        <v>105</v>
      </c>
      <c r="AF1613" s="6">
        <f t="shared" si="176"/>
        <v>11.561904761904762</v>
      </c>
      <c r="AG1613">
        <f t="shared" si="177"/>
        <v>0.56999999999999995</v>
      </c>
      <c r="AH1613">
        <f t="shared" si="178"/>
        <v>15.59</v>
      </c>
      <c r="AI1613">
        <f t="shared" si="179"/>
        <v>0.76</v>
      </c>
      <c r="AJ1613">
        <f t="shared" si="180"/>
        <v>8.9749999999999996</v>
      </c>
      <c r="AK1613" s="7">
        <f t="shared" si="181"/>
        <v>8.4049999999999994</v>
      </c>
    </row>
    <row r="1614" spans="1:37" x14ac:dyDescent="0.2">
      <c r="A1614" s="1">
        <v>44957</v>
      </c>
      <c r="B1614" s="11">
        <v>30432603714141</v>
      </c>
      <c r="C1614" t="s">
        <v>3216</v>
      </c>
      <c r="D1614" t="s">
        <v>3217</v>
      </c>
      <c r="E1614" s="11">
        <v>9781250301710</v>
      </c>
      <c r="F1614" t="s">
        <v>814</v>
      </c>
      <c r="G1614" t="s">
        <v>815</v>
      </c>
      <c r="H1614" t="s">
        <v>816</v>
      </c>
      <c r="I1614">
        <v>1</v>
      </c>
      <c r="J1614" t="s">
        <v>184</v>
      </c>
      <c r="K1614" t="s">
        <v>176</v>
      </c>
      <c r="L1614">
        <v>16.09</v>
      </c>
      <c r="M1614" t="s">
        <v>36</v>
      </c>
      <c r="N1614">
        <v>13.99</v>
      </c>
      <c r="O1614" t="s">
        <v>36</v>
      </c>
      <c r="P1614">
        <v>12.21</v>
      </c>
      <c r="Q1614" t="s">
        <v>37</v>
      </c>
      <c r="R1614">
        <v>10.61</v>
      </c>
      <c r="S1614" t="s">
        <v>37</v>
      </c>
      <c r="T1614">
        <v>1.6</v>
      </c>
      <c r="U1614" t="s">
        <v>37</v>
      </c>
      <c r="V1614" t="s">
        <v>922</v>
      </c>
      <c r="W1614" t="s">
        <v>667</v>
      </c>
      <c r="X1614" t="s">
        <v>40</v>
      </c>
      <c r="Y1614" t="s">
        <v>3218</v>
      </c>
      <c r="Z1614">
        <v>7.43</v>
      </c>
      <c r="AA1614" t="s">
        <v>37</v>
      </c>
      <c r="AB1614">
        <v>1.6</v>
      </c>
      <c r="AC1614" t="s">
        <v>37</v>
      </c>
      <c r="AD1614" s="5">
        <f>VLOOKUP(LEFT(Y1614,1),Sheet1!$A$4:$C$21,3,FALSE)</f>
        <v>5</v>
      </c>
      <c r="AE1614">
        <f t="shared" si="175"/>
        <v>105</v>
      </c>
      <c r="AF1614" s="6">
        <f t="shared" si="176"/>
        <v>11.62857142857143</v>
      </c>
      <c r="AG1614">
        <f t="shared" si="177"/>
        <v>0.57999999999999996</v>
      </c>
      <c r="AH1614">
        <f t="shared" si="178"/>
        <v>15.68</v>
      </c>
      <c r="AI1614">
        <f t="shared" si="179"/>
        <v>0.78</v>
      </c>
      <c r="AJ1614">
        <f t="shared" si="180"/>
        <v>9.027000000000001</v>
      </c>
      <c r="AK1614" s="7">
        <f t="shared" si="181"/>
        <v>8.447000000000001</v>
      </c>
    </row>
    <row r="1615" spans="1:37" x14ac:dyDescent="0.2">
      <c r="A1615" s="1">
        <v>44957</v>
      </c>
      <c r="B1615" s="11">
        <v>30432548238141</v>
      </c>
      <c r="C1615" t="s">
        <v>3213</v>
      </c>
      <c r="D1615" t="s">
        <v>3214</v>
      </c>
      <c r="E1615" s="11">
        <v>9781250220264</v>
      </c>
      <c r="F1615" t="s">
        <v>1711</v>
      </c>
      <c r="G1615" t="s">
        <v>1712</v>
      </c>
      <c r="H1615" t="s">
        <v>383</v>
      </c>
      <c r="I1615">
        <v>1</v>
      </c>
      <c r="J1615" t="s">
        <v>184</v>
      </c>
      <c r="K1615" t="s">
        <v>176</v>
      </c>
      <c r="L1615">
        <v>16.09</v>
      </c>
      <c r="M1615" t="s">
        <v>36</v>
      </c>
      <c r="N1615">
        <v>13.99</v>
      </c>
      <c r="O1615" t="s">
        <v>36</v>
      </c>
      <c r="P1615">
        <v>12.21</v>
      </c>
      <c r="Q1615" t="s">
        <v>37</v>
      </c>
      <c r="R1615">
        <v>10.61</v>
      </c>
      <c r="S1615" t="s">
        <v>37</v>
      </c>
      <c r="T1615">
        <v>1.6</v>
      </c>
      <c r="U1615" t="s">
        <v>37</v>
      </c>
      <c r="V1615" t="s">
        <v>3215</v>
      </c>
      <c r="W1615" t="s">
        <v>911</v>
      </c>
      <c r="X1615" t="s">
        <v>40</v>
      </c>
      <c r="Y1615" t="s">
        <v>344</v>
      </c>
      <c r="Z1615">
        <v>7.43</v>
      </c>
      <c r="AA1615" t="s">
        <v>37</v>
      </c>
      <c r="AB1615">
        <v>1.6</v>
      </c>
      <c r="AC1615" t="s">
        <v>37</v>
      </c>
      <c r="AD1615" s="5">
        <f>VLOOKUP(LEFT(Y1615,1),Sheet1!$A$4:$C$21,3,FALSE)</f>
        <v>13</v>
      </c>
      <c r="AE1615">
        <f t="shared" si="175"/>
        <v>113</v>
      </c>
      <c r="AF1615" s="6">
        <f t="shared" si="176"/>
        <v>10.805309734513276</v>
      </c>
      <c r="AG1615">
        <f t="shared" si="177"/>
        <v>1.4</v>
      </c>
      <c r="AH1615">
        <f t="shared" si="178"/>
        <v>14.57</v>
      </c>
      <c r="AI1615">
        <f t="shared" si="179"/>
        <v>1.88</v>
      </c>
      <c r="AJ1615">
        <f t="shared" si="180"/>
        <v>9.027000000000001</v>
      </c>
      <c r="AK1615" s="7">
        <f t="shared" si="181"/>
        <v>7.6270000000000007</v>
      </c>
    </row>
    <row r="1616" spans="1:37" x14ac:dyDescent="0.2">
      <c r="A1616" s="1">
        <v>44957</v>
      </c>
      <c r="B1616" s="11">
        <v>30436391729141</v>
      </c>
      <c r="C1616" t="s">
        <v>3325</v>
      </c>
      <c r="D1616" t="s">
        <v>3326</v>
      </c>
      <c r="E1616" s="11">
        <v>9781466864580</v>
      </c>
      <c r="F1616" t="s">
        <v>3327</v>
      </c>
      <c r="G1616" t="s">
        <v>3328</v>
      </c>
      <c r="H1616" t="s">
        <v>3329</v>
      </c>
      <c r="I1616">
        <v>1</v>
      </c>
      <c r="J1616" t="s">
        <v>184</v>
      </c>
      <c r="K1616" t="s">
        <v>176</v>
      </c>
      <c r="L1616">
        <v>16.09</v>
      </c>
      <c r="M1616" t="s">
        <v>36</v>
      </c>
      <c r="N1616">
        <v>13.99</v>
      </c>
      <c r="O1616" t="s">
        <v>36</v>
      </c>
      <c r="P1616">
        <v>12.21</v>
      </c>
      <c r="Q1616" t="s">
        <v>37</v>
      </c>
      <c r="R1616">
        <v>10.61</v>
      </c>
      <c r="S1616" t="s">
        <v>37</v>
      </c>
      <c r="T1616">
        <v>1.6</v>
      </c>
      <c r="U1616" t="s">
        <v>37</v>
      </c>
      <c r="V1616" t="s">
        <v>642</v>
      </c>
      <c r="W1616" t="s">
        <v>199</v>
      </c>
      <c r="X1616" t="s">
        <v>40</v>
      </c>
      <c r="Y1616" t="s">
        <v>2527</v>
      </c>
      <c r="Z1616">
        <v>7.43</v>
      </c>
      <c r="AA1616" t="s">
        <v>37</v>
      </c>
      <c r="AB1616">
        <v>1.6</v>
      </c>
      <c r="AC1616" t="s">
        <v>37</v>
      </c>
      <c r="AD1616" s="5">
        <f>VLOOKUP(LEFT(Y1616,1),Sheet1!$A$4:$C$21,3,FALSE)</f>
        <v>13</v>
      </c>
      <c r="AE1616">
        <f t="shared" si="175"/>
        <v>113</v>
      </c>
      <c r="AF1616" s="6">
        <f t="shared" si="176"/>
        <v>10.805309734513276</v>
      </c>
      <c r="AG1616">
        <f t="shared" si="177"/>
        <v>1.4</v>
      </c>
      <c r="AH1616">
        <f t="shared" si="178"/>
        <v>14.57</v>
      </c>
      <c r="AI1616">
        <f t="shared" si="179"/>
        <v>1.88</v>
      </c>
      <c r="AJ1616">
        <f t="shared" si="180"/>
        <v>9.027000000000001</v>
      </c>
      <c r="AK1616" s="7">
        <f t="shared" si="181"/>
        <v>7.6270000000000007</v>
      </c>
    </row>
    <row r="1617" spans="1:37" x14ac:dyDescent="0.2">
      <c r="A1617" s="1">
        <v>44957</v>
      </c>
      <c r="B1617" s="11">
        <v>30440442959141</v>
      </c>
      <c r="C1617" t="s">
        <v>3407</v>
      </c>
      <c r="D1617" t="s">
        <v>3408</v>
      </c>
      <c r="E1617" s="11">
        <v>9781250301710</v>
      </c>
      <c r="F1617" t="s">
        <v>814</v>
      </c>
      <c r="G1617" t="s">
        <v>815</v>
      </c>
      <c r="H1617" t="s">
        <v>816</v>
      </c>
      <c r="I1617">
        <v>1</v>
      </c>
      <c r="J1617" t="s">
        <v>184</v>
      </c>
      <c r="K1617" t="s">
        <v>176</v>
      </c>
      <c r="L1617">
        <v>16.09</v>
      </c>
      <c r="M1617" t="s">
        <v>36</v>
      </c>
      <c r="N1617">
        <v>13.99</v>
      </c>
      <c r="O1617" t="s">
        <v>36</v>
      </c>
      <c r="P1617">
        <v>12.21</v>
      </c>
      <c r="Q1617" t="s">
        <v>37</v>
      </c>
      <c r="R1617">
        <v>10.61</v>
      </c>
      <c r="S1617" t="s">
        <v>37</v>
      </c>
      <c r="T1617">
        <v>1.6</v>
      </c>
      <c r="U1617" t="s">
        <v>37</v>
      </c>
      <c r="V1617" t="s">
        <v>235</v>
      </c>
      <c r="W1617" t="s">
        <v>76</v>
      </c>
      <c r="X1617" t="s">
        <v>40</v>
      </c>
      <c r="Y1617" t="s">
        <v>3409</v>
      </c>
      <c r="Z1617">
        <v>7.43</v>
      </c>
      <c r="AA1617" t="s">
        <v>37</v>
      </c>
      <c r="AB1617">
        <v>1.6</v>
      </c>
      <c r="AC1617" t="s">
        <v>37</v>
      </c>
      <c r="AD1617" s="5">
        <f>VLOOKUP(LEFT(Y1617,1),Sheet1!$A$4:$C$21,3,FALSE)</f>
        <v>13</v>
      </c>
      <c r="AE1617">
        <f t="shared" si="175"/>
        <v>113</v>
      </c>
      <c r="AF1617" s="6">
        <f t="shared" si="176"/>
        <v>10.805309734513276</v>
      </c>
      <c r="AG1617">
        <f t="shared" si="177"/>
        <v>1.4</v>
      </c>
      <c r="AH1617">
        <f t="shared" si="178"/>
        <v>14.57</v>
      </c>
      <c r="AI1617">
        <f t="shared" si="179"/>
        <v>1.88</v>
      </c>
      <c r="AJ1617">
        <f t="shared" si="180"/>
        <v>9.027000000000001</v>
      </c>
      <c r="AK1617" s="7">
        <f t="shared" si="181"/>
        <v>7.6270000000000007</v>
      </c>
    </row>
    <row r="1618" spans="1:37" x14ac:dyDescent="0.2">
      <c r="A1618" s="1">
        <v>44957</v>
      </c>
      <c r="B1618" s="11">
        <v>30704394089141</v>
      </c>
      <c r="C1618" t="s">
        <v>9658</v>
      </c>
      <c r="D1618" t="s">
        <v>9659</v>
      </c>
      <c r="E1618" s="11">
        <v>9781250846020</v>
      </c>
      <c r="F1618" t="s">
        <v>9660</v>
      </c>
      <c r="G1618" t="s">
        <v>9661</v>
      </c>
      <c r="H1618" t="s">
        <v>708</v>
      </c>
      <c r="I1618">
        <v>1</v>
      </c>
      <c r="J1618" t="s">
        <v>184</v>
      </c>
      <c r="K1618" t="s">
        <v>176</v>
      </c>
      <c r="L1618">
        <v>17.239999999999998</v>
      </c>
      <c r="M1618" t="s">
        <v>36</v>
      </c>
      <c r="N1618">
        <v>14.99</v>
      </c>
      <c r="O1618" t="s">
        <v>36</v>
      </c>
      <c r="P1618">
        <v>12.66</v>
      </c>
      <c r="Q1618" t="s">
        <v>37</v>
      </c>
      <c r="R1618">
        <v>11.01</v>
      </c>
      <c r="S1618" t="s">
        <v>37</v>
      </c>
      <c r="T1618">
        <v>1.65</v>
      </c>
      <c r="U1618" t="s">
        <v>37</v>
      </c>
      <c r="V1618" t="s">
        <v>279</v>
      </c>
      <c r="W1618" t="s">
        <v>434</v>
      </c>
      <c r="X1618" t="s">
        <v>40</v>
      </c>
      <c r="Y1618" t="s">
        <v>1471</v>
      </c>
      <c r="Z1618">
        <v>7.71</v>
      </c>
      <c r="AA1618" t="s">
        <v>37</v>
      </c>
      <c r="AB1618">
        <v>1.65</v>
      </c>
      <c r="AC1618" t="s">
        <v>37</v>
      </c>
      <c r="AD1618" s="5">
        <f>VLOOKUP(LEFT(Y1618,1),Sheet1!$A$4:$C$21,3,FALSE)</f>
        <v>5</v>
      </c>
      <c r="AE1618">
        <f t="shared" si="175"/>
        <v>105</v>
      </c>
      <c r="AF1618" s="6">
        <f t="shared" si="176"/>
        <v>12.057142857142859</v>
      </c>
      <c r="AG1618">
        <f t="shared" si="177"/>
        <v>0.6</v>
      </c>
      <c r="AH1618">
        <f t="shared" si="178"/>
        <v>16.260000000000002</v>
      </c>
      <c r="AI1618">
        <f t="shared" si="179"/>
        <v>0.8</v>
      </c>
      <c r="AJ1618">
        <f t="shared" si="180"/>
        <v>9.3569999999999993</v>
      </c>
      <c r="AK1618" s="7">
        <f t="shared" si="181"/>
        <v>8.7569999999999997</v>
      </c>
    </row>
    <row r="1619" spans="1:37" x14ac:dyDescent="0.2">
      <c r="A1619" s="1">
        <v>44957</v>
      </c>
      <c r="B1619" s="11">
        <v>30704689258141</v>
      </c>
      <c r="C1619" t="s">
        <v>9692</v>
      </c>
      <c r="D1619" t="s">
        <v>9693</v>
      </c>
      <c r="E1619" s="11">
        <v>9781250846020</v>
      </c>
      <c r="F1619" t="s">
        <v>9660</v>
      </c>
      <c r="G1619" t="s">
        <v>9661</v>
      </c>
      <c r="H1619" t="s">
        <v>708</v>
      </c>
      <c r="I1619">
        <v>1</v>
      </c>
      <c r="J1619" t="s">
        <v>184</v>
      </c>
      <c r="K1619" t="s">
        <v>176</v>
      </c>
      <c r="L1619">
        <v>17.239999999999998</v>
      </c>
      <c r="M1619" t="s">
        <v>36</v>
      </c>
      <c r="N1619">
        <v>14.99</v>
      </c>
      <c r="O1619" t="s">
        <v>36</v>
      </c>
      <c r="P1619">
        <v>12.66</v>
      </c>
      <c r="Q1619" t="s">
        <v>37</v>
      </c>
      <c r="R1619">
        <v>11.01</v>
      </c>
      <c r="S1619" t="s">
        <v>37</v>
      </c>
      <c r="T1619">
        <v>1.65</v>
      </c>
      <c r="U1619" t="s">
        <v>37</v>
      </c>
      <c r="V1619" t="s">
        <v>9694</v>
      </c>
      <c r="W1619" t="s">
        <v>5107</v>
      </c>
      <c r="X1619" t="s">
        <v>40</v>
      </c>
      <c r="Y1619" t="s">
        <v>9695</v>
      </c>
      <c r="Z1619">
        <v>7.71</v>
      </c>
      <c r="AA1619" t="s">
        <v>37</v>
      </c>
      <c r="AB1619">
        <v>1.65</v>
      </c>
      <c r="AC1619" t="s">
        <v>37</v>
      </c>
      <c r="AD1619" s="5">
        <f>VLOOKUP(LEFT(Y1619,1),Sheet1!$A$4:$C$21,3,FALSE)</f>
        <v>5</v>
      </c>
      <c r="AE1619">
        <f t="shared" si="175"/>
        <v>105</v>
      </c>
      <c r="AF1619" s="6">
        <f t="shared" si="176"/>
        <v>12.057142857142859</v>
      </c>
      <c r="AG1619">
        <f t="shared" si="177"/>
        <v>0.6</v>
      </c>
      <c r="AH1619">
        <f t="shared" si="178"/>
        <v>16.260000000000002</v>
      </c>
      <c r="AI1619">
        <f t="shared" si="179"/>
        <v>0.8</v>
      </c>
      <c r="AJ1619">
        <f t="shared" si="180"/>
        <v>9.3569999999999993</v>
      </c>
      <c r="AK1619" s="7">
        <f t="shared" si="181"/>
        <v>8.7569999999999997</v>
      </c>
    </row>
    <row r="1620" spans="1:37" x14ac:dyDescent="0.2">
      <c r="A1620" s="1">
        <v>44957</v>
      </c>
      <c r="B1620" s="11">
        <v>30704794684141</v>
      </c>
      <c r="C1620" t="s">
        <v>9707</v>
      </c>
      <c r="D1620" t="s">
        <v>9708</v>
      </c>
      <c r="E1620" s="11">
        <v>9781250846020</v>
      </c>
      <c r="F1620" t="s">
        <v>9660</v>
      </c>
      <c r="G1620" t="s">
        <v>9661</v>
      </c>
      <c r="H1620" t="s">
        <v>708</v>
      </c>
      <c r="I1620">
        <v>1</v>
      </c>
      <c r="J1620" t="s">
        <v>184</v>
      </c>
      <c r="K1620" t="s">
        <v>176</v>
      </c>
      <c r="L1620">
        <v>17.239999999999998</v>
      </c>
      <c r="M1620" t="s">
        <v>36</v>
      </c>
      <c r="N1620">
        <v>14.99</v>
      </c>
      <c r="O1620" t="s">
        <v>36</v>
      </c>
      <c r="P1620">
        <v>12.66</v>
      </c>
      <c r="Q1620" t="s">
        <v>37</v>
      </c>
      <c r="R1620">
        <v>11.01</v>
      </c>
      <c r="S1620" t="s">
        <v>37</v>
      </c>
      <c r="T1620">
        <v>1.65</v>
      </c>
      <c r="U1620" t="s">
        <v>37</v>
      </c>
      <c r="V1620" t="s">
        <v>611</v>
      </c>
      <c r="W1620" t="s">
        <v>76</v>
      </c>
      <c r="X1620" t="s">
        <v>40</v>
      </c>
      <c r="Y1620" t="s">
        <v>9709</v>
      </c>
      <c r="Z1620">
        <v>7.71</v>
      </c>
      <c r="AA1620" t="s">
        <v>37</v>
      </c>
      <c r="AB1620">
        <v>1.65</v>
      </c>
      <c r="AC1620" t="s">
        <v>37</v>
      </c>
      <c r="AD1620" s="5">
        <f>VLOOKUP(LEFT(Y1620,1),Sheet1!$A$4:$C$21,3,FALSE)</f>
        <v>13</v>
      </c>
      <c r="AE1620">
        <f t="shared" si="175"/>
        <v>113</v>
      </c>
      <c r="AF1620" s="6">
        <f t="shared" si="176"/>
        <v>11.20353982300885</v>
      </c>
      <c r="AG1620">
        <f t="shared" si="177"/>
        <v>1.45</v>
      </c>
      <c r="AH1620">
        <f t="shared" si="178"/>
        <v>15.11</v>
      </c>
      <c r="AI1620">
        <f t="shared" si="179"/>
        <v>1.95</v>
      </c>
      <c r="AJ1620">
        <f t="shared" si="180"/>
        <v>9.3569999999999993</v>
      </c>
      <c r="AK1620" s="7">
        <f t="shared" si="181"/>
        <v>7.9069999999999991</v>
      </c>
    </row>
    <row r="1621" spans="1:37" x14ac:dyDescent="0.2">
      <c r="A1621" s="1">
        <v>44957</v>
      </c>
      <c r="B1621" s="11">
        <v>30705317106141</v>
      </c>
      <c r="C1621" t="s">
        <v>9752</v>
      </c>
      <c r="D1621" t="s">
        <v>9753</v>
      </c>
      <c r="E1621" s="11">
        <v>9781250846020</v>
      </c>
      <c r="F1621" t="s">
        <v>9660</v>
      </c>
      <c r="G1621" t="s">
        <v>9661</v>
      </c>
      <c r="H1621" t="s">
        <v>708</v>
      </c>
      <c r="I1621">
        <v>1</v>
      </c>
      <c r="J1621" t="s">
        <v>184</v>
      </c>
      <c r="K1621" t="s">
        <v>176</v>
      </c>
      <c r="L1621">
        <v>17.239999999999998</v>
      </c>
      <c r="M1621" t="s">
        <v>36</v>
      </c>
      <c r="N1621">
        <v>14.99</v>
      </c>
      <c r="O1621" t="s">
        <v>36</v>
      </c>
      <c r="P1621">
        <v>12.66</v>
      </c>
      <c r="Q1621" t="s">
        <v>37</v>
      </c>
      <c r="R1621">
        <v>11.01</v>
      </c>
      <c r="S1621" t="s">
        <v>37</v>
      </c>
      <c r="T1621">
        <v>1.65</v>
      </c>
      <c r="U1621" t="s">
        <v>37</v>
      </c>
      <c r="V1621" t="s">
        <v>2595</v>
      </c>
      <c r="W1621" t="s">
        <v>199</v>
      </c>
      <c r="X1621" t="s">
        <v>40</v>
      </c>
      <c r="Y1621" t="s">
        <v>9754</v>
      </c>
      <c r="Z1621">
        <v>7.71</v>
      </c>
      <c r="AA1621" t="s">
        <v>37</v>
      </c>
      <c r="AB1621">
        <v>1.65</v>
      </c>
      <c r="AC1621" t="s">
        <v>37</v>
      </c>
      <c r="AD1621" s="5">
        <f>VLOOKUP(LEFT(Y1621,1),Sheet1!$A$4:$C$21,3,FALSE)</f>
        <v>13</v>
      </c>
      <c r="AE1621">
        <f t="shared" si="175"/>
        <v>113</v>
      </c>
      <c r="AF1621" s="6">
        <f t="shared" si="176"/>
        <v>11.20353982300885</v>
      </c>
      <c r="AG1621">
        <f t="shared" si="177"/>
        <v>1.45</v>
      </c>
      <c r="AH1621">
        <f t="shared" si="178"/>
        <v>15.11</v>
      </c>
      <c r="AI1621">
        <f t="shared" si="179"/>
        <v>1.95</v>
      </c>
      <c r="AJ1621">
        <f t="shared" si="180"/>
        <v>9.3569999999999993</v>
      </c>
      <c r="AK1621" s="7">
        <f t="shared" si="181"/>
        <v>7.9069999999999991</v>
      </c>
    </row>
    <row r="1622" spans="1:37" x14ac:dyDescent="0.2">
      <c r="A1622" s="1">
        <v>44957</v>
      </c>
      <c r="B1622" s="11">
        <v>30404154653141</v>
      </c>
      <c r="C1622" t="s">
        <v>2384</v>
      </c>
      <c r="D1622" t="s">
        <v>2385</v>
      </c>
      <c r="E1622" s="11">
        <v>9781250828828</v>
      </c>
      <c r="F1622" t="s">
        <v>2386</v>
      </c>
      <c r="G1622" t="s">
        <v>2387</v>
      </c>
      <c r="H1622" t="s">
        <v>578</v>
      </c>
      <c r="I1622">
        <v>1</v>
      </c>
      <c r="J1622" t="s">
        <v>184</v>
      </c>
      <c r="K1622" t="s">
        <v>176</v>
      </c>
      <c r="L1622">
        <v>17.239999999999998</v>
      </c>
      <c r="M1622" t="s">
        <v>36</v>
      </c>
      <c r="N1622">
        <v>14.99</v>
      </c>
      <c r="O1622" t="s">
        <v>36</v>
      </c>
      <c r="P1622">
        <v>12.86</v>
      </c>
      <c r="Q1622" t="s">
        <v>37</v>
      </c>
      <c r="R1622">
        <v>11.18</v>
      </c>
      <c r="S1622" t="s">
        <v>37</v>
      </c>
      <c r="T1622">
        <v>1.68</v>
      </c>
      <c r="U1622" t="s">
        <v>37</v>
      </c>
      <c r="V1622" t="s">
        <v>279</v>
      </c>
      <c r="W1622" t="s">
        <v>434</v>
      </c>
      <c r="X1622" t="s">
        <v>40</v>
      </c>
      <c r="Y1622" t="s">
        <v>1471</v>
      </c>
      <c r="Z1622">
        <v>7.83</v>
      </c>
      <c r="AA1622" t="s">
        <v>37</v>
      </c>
      <c r="AB1622">
        <v>1.68</v>
      </c>
      <c r="AC1622" t="s">
        <v>37</v>
      </c>
      <c r="AD1622" s="5">
        <f>VLOOKUP(LEFT(Y1622,1),Sheet1!$A$4:$C$21,3,FALSE)</f>
        <v>5</v>
      </c>
      <c r="AE1622">
        <f t="shared" si="175"/>
        <v>105</v>
      </c>
      <c r="AF1622" s="6">
        <f t="shared" si="176"/>
        <v>12.247619047619047</v>
      </c>
      <c r="AG1622">
        <f t="shared" si="177"/>
        <v>0.61</v>
      </c>
      <c r="AH1622">
        <f t="shared" si="178"/>
        <v>16.52</v>
      </c>
      <c r="AI1622">
        <f t="shared" si="179"/>
        <v>0.82</v>
      </c>
      <c r="AJ1622">
        <f t="shared" si="180"/>
        <v>9.5060000000000002</v>
      </c>
      <c r="AK1622" s="7">
        <f t="shared" si="181"/>
        <v>8.8960000000000008</v>
      </c>
    </row>
    <row r="1623" spans="1:37" x14ac:dyDescent="0.2">
      <c r="A1623" s="1">
        <v>44957</v>
      </c>
      <c r="B1623" s="11">
        <v>30401731943141</v>
      </c>
      <c r="C1623" t="s">
        <v>2217</v>
      </c>
      <c r="D1623" t="s">
        <v>2218</v>
      </c>
      <c r="E1623" s="11">
        <v>9781250229885</v>
      </c>
      <c r="F1623" t="s">
        <v>2219</v>
      </c>
      <c r="G1623" t="s">
        <v>2220</v>
      </c>
      <c r="H1623" t="s">
        <v>2221</v>
      </c>
      <c r="I1623">
        <v>1</v>
      </c>
      <c r="J1623" t="s">
        <v>184</v>
      </c>
      <c r="K1623" t="s">
        <v>176</v>
      </c>
      <c r="L1623">
        <v>17.239999999999998</v>
      </c>
      <c r="M1623" t="s">
        <v>36</v>
      </c>
      <c r="N1623">
        <v>14.99</v>
      </c>
      <c r="O1623" t="s">
        <v>36</v>
      </c>
      <c r="P1623">
        <v>12.96</v>
      </c>
      <c r="Q1623" t="s">
        <v>37</v>
      </c>
      <c r="R1623">
        <v>11.26</v>
      </c>
      <c r="S1623" t="s">
        <v>37</v>
      </c>
      <c r="T1623">
        <v>1.7</v>
      </c>
      <c r="U1623" t="s">
        <v>37</v>
      </c>
      <c r="V1623" t="s">
        <v>177</v>
      </c>
      <c r="W1623" t="s">
        <v>178</v>
      </c>
      <c r="X1623" t="s">
        <v>40</v>
      </c>
      <c r="Y1623" t="s">
        <v>2222</v>
      </c>
      <c r="Z1623">
        <v>7.88</v>
      </c>
      <c r="AA1623" t="s">
        <v>37</v>
      </c>
      <c r="AB1623">
        <v>1.7</v>
      </c>
      <c r="AC1623" t="s">
        <v>37</v>
      </c>
      <c r="AD1623" s="5">
        <f>VLOOKUP(LEFT(Y1623,1),Sheet1!$A$4:$C$21,3,FALSE)</f>
        <v>5</v>
      </c>
      <c r="AE1623">
        <f t="shared" si="175"/>
        <v>105</v>
      </c>
      <c r="AF1623" s="6">
        <f t="shared" si="176"/>
        <v>12.342857142857145</v>
      </c>
      <c r="AG1623">
        <f t="shared" si="177"/>
        <v>0.61</v>
      </c>
      <c r="AH1623">
        <f t="shared" si="178"/>
        <v>16.649999999999999</v>
      </c>
      <c r="AI1623">
        <f t="shared" si="179"/>
        <v>0.82</v>
      </c>
      <c r="AJ1623">
        <f t="shared" si="180"/>
        <v>9.5820000000000007</v>
      </c>
      <c r="AK1623" s="7">
        <f t="shared" si="181"/>
        <v>8.9720000000000013</v>
      </c>
    </row>
    <row r="1624" spans="1:37" x14ac:dyDescent="0.2">
      <c r="A1624" s="1">
        <v>44957</v>
      </c>
      <c r="B1624" s="11">
        <v>30403406429141</v>
      </c>
      <c r="C1624" t="s">
        <v>2276</v>
      </c>
      <c r="D1624" t="s">
        <v>2277</v>
      </c>
      <c r="E1624" s="11">
        <v>9781250808066</v>
      </c>
      <c r="F1624" t="s">
        <v>2278</v>
      </c>
      <c r="G1624" t="s">
        <v>2279</v>
      </c>
      <c r="H1624" t="s">
        <v>495</v>
      </c>
      <c r="I1624">
        <v>1</v>
      </c>
      <c r="J1624" t="s">
        <v>184</v>
      </c>
      <c r="K1624" t="s">
        <v>176</v>
      </c>
      <c r="L1624">
        <v>17.239999999999998</v>
      </c>
      <c r="M1624" t="s">
        <v>36</v>
      </c>
      <c r="N1624">
        <v>14.99</v>
      </c>
      <c r="O1624" t="s">
        <v>36</v>
      </c>
      <c r="P1624">
        <v>12.96</v>
      </c>
      <c r="Q1624" t="s">
        <v>37</v>
      </c>
      <c r="R1624">
        <v>11.26</v>
      </c>
      <c r="S1624" t="s">
        <v>37</v>
      </c>
      <c r="T1624">
        <v>1.7</v>
      </c>
      <c r="U1624" t="s">
        <v>37</v>
      </c>
      <c r="V1624" t="s">
        <v>362</v>
      </c>
      <c r="W1624" t="s">
        <v>101</v>
      </c>
      <c r="X1624" t="s">
        <v>40</v>
      </c>
      <c r="Y1624" t="s">
        <v>496</v>
      </c>
      <c r="Z1624">
        <v>7.88</v>
      </c>
      <c r="AA1624" t="s">
        <v>37</v>
      </c>
      <c r="AB1624">
        <v>1.7</v>
      </c>
      <c r="AC1624" t="s">
        <v>37</v>
      </c>
      <c r="AD1624" s="5">
        <f>VLOOKUP(LEFT(Y1624,1),Sheet1!$A$4:$C$21,3,FALSE)</f>
        <v>5</v>
      </c>
      <c r="AE1624">
        <f t="shared" si="175"/>
        <v>105</v>
      </c>
      <c r="AF1624" s="6">
        <f t="shared" si="176"/>
        <v>12.342857142857145</v>
      </c>
      <c r="AG1624">
        <f t="shared" si="177"/>
        <v>0.61</v>
      </c>
      <c r="AH1624">
        <f t="shared" si="178"/>
        <v>16.649999999999999</v>
      </c>
      <c r="AI1624">
        <f t="shared" si="179"/>
        <v>0.82</v>
      </c>
      <c r="AJ1624">
        <f t="shared" si="180"/>
        <v>9.5820000000000007</v>
      </c>
      <c r="AK1624" s="7">
        <f t="shared" si="181"/>
        <v>8.9720000000000013</v>
      </c>
    </row>
    <row r="1625" spans="1:37" x14ac:dyDescent="0.2">
      <c r="A1625" s="1">
        <v>44957</v>
      </c>
      <c r="B1625" s="11">
        <v>30386906648141</v>
      </c>
      <c r="C1625" t="s">
        <v>1802</v>
      </c>
      <c r="D1625" t="s">
        <v>1803</v>
      </c>
      <c r="E1625" s="11">
        <v>9781250760234</v>
      </c>
      <c r="F1625" t="s">
        <v>1804</v>
      </c>
      <c r="G1625" t="s">
        <v>1805</v>
      </c>
      <c r="H1625" t="s">
        <v>1806</v>
      </c>
      <c r="I1625">
        <v>1</v>
      </c>
      <c r="J1625" t="s">
        <v>184</v>
      </c>
      <c r="K1625" t="s">
        <v>176</v>
      </c>
      <c r="L1625">
        <v>17.239999999999998</v>
      </c>
      <c r="M1625" t="s">
        <v>36</v>
      </c>
      <c r="N1625">
        <v>14.99</v>
      </c>
      <c r="O1625" t="s">
        <v>36</v>
      </c>
      <c r="P1625">
        <v>12.96</v>
      </c>
      <c r="Q1625" t="s">
        <v>37</v>
      </c>
      <c r="R1625">
        <v>11.26</v>
      </c>
      <c r="S1625" t="s">
        <v>37</v>
      </c>
      <c r="T1625">
        <v>1.7</v>
      </c>
      <c r="U1625" t="s">
        <v>37</v>
      </c>
      <c r="V1625" t="s">
        <v>1807</v>
      </c>
      <c r="W1625" t="s">
        <v>76</v>
      </c>
      <c r="X1625" t="s">
        <v>40</v>
      </c>
      <c r="Y1625" t="s">
        <v>1808</v>
      </c>
      <c r="Z1625">
        <v>7.88</v>
      </c>
      <c r="AA1625" t="s">
        <v>37</v>
      </c>
      <c r="AB1625">
        <v>1.7</v>
      </c>
      <c r="AC1625" t="s">
        <v>37</v>
      </c>
      <c r="AD1625" s="5">
        <f>VLOOKUP(LEFT(Y1625,1),Sheet1!$A$4:$C$21,3,FALSE)</f>
        <v>13</v>
      </c>
      <c r="AE1625">
        <f t="shared" si="175"/>
        <v>113</v>
      </c>
      <c r="AF1625" s="6">
        <f t="shared" si="176"/>
        <v>11.469026548672566</v>
      </c>
      <c r="AG1625">
        <f t="shared" si="177"/>
        <v>1.49</v>
      </c>
      <c r="AH1625">
        <f t="shared" si="178"/>
        <v>15.47</v>
      </c>
      <c r="AI1625">
        <f t="shared" si="179"/>
        <v>2.0099999999999998</v>
      </c>
      <c r="AJ1625">
        <f t="shared" si="180"/>
        <v>9.5820000000000007</v>
      </c>
      <c r="AK1625" s="7">
        <f t="shared" si="181"/>
        <v>8.0920000000000005</v>
      </c>
    </row>
    <row r="1626" spans="1:37" x14ac:dyDescent="0.2">
      <c r="A1626" s="1">
        <v>44957</v>
      </c>
      <c r="B1626" s="11">
        <v>30387192960141</v>
      </c>
      <c r="C1626" t="s">
        <v>1822</v>
      </c>
      <c r="D1626" t="s">
        <v>1823</v>
      </c>
      <c r="E1626" s="11">
        <v>9781250760210</v>
      </c>
      <c r="F1626" t="s">
        <v>1824</v>
      </c>
      <c r="G1626" t="s">
        <v>1825</v>
      </c>
      <c r="H1626" t="s">
        <v>1806</v>
      </c>
      <c r="I1626">
        <v>1</v>
      </c>
      <c r="J1626" t="s">
        <v>184</v>
      </c>
      <c r="K1626" t="s">
        <v>176</v>
      </c>
      <c r="L1626">
        <v>17.239999999999998</v>
      </c>
      <c r="M1626" t="s">
        <v>36</v>
      </c>
      <c r="N1626">
        <v>14.99</v>
      </c>
      <c r="O1626" t="s">
        <v>36</v>
      </c>
      <c r="P1626">
        <v>12.96</v>
      </c>
      <c r="Q1626" t="s">
        <v>37</v>
      </c>
      <c r="R1626">
        <v>11.26</v>
      </c>
      <c r="S1626" t="s">
        <v>37</v>
      </c>
      <c r="T1626">
        <v>1.7</v>
      </c>
      <c r="U1626" t="s">
        <v>37</v>
      </c>
      <c r="V1626" t="s">
        <v>1807</v>
      </c>
      <c r="W1626" t="s">
        <v>76</v>
      </c>
      <c r="X1626" t="s">
        <v>40</v>
      </c>
      <c r="Y1626" t="s">
        <v>1808</v>
      </c>
      <c r="Z1626">
        <v>7.88</v>
      </c>
      <c r="AA1626" t="s">
        <v>37</v>
      </c>
      <c r="AB1626">
        <v>1.7</v>
      </c>
      <c r="AC1626" t="s">
        <v>37</v>
      </c>
      <c r="AD1626" s="5">
        <f>VLOOKUP(LEFT(Y1626,1),Sheet1!$A$4:$C$21,3,FALSE)</f>
        <v>13</v>
      </c>
      <c r="AE1626">
        <f t="shared" si="175"/>
        <v>113</v>
      </c>
      <c r="AF1626" s="6">
        <f t="shared" si="176"/>
        <v>11.469026548672566</v>
      </c>
      <c r="AG1626">
        <f t="shared" si="177"/>
        <v>1.49</v>
      </c>
      <c r="AH1626">
        <f t="shared" si="178"/>
        <v>15.47</v>
      </c>
      <c r="AI1626">
        <f t="shared" si="179"/>
        <v>2.0099999999999998</v>
      </c>
      <c r="AJ1626">
        <f t="shared" si="180"/>
        <v>9.5820000000000007</v>
      </c>
      <c r="AK1626" s="7">
        <f t="shared" si="181"/>
        <v>8.0920000000000005</v>
      </c>
    </row>
    <row r="1627" spans="1:37" x14ac:dyDescent="0.2">
      <c r="A1627" s="1">
        <v>44957</v>
      </c>
      <c r="B1627" s="11">
        <v>30407587435141</v>
      </c>
      <c r="C1627" t="s">
        <v>2470</v>
      </c>
      <c r="D1627" t="s">
        <v>2471</v>
      </c>
      <c r="E1627" s="11">
        <v>9780374603403</v>
      </c>
      <c r="F1627" t="s">
        <v>626</v>
      </c>
      <c r="G1627" t="s">
        <v>627</v>
      </c>
      <c r="H1627" t="s">
        <v>628</v>
      </c>
      <c r="I1627">
        <v>1</v>
      </c>
      <c r="J1627" t="s">
        <v>184</v>
      </c>
      <c r="K1627" t="s">
        <v>176</v>
      </c>
      <c r="L1627">
        <v>17.239999999999998</v>
      </c>
      <c r="M1627" t="s">
        <v>36</v>
      </c>
      <c r="N1627">
        <v>14.99</v>
      </c>
      <c r="O1627" t="s">
        <v>36</v>
      </c>
      <c r="P1627">
        <v>12.96</v>
      </c>
      <c r="Q1627" t="s">
        <v>37</v>
      </c>
      <c r="R1627">
        <v>11.27</v>
      </c>
      <c r="S1627" t="s">
        <v>37</v>
      </c>
      <c r="T1627">
        <v>1.69</v>
      </c>
      <c r="U1627" t="s">
        <v>37</v>
      </c>
      <c r="V1627" t="s">
        <v>2472</v>
      </c>
      <c r="W1627" t="s">
        <v>1276</v>
      </c>
      <c r="X1627" t="s">
        <v>40</v>
      </c>
      <c r="Y1627" t="s">
        <v>2473</v>
      </c>
      <c r="Z1627">
        <v>7.89</v>
      </c>
      <c r="AA1627" t="s">
        <v>37</v>
      </c>
      <c r="AB1627">
        <v>1.69</v>
      </c>
      <c r="AC1627" t="s">
        <v>37</v>
      </c>
      <c r="AD1627" s="5">
        <f>VLOOKUP(LEFT(Y1627,1),Sheet1!$A$4:$C$21,3,FALSE)</f>
        <v>5</v>
      </c>
      <c r="AE1627">
        <f t="shared" si="175"/>
        <v>105</v>
      </c>
      <c r="AF1627" s="6">
        <f t="shared" si="176"/>
        <v>12.342857142857145</v>
      </c>
      <c r="AG1627">
        <f t="shared" si="177"/>
        <v>0.61</v>
      </c>
      <c r="AH1627">
        <f t="shared" si="178"/>
        <v>16.649999999999999</v>
      </c>
      <c r="AI1627">
        <f t="shared" si="179"/>
        <v>0.82</v>
      </c>
      <c r="AJ1627">
        <f t="shared" si="180"/>
        <v>9.5790000000000006</v>
      </c>
      <c r="AK1627" s="7">
        <f t="shared" si="181"/>
        <v>8.9690000000000012</v>
      </c>
    </row>
    <row r="1628" spans="1:37" x14ac:dyDescent="0.2">
      <c r="A1628" s="1">
        <v>44957</v>
      </c>
      <c r="B1628" s="11">
        <v>30420889770141</v>
      </c>
      <c r="C1628" t="s">
        <v>2814</v>
      </c>
      <c r="D1628" t="s">
        <v>2815</v>
      </c>
      <c r="E1628" s="11">
        <v>9781250133052</v>
      </c>
      <c r="F1628" t="s">
        <v>2816</v>
      </c>
      <c r="G1628" t="s">
        <v>2817</v>
      </c>
      <c r="H1628" t="s">
        <v>2818</v>
      </c>
      <c r="I1628">
        <v>1</v>
      </c>
      <c r="J1628" t="s">
        <v>184</v>
      </c>
      <c r="K1628" t="s">
        <v>176</v>
      </c>
      <c r="L1628">
        <v>17.239999999999998</v>
      </c>
      <c r="M1628" t="s">
        <v>36</v>
      </c>
      <c r="N1628">
        <v>14.99</v>
      </c>
      <c r="O1628" t="s">
        <v>36</v>
      </c>
      <c r="P1628">
        <v>12.96</v>
      </c>
      <c r="Q1628" t="s">
        <v>37</v>
      </c>
      <c r="R1628">
        <v>11.27</v>
      </c>
      <c r="S1628" t="s">
        <v>37</v>
      </c>
      <c r="T1628">
        <v>1.69</v>
      </c>
      <c r="U1628" t="s">
        <v>37</v>
      </c>
      <c r="V1628" t="s">
        <v>279</v>
      </c>
      <c r="W1628" t="s">
        <v>101</v>
      </c>
      <c r="X1628" t="s">
        <v>40</v>
      </c>
      <c r="Y1628" t="s">
        <v>2819</v>
      </c>
      <c r="Z1628">
        <v>7.89</v>
      </c>
      <c r="AA1628" t="s">
        <v>37</v>
      </c>
      <c r="AB1628">
        <v>1.69</v>
      </c>
      <c r="AC1628" t="s">
        <v>37</v>
      </c>
      <c r="AD1628" s="5">
        <f>VLOOKUP(LEFT(Y1628,1),Sheet1!$A$4:$C$21,3,FALSE)</f>
        <v>5</v>
      </c>
      <c r="AE1628">
        <f t="shared" si="175"/>
        <v>105</v>
      </c>
      <c r="AF1628" s="6">
        <f t="shared" si="176"/>
        <v>12.342857142857145</v>
      </c>
      <c r="AG1628">
        <f t="shared" si="177"/>
        <v>0.61</v>
      </c>
      <c r="AH1628">
        <f t="shared" si="178"/>
        <v>16.649999999999999</v>
      </c>
      <c r="AI1628">
        <f t="shared" si="179"/>
        <v>0.82</v>
      </c>
      <c r="AJ1628">
        <f t="shared" si="180"/>
        <v>9.5790000000000006</v>
      </c>
      <c r="AK1628" s="7">
        <f t="shared" si="181"/>
        <v>8.9690000000000012</v>
      </c>
    </row>
    <row r="1629" spans="1:37" x14ac:dyDescent="0.2">
      <c r="A1629" s="1">
        <v>44957</v>
      </c>
      <c r="B1629" s="11">
        <v>30451646328141</v>
      </c>
      <c r="C1629" t="s">
        <v>3781</v>
      </c>
      <c r="D1629" t="s">
        <v>3782</v>
      </c>
      <c r="E1629" s="11">
        <v>9781429928267</v>
      </c>
      <c r="F1629" t="s">
        <v>3783</v>
      </c>
      <c r="G1629" t="s">
        <v>3784</v>
      </c>
      <c r="H1629" t="s">
        <v>3785</v>
      </c>
      <c r="I1629">
        <v>1</v>
      </c>
      <c r="J1629" t="s">
        <v>184</v>
      </c>
      <c r="K1629" t="s">
        <v>176</v>
      </c>
      <c r="L1629">
        <v>17.239999999999998</v>
      </c>
      <c r="M1629" t="s">
        <v>36</v>
      </c>
      <c r="N1629">
        <v>14.99</v>
      </c>
      <c r="O1629" t="s">
        <v>36</v>
      </c>
      <c r="P1629">
        <v>12.96</v>
      </c>
      <c r="Q1629" t="s">
        <v>37</v>
      </c>
      <c r="R1629">
        <v>11.27</v>
      </c>
      <c r="S1629" t="s">
        <v>37</v>
      </c>
      <c r="T1629">
        <v>1.69</v>
      </c>
      <c r="U1629" t="s">
        <v>37</v>
      </c>
      <c r="V1629" t="s">
        <v>3751</v>
      </c>
      <c r="W1629" t="s">
        <v>76</v>
      </c>
      <c r="X1629" t="s">
        <v>40</v>
      </c>
      <c r="Y1629" t="s">
        <v>3786</v>
      </c>
      <c r="Z1629">
        <v>7.89</v>
      </c>
      <c r="AA1629" t="s">
        <v>37</v>
      </c>
      <c r="AB1629">
        <v>1.69</v>
      </c>
      <c r="AC1629" t="s">
        <v>37</v>
      </c>
      <c r="AD1629" s="5">
        <f>VLOOKUP(LEFT(Y1629,1),Sheet1!$A$4:$C$21,3,FALSE)</f>
        <v>13</v>
      </c>
      <c r="AE1629">
        <f t="shared" si="175"/>
        <v>113</v>
      </c>
      <c r="AF1629" s="6">
        <f t="shared" si="176"/>
        <v>11.469026548672566</v>
      </c>
      <c r="AG1629">
        <f t="shared" si="177"/>
        <v>1.49</v>
      </c>
      <c r="AH1629">
        <f t="shared" si="178"/>
        <v>15.47</v>
      </c>
      <c r="AI1629">
        <f t="shared" si="179"/>
        <v>2.0099999999999998</v>
      </c>
      <c r="AJ1629">
        <f t="shared" si="180"/>
        <v>9.5790000000000006</v>
      </c>
      <c r="AK1629" s="7">
        <f t="shared" si="181"/>
        <v>8.0890000000000004</v>
      </c>
    </row>
    <row r="1630" spans="1:37" x14ac:dyDescent="0.2">
      <c r="A1630" s="1">
        <v>44957</v>
      </c>
      <c r="B1630" s="11">
        <v>30536880751141</v>
      </c>
      <c r="C1630" t="s">
        <v>5819</v>
      </c>
      <c r="D1630" t="s">
        <v>5820</v>
      </c>
      <c r="E1630" s="11">
        <v>9781250866240</v>
      </c>
      <c r="F1630" t="s">
        <v>5821</v>
      </c>
      <c r="G1630" t="s">
        <v>5822</v>
      </c>
      <c r="H1630" t="s">
        <v>5823</v>
      </c>
      <c r="I1630">
        <v>1</v>
      </c>
      <c r="J1630" t="s">
        <v>184</v>
      </c>
      <c r="K1630" t="s">
        <v>176</v>
      </c>
      <c r="L1630">
        <v>17.239999999999998</v>
      </c>
      <c r="M1630" t="s">
        <v>36</v>
      </c>
      <c r="N1630">
        <v>14.99</v>
      </c>
      <c r="O1630" t="s">
        <v>36</v>
      </c>
      <c r="P1630">
        <v>12.96</v>
      </c>
      <c r="Q1630" t="s">
        <v>37</v>
      </c>
      <c r="R1630">
        <v>11.27</v>
      </c>
      <c r="S1630" t="s">
        <v>37</v>
      </c>
      <c r="T1630">
        <v>1.69</v>
      </c>
      <c r="U1630" t="s">
        <v>37</v>
      </c>
      <c r="V1630" t="s">
        <v>4015</v>
      </c>
      <c r="W1630" t="s">
        <v>76</v>
      </c>
      <c r="X1630" t="s">
        <v>40</v>
      </c>
      <c r="Y1630" t="s">
        <v>4016</v>
      </c>
      <c r="Z1630">
        <v>7.89</v>
      </c>
      <c r="AA1630" t="s">
        <v>37</v>
      </c>
      <c r="AB1630">
        <v>1.69</v>
      </c>
      <c r="AC1630" t="s">
        <v>37</v>
      </c>
      <c r="AD1630" s="5">
        <f>VLOOKUP(LEFT(Y1630,1),Sheet1!$A$4:$C$21,3,FALSE)</f>
        <v>13</v>
      </c>
      <c r="AE1630">
        <f t="shared" si="175"/>
        <v>113</v>
      </c>
      <c r="AF1630" s="6">
        <f t="shared" si="176"/>
        <v>11.469026548672566</v>
      </c>
      <c r="AG1630">
        <f t="shared" si="177"/>
        <v>1.49</v>
      </c>
      <c r="AH1630">
        <f t="shared" si="178"/>
        <v>15.47</v>
      </c>
      <c r="AI1630">
        <f t="shared" si="179"/>
        <v>2.0099999999999998</v>
      </c>
      <c r="AJ1630">
        <f t="shared" si="180"/>
        <v>9.5790000000000006</v>
      </c>
      <c r="AK1630" s="7">
        <f t="shared" si="181"/>
        <v>8.0890000000000004</v>
      </c>
    </row>
    <row r="1631" spans="1:37" x14ac:dyDescent="0.2">
      <c r="A1631" s="1">
        <v>44957</v>
      </c>
      <c r="B1631" s="11">
        <v>30424136781141</v>
      </c>
      <c r="C1631" t="s">
        <v>2876</v>
      </c>
      <c r="D1631" t="s">
        <v>2877</v>
      </c>
      <c r="E1631" s="11">
        <v>9781466822177</v>
      </c>
      <c r="F1631" t="s">
        <v>2878</v>
      </c>
      <c r="G1631" t="s">
        <v>2879</v>
      </c>
      <c r="H1631" t="s">
        <v>342</v>
      </c>
      <c r="I1631">
        <v>1</v>
      </c>
      <c r="J1631" t="s">
        <v>184</v>
      </c>
      <c r="K1631" t="s">
        <v>176</v>
      </c>
      <c r="L1631">
        <v>17.239999999999998</v>
      </c>
      <c r="M1631" t="s">
        <v>36</v>
      </c>
      <c r="N1631">
        <v>14.99</v>
      </c>
      <c r="O1631" t="s">
        <v>36</v>
      </c>
      <c r="P1631">
        <v>12.96</v>
      </c>
      <c r="Q1631" t="s">
        <v>37</v>
      </c>
      <c r="R1631">
        <v>11.27</v>
      </c>
      <c r="S1631" t="s">
        <v>37</v>
      </c>
      <c r="T1631">
        <v>1.69</v>
      </c>
      <c r="U1631" t="s">
        <v>37</v>
      </c>
      <c r="V1631" t="s">
        <v>413</v>
      </c>
      <c r="W1631" t="s">
        <v>414</v>
      </c>
      <c r="X1631" t="s">
        <v>40</v>
      </c>
      <c r="Y1631" t="s">
        <v>415</v>
      </c>
      <c r="Z1631">
        <v>7.89</v>
      </c>
      <c r="AA1631" t="s">
        <v>37</v>
      </c>
      <c r="AB1631">
        <v>1.69</v>
      </c>
      <c r="AC1631" t="s">
        <v>37</v>
      </c>
      <c r="AD1631" s="5">
        <f>VLOOKUP(LEFT(Y1631,1),Sheet1!$A$4:$C$21,3,FALSE)</f>
        <v>15</v>
      </c>
      <c r="AE1631">
        <f t="shared" si="175"/>
        <v>115</v>
      </c>
      <c r="AF1631" s="6">
        <f t="shared" si="176"/>
        <v>11.269565217391305</v>
      </c>
      <c r="AG1631">
        <f t="shared" si="177"/>
        <v>1.69</v>
      </c>
      <c r="AH1631">
        <f t="shared" si="178"/>
        <v>15.2</v>
      </c>
      <c r="AI1631">
        <f t="shared" si="179"/>
        <v>2.2799999999999998</v>
      </c>
      <c r="AJ1631">
        <f t="shared" si="180"/>
        <v>9.5790000000000006</v>
      </c>
      <c r="AK1631" s="7">
        <f t="shared" si="181"/>
        <v>7.8890000000000011</v>
      </c>
    </row>
    <row r="1632" spans="1:37" x14ac:dyDescent="0.2">
      <c r="A1632" s="1">
        <v>44957</v>
      </c>
      <c r="B1632" s="11">
        <v>30379671901141</v>
      </c>
      <c r="C1632" t="s">
        <v>1548</v>
      </c>
      <c r="D1632" t="s">
        <v>1549</v>
      </c>
      <c r="E1632" s="11">
        <v>9781250174703</v>
      </c>
      <c r="F1632" t="s">
        <v>1550</v>
      </c>
      <c r="G1632" t="s">
        <v>1551</v>
      </c>
      <c r="H1632" t="s">
        <v>1552</v>
      </c>
      <c r="I1632">
        <v>1</v>
      </c>
      <c r="J1632" t="s">
        <v>184</v>
      </c>
      <c r="K1632" t="s">
        <v>176</v>
      </c>
      <c r="L1632">
        <v>17.239999999999998</v>
      </c>
      <c r="M1632" t="s">
        <v>36</v>
      </c>
      <c r="N1632">
        <v>14.99</v>
      </c>
      <c r="O1632" t="s">
        <v>36</v>
      </c>
      <c r="P1632">
        <v>12.97</v>
      </c>
      <c r="Q1632" t="s">
        <v>37</v>
      </c>
      <c r="R1632">
        <v>11.28</v>
      </c>
      <c r="S1632" t="s">
        <v>37</v>
      </c>
      <c r="T1632">
        <v>1.69</v>
      </c>
      <c r="U1632" t="s">
        <v>37</v>
      </c>
      <c r="V1632" t="s">
        <v>1017</v>
      </c>
      <c r="W1632" t="s">
        <v>101</v>
      </c>
      <c r="X1632" t="s">
        <v>40</v>
      </c>
      <c r="Y1632" t="s">
        <v>1018</v>
      </c>
      <c r="Z1632">
        <v>7.9</v>
      </c>
      <c r="AA1632" t="s">
        <v>37</v>
      </c>
      <c r="AB1632">
        <v>1.69</v>
      </c>
      <c r="AC1632" t="s">
        <v>37</v>
      </c>
      <c r="AD1632" s="5">
        <f>VLOOKUP(LEFT(Y1632,1),Sheet1!$A$4:$C$21,3,FALSE)</f>
        <v>5</v>
      </c>
      <c r="AE1632">
        <f t="shared" si="175"/>
        <v>105</v>
      </c>
      <c r="AF1632" s="6">
        <f t="shared" si="176"/>
        <v>12.352380952380953</v>
      </c>
      <c r="AG1632">
        <f t="shared" si="177"/>
        <v>0.61</v>
      </c>
      <c r="AH1632">
        <f t="shared" si="178"/>
        <v>16.66</v>
      </c>
      <c r="AI1632">
        <f t="shared" si="179"/>
        <v>0.82</v>
      </c>
      <c r="AJ1632">
        <f t="shared" si="180"/>
        <v>9.5860000000000003</v>
      </c>
      <c r="AK1632" s="7">
        <f t="shared" si="181"/>
        <v>8.9760000000000009</v>
      </c>
    </row>
    <row r="1633" spans="1:37" x14ac:dyDescent="0.2">
      <c r="A1633" s="1">
        <v>44957</v>
      </c>
      <c r="B1633" s="11">
        <v>30380969200141</v>
      </c>
      <c r="C1633" t="s">
        <v>1660</v>
      </c>
      <c r="D1633" t="s">
        <v>1661</v>
      </c>
      <c r="E1633" s="11">
        <v>9781250778550</v>
      </c>
      <c r="F1633" t="s">
        <v>1662</v>
      </c>
      <c r="G1633" t="s">
        <v>1663</v>
      </c>
      <c r="H1633" t="s">
        <v>1664</v>
      </c>
      <c r="I1633">
        <v>1</v>
      </c>
      <c r="J1633" t="s">
        <v>184</v>
      </c>
      <c r="K1633" t="s">
        <v>176</v>
      </c>
      <c r="L1633">
        <v>17.239999999999998</v>
      </c>
      <c r="M1633" t="s">
        <v>36</v>
      </c>
      <c r="N1633">
        <v>14.99</v>
      </c>
      <c r="O1633" t="s">
        <v>36</v>
      </c>
      <c r="P1633">
        <v>12.97</v>
      </c>
      <c r="Q1633" t="s">
        <v>37</v>
      </c>
      <c r="R1633">
        <v>11.28</v>
      </c>
      <c r="S1633" t="s">
        <v>37</v>
      </c>
      <c r="T1633">
        <v>1.69</v>
      </c>
      <c r="U1633" t="s">
        <v>37</v>
      </c>
      <c r="V1633" t="s">
        <v>835</v>
      </c>
      <c r="W1633" t="s">
        <v>101</v>
      </c>
      <c r="X1633" t="s">
        <v>40</v>
      </c>
      <c r="Y1633" t="s">
        <v>1665</v>
      </c>
      <c r="Z1633">
        <v>7.9</v>
      </c>
      <c r="AA1633" t="s">
        <v>37</v>
      </c>
      <c r="AB1633">
        <v>1.69</v>
      </c>
      <c r="AC1633" t="s">
        <v>37</v>
      </c>
      <c r="AD1633" s="5">
        <f>VLOOKUP(LEFT(Y1633,1),Sheet1!$A$4:$C$21,3,FALSE)</f>
        <v>5</v>
      </c>
      <c r="AE1633">
        <f t="shared" si="175"/>
        <v>105</v>
      </c>
      <c r="AF1633" s="6">
        <f t="shared" si="176"/>
        <v>12.352380952380953</v>
      </c>
      <c r="AG1633">
        <f t="shared" si="177"/>
        <v>0.61</v>
      </c>
      <c r="AH1633">
        <f t="shared" si="178"/>
        <v>16.66</v>
      </c>
      <c r="AI1633">
        <f t="shared" si="179"/>
        <v>0.82</v>
      </c>
      <c r="AJ1633">
        <f t="shared" si="180"/>
        <v>9.5860000000000003</v>
      </c>
      <c r="AK1633" s="7">
        <f t="shared" si="181"/>
        <v>8.9760000000000009</v>
      </c>
    </row>
    <row r="1634" spans="1:37" x14ac:dyDescent="0.2">
      <c r="A1634" s="1">
        <v>44957</v>
      </c>
      <c r="B1634" s="11">
        <v>30355392476141</v>
      </c>
      <c r="C1634" t="s">
        <v>624</v>
      </c>
      <c r="D1634" t="s">
        <v>625</v>
      </c>
      <c r="E1634" s="11">
        <v>9780374603403</v>
      </c>
      <c r="F1634" t="s">
        <v>626</v>
      </c>
      <c r="G1634" t="s">
        <v>627</v>
      </c>
      <c r="H1634" t="s">
        <v>628</v>
      </c>
      <c r="I1634">
        <v>1</v>
      </c>
      <c r="J1634" t="s">
        <v>184</v>
      </c>
      <c r="K1634" t="s">
        <v>176</v>
      </c>
      <c r="L1634">
        <v>17.239999999999998</v>
      </c>
      <c r="M1634" t="s">
        <v>36</v>
      </c>
      <c r="N1634">
        <v>14.99</v>
      </c>
      <c r="O1634" t="s">
        <v>36</v>
      </c>
      <c r="P1634">
        <v>12.97</v>
      </c>
      <c r="Q1634" t="s">
        <v>37</v>
      </c>
      <c r="R1634">
        <v>11.28</v>
      </c>
      <c r="S1634" t="s">
        <v>37</v>
      </c>
      <c r="T1634">
        <v>1.69</v>
      </c>
      <c r="U1634" t="s">
        <v>37</v>
      </c>
      <c r="V1634" t="s">
        <v>198</v>
      </c>
      <c r="W1634" t="s">
        <v>76</v>
      </c>
      <c r="X1634" t="s">
        <v>40</v>
      </c>
      <c r="Y1634" t="s">
        <v>629</v>
      </c>
      <c r="Z1634">
        <v>7.9</v>
      </c>
      <c r="AA1634" t="s">
        <v>37</v>
      </c>
      <c r="AB1634">
        <v>1.69</v>
      </c>
      <c r="AC1634" t="s">
        <v>37</v>
      </c>
      <c r="AD1634" s="5">
        <f>VLOOKUP(LEFT(Y1634,1),Sheet1!$A$4:$C$21,3,FALSE)</f>
        <v>13</v>
      </c>
      <c r="AE1634">
        <f t="shared" si="175"/>
        <v>113</v>
      </c>
      <c r="AF1634" s="6">
        <f t="shared" si="176"/>
        <v>11.477876106194691</v>
      </c>
      <c r="AG1634">
        <f t="shared" si="177"/>
        <v>1.49</v>
      </c>
      <c r="AH1634">
        <f t="shared" si="178"/>
        <v>15.48</v>
      </c>
      <c r="AI1634">
        <f t="shared" si="179"/>
        <v>2.0099999999999998</v>
      </c>
      <c r="AJ1634">
        <f t="shared" si="180"/>
        <v>9.5860000000000003</v>
      </c>
      <c r="AK1634" s="7">
        <f t="shared" si="181"/>
        <v>8.0960000000000001</v>
      </c>
    </row>
    <row r="1635" spans="1:37" x14ac:dyDescent="0.2">
      <c r="A1635" s="1">
        <v>44957</v>
      </c>
      <c r="B1635" s="11">
        <v>30356421845141</v>
      </c>
      <c r="C1635" t="s">
        <v>704</v>
      </c>
      <c r="D1635" t="s">
        <v>705</v>
      </c>
      <c r="E1635" s="11">
        <v>9781250242198</v>
      </c>
      <c r="F1635" t="s">
        <v>706</v>
      </c>
      <c r="G1635" t="s">
        <v>707</v>
      </c>
      <c r="H1635" t="s">
        <v>708</v>
      </c>
      <c r="I1635">
        <v>1</v>
      </c>
      <c r="J1635" t="s">
        <v>184</v>
      </c>
      <c r="K1635" t="s">
        <v>176</v>
      </c>
      <c r="L1635">
        <v>17.239999999999998</v>
      </c>
      <c r="M1635" t="s">
        <v>36</v>
      </c>
      <c r="N1635">
        <v>14.99</v>
      </c>
      <c r="O1635" t="s">
        <v>36</v>
      </c>
      <c r="P1635">
        <v>12.97</v>
      </c>
      <c r="Q1635" t="s">
        <v>37</v>
      </c>
      <c r="R1635">
        <v>11.28</v>
      </c>
      <c r="S1635" t="s">
        <v>37</v>
      </c>
      <c r="T1635">
        <v>1.69</v>
      </c>
      <c r="U1635" t="s">
        <v>37</v>
      </c>
      <c r="V1635" t="s">
        <v>322</v>
      </c>
      <c r="W1635" t="s">
        <v>76</v>
      </c>
      <c r="X1635" t="s">
        <v>40</v>
      </c>
      <c r="Y1635" t="s">
        <v>709</v>
      </c>
      <c r="Z1635">
        <v>7.9</v>
      </c>
      <c r="AA1635" t="s">
        <v>37</v>
      </c>
      <c r="AB1635">
        <v>1.69</v>
      </c>
      <c r="AC1635" t="s">
        <v>37</v>
      </c>
      <c r="AD1635" s="5">
        <f>VLOOKUP(LEFT(Y1635,1),Sheet1!$A$4:$C$21,3,FALSE)</f>
        <v>13</v>
      </c>
      <c r="AE1635">
        <f t="shared" si="175"/>
        <v>113</v>
      </c>
      <c r="AF1635" s="6">
        <f t="shared" si="176"/>
        <v>11.477876106194691</v>
      </c>
      <c r="AG1635">
        <f t="shared" si="177"/>
        <v>1.49</v>
      </c>
      <c r="AH1635">
        <f t="shared" si="178"/>
        <v>15.48</v>
      </c>
      <c r="AI1635">
        <f t="shared" si="179"/>
        <v>2.0099999999999998</v>
      </c>
      <c r="AJ1635">
        <f t="shared" si="180"/>
        <v>9.5860000000000003</v>
      </c>
      <c r="AK1635" s="7">
        <f t="shared" si="181"/>
        <v>8.0960000000000001</v>
      </c>
    </row>
    <row r="1636" spans="1:37" x14ac:dyDescent="0.2">
      <c r="A1636" s="1">
        <v>44957</v>
      </c>
      <c r="B1636" s="11">
        <v>30368861206141</v>
      </c>
      <c r="C1636" t="s">
        <v>1220</v>
      </c>
      <c r="D1636" t="s">
        <v>1221</v>
      </c>
      <c r="E1636" s="11">
        <v>9781250244031</v>
      </c>
      <c r="F1636" t="s">
        <v>1222</v>
      </c>
      <c r="G1636" t="s">
        <v>1223</v>
      </c>
      <c r="H1636" t="s">
        <v>1224</v>
      </c>
      <c r="I1636">
        <v>1</v>
      </c>
      <c r="J1636" t="s">
        <v>184</v>
      </c>
      <c r="K1636" t="s">
        <v>176</v>
      </c>
      <c r="L1636">
        <v>17.239999999999998</v>
      </c>
      <c r="M1636" t="s">
        <v>36</v>
      </c>
      <c r="N1636">
        <v>14.99</v>
      </c>
      <c r="O1636" t="s">
        <v>36</v>
      </c>
      <c r="P1636">
        <v>12.97</v>
      </c>
      <c r="Q1636" t="s">
        <v>37</v>
      </c>
      <c r="R1636">
        <v>11.28</v>
      </c>
      <c r="S1636" t="s">
        <v>37</v>
      </c>
      <c r="T1636">
        <v>1.69</v>
      </c>
      <c r="U1636" t="s">
        <v>37</v>
      </c>
      <c r="V1636" t="s">
        <v>1225</v>
      </c>
      <c r="W1636" t="s">
        <v>76</v>
      </c>
      <c r="X1636" t="s">
        <v>40</v>
      </c>
      <c r="Y1636" t="s">
        <v>1226</v>
      </c>
      <c r="Z1636">
        <v>7.9</v>
      </c>
      <c r="AA1636" t="s">
        <v>37</v>
      </c>
      <c r="AB1636">
        <v>1.69</v>
      </c>
      <c r="AC1636" t="s">
        <v>37</v>
      </c>
      <c r="AD1636" s="5">
        <f>VLOOKUP(LEFT(Y1636,1),Sheet1!$A$4:$C$21,3,FALSE)</f>
        <v>13</v>
      </c>
      <c r="AE1636">
        <f t="shared" si="175"/>
        <v>113</v>
      </c>
      <c r="AF1636" s="6">
        <f t="shared" si="176"/>
        <v>11.477876106194691</v>
      </c>
      <c r="AG1636">
        <f t="shared" si="177"/>
        <v>1.49</v>
      </c>
      <c r="AH1636">
        <f t="shared" si="178"/>
        <v>15.48</v>
      </c>
      <c r="AI1636">
        <f t="shared" si="179"/>
        <v>2.0099999999999998</v>
      </c>
      <c r="AJ1636">
        <f t="shared" si="180"/>
        <v>9.5860000000000003</v>
      </c>
      <c r="AK1636" s="7">
        <f t="shared" si="181"/>
        <v>8.0960000000000001</v>
      </c>
    </row>
    <row r="1637" spans="1:37" x14ac:dyDescent="0.2">
      <c r="A1637" s="1">
        <v>44957</v>
      </c>
      <c r="B1637" s="11">
        <v>30578512595141</v>
      </c>
      <c r="C1637" t="s">
        <v>6750</v>
      </c>
      <c r="D1637" t="s">
        <v>6751</v>
      </c>
      <c r="E1637" s="11">
        <v>9781429935654</v>
      </c>
      <c r="F1637" t="s">
        <v>1605</v>
      </c>
      <c r="G1637" t="s">
        <v>1606</v>
      </c>
      <c r="H1637" t="s">
        <v>1607</v>
      </c>
      <c r="I1637">
        <v>1</v>
      </c>
      <c r="J1637" t="s">
        <v>184</v>
      </c>
      <c r="K1637" t="s">
        <v>176</v>
      </c>
      <c r="L1637">
        <v>17.239999999999998</v>
      </c>
      <c r="M1637" t="s">
        <v>36</v>
      </c>
      <c r="N1637">
        <v>14.99</v>
      </c>
      <c r="O1637" t="s">
        <v>36</v>
      </c>
      <c r="P1637">
        <v>13.06</v>
      </c>
      <c r="Q1637" t="s">
        <v>37</v>
      </c>
      <c r="R1637">
        <v>11.35</v>
      </c>
      <c r="S1637" t="s">
        <v>37</v>
      </c>
      <c r="T1637">
        <v>1.71</v>
      </c>
      <c r="U1637" t="s">
        <v>37</v>
      </c>
      <c r="V1637" t="s">
        <v>47</v>
      </c>
      <c r="W1637" t="s">
        <v>48</v>
      </c>
      <c r="X1637" t="s">
        <v>40</v>
      </c>
      <c r="Y1637" t="s">
        <v>6747</v>
      </c>
      <c r="Z1637">
        <v>7.95</v>
      </c>
      <c r="AA1637" t="s">
        <v>37</v>
      </c>
      <c r="AB1637">
        <v>1.71</v>
      </c>
      <c r="AC1637" t="s">
        <v>37</v>
      </c>
      <c r="AD1637" s="5">
        <f>VLOOKUP(LEFT(Y1637,1),Sheet1!$A$4:$C$21,3,FALSE)</f>
        <v>5</v>
      </c>
      <c r="AE1637">
        <f t="shared" si="175"/>
        <v>105</v>
      </c>
      <c r="AF1637" s="6">
        <f t="shared" si="176"/>
        <v>12.438095238095238</v>
      </c>
      <c r="AG1637">
        <f t="shared" si="177"/>
        <v>0.62</v>
      </c>
      <c r="AH1637">
        <f t="shared" si="178"/>
        <v>16.78</v>
      </c>
      <c r="AI1637">
        <f t="shared" si="179"/>
        <v>0.83</v>
      </c>
      <c r="AJ1637">
        <f t="shared" si="180"/>
        <v>9.6550000000000011</v>
      </c>
      <c r="AK1637" s="7">
        <f t="shared" si="181"/>
        <v>9.0350000000000019</v>
      </c>
    </row>
    <row r="1638" spans="1:37" x14ac:dyDescent="0.2">
      <c r="A1638" s="1">
        <v>44957</v>
      </c>
      <c r="B1638" s="11">
        <v>30580455633141</v>
      </c>
      <c r="C1638" t="s">
        <v>6776</v>
      </c>
      <c r="D1638" t="s">
        <v>6777</v>
      </c>
      <c r="E1638" s="11">
        <v>9781250301710</v>
      </c>
      <c r="F1638" t="s">
        <v>814</v>
      </c>
      <c r="G1638" t="s">
        <v>815</v>
      </c>
      <c r="H1638" t="s">
        <v>816</v>
      </c>
      <c r="I1638">
        <v>1</v>
      </c>
      <c r="J1638" t="s">
        <v>184</v>
      </c>
      <c r="K1638" t="s">
        <v>176</v>
      </c>
      <c r="L1638">
        <v>17.239999999999998</v>
      </c>
      <c r="M1638" t="s">
        <v>36</v>
      </c>
      <c r="N1638">
        <v>14.99</v>
      </c>
      <c r="O1638" t="s">
        <v>36</v>
      </c>
      <c r="P1638">
        <v>13.06</v>
      </c>
      <c r="Q1638" t="s">
        <v>37</v>
      </c>
      <c r="R1638">
        <v>11.35</v>
      </c>
      <c r="S1638" t="s">
        <v>37</v>
      </c>
      <c r="T1638">
        <v>1.71</v>
      </c>
      <c r="U1638" t="s">
        <v>37</v>
      </c>
      <c r="V1638" t="s">
        <v>47</v>
      </c>
      <c r="W1638" t="s">
        <v>48</v>
      </c>
      <c r="X1638" t="s">
        <v>40</v>
      </c>
      <c r="Y1638" t="s">
        <v>6778</v>
      </c>
      <c r="Z1638">
        <v>7.95</v>
      </c>
      <c r="AA1638" t="s">
        <v>37</v>
      </c>
      <c r="AB1638">
        <v>1.71</v>
      </c>
      <c r="AC1638" t="s">
        <v>37</v>
      </c>
      <c r="AD1638" s="5">
        <f>VLOOKUP(LEFT(Y1638,1),Sheet1!$A$4:$C$21,3,FALSE)</f>
        <v>5</v>
      </c>
      <c r="AE1638">
        <f t="shared" si="175"/>
        <v>105</v>
      </c>
      <c r="AF1638" s="6">
        <f t="shared" si="176"/>
        <v>12.438095238095238</v>
      </c>
      <c r="AG1638">
        <f t="shared" si="177"/>
        <v>0.62</v>
      </c>
      <c r="AH1638">
        <f t="shared" si="178"/>
        <v>16.78</v>
      </c>
      <c r="AI1638">
        <f t="shared" si="179"/>
        <v>0.83</v>
      </c>
      <c r="AJ1638">
        <f t="shared" si="180"/>
        <v>9.6550000000000011</v>
      </c>
      <c r="AK1638" s="7">
        <f t="shared" si="181"/>
        <v>9.0350000000000019</v>
      </c>
    </row>
    <row r="1639" spans="1:37" x14ac:dyDescent="0.2">
      <c r="A1639" s="1">
        <v>44957</v>
      </c>
      <c r="B1639" s="11">
        <v>30581799971141</v>
      </c>
      <c r="C1639" t="s">
        <v>6816</v>
      </c>
      <c r="D1639" t="s">
        <v>6817</v>
      </c>
      <c r="E1639" s="11">
        <v>9781250272713</v>
      </c>
      <c r="F1639" t="s">
        <v>1501</v>
      </c>
      <c r="G1639" t="s">
        <v>1502</v>
      </c>
      <c r="H1639" t="s">
        <v>271</v>
      </c>
      <c r="I1639">
        <v>1</v>
      </c>
      <c r="J1639" t="s">
        <v>184</v>
      </c>
      <c r="K1639" t="s">
        <v>176</v>
      </c>
      <c r="L1639">
        <v>17.239999999999998</v>
      </c>
      <c r="M1639" t="s">
        <v>36</v>
      </c>
      <c r="N1639">
        <v>14.99</v>
      </c>
      <c r="O1639" t="s">
        <v>36</v>
      </c>
      <c r="P1639">
        <v>13.06</v>
      </c>
      <c r="Q1639" t="s">
        <v>37</v>
      </c>
      <c r="R1639">
        <v>11.35</v>
      </c>
      <c r="S1639" t="s">
        <v>37</v>
      </c>
      <c r="T1639">
        <v>1.71</v>
      </c>
      <c r="U1639" t="s">
        <v>37</v>
      </c>
      <c r="V1639" t="s">
        <v>477</v>
      </c>
      <c r="W1639" t="s">
        <v>48</v>
      </c>
      <c r="X1639" t="s">
        <v>40</v>
      </c>
      <c r="Y1639" t="s">
        <v>6818</v>
      </c>
      <c r="Z1639">
        <v>7.95</v>
      </c>
      <c r="AA1639" t="s">
        <v>37</v>
      </c>
      <c r="AB1639">
        <v>1.71</v>
      </c>
      <c r="AC1639" t="s">
        <v>37</v>
      </c>
      <c r="AD1639" s="5">
        <f>VLOOKUP(LEFT(Y1639,1),Sheet1!$A$4:$C$21,3,FALSE)</f>
        <v>5</v>
      </c>
      <c r="AE1639">
        <f t="shared" si="175"/>
        <v>105</v>
      </c>
      <c r="AF1639" s="6">
        <f t="shared" si="176"/>
        <v>12.438095238095238</v>
      </c>
      <c r="AG1639">
        <f t="shared" si="177"/>
        <v>0.62</v>
      </c>
      <c r="AH1639">
        <f t="shared" si="178"/>
        <v>16.78</v>
      </c>
      <c r="AI1639">
        <f t="shared" si="179"/>
        <v>0.83</v>
      </c>
      <c r="AJ1639">
        <f t="shared" si="180"/>
        <v>9.6550000000000011</v>
      </c>
      <c r="AK1639" s="7">
        <f t="shared" si="181"/>
        <v>9.0350000000000019</v>
      </c>
    </row>
    <row r="1640" spans="1:37" x14ac:dyDescent="0.2">
      <c r="A1640" s="1">
        <v>44957</v>
      </c>
      <c r="B1640" s="11">
        <v>30582462025141</v>
      </c>
      <c r="C1640" t="s">
        <v>6825</v>
      </c>
      <c r="D1640" t="s">
        <v>6826</v>
      </c>
      <c r="E1640" s="11">
        <v>9781250272713</v>
      </c>
      <c r="F1640" t="s">
        <v>1501</v>
      </c>
      <c r="G1640" t="s">
        <v>1502</v>
      </c>
      <c r="H1640" t="s">
        <v>271</v>
      </c>
      <c r="I1640">
        <v>1</v>
      </c>
      <c r="J1640" t="s">
        <v>184</v>
      </c>
      <c r="K1640" t="s">
        <v>176</v>
      </c>
      <c r="L1640">
        <v>17.239999999999998</v>
      </c>
      <c r="M1640" t="s">
        <v>36</v>
      </c>
      <c r="N1640">
        <v>14.99</v>
      </c>
      <c r="O1640" t="s">
        <v>36</v>
      </c>
      <c r="P1640">
        <v>13.06</v>
      </c>
      <c r="Q1640" t="s">
        <v>37</v>
      </c>
      <c r="R1640">
        <v>11.35</v>
      </c>
      <c r="S1640" t="s">
        <v>37</v>
      </c>
      <c r="T1640">
        <v>1.71</v>
      </c>
      <c r="U1640" t="s">
        <v>37</v>
      </c>
      <c r="V1640" t="s">
        <v>6827</v>
      </c>
      <c r="W1640" t="s">
        <v>48</v>
      </c>
      <c r="X1640" t="s">
        <v>40</v>
      </c>
      <c r="Y1640" t="s">
        <v>6828</v>
      </c>
      <c r="Z1640">
        <v>7.95</v>
      </c>
      <c r="AA1640" t="s">
        <v>37</v>
      </c>
      <c r="AB1640">
        <v>1.71</v>
      </c>
      <c r="AC1640" t="s">
        <v>37</v>
      </c>
      <c r="AD1640" s="5">
        <f>VLOOKUP(LEFT(Y1640,1),Sheet1!$A$4:$C$21,3,FALSE)</f>
        <v>5</v>
      </c>
      <c r="AE1640">
        <f t="shared" si="175"/>
        <v>105</v>
      </c>
      <c r="AF1640" s="6">
        <f t="shared" si="176"/>
        <v>12.438095238095238</v>
      </c>
      <c r="AG1640">
        <f t="shared" si="177"/>
        <v>0.62</v>
      </c>
      <c r="AH1640">
        <f t="shared" si="178"/>
        <v>16.78</v>
      </c>
      <c r="AI1640">
        <f t="shared" si="179"/>
        <v>0.83</v>
      </c>
      <c r="AJ1640">
        <f t="shared" si="180"/>
        <v>9.6550000000000011</v>
      </c>
      <c r="AK1640" s="7">
        <f t="shared" si="181"/>
        <v>9.0350000000000019</v>
      </c>
    </row>
    <row r="1641" spans="1:37" x14ac:dyDescent="0.2">
      <c r="A1641" s="1">
        <v>44957</v>
      </c>
      <c r="B1641" s="11">
        <v>30583299444141</v>
      </c>
      <c r="C1641" t="s">
        <v>6842</v>
      </c>
      <c r="D1641" t="s">
        <v>6843</v>
      </c>
      <c r="E1641" s="11">
        <v>9781250014382</v>
      </c>
      <c r="F1641" t="s">
        <v>6844</v>
      </c>
      <c r="G1641" t="s">
        <v>6845</v>
      </c>
      <c r="H1641" t="s">
        <v>4368</v>
      </c>
      <c r="I1641">
        <v>1</v>
      </c>
      <c r="J1641" t="s">
        <v>184</v>
      </c>
      <c r="K1641" t="s">
        <v>176</v>
      </c>
      <c r="L1641">
        <v>17.239999999999998</v>
      </c>
      <c r="M1641" t="s">
        <v>36</v>
      </c>
      <c r="N1641">
        <v>14.99</v>
      </c>
      <c r="O1641" t="s">
        <v>36</v>
      </c>
      <c r="P1641">
        <v>13.06</v>
      </c>
      <c r="Q1641" t="s">
        <v>37</v>
      </c>
      <c r="R1641">
        <v>11.35</v>
      </c>
      <c r="S1641" t="s">
        <v>37</v>
      </c>
      <c r="T1641">
        <v>1.71</v>
      </c>
      <c r="U1641" t="s">
        <v>37</v>
      </c>
      <c r="V1641" t="s">
        <v>362</v>
      </c>
      <c r="W1641" t="s">
        <v>101</v>
      </c>
      <c r="X1641" t="s">
        <v>40</v>
      </c>
      <c r="Y1641" t="s">
        <v>4369</v>
      </c>
      <c r="Z1641">
        <v>7.95</v>
      </c>
      <c r="AA1641" t="s">
        <v>37</v>
      </c>
      <c r="AB1641">
        <v>1.71</v>
      </c>
      <c r="AC1641" t="s">
        <v>37</v>
      </c>
      <c r="AD1641" s="5">
        <f>VLOOKUP(LEFT(Y1641,1),Sheet1!$A$4:$C$21,3,FALSE)</f>
        <v>5</v>
      </c>
      <c r="AE1641">
        <f t="shared" si="175"/>
        <v>105</v>
      </c>
      <c r="AF1641" s="6">
        <f t="shared" si="176"/>
        <v>12.438095238095238</v>
      </c>
      <c r="AG1641">
        <f t="shared" si="177"/>
        <v>0.62</v>
      </c>
      <c r="AH1641">
        <f t="shared" si="178"/>
        <v>16.78</v>
      </c>
      <c r="AI1641">
        <f t="shared" si="179"/>
        <v>0.83</v>
      </c>
      <c r="AJ1641">
        <f t="shared" si="180"/>
        <v>9.6550000000000011</v>
      </c>
      <c r="AK1641" s="7">
        <f t="shared" si="181"/>
        <v>9.0350000000000019</v>
      </c>
    </row>
    <row r="1642" spans="1:37" x14ac:dyDescent="0.2">
      <c r="A1642" s="1">
        <v>44957</v>
      </c>
      <c r="B1642" s="11">
        <v>30586715839141</v>
      </c>
      <c r="C1642" t="s">
        <v>6943</v>
      </c>
      <c r="D1642" t="s">
        <v>6944</v>
      </c>
      <c r="E1642" s="11">
        <v>9780765376497</v>
      </c>
      <c r="F1642" t="s">
        <v>6945</v>
      </c>
      <c r="G1642" t="s">
        <v>6946</v>
      </c>
      <c r="H1642" t="s">
        <v>342</v>
      </c>
      <c r="I1642">
        <v>1</v>
      </c>
      <c r="J1642" t="s">
        <v>184</v>
      </c>
      <c r="K1642" t="s">
        <v>176</v>
      </c>
      <c r="L1642">
        <v>17.239999999999998</v>
      </c>
      <c r="M1642" t="s">
        <v>36</v>
      </c>
      <c r="N1642">
        <v>14.99</v>
      </c>
      <c r="O1642" t="s">
        <v>36</v>
      </c>
      <c r="P1642">
        <v>13.06</v>
      </c>
      <c r="Q1642" t="s">
        <v>37</v>
      </c>
      <c r="R1642">
        <v>11.35</v>
      </c>
      <c r="S1642" t="s">
        <v>37</v>
      </c>
      <c r="T1642">
        <v>1.71</v>
      </c>
      <c r="U1642" t="s">
        <v>37</v>
      </c>
      <c r="V1642" t="s">
        <v>4963</v>
      </c>
      <c r="W1642" t="s">
        <v>975</v>
      </c>
      <c r="X1642" t="s">
        <v>40</v>
      </c>
      <c r="Y1642" t="s">
        <v>4964</v>
      </c>
      <c r="Z1642">
        <v>7.95</v>
      </c>
      <c r="AA1642" t="s">
        <v>37</v>
      </c>
      <c r="AB1642">
        <v>1.71</v>
      </c>
      <c r="AC1642" t="s">
        <v>37</v>
      </c>
      <c r="AD1642" s="5">
        <f>VLOOKUP(LEFT(Y1642,1),Sheet1!$A$4:$C$21,3,FALSE)</f>
        <v>5</v>
      </c>
      <c r="AE1642">
        <f t="shared" si="175"/>
        <v>105</v>
      </c>
      <c r="AF1642" s="6">
        <f t="shared" si="176"/>
        <v>12.438095238095238</v>
      </c>
      <c r="AG1642">
        <f t="shared" si="177"/>
        <v>0.62</v>
      </c>
      <c r="AH1642">
        <f t="shared" si="178"/>
        <v>16.78</v>
      </c>
      <c r="AI1642">
        <f t="shared" si="179"/>
        <v>0.83</v>
      </c>
      <c r="AJ1642">
        <f t="shared" si="180"/>
        <v>9.6550000000000011</v>
      </c>
      <c r="AK1642" s="7">
        <f t="shared" si="181"/>
        <v>9.0350000000000019</v>
      </c>
    </row>
    <row r="1643" spans="1:37" x14ac:dyDescent="0.2">
      <c r="A1643" s="1">
        <v>44957</v>
      </c>
      <c r="B1643" s="11">
        <v>30589344348141</v>
      </c>
      <c r="C1643" t="s">
        <v>6986</v>
      </c>
      <c r="D1643" t="s">
        <v>6987</v>
      </c>
      <c r="E1643" s="11">
        <v>9781250812636</v>
      </c>
      <c r="F1643" t="s">
        <v>6988</v>
      </c>
      <c r="G1643" t="s">
        <v>6989</v>
      </c>
      <c r="H1643" t="s">
        <v>2309</v>
      </c>
      <c r="I1643">
        <v>1</v>
      </c>
      <c r="J1643" t="s">
        <v>184</v>
      </c>
      <c r="K1643" t="s">
        <v>176</v>
      </c>
      <c r="L1643">
        <v>17.239999999999998</v>
      </c>
      <c r="M1643" t="s">
        <v>36</v>
      </c>
      <c r="N1643">
        <v>14.99</v>
      </c>
      <c r="O1643" t="s">
        <v>36</v>
      </c>
      <c r="P1643">
        <v>13.06</v>
      </c>
      <c r="Q1643" t="s">
        <v>37</v>
      </c>
      <c r="R1643">
        <v>11.35</v>
      </c>
      <c r="S1643" t="s">
        <v>37</v>
      </c>
      <c r="T1643">
        <v>1.71</v>
      </c>
      <c r="U1643" t="s">
        <v>37</v>
      </c>
      <c r="V1643" t="s">
        <v>441</v>
      </c>
      <c r="W1643" t="s">
        <v>48</v>
      </c>
      <c r="X1643" t="s">
        <v>40</v>
      </c>
      <c r="Y1643" t="s">
        <v>6990</v>
      </c>
      <c r="Z1643">
        <v>7.95</v>
      </c>
      <c r="AA1643" t="s">
        <v>37</v>
      </c>
      <c r="AB1643">
        <v>1.71</v>
      </c>
      <c r="AC1643" t="s">
        <v>37</v>
      </c>
      <c r="AD1643" s="5">
        <f>VLOOKUP(LEFT(Y1643,1),Sheet1!$A$4:$C$21,3,FALSE)</f>
        <v>5</v>
      </c>
      <c r="AE1643">
        <f t="shared" si="175"/>
        <v>105</v>
      </c>
      <c r="AF1643" s="6">
        <f t="shared" si="176"/>
        <v>12.438095238095238</v>
      </c>
      <c r="AG1643">
        <f t="shared" si="177"/>
        <v>0.62</v>
      </c>
      <c r="AH1643">
        <f t="shared" si="178"/>
        <v>16.78</v>
      </c>
      <c r="AI1643">
        <f t="shared" si="179"/>
        <v>0.83</v>
      </c>
      <c r="AJ1643">
        <f t="shared" si="180"/>
        <v>9.6550000000000011</v>
      </c>
      <c r="AK1643" s="7">
        <f t="shared" si="181"/>
        <v>9.0350000000000019</v>
      </c>
    </row>
    <row r="1644" spans="1:37" x14ac:dyDescent="0.2">
      <c r="A1644" s="1">
        <v>44957</v>
      </c>
      <c r="B1644" s="11">
        <v>30631165398141</v>
      </c>
      <c r="C1644" t="s">
        <v>7998</v>
      </c>
      <c r="D1644" t="s">
        <v>7999</v>
      </c>
      <c r="E1644" s="11">
        <v>9781250030771</v>
      </c>
      <c r="F1644" t="s">
        <v>8004</v>
      </c>
      <c r="G1644" t="s">
        <v>8005</v>
      </c>
      <c r="H1644" t="s">
        <v>8002</v>
      </c>
      <c r="I1644">
        <v>1</v>
      </c>
      <c r="J1644" t="s">
        <v>184</v>
      </c>
      <c r="K1644" t="s">
        <v>176</v>
      </c>
      <c r="L1644">
        <v>17.239999999999998</v>
      </c>
      <c r="M1644" t="s">
        <v>36</v>
      </c>
      <c r="N1644">
        <v>14.99</v>
      </c>
      <c r="O1644" t="s">
        <v>36</v>
      </c>
      <c r="P1644">
        <v>13.06</v>
      </c>
      <c r="Q1644" t="s">
        <v>37</v>
      </c>
      <c r="R1644">
        <v>11.35</v>
      </c>
      <c r="S1644" t="s">
        <v>37</v>
      </c>
      <c r="T1644">
        <v>1.71</v>
      </c>
      <c r="U1644" t="s">
        <v>37</v>
      </c>
      <c r="V1644" t="s">
        <v>441</v>
      </c>
      <c r="W1644" t="s">
        <v>48</v>
      </c>
      <c r="X1644" t="s">
        <v>40</v>
      </c>
      <c r="Y1644" t="s">
        <v>8003</v>
      </c>
      <c r="Z1644">
        <v>7.95</v>
      </c>
      <c r="AA1644" t="s">
        <v>37</v>
      </c>
      <c r="AB1644">
        <v>1.71</v>
      </c>
      <c r="AC1644" t="s">
        <v>37</v>
      </c>
      <c r="AD1644" s="5">
        <f>VLOOKUP(LEFT(Y1644,1),Sheet1!$A$4:$C$21,3,FALSE)</f>
        <v>5</v>
      </c>
      <c r="AE1644">
        <f t="shared" si="175"/>
        <v>105</v>
      </c>
      <c r="AF1644" s="6">
        <f t="shared" si="176"/>
        <v>12.438095238095238</v>
      </c>
      <c r="AG1644">
        <f t="shared" si="177"/>
        <v>0.62</v>
      </c>
      <c r="AH1644">
        <f t="shared" si="178"/>
        <v>16.78</v>
      </c>
      <c r="AI1644">
        <f t="shared" si="179"/>
        <v>0.83</v>
      </c>
      <c r="AJ1644">
        <f t="shared" si="180"/>
        <v>9.6550000000000011</v>
      </c>
      <c r="AK1644" s="7">
        <f t="shared" si="181"/>
        <v>9.0350000000000019</v>
      </c>
    </row>
    <row r="1645" spans="1:37" x14ac:dyDescent="0.2">
      <c r="A1645" s="1">
        <v>44957</v>
      </c>
      <c r="B1645" s="11">
        <v>30577856023141</v>
      </c>
      <c r="C1645" t="s">
        <v>6736</v>
      </c>
      <c r="D1645" t="s">
        <v>6737</v>
      </c>
      <c r="E1645" s="11">
        <v>9781429909648</v>
      </c>
      <c r="F1645" t="s">
        <v>6738</v>
      </c>
      <c r="G1645" t="s">
        <v>6739</v>
      </c>
      <c r="H1645" t="s">
        <v>6740</v>
      </c>
      <c r="I1645">
        <v>1</v>
      </c>
      <c r="J1645" t="s">
        <v>184</v>
      </c>
      <c r="K1645" t="s">
        <v>176</v>
      </c>
      <c r="L1645">
        <v>17.239999999999998</v>
      </c>
      <c r="M1645" t="s">
        <v>36</v>
      </c>
      <c r="N1645">
        <v>14.99</v>
      </c>
      <c r="O1645" t="s">
        <v>36</v>
      </c>
      <c r="P1645">
        <v>13.06</v>
      </c>
      <c r="Q1645" t="s">
        <v>37</v>
      </c>
      <c r="R1645">
        <v>11.35</v>
      </c>
      <c r="S1645" t="s">
        <v>37</v>
      </c>
      <c r="T1645">
        <v>1.71</v>
      </c>
      <c r="U1645" t="s">
        <v>37</v>
      </c>
      <c r="V1645" t="s">
        <v>409</v>
      </c>
      <c r="W1645" t="s">
        <v>76</v>
      </c>
      <c r="X1645" t="s">
        <v>40</v>
      </c>
      <c r="Y1645" t="s">
        <v>6741</v>
      </c>
      <c r="Z1645">
        <v>7.95</v>
      </c>
      <c r="AA1645" t="s">
        <v>37</v>
      </c>
      <c r="AB1645">
        <v>1.71</v>
      </c>
      <c r="AC1645" t="s">
        <v>37</v>
      </c>
      <c r="AD1645" s="5">
        <f>VLOOKUP(LEFT(Y1645,1),Sheet1!$A$4:$C$21,3,FALSE)</f>
        <v>13</v>
      </c>
      <c r="AE1645">
        <f t="shared" si="175"/>
        <v>113</v>
      </c>
      <c r="AF1645" s="6">
        <f t="shared" si="176"/>
        <v>11.557522123893806</v>
      </c>
      <c r="AG1645">
        <f t="shared" si="177"/>
        <v>1.5</v>
      </c>
      <c r="AH1645">
        <f t="shared" si="178"/>
        <v>15.59</v>
      </c>
      <c r="AI1645">
        <f t="shared" si="179"/>
        <v>2.02</v>
      </c>
      <c r="AJ1645">
        <f t="shared" si="180"/>
        <v>9.6550000000000011</v>
      </c>
      <c r="AK1645" s="7">
        <f t="shared" si="181"/>
        <v>8.1550000000000011</v>
      </c>
    </row>
    <row r="1646" spans="1:37" x14ac:dyDescent="0.2">
      <c r="A1646" s="1">
        <v>44957</v>
      </c>
      <c r="B1646" s="11">
        <v>30583132382141</v>
      </c>
      <c r="C1646" t="s">
        <v>6836</v>
      </c>
      <c r="D1646" t="s">
        <v>6837</v>
      </c>
      <c r="E1646" s="11">
        <v>9781250304476</v>
      </c>
      <c r="F1646" t="s">
        <v>2838</v>
      </c>
      <c r="G1646" t="s">
        <v>2839</v>
      </c>
      <c r="H1646" t="s">
        <v>816</v>
      </c>
      <c r="I1646">
        <v>1</v>
      </c>
      <c r="J1646" t="s">
        <v>184</v>
      </c>
      <c r="K1646" t="s">
        <v>176</v>
      </c>
      <c r="L1646">
        <v>17.239999999999998</v>
      </c>
      <c r="M1646" t="s">
        <v>36</v>
      </c>
      <c r="N1646">
        <v>14.99</v>
      </c>
      <c r="O1646" t="s">
        <v>36</v>
      </c>
      <c r="P1646">
        <v>13.06</v>
      </c>
      <c r="Q1646" t="s">
        <v>37</v>
      </c>
      <c r="R1646">
        <v>11.35</v>
      </c>
      <c r="S1646" t="s">
        <v>37</v>
      </c>
      <c r="T1646">
        <v>1.71</v>
      </c>
      <c r="U1646" t="s">
        <v>37</v>
      </c>
      <c r="V1646" t="s">
        <v>154</v>
      </c>
      <c r="W1646" t="s">
        <v>76</v>
      </c>
      <c r="X1646" t="s">
        <v>40</v>
      </c>
      <c r="Y1646" t="s">
        <v>6838</v>
      </c>
      <c r="Z1646">
        <v>7.95</v>
      </c>
      <c r="AA1646" t="s">
        <v>37</v>
      </c>
      <c r="AB1646">
        <v>1.71</v>
      </c>
      <c r="AC1646" t="s">
        <v>37</v>
      </c>
      <c r="AD1646" s="5">
        <f>VLOOKUP(LEFT(Y1646,1),Sheet1!$A$4:$C$21,3,FALSE)</f>
        <v>13</v>
      </c>
      <c r="AE1646">
        <f t="shared" si="175"/>
        <v>113</v>
      </c>
      <c r="AF1646" s="6">
        <f t="shared" si="176"/>
        <v>11.557522123893806</v>
      </c>
      <c r="AG1646">
        <f t="shared" si="177"/>
        <v>1.5</v>
      </c>
      <c r="AH1646">
        <f t="shared" si="178"/>
        <v>15.59</v>
      </c>
      <c r="AI1646">
        <f t="shared" si="179"/>
        <v>2.02</v>
      </c>
      <c r="AJ1646">
        <f t="shared" si="180"/>
        <v>9.6550000000000011</v>
      </c>
      <c r="AK1646" s="7">
        <f t="shared" si="181"/>
        <v>8.1550000000000011</v>
      </c>
    </row>
    <row r="1647" spans="1:37" x14ac:dyDescent="0.2">
      <c r="A1647" s="1">
        <v>44957</v>
      </c>
      <c r="B1647" s="11">
        <v>30583846927141</v>
      </c>
      <c r="C1647" t="s">
        <v>6866</v>
      </c>
      <c r="D1647" t="s">
        <v>6867</v>
      </c>
      <c r="E1647" s="11">
        <v>9781250266118</v>
      </c>
      <c r="F1647" t="s">
        <v>915</v>
      </c>
      <c r="G1647" t="s">
        <v>916</v>
      </c>
      <c r="H1647" t="s">
        <v>335</v>
      </c>
      <c r="I1647">
        <v>1</v>
      </c>
      <c r="J1647" t="s">
        <v>184</v>
      </c>
      <c r="K1647" t="s">
        <v>176</v>
      </c>
      <c r="L1647">
        <v>17.239999999999998</v>
      </c>
      <c r="M1647" t="s">
        <v>36</v>
      </c>
      <c r="N1647">
        <v>14.99</v>
      </c>
      <c r="O1647" t="s">
        <v>36</v>
      </c>
      <c r="P1647">
        <v>13.06</v>
      </c>
      <c r="Q1647" t="s">
        <v>37</v>
      </c>
      <c r="R1647">
        <v>11.35</v>
      </c>
      <c r="S1647" t="s">
        <v>37</v>
      </c>
      <c r="T1647">
        <v>1.71</v>
      </c>
      <c r="U1647" t="s">
        <v>37</v>
      </c>
      <c r="V1647" t="s">
        <v>6868</v>
      </c>
      <c r="W1647" t="s">
        <v>76</v>
      </c>
      <c r="X1647" t="s">
        <v>40</v>
      </c>
      <c r="Y1647" t="s">
        <v>6869</v>
      </c>
      <c r="Z1647">
        <v>7.95</v>
      </c>
      <c r="AA1647" t="s">
        <v>37</v>
      </c>
      <c r="AB1647">
        <v>1.71</v>
      </c>
      <c r="AC1647" t="s">
        <v>37</v>
      </c>
      <c r="AD1647" s="5">
        <f>VLOOKUP(LEFT(Y1647,1),Sheet1!$A$4:$C$21,3,FALSE)</f>
        <v>13</v>
      </c>
      <c r="AE1647">
        <f t="shared" si="175"/>
        <v>113</v>
      </c>
      <c r="AF1647" s="6">
        <f t="shared" si="176"/>
        <v>11.557522123893806</v>
      </c>
      <c r="AG1647">
        <f t="shared" si="177"/>
        <v>1.5</v>
      </c>
      <c r="AH1647">
        <f t="shared" si="178"/>
        <v>15.59</v>
      </c>
      <c r="AI1647">
        <f t="shared" si="179"/>
        <v>2.02</v>
      </c>
      <c r="AJ1647">
        <f t="shared" si="180"/>
        <v>9.6550000000000011</v>
      </c>
      <c r="AK1647" s="7">
        <f t="shared" si="181"/>
        <v>8.1550000000000011</v>
      </c>
    </row>
    <row r="1648" spans="1:37" x14ac:dyDescent="0.2">
      <c r="A1648" s="1">
        <v>44957</v>
      </c>
      <c r="B1648" s="11">
        <v>30584676379141</v>
      </c>
      <c r="C1648" t="s">
        <v>6896</v>
      </c>
      <c r="D1648" t="s">
        <v>6897</v>
      </c>
      <c r="E1648" s="11">
        <v>9781429972895</v>
      </c>
      <c r="F1648" t="s">
        <v>3348</v>
      </c>
      <c r="G1648" t="s">
        <v>3349</v>
      </c>
      <c r="H1648" t="s">
        <v>489</v>
      </c>
      <c r="I1648">
        <v>1</v>
      </c>
      <c r="J1648" t="s">
        <v>184</v>
      </c>
      <c r="K1648" t="s">
        <v>176</v>
      </c>
      <c r="L1648">
        <v>17.239999999999998</v>
      </c>
      <c r="M1648" t="s">
        <v>36</v>
      </c>
      <c r="N1648">
        <v>14.99</v>
      </c>
      <c r="O1648" t="s">
        <v>36</v>
      </c>
      <c r="P1648">
        <v>13.06</v>
      </c>
      <c r="Q1648" t="s">
        <v>37</v>
      </c>
      <c r="R1648">
        <v>11.35</v>
      </c>
      <c r="S1648" t="s">
        <v>37</v>
      </c>
      <c r="T1648">
        <v>1.71</v>
      </c>
      <c r="U1648" t="s">
        <v>37</v>
      </c>
      <c r="V1648" t="s">
        <v>3188</v>
      </c>
      <c r="W1648" t="s">
        <v>76</v>
      </c>
      <c r="X1648" t="s">
        <v>40</v>
      </c>
      <c r="Y1648" t="s">
        <v>6898</v>
      </c>
      <c r="Z1648">
        <v>7.95</v>
      </c>
      <c r="AA1648" t="s">
        <v>37</v>
      </c>
      <c r="AB1648">
        <v>1.71</v>
      </c>
      <c r="AC1648" t="s">
        <v>37</v>
      </c>
      <c r="AD1648" s="5">
        <f>VLOOKUP(LEFT(Y1648,1),Sheet1!$A$4:$C$21,3,FALSE)</f>
        <v>13</v>
      </c>
      <c r="AE1648">
        <f t="shared" si="175"/>
        <v>113</v>
      </c>
      <c r="AF1648" s="6">
        <f t="shared" si="176"/>
        <v>11.557522123893806</v>
      </c>
      <c r="AG1648">
        <f t="shared" si="177"/>
        <v>1.5</v>
      </c>
      <c r="AH1648">
        <f t="shared" si="178"/>
        <v>15.59</v>
      </c>
      <c r="AI1648">
        <f t="shared" si="179"/>
        <v>2.02</v>
      </c>
      <c r="AJ1648">
        <f t="shared" si="180"/>
        <v>9.6550000000000011</v>
      </c>
      <c r="AK1648" s="7">
        <f t="shared" si="181"/>
        <v>8.1550000000000011</v>
      </c>
    </row>
    <row r="1649" spans="1:37" x14ac:dyDescent="0.2">
      <c r="A1649" s="1">
        <v>44957</v>
      </c>
      <c r="B1649" s="11">
        <v>30588680820141</v>
      </c>
      <c r="C1649" t="s">
        <v>6977</v>
      </c>
      <c r="D1649" t="s">
        <v>6978</v>
      </c>
      <c r="E1649" s="11">
        <v>9781429908276</v>
      </c>
      <c r="F1649" t="s">
        <v>4641</v>
      </c>
      <c r="G1649" t="s">
        <v>4642</v>
      </c>
      <c r="H1649" t="s">
        <v>4643</v>
      </c>
      <c r="I1649">
        <v>1</v>
      </c>
      <c r="J1649" t="s">
        <v>184</v>
      </c>
      <c r="K1649" t="s">
        <v>176</v>
      </c>
      <c r="L1649">
        <v>17.239999999999998</v>
      </c>
      <c r="M1649" t="s">
        <v>36</v>
      </c>
      <c r="N1649">
        <v>14.99</v>
      </c>
      <c r="O1649" t="s">
        <v>36</v>
      </c>
      <c r="P1649">
        <v>13.06</v>
      </c>
      <c r="Q1649" t="s">
        <v>37</v>
      </c>
      <c r="R1649">
        <v>11.35</v>
      </c>
      <c r="S1649" t="s">
        <v>37</v>
      </c>
      <c r="T1649">
        <v>1.71</v>
      </c>
      <c r="U1649" t="s">
        <v>37</v>
      </c>
      <c r="V1649" t="s">
        <v>122</v>
      </c>
      <c r="W1649" t="s">
        <v>76</v>
      </c>
      <c r="X1649" t="s">
        <v>40</v>
      </c>
      <c r="Y1649" t="s">
        <v>6979</v>
      </c>
      <c r="Z1649">
        <v>7.95</v>
      </c>
      <c r="AA1649" t="s">
        <v>37</v>
      </c>
      <c r="AB1649">
        <v>1.71</v>
      </c>
      <c r="AC1649" t="s">
        <v>37</v>
      </c>
      <c r="AD1649" s="5">
        <f>VLOOKUP(LEFT(Y1649,1),Sheet1!$A$4:$C$21,3,FALSE)</f>
        <v>13</v>
      </c>
      <c r="AE1649">
        <f t="shared" si="175"/>
        <v>113</v>
      </c>
      <c r="AF1649" s="6">
        <f t="shared" si="176"/>
        <v>11.557522123893806</v>
      </c>
      <c r="AG1649">
        <f t="shared" si="177"/>
        <v>1.5</v>
      </c>
      <c r="AH1649">
        <f t="shared" si="178"/>
        <v>15.59</v>
      </c>
      <c r="AI1649">
        <f t="shared" si="179"/>
        <v>2.02</v>
      </c>
      <c r="AJ1649">
        <f t="shared" si="180"/>
        <v>9.6550000000000011</v>
      </c>
      <c r="AK1649" s="7">
        <f t="shared" si="181"/>
        <v>8.1550000000000011</v>
      </c>
    </row>
    <row r="1650" spans="1:37" x14ac:dyDescent="0.2">
      <c r="A1650" s="1">
        <v>44957</v>
      </c>
      <c r="B1650" s="11">
        <v>30666765735141</v>
      </c>
      <c r="C1650" t="s">
        <v>8764</v>
      </c>
      <c r="D1650" t="s">
        <v>8765</v>
      </c>
      <c r="E1650" s="11">
        <v>9781429930109</v>
      </c>
      <c r="F1650" t="s">
        <v>8766</v>
      </c>
      <c r="G1650" t="s">
        <v>8767</v>
      </c>
      <c r="H1650" t="s">
        <v>1524</v>
      </c>
      <c r="I1650">
        <v>1</v>
      </c>
      <c r="J1650" t="s">
        <v>184</v>
      </c>
      <c r="K1650" t="s">
        <v>176</v>
      </c>
      <c r="L1650">
        <v>17.239999999999998</v>
      </c>
      <c r="M1650" t="s">
        <v>36</v>
      </c>
      <c r="N1650">
        <v>14.99</v>
      </c>
      <c r="O1650" t="s">
        <v>36</v>
      </c>
      <c r="P1650">
        <v>13.06</v>
      </c>
      <c r="Q1650" t="s">
        <v>37</v>
      </c>
      <c r="R1650">
        <v>11.35</v>
      </c>
      <c r="S1650" t="s">
        <v>37</v>
      </c>
      <c r="T1650">
        <v>1.71</v>
      </c>
      <c r="U1650" t="s">
        <v>37</v>
      </c>
      <c r="V1650" t="s">
        <v>1372</v>
      </c>
      <c r="W1650" t="s">
        <v>76</v>
      </c>
      <c r="X1650" t="s">
        <v>40</v>
      </c>
      <c r="Y1650" t="s">
        <v>6306</v>
      </c>
      <c r="Z1650">
        <v>7.95</v>
      </c>
      <c r="AA1650" t="s">
        <v>37</v>
      </c>
      <c r="AB1650">
        <v>1.71</v>
      </c>
      <c r="AC1650" t="s">
        <v>37</v>
      </c>
      <c r="AD1650" s="5">
        <f>VLOOKUP(LEFT(Y1650,1),Sheet1!$A$4:$C$21,3,FALSE)</f>
        <v>13</v>
      </c>
      <c r="AE1650">
        <f t="shared" si="175"/>
        <v>113</v>
      </c>
      <c r="AF1650" s="6">
        <f t="shared" si="176"/>
        <v>11.557522123893806</v>
      </c>
      <c r="AG1650">
        <f t="shared" si="177"/>
        <v>1.5</v>
      </c>
      <c r="AH1650">
        <f t="shared" si="178"/>
        <v>15.59</v>
      </c>
      <c r="AI1650">
        <f t="shared" si="179"/>
        <v>2.02</v>
      </c>
      <c r="AJ1650">
        <f t="shared" si="180"/>
        <v>9.6550000000000011</v>
      </c>
      <c r="AK1650" s="7">
        <f t="shared" si="181"/>
        <v>8.1550000000000011</v>
      </c>
    </row>
    <row r="1651" spans="1:37" x14ac:dyDescent="0.2">
      <c r="A1651" s="1">
        <v>44957</v>
      </c>
      <c r="B1651" s="11">
        <v>30437883112141</v>
      </c>
      <c r="C1651" t="s">
        <v>3346</v>
      </c>
      <c r="D1651" t="s">
        <v>3347</v>
      </c>
      <c r="E1651" s="11">
        <v>9781429972895</v>
      </c>
      <c r="F1651" t="s">
        <v>3348</v>
      </c>
      <c r="G1651" t="s">
        <v>3349</v>
      </c>
      <c r="H1651" t="s">
        <v>489</v>
      </c>
      <c r="I1651">
        <v>1</v>
      </c>
      <c r="J1651" t="s">
        <v>184</v>
      </c>
      <c r="K1651" t="s">
        <v>176</v>
      </c>
      <c r="L1651">
        <v>17.239999999999998</v>
      </c>
      <c r="M1651" t="s">
        <v>36</v>
      </c>
      <c r="N1651">
        <v>14.99</v>
      </c>
      <c r="O1651" t="s">
        <v>36</v>
      </c>
      <c r="P1651">
        <v>13.08</v>
      </c>
      <c r="Q1651" t="s">
        <v>37</v>
      </c>
      <c r="R1651">
        <v>11.37</v>
      </c>
      <c r="S1651" t="s">
        <v>37</v>
      </c>
      <c r="T1651">
        <v>1.71</v>
      </c>
      <c r="U1651" t="s">
        <v>37</v>
      </c>
      <c r="V1651" t="s">
        <v>835</v>
      </c>
      <c r="W1651" t="s">
        <v>434</v>
      </c>
      <c r="X1651" t="s">
        <v>40</v>
      </c>
      <c r="Y1651" t="s">
        <v>3350</v>
      </c>
      <c r="Z1651">
        <v>7.96</v>
      </c>
      <c r="AA1651" t="s">
        <v>37</v>
      </c>
      <c r="AB1651">
        <v>1.71</v>
      </c>
      <c r="AC1651" t="s">
        <v>37</v>
      </c>
      <c r="AD1651" s="5">
        <f>VLOOKUP(LEFT(Y1651,1),Sheet1!$A$4:$C$21,3,FALSE)</f>
        <v>5</v>
      </c>
      <c r="AE1651">
        <f t="shared" si="175"/>
        <v>105</v>
      </c>
      <c r="AF1651" s="6">
        <f t="shared" si="176"/>
        <v>12.457142857142857</v>
      </c>
      <c r="AG1651">
        <f t="shared" si="177"/>
        <v>0.62</v>
      </c>
      <c r="AH1651">
        <f t="shared" si="178"/>
        <v>16.8</v>
      </c>
      <c r="AI1651">
        <f t="shared" si="179"/>
        <v>0.83</v>
      </c>
      <c r="AJ1651">
        <f t="shared" si="180"/>
        <v>9.6690000000000005</v>
      </c>
      <c r="AK1651" s="7">
        <f t="shared" si="181"/>
        <v>9.0490000000000013</v>
      </c>
    </row>
    <row r="1652" spans="1:37" x14ac:dyDescent="0.2">
      <c r="A1652" s="1">
        <v>44957</v>
      </c>
      <c r="B1652" s="11">
        <v>30440783985141</v>
      </c>
      <c r="C1652" t="s">
        <v>3436</v>
      </c>
      <c r="D1652" t="s">
        <v>3437</v>
      </c>
      <c r="E1652" s="11">
        <v>9781250266118</v>
      </c>
      <c r="F1652" t="s">
        <v>915</v>
      </c>
      <c r="G1652" t="s">
        <v>916</v>
      </c>
      <c r="H1652" t="s">
        <v>335</v>
      </c>
      <c r="I1652">
        <v>1</v>
      </c>
      <c r="J1652" t="s">
        <v>184</v>
      </c>
      <c r="K1652" t="s">
        <v>176</v>
      </c>
      <c r="L1652">
        <v>17.239999999999998</v>
      </c>
      <c r="M1652" t="s">
        <v>36</v>
      </c>
      <c r="N1652">
        <v>14.99</v>
      </c>
      <c r="O1652" t="s">
        <v>36</v>
      </c>
      <c r="P1652">
        <v>13.08</v>
      </c>
      <c r="Q1652" t="s">
        <v>37</v>
      </c>
      <c r="R1652">
        <v>11.37</v>
      </c>
      <c r="S1652" t="s">
        <v>37</v>
      </c>
      <c r="T1652">
        <v>1.71</v>
      </c>
      <c r="U1652" t="s">
        <v>37</v>
      </c>
      <c r="V1652" t="s">
        <v>3438</v>
      </c>
      <c r="W1652" t="s">
        <v>178</v>
      </c>
      <c r="X1652" t="s">
        <v>40</v>
      </c>
      <c r="Y1652" t="s">
        <v>3439</v>
      </c>
      <c r="Z1652">
        <v>7.96</v>
      </c>
      <c r="AA1652" t="s">
        <v>37</v>
      </c>
      <c r="AB1652">
        <v>1.71</v>
      </c>
      <c r="AC1652" t="s">
        <v>37</v>
      </c>
      <c r="AD1652" s="5">
        <f>VLOOKUP(LEFT(Y1652,1),Sheet1!$A$4:$C$21,3,FALSE)</f>
        <v>5</v>
      </c>
      <c r="AE1652">
        <f t="shared" si="175"/>
        <v>105</v>
      </c>
      <c r="AF1652" s="6">
        <f t="shared" si="176"/>
        <v>12.457142857142857</v>
      </c>
      <c r="AG1652">
        <f t="shared" si="177"/>
        <v>0.62</v>
      </c>
      <c r="AH1652">
        <f t="shared" si="178"/>
        <v>16.8</v>
      </c>
      <c r="AI1652">
        <f t="shared" si="179"/>
        <v>0.83</v>
      </c>
      <c r="AJ1652">
        <f t="shared" si="180"/>
        <v>9.6690000000000005</v>
      </c>
      <c r="AK1652" s="7">
        <f t="shared" si="181"/>
        <v>9.0490000000000013</v>
      </c>
    </row>
    <row r="1653" spans="1:37" x14ac:dyDescent="0.2">
      <c r="A1653" s="1">
        <v>44957</v>
      </c>
      <c r="B1653" s="11">
        <v>30450883949141</v>
      </c>
      <c r="C1653" t="s">
        <v>3746</v>
      </c>
      <c r="D1653" t="s">
        <v>3747</v>
      </c>
      <c r="E1653" s="11">
        <v>9781250803832</v>
      </c>
      <c r="F1653" t="s">
        <v>112</v>
      </c>
      <c r="G1653" t="s">
        <v>113</v>
      </c>
      <c r="H1653" t="s">
        <v>114</v>
      </c>
      <c r="I1653">
        <v>1</v>
      </c>
      <c r="J1653" t="s">
        <v>184</v>
      </c>
      <c r="K1653" t="s">
        <v>176</v>
      </c>
      <c r="L1653">
        <v>17.239999999999998</v>
      </c>
      <c r="M1653" t="s">
        <v>36</v>
      </c>
      <c r="N1653">
        <v>14.99</v>
      </c>
      <c r="O1653" t="s">
        <v>36</v>
      </c>
      <c r="P1653">
        <v>13.08</v>
      </c>
      <c r="Q1653" t="s">
        <v>37</v>
      </c>
      <c r="R1653">
        <v>11.37</v>
      </c>
      <c r="S1653" t="s">
        <v>37</v>
      </c>
      <c r="T1653">
        <v>1.71</v>
      </c>
      <c r="U1653" t="s">
        <v>37</v>
      </c>
      <c r="V1653" t="s">
        <v>558</v>
      </c>
      <c r="W1653" t="s">
        <v>48</v>
      </c>
      <c r="X1653" t="s">
        <v>40</v>
      </c>
      <c r="Y1653" t="s">
        <v>3748</v>
      </c>
      <c r="Z1653">
        <v>7.96</v>
      </c>
      <c r="AA1653" t="s">
        <v>37</v>
      </c>
      <c r="AB1653">
        <v>1.71</v>
      </c>
      <c r="AC1653" t="s">
        <v>37</v>
      </c>
      <c r="AD1653" s="5">
        <f>VLOOKUP(LEFT(Y1653,1),Sheet1!$A$4:$C$21,3,FALSE)</f>
        <v>5</v>
      </c>
      <c r="AE1653">
        <f t="shared" si="175"/>
        <v>105</v>
      </c>
      <c r="AF1653" s="6">
        <f t="shared" si="176"/>
        <v>12.457142857142857</v>
      </c>
      <c r="AG1653">
        <f t="shared" si="177"/>
        <v>0.62</v>
      </c>
      <c r="AH1653">
        <f t="shared" si="178"/>
        <v>16.8</v>
      </c>
      <c r="AI1653">
        <f t="shared" si="179"/>
        <v>0.83</v>
      </c>
      <c r="AJ1653">
        <f t="shared" si="180"/>
        <v>9.6690000000000005</v>
      </c>
      <c r="AK1653" s="7">
        <f t="shared" si="181"/>
        <v>9.0490000000000013</v>
      </c>
    </row>
    <row r="1654" spans="1:37" x14ac:dyDescent="0.2">
      <c r="A1654" s="1">
        <v>44957</v>
      </c>
      <c r="B1654" s="11">
        <v>30452152038141</v>
      </c>
      <c r="C1654" t="s">
        <v>3826</v>
      </c>
      <c r="D1654" t="s">
        <v>3827</v>
      </c>
      <c r="E1654" s="11">
        <v>9781250621184</v>
      </c>
      <c r="F1654" t="s">
        <v>3828</v>
      </c>
      <c r="G1654" t="s">
        <v>3829</v>
      </c>
      <c r="H1654" t="s">
        <v>3830</v>
      </c>
      <c r="I1654">
        <v>1</v>
      </c>
      <c r="J1654" t="s">
        <v>184</v>
      </c>
      <c r="K1654" t="s">
        <v>176</v>
      </c>
      <c r="L1654">
        <v>17.239999999999998</v>
      </c>
      <c r="M1654" t="s">
        <v>36</v>
      </c>
      <c r="N1654">
        <v>14.99</v>
      </c>
      <c r="O1654" t="s">
        <v>36</v>
      </c>
      <c r="P1654">
        <v>13.08</v>
      </c>
      <c r="Q1654" t="s">
        <v>37</v>
      </c>
      <c r="R1654">
        <v>11.37</v>
      </c>
      <c r="S1654" t="s">
        <v>37</v>
      </c>
      <c r="T1654">
        <v>1.71</v>
      </c>
      <c r="U1654" t="s">
        <v>37</v>
      </c>
      <c r="V1654" t="s">
        <v>100</v>
      </c>
      <c r="W1654" t="s">
        <v>434</v>
      </c>
      <c r="X1654" t="s">
        <v>40</v>
      </c>
      <c r="Y1654" t="s">
        <v>3831</v>
      </c>
      <c r="Z1654">
        <v>7.96</v>
      </c>
      <c r="AA1654" t="s">
        <v>37</v>
      </c>
      <c r="AB1654">
        <v>1.71</v>
      </c>
      <c r="AC1654" t="s">
        <v>37</v>
      </c>
      <c r="AD1654" s="5">
        <f>VLOOKUP(LEFT(Y1654,1),Sheet1!$A$4:$C$21,3,FALSE)</f>
        <v>5</v>
      </c>
      <c r="AE1654">
        <f t="shared" si="175"/>
        <v>105</v>
      </c>
      <c r="AF1654" s="6">
        <f t="shared" si="176"/>
        <v>12.457142857142857</v>
      </c>
      <c r="AG1654">
        <f t="shared" si="177"/>
        <v>0.62</v>
      </c>
      <c r="AH1654">
        <f t="shared" si="178"/>
        <v>16.8</v>
      </c>
      <c r="AI1654">
        <f t="shared" si="179"/>
        <v>0.83</v>
      </c>
      <c r="AJ1654">
        <f t="shared" si="180"/>
        <v>9.6690000000000005</v>
      </c>
      <c r="AK1654" s="7">
        <f t="shared" si="181"/>
        <v>9.0490000000000013</v>
      </c>
    </row>
    <row r="1655" spans="1:37" x14ac:dyDescent="0.2">
      <c r="A1655" s="1">
        <v>44957</v>
      </c>
      <c r="B1655" s="11">
        <v>30469042923141</v>
      </c>
      <c r="C1655" t="s">
        <v>4348</v>
      </c>
      <c r="D1655" t="s">
        <v>4349</v>
      </c>
      <c r="E1655" s="11">
        <v>9781429972208</v>
      </c>
      <c r="F1655" t="s">
        <v>4350</v>
      </c>
      <c r="G1655" t="s">
        <v>4351</v>
      </c>
      <c r="H1655" t="s">
        <v>4352</v>
      </c>
      <c r="I1655">
        <v>1</v>
      </c>
      <c r="J1655" t="s">
        <v>184</v>
      </c>
      <c r="K1655" t="s">
        <v>176</v>
      </c>
      <c r="L1655">
        <v>17.239999999999998</v>
      </c>
      <c r="M1655" t="s">
        <v>36</v>
      </c>
      <c r="N1655">
        <v>14.99</v>
      </c>
      <c r="O1655" t="s">
        <v>36</v>
      </c>
      <c r="P1655">
        <v>13.08</v>
      </c>
      <c r="Q1655" t="s">
        <v>37</v>
      </c>
      <c r="R1655">
        <v>11.37</v>
      </c>
      <c r="S1655" t="s">
        <v>37</v>
      </c>
      <c r="T1655">
        <v>1.71</v>
      </c>
      <c r="U1655" t="s">
        <v>37</v>
      </c>
      <c r="V1655" t="s">
        <v>4353</v>
      </c>
      <c r="W1655" t="s">
        <v>101</v>
      </c>
      <c r="X1655" t="s">
        <v>40</v>
      </c>
      <c r="Y1655" t="s">
        <v>4354</v>
      </c>
      <c r="Z1655">
        <v>7.96</v>
      </c>
      <c r="AA1655" t="s">
        <v>37</v>
      </c>
      <c r="AB1655">
        <v>1.71</v>
      </c>
      <c r="AC1655" t="s">
        <v>37</v>
      </c>
      <c r="AD1655" s="5">
        <f>VLOOKUP(LEFT(Y1655,1),Sheet1!$A$4:$C$21,3,FALSE)</f>
        <v>5</v>
      </c>
      <c r="AE1655">
        <f t="shared" si="175"/>
        <v>105</v>
      </c>
      <c r="AF1655" s="6">
        <f t="shared" si="176"/>
        <v>12.457142857142857</v>
      </c>
      <c r="AG1655">
        <f t="shared" si="177"/>
        <v>0.62</v>
      </c>
      <c r="AH1655">
        <f t="shared" si="178"/>
        <v>16.8</v>
      </c>
      <c r="AI1655">
        <f t="shared" si="179"/>
        <v>0.83</v>
      </c>
      <c r="AJ1655">
        <f t="shared" si="180"/>
        <v>9.6690000000000005</v>
      </c>
      <c r="AK1655" s="7">
        <f t="shared" si="181"/>
        <v>9.0490000000000013</v>
      </c>
    </row>
    <row r="1656" spans="1:37" x14ac:dyDescent="0.2">
      <c r="A1656" s="1">
        <v>44957</v>
      </c>
      <c r="B1656" s="11">
        <v>30431330513141</v>
      </c>
      <c r="C1656" t="s">
        <v>3173</v>
      </c>
      <c r="D1656" t="s">
        <v>3174</v>
      </c>
      <c r="E1656" s="11">
        <v>9781250272713</v>
      </c>
      <c r="F1656" t="s">
        <v>1501</v>
      </c>
      <c r="G1656" t="s">
        <v>1502</v>
      </c>
      <c r="H1656" t="s">
        <v>271</v>
      </c>
      <c r="I1656">
        <v>1</v>
      </c>
      <c r="J1656" t="s">
        <v>184</v>
      </c>
      <c r="K1656" t="s">
        <v>176</v>
      </c>
      <c r="L1656">
        <v>17.239999999999998</v>
      </c>
      <c r="M1656" t="s">
        <v>36</v>
      </c>
      <c r="N1656">
        <v>14.99</v>
      </c>
      <c r="O1656" t="s">
        <v>36</v>
      </c>
      <c r="P1656">
        <v>13.08</v>
      </c>
      <c r="Q1656" t="s">
        <v>37</v>
      </c>
      <c r="R1656">
        <v>11.37</v>
      </c>
      <c r="S1656" t="s">
        <v>37</v>
      </c>
      <c r="T1656">
        <v>1.71</v>
      </c>
      <c r="U1656" t="s">
        <v>37</v>
      </c>
      <c r="V1656" t="s">
        <v>272</v>
      </c>
      <c r="W1656" t="s">
        <v>76</v>
      </c>
      <c r="X1656" t="s">
        <v>40</v>
      </c>
      <c r="Y1656" t="s">
        <v>3162</v>
      </c>
      <c r="Z1656">
        <v>7.96</v>
      </c>
      <c r="AA1656" t="s">
        <v>37</v>
      </c>
      <c r="AB1656">
        <v>1.71</v>
      </c>
      <c r="AC1656" t="s">
        <v>37</v>
      </c>
      <c r="AD1656" s="5">
        <f>VLOOKUP(LEFT(Y1656,1),Sheet1!$A$4:$C$21,3,FALSE)</f>
        <v>13</v>
      </c>
      <c r="AE1656">
        <f t="shared" si="175"/>
        <v>113</v>
      </c>
      <c r="AF1656" s="6">
        <f t="shared" si="176"/>
        <v>11.575221238938054</v>
      </c>
      <c r="AG1656">
        <f t="shared" si="177"/>
        <v>1.5</v>
      </c>
      <c r="AH1656">
        <f t="shared" si="178"/>
        <v>15.61</v>
      </c>
      <c r="AI1656">
        <f t="shared" si="179"/>
        <v>2.02</v>
      </c>
      <c r="AJ1656">
        <f t="shared" si="180"/>
        <v>9.6690000000000005</v>
      </c>
      <c r="AK1656" s="7">
        <f t="shared" si="181"/>
        <v>8.1690000000000005</v>
      </c>
    </row>
    <row r="1657" spans="1:37" x14ac:dyDescent="0.2">
      <c r="A1657" s="1">
        <v>44957</v>
      </c>
      <c r="B1657" s="11">
        <v>30440161119141</v>
      </c>
      <c r="C1657" t="s">
        <v>3396</v>
      </c>
      <c r="D1657" t="s">
        <v>3397</v>
      </c>
      <c r="E1657" s="11">
        <v>9781250778550</v>
      </c>
      <c r="F1657" t="s">
        <v>1662</v>
      </c>
      <c r="G1657" t="s">
        <v>1663</v>
      </c>
      <c r="H1657" t="s">
        <v>1664</v>
      </c>
      <c r="I1657">
        <v>1</v>
      </c>
      <c r="J1657" t="s">
        <v>184</v>
      </c>
      <c r="K1657" t="s">
        <v>176</v>
      </c>
      <c r="L1657">
        <v>17.239999999999998</v>
      </c>
      <c r="M1657" t="s">
        <v>36</v>
      </c>
      <c r="N1657">
        <v>14.99</v>
      </c>
      <c r="O1657" t="s">
        <v>36</v>
      </c>
      <c r="P1657">
        <v>13.08</v>
      </c>
      <c r="Q1657" t="s">
        <v>37</v>
      </c>
      <c r="R1657">
        <v>11.37</v>
      </c>
      <c r="S1657" t="s">
        <v>37</v>
      </c>
      <c r="T1657">
        <v>1.71</v>
      </c>
      <c r="U1657" t="s">
        <v>37</v>
      </c>
      <c r="V1657" t="s">
        <v>3398</v>
      </c>
      <c r="W1657" t="s">
        <v>76</v>
      </c>
      <c r="X1657" t="s">
        <v>40</v>
      </c>
      <c r="Y1657" t="s">
        <v>3399</v>
      </c>
      <c r="Z1657">
        <v>7.96</v>
      </c>
      <c r="AA1657" t="s">
        <v>37</v>
      </c>
      <c r="AB1657">
        <v>1.71</v>
      </c>
      <c r="AC1657" t="s">
        <v>37</v>
      </c>
      <c r="AD1657" s="5">
        <f>VLOOKUP(LEFT(Y1657,1),Sheet1!$A$4:$C$21,3,FALSE)</f>
        <v>13</v>
      </c>
      <c r="AE1657">
        <f t="shared" si="175"/>
        <v>113</v>
      </c>
      <c r="AF1657" s="6">
        <f t="shared" si="176"/>
        <v>11.575221238938054</v>
      </c>
      <c r="AG1657">
        <f t="shared" si="177"/>
        <v>1.5</v>
      </c>
      <c r="AH1657">
        <f t="shared" si="178"/>
        <v>15.61</v>
      </c>
      <c r="AI1657">
        <f t="shared" si="179"/>
        <v>2.02</v>
      </c>
      <c r="AJ1657">
        <f t="shared" si="180"/>
        <v>9.6690000000000005</v>
      </c>
      <c r="AK1657" s="7">
        <f t="shared" si="181"/>
        <v>8.1690000000000005</v>
      </c>
    </row>
    <row r="1658" spans="1:37" x14ac:dyDescent="0.2">
      <c r="A1658" s="1">
        <v>44957</v>
      </c>
      <c r="B1658" s="11">
        <v>30441282135141</v>
      </c>
      <c r="C1658" t="s">
        <v>3479</v>
      </c>
      <c r="D1658" t="s">
        <v>3480</v>
      </c>
      <c r="E1658" s="11">
        <v>9781250022073</v>
      </c>
      <c r="F1658" t="s">
        <v>1341</v>
      </c>
      <c r="G1658" t="s">
        <v>1342</v>
      </c>
      <c r="H1658" t="s">
        <v>489</v>
      </c>
      <c r="I1658">
        <v>1</v>
      </c>
      <c r="J1658" t="s">
        <v>184</v>
      </c>
      <c r="K1658" t="s">
        <v>176</v>
      </c>
      <c r="L1658">
        <v>17.239999999999998</v>
      </c>
      <c r="M1658" t="s">
        <v>36</v>
      </c>
      <c r="N1658">
        <v>14.99</v>
      </c>
      <c r="O1658" t="s">
        <v>36</v>
      </c>
      <c r="P1658">
        <v>13.08</v>
      </c>
      <c r="Q1658" t="s">
        <v>37</v>
      </c>
      <c r="R1658">
        <v>11.37</v>
      </c>
      <c r="S1658" t="s">
        <v>37</v>
      </c>
      <c r="T1658">
        <v>1.71</v>
      </c>
      <c r="U1658" t="s">
        <v>37</v>
      </c>
      <c r="V1658" t="s">
        <v>1013</v>
      </c>
      <c r="W1658" t="s">
        <v>76</v>
      </c>
      <c r="X1658" t="s">
        <v>40</v>
      </c>
      <c r="Y1658" t="s">
        <v>3481</v>
      </c>
      <c r="Z1658">
        <v>7.96</v>
      </c>
      <c r="AA1658" t="s">
        <v>37</v>
      </c>
      <c r="AB1658">
        <v>1.71</v>
      </c>
      <c r="AC1658" t="s">
        <v>37</v>
      </c>
      <c r="AD1658" s="5">
        <f>VLOOKUP(LEFT(Y1658,1),Sheet1!$A$4:$C$21,3,FALSE)</f>
        <v>13</v>
      </c>
      <c r="AE1658">
        <f t="shared" si="175"/>
        <v>113</v>
      </c>
      <c r="AF1658" s="6">
        <f t="shared" si="176"/>
        <v>11.575221238938054</v>
      </c>
      <c r="AG1658">
        <f t="shared" si="177"/>
        <v>1.5</v>
      </c>
      <c r="AH1658">
        <f t="shared" si="178"/>
        <v>15.61</v>
      </c>
      <c r="AI1658">
        <f t="shared" si="179"/>
        <v>2.02</v>
      </c>
      <c r="AJ1658">
        <f t="shared" si="180"/>
        <v>9.6690000000000005</v>
      </c>
      <c r="AK1658" s="7">
        <f t="shared" si="181"/>
        <v>8.1690000000000005</v>
      </c>
    </row>
    <row r="1659" spans="1:37" x14ac:dyDescent="0.2">
      <c r="A1659" s="1">
        <v>44957</v>
      </c>
      <c r="B1659" s="11">
        <v>30447392736141</v>
      </c>
      <c r="C1659" t="s">
        <v>3664</v>
      </c>
      <c r="D1659" t="s">
        <v>3665</v>
      </c>
      <c r="E1659" s="11">
        <v>9781466828438</v>
      </c>
      <c r="F1659" t="s">
        <v>3666</v>
      </c>
      <c r="G1659" t="s">
        <v>3667</v>
      </c>
      <c r="H1659" t="s">
        <v>3668</v>
      </c>
      <c r="I1659">
        <v>1</v>
      </c>
      <c r="J1659" t="s">
        <v>184</v>
      </c>
      <c r="K1659" t="s">
        <v>176</v>
      </c>
      <c r="L1659">
        <v>17.239999999999998</v>
      </c>
      <c r="M1659" t="s">
        <v>36</v>
      </c>
      <c r="N1659">
        <v>14.99</v>
      </c>
      <c r="O1659" t="s">
        <v>36</v>
      </c>
      <c r="P1659">
        <v>13.08</v>
      </c>
      <c r="Q1659" t="s">
        <v>37</v>
      </c>
      <c r="R1659">
        <v>11.37</v>
      </c>
      <c r="S1659" t="s">
        <v>37</v>
      </c>
      <c r="T1659">
        <v>1.71</v>
      </c>
      <c r="U1659" t="s">
        <v>37</v>
      </c>
      <c r="V1659" t="s">
        <v>3669</v>
      </c>
      <c r="W1659" t="s">
        <v>1124</v>
      </c>
      <c r="X1659" t="s">
        <v>40</v>
      </c>
      <c r="Y1659" t="s">
        <v>3670</v>
      </c>
      <c r="Z1659">
        <v>7.96</v>
      </c>
      <c r="AA1659" t="s">
        <v>37</v>
      </c>
      <c r="AB1659">
        <v>1.71</v>
      </c>
      <c r="AC1659" t="s">
        <v>37</v>
      </c>
      <c r="AD1659" s="5">
        <f>VLOOKUP(LEFT(Y1659,1),Sheet1!$A$4:$C$21,3,FALSE)</f>
        <v>13</v>
      </c>
      <c r="AE1659">
        <f t="shared" si="175"/>
        <v>113</v>
      </c>
      <c r="AF1659" s="6">
        <f t="shared" si="176"/>
        <v>11.575221238938054</v>
      </c>
      <c r="AG1659">
        <f t="shared" si="177"/>
        <v>1.5</v>
      </c>
      <c r="AH1659">
        <f t="shared" si="178"/>
        <v>15.61</v>
      </c>
      <c r="AI1659">
        <f t="shared" si="179"/>
        <v>2.02</v>
      </c>
      <c r="AJ1659">
        <f t="shared" si="180"/>
        <v>9.6690000000000005</v>
      </c>
      <c r="AK1659" s="7">
        <f t="shared" si="181"/>
        <v>8.1690000000000005</v>
      </c>
    </row>
    <row r="1660" spans="1:37" x14ac:dyDescent="0.2">
      <c r="A1660" s="1">
        <v>44957</v>
      </c>
      <c r="B1660" s="11">
        <v>30448119098141</v>
      </c>
      <c r="C1660" t="s">
        <v>3680</v>
      </c>
      <c r="D1660" t="s">
        <v>3681</v>
      </c>
      <c r="E1660" s="11">
        <v>9781250621795</v>
      </c>
      <c r="F1660" t="s">
        <v>3682</v>
      </c>
      <c r="G1660" t="s">
        <v>3683</v>
      </c>
      <c r="H1660" t="s">
        <v>3684</v>
      </c>
      <c r="I1660">
        <v>1</v>
      </c>
      <c r="J1660" t="s">
        <v>184</v>
      </c>
      <c r="K1660" t="s">
        <v>176</v>
      </c>
      <c r="L1660">
        <v>17.239999999999998</v>
      </c>
      <c r="M1660" t="s">
        <v>36</v>
      </c>
      <c r="N1660">
        <v>14.99</v>
      </c>
      <c r="O1660" t="s">
        <v>36</v>
      </c>
      <c r="P1660">
        <v>13.08</v>
      </c>
      <c r="Q1660" t="s">
        <v>37</v>
      </c>
      <c r="R1660">
        <v>11.37</v>
      </c>
      <c r="S1660" t="s">
        <v>37</v>
      </c>
      <c r="T1660">
        <v>1.71</v>
      </c>
      <c r="U1660" t="s">
        <v>37</v>
      </c>
      <c r="V1660" t="s">
        <v>618</v>
      </c>
      <c r="W1660" t="s">
        <v>76</v>
      </c>
      <c r="X1660" t="s">
        <v>40</v>
      </c>
      <c r="Y1660" t="s">
        <v>3685</v>
      </c>
      <c r="Z1660">
        <v>7.96</v>
      </c>
      <c r="AA1660" t="s">
        <v>37</v>
      </c>
      <c r="AB1660">
        <v>1.71</v>
      </c>
      <c r="AC1660" t="s">
        <v>37</v>
      </c>
      <c r="AD1660" s="5">
        <f>VLOOKUP(LEFT(Y1660,1),Sheet1!$A$4:$C$21,3,FALSE)</f>
        <v>13</v>
      </c>
      <c r="AE1660">
        <f t="shared" si="175"/>
        <v>113</v>
      </c>
      <c r="AF1660" s="6">
        <f t="shared" si="176"/>
        <v>11.575221238938054</v>
      </c>
      <c r="AG1660">
        <f t="shared" si="177"/>
        <v>1.5</v>
      </c>
      <c r="AH1660">
        <f t="shared" si="178"/>
        <v>15.61</v>
      </c>
      <c r="AI1660">
        <f t="shared" si="179"/>
        <v>2.02</v>
      </c>
      <c r="AJ1660">
        <f t="shared" si="180"/>
        <v>9.6690000000000005</v>
      </c>
      <c r="AK1660" s="7">
        <f t="shared" si="181"/>
        <v>8.1690000000000005</v>
      </c>
    </row>
    <row r="1661" spans="1:37" x14ac:dyDescent="0.2">
      <c r="A1661" s="1">
        <v>44957</v>
      </c>
      <c r="B1661" s="11">
        <v>30450336298141</v>
      </c>
      <c r="C1661" t="s">
        <v>3735</v>
      </c>
      <c r="D1661" t="s">
        <v>3736</v>
      </c>
      <c r="E1661" s="11">
        <v>9781250273215</v>
      </c>
      <c r="F1661" t="s">
        <v>3737</v>
      </c>
      <c r="G1661" t="s">
        <v>3738</v>
      </c>
      <c r="H1661" t="s">
        <v>470</v>
      </c>
      <c r="I1661">
        <v>1</v>
      </c>
      <c r="J1661" t="s">
        <v>184</v>
      </c>
      <c r="K1661" t="s">
        <v>176</v>
      </c>
      <c r="L1661">
        <v>17.239999999999998</v>
      </c>
      <c r="M1661" t="s">
        <v>36</v>
      </c>
      <c r="N1661">
        <v>14.99</v>
      </c>
      <c r="O1661" t="s">
        <v>36</v>
      </c>
      <c r="P1661">
        <v>13.08</v>
      </c>
      <c r="Q1661" t="s">
        <v>37</v>
      </c>
      <c r="R1661">
        <v>11.37</v>
      </c>
      <c r="S1661" t="s">
        <v>37</v>
      </c>
      <c r="T1661">
        <v>1.71</v>
      </c>
      <c r="U1661" t="s">
        <v>37</v>
      </c>
      <c r="V1661" t="s">
        <v>3188</v>
      </c>
      <c r="W1661" t="s">
        <v>199</v>
      </c>
      <c r="X1661" t="s">
        <v>40</v>
      </c>
      <c r="Y1661" t="s">
        <v>3739</v>
      </c>
      <c r="Z1661">
        <v>7.96</v>
      </c>
      <c r="AA1661" t="s">
        <v>37</v>
      </c>
      <c r="AB1661">
        <v>1.71</v>
      </c>
      <c r="AC1661" t="s">
        <v>37</v>
      </c>
      <c r="AD1661" s="5">
        <f>VLOOKUP(LEFT(Y1661,1),Sheet1!$A$4:$C$21,3,FALSE)</f>
        <v>13</v>
      </c>
      <c r="AE1661">
        <f t="shared" si="175"/>
        <v>113</v>
      </c>
      <c r="AF1661" s="6">
        <f t="shared" si="176"/>
        <v>11.575221238938054</v>
      </c>
      <c r="AG1661">
        <f t="shared" si="177"/>
        <v>1.5</v>
      </c>
      <c r="AH1661">
        <f t="shared" si="178"/>
        <v>15.61</v>
      </c>
      <c r="AI1661">
        <f t="shared" si="179"/>
        <v>2.02</v>
      </c>
      <c r="AJ1661">
        <f t="shared" si="180"/>
        <v>9.6690000000000005</v>
      </c>
      <c r="AK1661" s="7">
        <f t="shared" si="181"/>
        <v>8.1690000000000005</v>
      </c>
    </row>
    <row r="1662" spans="1:37" x14ac:dyDescent="0.2">
      <c r="A1662" s="1">
        <v>44957</v>
      </c>
      <c r="B1662" s="11">
        <v>30450469573141</v>
      </c>
      <c r="C1662" t="s">
        <v>3740</v>
      </c>
      <c r="D1662" t="s">
        <v>3741</v>
      </c>
      <c r="E1662" s="11">
        <v>9781250799227</v>
      </c>
      <c r="F1662" t="s">
        <v>3742</v>
      </c>
      <c r="G1662" t="s">
        <v>3743</v>
      </c>
      <c r="H1662" t="s">
        <v>3744</v>
      </c>
      <c r="I1662">
        <v>1</v>
      </c>
      <c r="J1662" t="s">
        <v>184</v>
      </c>
      <c r="K1662" t="s">
        <v>176</v>
      </c>
      <c r="L1662">
        <v>17.239999999999998</v>
      </c>
      <c r="M1662" t="s">
        <v>36</v>
      </c>
      <c r="N1662">
        <v>14.99</v>
      </c>
      <c r="O1662" t="s">
        <v>36</v>
      </c>
      <c r="P1662">
        <v>13.08</v>
      </c>
      <c r="Q1662" t="s">
        <v>37</v>
      </c>
      <c r="R1662">
        <v>11.37</v>
      </c>
      <c r="S1662" t="s">
        <v>37</v>
      </c>
      <c r="T1662">
        <v>1.71</v>
      </c>
      <c r="U1662" t="s">
        <v>37</v>
      </c>
      <c r="V1662" t="s">
        <v>235</v>
      </c>
      <c r="W1662" t="s">
        <v>199</v>
      </c>
      <c r="X1662" t="s">
        <v>40</v>
      </c>
      <c r="Y1662" t="s">
        <v>3745</v>
      </c>
      <c r="Z1662">
        <v>7.96</v>
      </c>
      <c r="AA1662" t="s">
        <v>37</v>
      </c>
      <c r="AB1662">
        <v>1.71</v>
      </c>
      <c r="AC1662" t="s">
        <v>37</v>
      </c>
      <c r="AD1662" s="5">
        <f>VLOOKUP(LEFT(Y1662,1),Sheet1!$A$4:$C$21,3,FALSE)</f>
        <v>13</v>
      </c>
      <c r="AE1662">
        <f t="shared" si="175"/>
        <v>113</v>
      </c>
      <c r="AF1662" s="6">
        <f t="shared" si="176"/>
        <v>11.575221238938054</v>
      </c>
      <c r="AG1662">
        <f t="shared" si="177"/>
        <v>1.5</v>
      </c>
      <c r="AH1662">
        <f t="shared" si="178"/>
        <v>15.61</v>
      </c>
      <c r="AI1662">
        <f t="shared" si="179"/>
        <v>2.02</v>
      </c>
      <c r="AJ1662">
        <f t="shared" si="180"/>
        <v>9.6690000000000005</v>
      </c>
      <c r="AK1662" s="7">
        <f t="shared" si="181"/>
        <v>8.1690000000000005</v>
      </c>
    </row>
    <row r="1663" spans="1:37" x14ac:dyDescent="0.2">
      <c r="A1663" s="1">
        <v>44957</v>
      </c>
      <c r="B1663" s="11">
        <v>30450906013141</v>
      </c>
      <c r="C1663" t="s">
        <v>3749</v>
      </c>
      <c r="D1663" t="s">
        <v>3750</v>
      </c>
      <c r="E1663" s="11">
        <v>9781250266118</v>
      </c>
      <c r="F1663" t="s">
        <v>915</v>
      </c>
      <c r="G1663" t="s">
        <v>916</v>
      </c>
      <c r="H1663" t="s">
        <v>335</v>
      </c>
      <c r="I1663">
        <v>1</v>
      </c>
      <c r="J1663" t="s">
        <v>184</v>
      </c>
      <c r="K1663" t="s">
        <v>176</v>
      </c>
      <c r="L1663">
        <v>17.239999999999998</v>
      </c>
      <c r="M1663" t="s">
        <v>36</v>
      </c>
      <c r="N1663">
        <v>14.99</v>
      </c>
      <c r="O1663" t="s">
        <v>36</v>
      </c>
      <c r="P1663">
        <v>13.08</v>
      </c>
      <c r="Q1663" t="s">
        <v>37</v>
      </c>
      <c r="R1663">
        <v>11.37</v>
      </c>
      <c r="S1663" t="s">
        <v>37</v>
      </c>
      <c r="T1663">
        <v>1.71</v>
      </c>
      <c r="U1663" t="s">
        <v>37</v>
      </c>
      <c r="V1663" t="s">
        <v>3751</v>
      </c>
      <c r="W1663" t="s">
        <v>76</v>
      </c>
      <c r="X1663" t="s">
        <v>40</v>
      </c>
      <c r="Y1663" t="s">
        <v>3752</v>
      </c>
      <c r="Z1663">
        <v>7.96</v>
      </c>
      <c r="AA1663" t="s">
        <v>37</v>
      </c>
      <c r="AB1663">
        <v>1.71</v>
      </c>
      <c r="AC1663" t="s">
        <v>37</v>
      </c>
      <c r="AD1663" s="5">
        <f>VLOOKUP(LEFT(Y1663,1),Sheet1!$A$4:$C$21,3,FALSE)</f>
        <v>13</v>
      </c>
      <c r="AE1663">
        <f t="shared" si="175"/>
        <v>113</v>
      </c>
      <c r="AF1663" s="6">
        <f t="shared" si="176"/>
        <v>11.575221238938054</v>
      </c>
      <c r="AG1663">
        <f t="shared" si="177"/>
        <v>1.5</v>
      </c>
      <c r="AH1663">
        <f t="shared" si="178"/>
        <v>15.61</v>
      </c>
      <c r="AI1663">
        <f t="shared" si="179"/>
        <v>2.02</v>
      </c>
      <c r="AJ1663">
        <f t="shared" si="180"/>
        <v>9.6690000000000005</v>
      </c>
      <c r="AK1663" s="7">
        <f t="shared" si="181"/>
        <v>8.1690000000000005</v>
      </c>
    </row>
    <row r="1664" spans="1:37" x14ac:dyDescent="0.2">
      <c r="A1664" s="1">
        <v>44957</v>
      </c>
      <c r="B1664" s="11">
        <v>30461707088141</v>
      </c>
      <c r="C1664" t="s">
        <v>4135</v>
      </c>
      <c r="D1664" t="s">
        <v>4136</v>
      </c>
      <c r="E1664" s="11">
        <v>9781250246974</v>
      </c>
      <c r="F1664" t="s">
        <v>4137</v>
      </c>
      <c r="G1664" t="s">
        <v>4138</v>
      </c>
      <c r="H1664" t="s">
        <v>4139</v>
      </c>
      <c r="I1664">
        <v>1</v>
      </c>
      <c r="J1664" t="s">
        <v>184</v>
      </c>
      <c r="K1664" t="s">
        <v>176</v>
      </c>
      <c r="L1664">
        <v>17.239999999999998</v>
      </c>
      <c r="M1664" t="s">
        <v>36</v>
      </c>
      <c r="N1664">
        <v>14.99</v>
      </c>
      <c r="O1664" t="s">
        <v>36</v>
      </c>
      <c r="P1664">
        <v>13.08</v>
      </c>
      <c r="Q1664" t="s">
        <v>37</v>
      </c>
      <c r="R1664">
        <v>11.37</v>
      </c>
      <c r="S1664" t="s">
        <v>37</v>
      </c>
      <c r="T1664">
        <v>1.71</v>
      </c>
      <c r="U1664" t="s">
        <v>37</v>
      </c>
      <c r="V1664" t="s">
        <v>122</v>
      </c>
      <c r="W1664" t="s">
        <v>76</v>
      </c>
      <c r="X1664" t="s">
        <v>40</v>
      </c>
      <c r="Y1664" t="s">
        <v>4140</v>
      </c>
      <c r="Z1664">
        <v>7.96</v>
      </c>
      <c r="AA1664" t="s">
        <v>37</v>
      </c>
      <c r="AB1664">
        <v>1.71</v>
      </c>
      <c r="AC1664" t="s">
        <v>37</v>
      </c>
      <c r="AD1664" s="5">
        <f>VLOOKUP(LEFT(Y1664,1),Sheet1!$A$4:$C$21,3,FALSE)</f>
        <v>13</v>
      </c>
      <c r="AE1664">
        <f t="shared" si="175"/>
        <v>113</v>
      </c>
      <c r="AF1664" s="6">
        <f t="shared" si="176"/>
        <v>11.575221238938054</v>
      </c>
      <c r="AG1664">
        <f t="shared" si="177"/>
        <v>1.5</v>
      </c>
      <c r="AH1664">
        <f t="shared" si="178"/>
        <v>15.61</v>
      </c>
      <c r="AI1664">
        <f t="shared" si="179"/>
        <v>2.02</v>
      </c>
      <c r="AJ1664">
        <f t="shared" si="180"/>
        <v>9.6690000000000005</v>
      </c>
      <c r="AK1664" s="7">
        <f t="shared" si="181"/>
        <v>8.1690000000000005</v>
      </c>
    </row>
    <row r="1665" spans="1:37" x14ac:dyDescent="0.2">
      <c r="A1665" s="1">
        <v>44957</v>
      </c>
      <c r="B1665" s="11">
        <v>30464514690141</v>
      </c>
      <c r="C1665" t="s">
        <v>4233</v>
      </c>
      <c r="D1665" t="s">
        <v>4234</v>
      </c>
      <c r="E1665" s="11">
        <v>9781466828438</v>
      </c>
      <c r="F1665" t="s">
        <v>3666</v>
      </c>
      <c r="G1665" t="s">
        <v>3667</v>
      </c>
      <c r="H1665" t="s">
        <v>3668</v>
      </c>
      <c r="I1665">
        <v>1</v>
      </c>
      <c r="J1665" t="s">
        <v>184</v>
      </c>
      <c r="K1665" t="s">
        <v>176</v>
      </c>
      <c r="L1665">
        <v>17.239999999999998</v>
      </c>
      <c r="M1665" t="s">
        <v>36</v>
      </c>
      <c r="N1665">
        <v>14.99</v>
      </c>
      <c r="O1665" t="s">
        <v>36</v>
      </c>
      <c r="P1665">
        <v>13.08</v>
      </c>
      <c r="Q1665" t="s">
        <v>37</v>
      </c>
      <c r="R1665">
        <v>11.37</v>
      </c>
      <c r="S1665" t="s">
        <v>37</v>
      </c>
      <c r="T1665">
        <v>1.71</v>
      </c>
      <c r="U1665" t="s">
        <v>37</v>
      </c>
      <c r="V1665" t="s">
        <v>2824</v>
      </c>
      <c r="W1665" t="s">
        <v>199</v>
      </c>
      <c r="X1665" t="s">
        <v>40</v>
      </c>
      <c r="Y1665" t="s">
        <v>4235</v>
      </c>
      <c r="Z1665">
        <v>7.96</v>
      </c>
      <c r="AA1665" t="s">
        <v>37</v>
      </c>
      <c r="AB1665">
        <v>1.71</v>
      </c>
      <c r="AC1665" t="s">
        <v>37</v>
      </c>
      <c r="AD1665" s="5">
        <f>VLOOKUP(LEFT(Y1665,1),Sheet1!$A$4:$C$21,3,FALSE)</f>
        <v>13</v>
      </c>
      <c r="AE1665">
        <f t="shared" si="175"/>
        <v>113</v>
      </c>
      <c r="AF1665" s="6">
        <f t="shared" si="176"/>
        <v>11.575221238938054</v>
      </c>
      <c r="AG1665">
        <f t="shared" si="177"/>
        <v>1.5</v>
      </c>
      <c r="AH1665">
        <f t="shared" si="178"/>
        <v>15.61</v>
      </c>
      <c r="AI1665">
        <f t="shared" si="179"/>
        <v>2.02</v>
      </c>
      <c r="AJ1665">
        <f t="shared" si="180"/>
        <v>9.6690000000000005</v>
      </c>
      <c r="AK1665" s="7">
        <f t="shared" si="181"/>
        <v>8.1690000000000005</v>
      </c>
    </row>
    <row r="1666" spans="1:37" x14ac:dyDescent="0.2">
      <c r="A1666" s="1">
        <v>44957</v>
      </c>
      <c r="B1666" s="11">
        <v>30464867074141</v>
      </c>
      <c r="C1666" t="s">
        <v>4236</v>
      </c>
      <c r="D1666" t="s">
        <v>4237</v>
      </c>
      <c r="E1666" s="11">
        <v>9781466828452</v>
      </c>
      <c r="F1666" t="s">
        <v>4238</v>
      </c>
      <c r="G1666" t="s">
        <v>4239</v>
      </c>
      <c r="H1666" t="s">
        <v>3668</v>
      </c>
      <c r="I1666">
        <v>1</v>
      </c>
      <c r="J1666" t="s">
        <v>184</v>
      </c>
      <c r="K1666" t="s">
        <v>176</v>
      </c>
      <c r="L1666">
        <v>17.239999999999998</v>
      </c>
      <c r="M1666" t="s">
        <v>36</v>
      </c>
      <c r="N1666">
        <v>14.99</v>
      </c>
      <c r="O1666" t="s">
        <v>36</v>
      </c>
      <c r="P1666">
        <v>13.08</v>
      </c>
      <c r="Q1666" t="s">
        <v>37</v>
      </c>
      <c r="R1666">
        <v>11.37</v>
      </c>
      <c r="S1666" t="s">
        <v>37</v>
      </c>
      <c r="T1666">
        <v>1.71</v>
      </c>
      <c r="U1666" t="s">
        <v>37</v>
      </c>
      <c r="V1666" t="s">
        <v>2824</v>
      </c>
      <c r="W1666" t="s">
        <v>199</v>
      </c>
      <c r="X1666" t="s">
        <v>40</v>
      </c>
      <c r="Y1666" t="s">
        <v>4235</v>
      </c>
      <c r="Z1666">
        <v>7.96</v>
      </c>
      <c r="AA1666" t="s">
        <v>37</v>
      </c>
      <c r="AB1666">
        <v>1.71</v>
      </c>
      <c r="AC1666" t="s">
        <v>37</v>
      </c>
      <c r="AD1666" s="5">
        <f>VLOOKUP(LEFT(Y1666,1),Sheet1!$A$4:$C$21,3,FALSE)</f>
        <v>13</v>
      </c>
      <c r="AE1666">
        <f t="shared" ref="AE1666:AE1729" si="182">AD1666+100</f>
        <v>113</v>
      </c>
      <c r="AF1666" s="6">
        <f t="shared" ref="AF1666:AF1729" si="183">((P1666/AE1666)*100)*ABS(I1666)</f>
        <v>11.575221238938054</v>
      </c>
      <c r="AG1666">
        <f t="shared" ref="AG1666:AG1729" si="184">(TRUNC((AF1666*AD1666/100),2))</f>
        <v>1.5</v>
      </c>
      <c r="AH1666">
        <f t="shared" ref="AH1666:AH1729" si="185">TRUNC(AF1666*1.3492,2)</f>
        <v>15.61</v>
      </c>
      <c r="AI1666">
        <f t="shared" ref="AI1666:AI1729" si="186">TRUNC(AG1666*
1.3492,2)</f>
        <v>2.02</v>
      </c>
      <c r="AJ1666">
        <f t="shared" ref="AJ1666:AJ1729" si="187">((P1666-T1666)*0.7+T1666)*ABS(I1666)</f>
        <v>9.6690000000000005</v>
      </c>
      <c r="AK1666" s="7">
        <f t="shared" ref="AK1666:AK1729" si="188">IF(K1666="REFUND",(-1*(AJ1666-AG1666)),(AJ1666-AG1666))</f>
        <v>8.1690000000000005</v>
      </c>
    </row>
    <row r="1667" spans="1:37" x14ac:dyDescent="0.2">
      <c r="A1667" s="1">
        <v>44957</v>
      </c>
      <c r="B1667" s="11">
        <v>30467672473141</v>
      </c>
      <c r="C1667" t="s">
        <v>4300</v>
      </c>
      <c r="D1667" t="s">
        <v>4301</v>
      </c>
      <c r="E1667" s="11">
        <v>9780765389893</v>
      </c>
      <c r="F1667" t="s">
        <v>4302</v>
      </c>
      <c r="G1667" t="s">
        <v>4303</v>
      </c>
      <c r="H1667" t="s">
        <v>3668</v>
      </c>
      <c r="I1667">
        <v>1</v>
      </c>
      <c r="J1667" t="s">
        <v>184</v>
      </c>
      <c r="K1667" t="s">
        <v>176</v>
      </c>
      <c r="L1667">
        <v>17.239999999999998</v>
      </c>
      <c r="M1667" t="s">
        <v>36</v>
      </c>
      <c r="N1667">
        <v>14.99</v>
      </c>
      <c r="O1667" t="s">
        <v>36</v>
      </c>
      <c r="P1667">
        <v>13.08</v>
      </c>
      <c r="Q1667" t="s">
        <v>37</v>
      </c>
      <c r="R1667">
        <v>11.37</v>
      </c>
      <c r="S1667" t="s">
        <v>37</v>
      </c>
      <c r="T1667">
        <v>1.71</v>
      </c>
      <c r="U1667" t="s">
        <v>37</v>
      </c>
      <c r="V1667" t="s">
        <v>2824</v>
      </c>
      <c r="W1667" t="s">
        <v>199</v>
      </c>
      <c r="X1667" t="s">
        <v>40</v>
      </c>
      <c r="Y1667" t="s">
        <v>4235</v>
      </c>
      <c r="Z1667">
        <v>7.96</v>
      </c>
      <c r="AA1667" t="s">
        <v>37</v>
      </c>
      <c r="AB1667">
        <v>1.71</v>
      </c>
      <c r="AC1667" t="s">
        <v>37</v>
      </c>
      <c r="AD1667" s="5">
        <f>VLOOKUP(LEFT(Y1667,1),Sheet1!$A$4:$C$21,3,FALSE)</f>
        <v>13</v>
      </c>
      <c r="AE1667">
        <f t="shared" si="182"/>
        <v>113</v>
      </c>
      <c r="AF1667" s="6">
        <f t="shared" si="183"/>
        <v>11.575221238938054</v>
      </c>
      <c r="AG1667">
        <f t="shared" si="184"/>
        <v>1.5</v>
      </c>
      <c r="AH1667">
        <f t="shared" si="185"/>
        <v>15.61</v>
      </c>
      <c r="AI1667">
        <f t="shared" si="186"/>
        <v>2.02</v>
      </c>
      <c r="AJ1667">
        <f t="shared" si="187"/>
        <v>9.6690000000000005</v>
      </c>
      <c r="AK1667" s="7">
        <f t="shared" si="188"/>
        <v>8.1690000000000005</v>
      </c>
    </row>
    <row r="1668" spans="1:37" x14ac:dyDescent="0.2">
      <c r="A1668" s="1">
        <v>44957</v>
      </c>
      <c r="B1668" s="11">
        <v>30520787721141</v>
      </c>
      <c r="C1668" t="s">
        <v>5489</v>
      </c>
      <c r="D1668" t="s">
        <v>5490</v>
      </c>
      <c r="E1668" s="11">
        <v>9781250857101</v>
      </c>
      <c r="F1668" t="s">
        <v>5491</v>
      </c>
      <c r="G1668" t="s">
        <v>5492</v>
      </c>
      <c r="H1668" t="s">
        <v>5493</v>
      </c>
      <c r="I1668">
        <v>1</v>
      </c>
      <c r="J1668" t="s">
        <v>184</v>
      </c>
      <c r="K1668" t="s">
        <v>176</v>
      </c>
      <c r="L1668">
        <v>17.239999999999998</v>
      </c>
      <c r="M1668" t="s">
        <v>36</v>
      </c>
      <c r="N1668">
        <v>14.99</v>
      </c>
      <c r="O1668" t="s">
        <v>36</v>
      </c>
      <c r="P1668">
        <v>13.08</v>
      </c>
      <c r="Q1668" t="s">
        <v>37</v>
      </c>
      <c r="R1668">
        <v>11.37</v>
      </c>
      <c r="S1668" t="s">
        <v>37</v>
      </c>
      <c r="T1668">
        <v>1.71</v>
      </c>
      <c r="U1668" t="s">
        <v>37</v>
      </c>
      <c r="V1668" t="s">
        <v>1013</v>
      </c>
      <c r="W1668" t="s">
        <v>76</v>
      </c>
      <c r="X1668" t="s">
        <v>40</v>
      </c>
      <c r="Y1668" t="s">
        <v>5494</v>
      </c>
      <c r="Z1668">
        <v>7.96</v>
      </c>
      <c r="AA1668" t="s">
        <v>37</v>
      </c>
      <c r="AB1668">
        <v>1.71</v>
      </c>
      <c r="AC1668" t="s">
        <v>37</v>
      </c>
      <c r="AD1668" s="5">
        <f>VLOOKUP(LEFT(Y1668,1),Sheet1!$A$4:$C$21,3,FALSE)</f>
        <v>13</v>
      </c>
      <c r="AE1668">
        <f t="shared" si="182"/>
        <v>113</v>
      </c>
      <c r="AF1668" s="6">
        <f t="shared" si="183"/>
        <v>11.575221238938054</v>
      </c>
      <c r="AG1668">
        <f t="shared" si="184"/>
        <v>1.5</v>
      </c>
      <c r="AH1668">
        <f t="shared" si="185"/>
        <v>15.61</v>
      </c>
      <c r="AI1668">
        <f t="shared" si="186"/>
        <v>2.02</v>
      </c>
      <c r="AJ1668">
        <f t="shared" si="187"/>
        <v>9.6690000000000005</v>
      </c>
      <c r="AK1668" s="7">
        <f t="shared" si="188"/>
        <v>8.1690000000000005</v>
      </c>
    </row>
    <row r="1669" spans="1:37" x14ac:dyDescent="0.2">
      <c r="A1669" s="1">
        <v>44957</v>
      </c>
      <c r="B1669" s="11">
        <v>30542174158141</v>
      </c>
      <c r="C1669" t="s">
        <v>5980</v>
      </c>
      <c r="D1669" t="s">
        <v>5981</v>
      </c>
      <c r="E1669" s="11">
        <v>9781429953924</v>
      </c>
      <c r="F1669" t="s">
        <v>5982</v>
      </c>
      <c r="G1669" t="s">
        <v>5983</v>
      </c>
      <c r="H1669" t="s">
        <v>5984</v>
      </c>
      <c r="I1669">
        <v>1</v>
      </c>
      <c r="J1669" t="s">
        <v>184</v>
      </c>
      <c r="K1669" t="s">
        <v>176</v>
      </c>
      <c r="L1669">
        <v>17.239999999999998</v>
      </c>
      <c r="M1669" t="s">
        <v>36</v>
      </c>
      <c r="N1669">
        <v>14.99</v>
      </c>
      <c r="O1669" t="s">
        <v>36</v>
      </c>
      <c r="P1669">
        <v>13.08</v>
      </c>
      <c r="Q1669" t="s">
        <v>37</v>
      </c>
      <c r="R1669">
        <v>11.37</v>
      </c>
      <c r="S1669" t="s">
        <v>37</v>
      </c>
      <c r="T1669">
        <v>1.71</v>
      </c>
      <c r="U1669" t="s">
        <v>37</v>
      </c>
      <c r="V1669" t="s">
        <v>3824</v>
      </c>
      <c r="W1669" t="s">
        <v>76</v>
      </c>
      <c r="X1669" t="s">
        <v>40</v>
      </c>
      <c r="Y1669" t="s">
        <v>5985</v>
      </c>
      <c r="Z1669">
        <v>7.96</v>
      </c>
      <c r="AA1669" t="s">
        <v>37</v>
      </c>
      <c r="AB1669">
        <v>1.71</v>
      </c>
      <c r="AC1669" t="s">
        <v>37</v>
      </c>
      <c r="AD1669" s="5">
        <f>VLOOKUP(LEFT(Y1669,1),Sheet1!$A$4:$C$21,3,FALSE)</f>
        <v>13</v>
      </c>
      <c r="AE1669">
        <f t="shared" si="182"/>
        <v>113</v>
      </c>
      <c r="AF1669" s="6">
        <f t="shared" si="183"/>
        <v>11.575221238938054</v>
      </c>
      <c r="AG1669">
        <f t="shared" si="184"/>
        <v>1.5</v>
      </c>
      <c r="AH1669">
        <f t="shared" si="185"/>
        <v>15.61</v>
      </c>
      <c r="AI1669">
        <f t="shared" si="186"/>
        <v>2.02</v>
      </c>
      <c r="AJ1669">
        <f t="shared" si="187"/>
        <v>9.6690000000000005</v>
      </c>
      <c r="AK1669" s="7">
        <f t="shared" si="188"/>
        <v>8.1690000000000005</v>
      </c>
    </row>
    <row r="1670" spans="1:37" x14ac:dyDescent="0.2">
      <c r="A1670" s="1">
        <v>44957</v>
      </c>
      <c r="B1670" s="11">
        <v>30498320359141</v>
      </c>
      <c r="C1670" t="s">
        <v>4954</v>
      </c>
      <c r="D1670" t="s">
        <v>4955</v>
      </c>
      <c r="E1670" s="11">
        <v>9780765387547</v>
      </c>
      <c r="F1670" t="s">
        <v>4956</v>
      </c>
      <c r="G1670" t="s">
        <v>4957</v>
      </c>
      <c r="H1670" t="s">
        <v>342</v>
      </c>
      <c r="I1670">
        <v>1</v>
      </c>
      <c r="J1670" t="s">
        <v>184</v>
      </c>
      <c r="K1670" t="s">
        <v>176</v>
      </c>
      <c r="L1670">
        <v>17.239999999999998</v>
      </c>
      <c r="M1670" t="s">
        <v>36</v>
      </c>
      <c r="N1670">
        <v>14.99</v>
      </c>
      <c r="O1670" t="s">
        <v>36</v>
      </c>
      <c r="P1670">
        <v>13.08</v>
      </c>
      <c r="Q1670" t="s">
        <v>37</v>
      </c>
      <c r="R1670">
        <v>11.37</v>
      </c>
      <c r="S1670" t="s">
        <v>37</v>
      </c>
      <c r="T1670">
        <v>1.71</v>
      </c>
      <c r="U1670" t="s">
        <v>37</v>
      </c>
      <c r="V1670" t="s">
        <v>413</v>
      </c>
      <c r="W1670" t="s">
        <v>414</v>
      </c>
      <c r="X1670" t="s">
        <v>40</v>
      </c>
      <c r="Y1670" t="s">
        <v>415</v>
      </c>
      <c r="Z1670">
        <v>7.96</v>
      </c>
      <c r="AA1670" t="s">
        <v>37</v>
      </c>
      <c r="AB1670">
        <v>1.71</v>
      </c>
      <c r="AC1670" t="s">
        <v>37</v>
      </c>
      <c r="AD1670" s="5">
        <f>VLOOKUP(LEFT(Y1670,1),Sheet1!$A$4:$C$21,3,FALSE)</f>
        <v>15</v>
      </c>
      <c r="AE1670">
        <f t="shared" si="182"/>
        <v>115</v>
      </c>
      <c r="AF1670" s="6">
        <f t="shared" si="183"/>
        <v>11.373913043478261</v>
      </c>
      <c r="AG1670">
        <f t="shared" si="184"/>
        <v>1.7</v>
      </c>
      <c r="AH1670">
        <f t="shared" si="185"/>
        <v>15.34</v>
      </c>
      <c r="AI1670">
        <f t="shared" si="186"/>
        <v>2.29</v>
      </c>
      <c r="AJ1670">
        <f t="shared" si="187"/>
        <v>9.6690000000000005</v>
      </c>
      <c r="AK1670" s="7">
        <f t="shared" si="188"/>
        <v>7.9690000000000003</v>
      </c>
    </row>
    <row r="1671" spans="1:37" x14ac:dyDescent="0.2">
      <c r="A1671" s="1">
        <v>44957</v>
      </c>
      <c r="B1671" s="11">
        <v>30467313440141</v>
      </c>
      <c r="C1671" t="s">
        <v>4289</v>
      </c>
      <c r="D1671" t="s">
        <v>4290</v>
      </c>
      <c r="E1671" s="11">
        <v>9781429937290</v>
      </c>
      <c r="F1671" t="s">
        <v>4291</v>
      </c>
      <c r="G1671" t="s">
        <v>4292</v>
      </c>
      <c r="H1671" t="s">
        <v>4293</v>
      </c>
      <c r="I1671">
        <v>1</v>
      </c>
      <c r="J1671" t="s">
        <v>184</v>
      </c>
      <c r="K1671" t="s">
        <v>176</v>
      </c>
      <c r="L1671">
        <v>17.239999999999998</v>
      </c>
      <c r="M1671" t="s">
        <v>36</v>
      </c>
      <c r="N1671">
        <v>14.99</v>
      </c>
      <c r="O1671" t="s">
        <v>36</v>
      </c>
      <c r="P1671">
        <v>13.1</v>
      </c>
      <c r="Q1671" t="s">
        <v>37</v>
      </c>
      <c r="R1671">
        <v>11.39</v>
      </c>
      <c r="S1671" t="s">
        <v>37</v>
      </c>
      <c r="T1671">
        <v>1.71</v>
      </c>
      <c r="U1671" t="s">
        <v>37</v>
      </c>
      <c r="V1671" t="s">
        <v>4294</v>
      </c>
      <c r="W1671" t="s">
        <v>178</v>
      </c>
      <c r="X1671" t="s">
        <v>40</v>
      </c>
      <c r="Y1671" t="s">
        <v>4295</v>
      </c>
      <c r="Z1671">
        <v>7.97</v>
      </c>
      <c r="AA1671" t="s">
        <v>37</v>
      </c>
      <c r="AB1671">
        <v>1.71</v>
      </c>
      <c r="AC1671" t="s">
        <v>37</v>
      </c>
      <c r="AD1671" s="5">
        <f>VLOOKUP(LEFT(Y1671,1),Sheet1!$A$4:$C$21,3,FALSE)</f>
        <v>5</v>
      </c>
      <c r="AE1671">
        <f t="shared" si="182"/>
        <v>105</v>
      </c>
      <c r="AF1671" s="6">
        <f t="shared" si="183"/>
        <v>12.476190476190476</v>
      </c>
      <c r="AG1671">
        <f t="shared" si="184"/>
        <v>0.62</v>
      </c>
      <c r="AH1671">
        <f t="shared" si="185"/>
        <v>16.829999999999998</v>
      </c>
      <c r="AI1671">
        <f t="shared" si="186"/>
        <v>0.83</v>
      </c>
      <c r="AJ1671">
        <f t="shared" si="187"/>
        <v>9.6829999999999998</v>
      </c>
      <c r="AK1671" s="7">
        <f t="shared" si="188"/>
        <v>9.0630000000000006</v>
      </c>
    </row>
    <row r="1672" spans="1:37" x14ac:dyDescent="0.2">
      <c r="A1672" s="1">
        <v>44957</v>
      </c>
      <c r="B1672" s="11">
        <v>30473088133141</v>
      </c>
      <c r="C1672" t="s">
        <v>4388</v>
      </c>
      <c r="D1672" t="s">
        <v>4389</v>
      </c>
      <c r="E1672" s="11">
        <v>9781250220264</v>
      </c>
      <c r="F1672" t="s">
        <v>1711</v>
      </c>
      <c r="G1672" t="s">
        <v>1712</v>
      </c>
      <c r="H1672" t="s">
        <v>383</v>
      </c>
      <c r="I1672">
        <v>1</v>
      </c>
      <c r="J1672" t="s">
        <v>184</v>
      </c>
      <c r="K1672" t="s">
        <v>176</v>
      </c>
      <c r="L1672">
        <v>17.239999999999998</v>
      </c>
      <c r="M1672" t="s">
        <v>36</v>
      </c>
      <c r="N1672">
        <v>14.99</v>
      </c>
      <c r="O1672" t="s">
        <v>36</v>
      </c>
      <c r="P1672">
        <v>13.1</v>
      </c>
      <c r="Q1672" t="s">
        <v>37</v>
      </c>
      <c r="R1672">
        <v>11.39</v>
      </c>
      <c r="S1672" t="s">
        <v>37</v>
      </c>
      <c r="T1672">
        <v>1.71</v>
      </c>
      <c r="U1672" t="s">
        <v>37</v>
      </c>
      <c r="V1672" t="s">
        <v>384</v>
      </c>
      <c r="W1672" t="s">
        <v>547</v>
      </c>
      <c r="X1672" t="s">
        <v>40</v>
      </c>
      <c r="Y1672" t="s">
        <v>4390</v>
      </c>
      <c r="Z1672">
        <v>7.97</v>
      </c>
      <c r="AA1672" t="s">
        <v>37</v>
      </c>
      <c r="AB1672">
        <v>1.71</v>
      </c>
      <c r="AC1672" t="s">
        <v>37</v>
      </c>
      <c r="AD1672" s="5">
        <f>VLOOKUP(LEFT(Y1672,1),Sheet1!$A$4:$C$21,3,FALSE)</f>
        <v>5</v>
      </c>
      <c r="AE1672">
        <f t="shared" si="182"/>
        <v>105</v>
      </c>
      <c r="AF1672" s="6">
        <f t="shared" si="183"/>
        <v>12.476190476190476</v>
      </c>
      <c r="AG1672">
        <f t="shared" si="184"/>
        <v>0.62</v>
      </c>
      <c r="AH1672">
        <f t="shared" si="185"/>
        <v>16.829999999999998</v>
      </c>
      <c r="AI1672">
        <f t="shared" si="186"/>
        <v>0.83</v>
      </c>
      <c r="AJ1672">
        <f t="shared" si="187"/>
        <v>9.6829999999999998</v>
      </c>
      <c r="AK1672" s="7">
        <f t="shared" si="188"/>
        <v>9.0630000000000006</v>
      </c>
    </row>
    <row r="1673" spans="1:37" x14ac:dyDescent="0.2">
      <c r="A1673" s="1">
        <v>44957</v>
      </c>
      <c r="B1673" s="11">
        <v>30474795742141</v>
      </c>
      <c r="C1673" t="s">
        <v>4461</v>
      </c>
      <c r="D1673" t="s">
        <v>4462</v>
      </c>
      <c r="E1673" s="11">
        <v>9781250803832</v>
      </c>
      <c r="F1673" t="s">
        <v>112</v>
      </c>
      <c r="G1673" t="s">
        <v>113</v>
      </c>
      <c r="H1673" t="s">
        <v>114</v>
      </c>
      <c r="I1673">
        <v>1</v>
      </c>
      <c r="J1673" t="s">
        <v>184</v>
      </c>
      <c r="K1673" t="s">
        <v>176</v>
      </c>
      <c r="L1673">
        <v>17.239999999999998</v>
      </c>
      <c r="M1673" t="s">
        <v>36</v>
      </c>
      <c r="N1673">
        <v>14.99</v>
      </c>
      <c r="O1673" t="s">
        <v>36</v>
      </c>
      <c r="P1673">
        <v>13.1</v>
      </c>
      <c r="Q1673" t="s">
        <v>37</v>
      </c>
      <c r="R1673">
        <v>11.39</v>
      </c>
      <c r="S1673" t="s">
        <v>37</v>
      </c>
      <c r="T1673">
        <v>1.71</v>
      </c>
      <c r="U1673" t="s">
        <v>37</v>
      </c>
      <c r="V1673" t="s">
        <v>47</v>
      </c>
      <c r="W1673" t="s">
        <v>48</v>
      </c>
      <c r="X1673" t="s">
        <v>40</v>
      </c>
      <c r="Y1673" t="s">
        <v>4463</v>
      </c>
      <c r="Z1673">
        <v>7.97</v>
      </c>
      <c r="AA1673" t="s">
        <v>37</v>
      </c>
      <c r="AB1673">
        <v>1.71</v>
      </c>
      <c r="AC1673" t="s">
        <v>37</v>
      </c>
      <c r="AD1673" s="5">
        <f>VLOOKUP(LEFT(Y1673,1),Sheet1!$A$4:$C$21,3,FALSE)</f>
        <v>5</v>
      </c>
      <c r="AE1673">
        <f t="shared" si="182"/>
        <v>105</v>
      </c>
      <c r="AF1673" s="6">
        <f t="shared" si="183"/>
        <v>12.476190476190476</v>
      </c>
      <c r="AG1673">
        <f t="shared" si="184"/>
        <v>0.62</v>
      </c>
      <c r="AH1673">
        <f t="shared" si="185"/>
        <v>16.829999999999998</v>
      </c>
      <c r="AI1673">
        <f t="shared" si="186"/>
        <v>0.83</v>
      </c>
      <c r="AJ1673">
        <f t="shared" si="187"/>
        <v>9.6829999999999998</v>
      </c>
      <c r="AK1673" s="7">
        <f t="shared" si="188"/>
        <v>9.0630000000000006</v>
      </c>
    </row>
    <row r="1674" spans="1:37" x14ac:dyDescent="0.2">
      <c r="A1674" s="1">
        <v>44957</v>
      </c>
      <c r="B1674" s="11">
        <v>30482923414141</v>
      </c>
      <c r="C1674" t="s">
        <v>4610</v>
      </c>
      <c r="D1674" t="s">
        <v>4611</v>
      </c>
      <c r="E1674" s="11">
        <v>9781429901772</v>
      </c>
      <c r="F1674" t="s">
        <v>4612</v>
      </c>
      <c r="G1674" t="s">
        <v>4613</v>
      </c>
      <c r="H1674" t="s">
        <v>495</v>
      </c>
      <c r="I1674">
        <v>1</v>
      </c>
      <c r="J1674" t="s">
        <v>184</v>
      </c>
      <c r="K1674" t="s">
        <v>176</v>
      </c>
      <c r="L1674">
        <v>17.239999999999998</v>
      </c>
      <c r="M1674" t="s">
        <v>36</v>
      </c>
      <c r="N1674">
        <v>14.99</v>
      </c>
      <c r="O1674" t="s">
        <v>36</v>
      </c>
      <c r="P1674">
        <v>13.1</v>
      </c>
      <c r="Q1674" t="s">
        <v>37</v>
      </c>
      <c r="R1674">
        <v>11.39</v>
      </c>
      <c r="S1674" t="s">
        <v>37</v>
      </c>
      <c r="T1674">
        <v>1.71</v>
      </c>
      <c r="U1674" t="s">
        <v>37</v>
      </c>
      <c r="V1674" t="s">
        <v>279</v>
      </c>
      <c r="W1674" t="s">
        <v>434</v>
      </c>
      <c r="X1674" t="s">
        <v>40</v>
      </c>
      <c r="Y1674" t="s">
        <v>4614</v>
      </c>
      <c r="Z1674">
        <v>7.97</v>
      </c>
      <c r="AA1674" t="s">
        <v>37</v>
      </c>
      <c r="AB1674">
        <v>1.71</v>
      </c>
      <c r="AC1674" t="s">
        <v>37</v>
      </c>
      <c r="AD1674" s="5">
        <f>VLOOKUP(LEFT(Y1674,1),Sheet1!$A$4:$C$21,3,FALSE)</f>
        <v>5</v>
      </c>
      <c r="AE1674">
        <f t="shared" si="182"/>
        <v>105</v>
      </c>
      <c r="AF1674" s="6">
        <f t="shared" si="183"/>
        <v>12.476190476190476</v>
      </c>
      <c r="AG1674">
        <f t="shared" si="184"/>
        <v>0.62</v>
      </c>
      <c r="AH1674">
        <f t="shared" si="185"/>
        <v>16.829999999999998</v>
      </c>
      <c r="AI1674">
        <f t="shared" si="186"/>
        <v>0.83</v>
      </c>
      <c r="AJ1674">
        <f t="shared" si="187"/>
        <v>9.6829999999999998</v>
      </c>
      <c r="AK1674" s="7">
        <f t="shared" si="188"/>
        <v>9.0630000000000006</v>
      </c>
    </row>
    <row r="1675" spans="1:37" x14ac:dyDescent="0.2">
      <c r="A1675" s="1">
        <v>44957</v>
      </c>
      <c r="B1675" s="11">
        <v>30487731155141</v>
      </c>
      <c r="C1675" t="s">
        <v>4769</v>
      </c>
      <c r="D1675" t="s">
        <v>4770</v>
      </c>
      <c r="E1675" s="11">
        <v>9781250786593</v>
      </c>
      <c r="F1675" t="s">
        <v>4775</v>
      </c>
      <c r="G1675" t="s">
        <v>4776</v>
      </c>
      <c r="H1675" t="s">
        <v>4773</v>
      </c>
      <c r="I1675">
        <v>1</v>
      </c>
      <c r="J1675" t="s">
        <v>184</v>
      </c>
      <c r="K1675" t="s">
        <v>176</v>
      </c>
      <c r="L1675">
        <v>17.239999999999998</v>
      </c>
      <c r="M1675" t="s">
        <v>36</v>
      </c>
      <c r="N1675">
        <v>14.99</v>
      </c>
      <c r="O1675" t="s">
        <v>36</v>
      </c>
      <c r="P1675">
        <v>13.1</v>
      </c>
      <c r="Q1675" t="s">
        <v>37</v>
      </c>
      <c r="R1675">
        <v>11.39</v>
      </c>
      <c r="S1675" t="s">
        <v>37</v>
      </c>
      <c r="T1675">
        <v>1.71</v>
      </c>
      <c r="U1675" t="s">
        <v>37</v>
      </c>
      <c r="V1675" t="s">
        <v>441</v>
      </c>
      <c r="W1675" t="s">
        <v>48</v>
      </c>
      <c r="X1675" t="s">
        <v>40</v>
      </c>
      <c r="Y1675" t="s">
        <v>4774</v>
      </c>
      <c r="Z1675">
        <v>7.97</v>
      </c>
      <c r="AA1675" t="s">
        <v>37</v>
      </c>
      <c r="AB1675">
        <v>1.71</v>
      </c>
      <c r="AC1675" t="s">
        <v>37</v>
      </c>
      <c r="AD1675" s="5">
        <f>VLOOKUP(LEFT(Y1675,1),Sheet1!$A$4:$C$21,3,FALSE)</f>
        <v>5</v>
      </c>
      <c r="AE1675">
        <f t="shared" si="182"/>
        <v>105</v>
      </c>
      <c r="AF1675" s="6">
        <f t="shared" si="183"/>
        <v>12.476190476190476</v>
      </c>
      <c r="AG1675">
        <f t="shared" si="184"/>
        <v>0.62</v>
      </c>
      <c r="AH1675">
        <f t="shared" si="185"/>
        <v>16.829999999999998</v>
      </c>
      <c r="AI1675">
        <f t="shared" si="186"/>
        <v>0.83</v>
      </c>
      <c r="AJ1675">
        <f t="shared" si="187"/>
        <v>9.6829999999999998</v>
      </c>
      <c r="AK1675" s="7">
        <f t="shared" si="188"/>
        <v>9.0630000000000006</v>
      </c>
    </row>
    <row r="1676" spans="1:37" x14ac:dyDescent="0.2">
      <c r="A1676" s="1">
        <v>44957</v>
      </c>
      <c r="B1676" s="11">
        <v>30493711565141</v>
      </c>
      <c r="C1676" t="s">
        <v>4860</v>
      </c>
      <c r="D1676" t="s">
        <v>4861</v>
      </c>
      <c r="E1676" s="11">
        <v>9781250220264</v>
      </c>
      <c r="F1676" t="s">
        <v>1711</v>
      </c>
      <c r="G1676" t="s">
        <v>1712</v>
      </c>
      <c r="H1676" t="s">
        <v>383</v>
      </c>
      <c r="I1676">
        <v>1</v>
      </c>
      <c r="J1676" t="s">
        <v>184</v>
      </c>
      <c r="K1676" t="s">
        <v>176</v>
      </c>
      <c r="L1676">
        <v>17.239999999999998</v>
      </c>
      <c r="M1676" t="s">
        <v>36</v>
      </c>
      <c r="N1676">
        <v>14.99</v>
      </c>
      <c r="O1676" t="s">
        <v>36</v>
      </c>
      <c r="P1676">
        <v>13.1</v>
      </c>
      <c r="Q1676" t="s">
        <v>37</v>
      </c>
      <c r="R1676">
        <v>11.39</v>
      </c>
      <c r="S1676" t="s">
        <v>37</v>
      </c>
      <c r="T1676">
        <v>1.71</v>
      </c>
      <c r="U1676" t="s">
        <v>37</v>
      </c>
      <c r="V1676" t="s">
        <v>177</v>
      </c>
      <c r="W1676" t="s">
        <v>178</v>
      </c>
      <c r="X1676" t="s">
        <v>40</v>
      </c>
      <c r="Y1676" t="s">
        <v>4862</v>
      </c>
      <c r="Z1676">
        <v>7.97</v>
      </c>
      <c r="AA1676" t="s">
        <v>37</v>
      </c>
      <c r="AB1676">
        <v>1.71</v>
      </c>
      <c r="AC1676" t="s">
        <v>37</v>
      </c>
      <c r="AD1676" s="5">
        <f>VLOOKUP(LEFT(Y1676,1),Sheet1!$A$4:$C$21,3,FALSE)</f>
        <v>5</v>
      </c>
      <c r="AE1676">
        <f t="shared" si="182"/>
        <v>105</v>
      </c>
      <c r="AF1676" s="6">
        <f t="shared" si="183"/>
        <v>12.476190476190476</v>
      </c>
      <c r="AG1676">
        <f t="shared" si="184"/>
        <v>0.62</v>
      </c>
      <c r="AH1676">
        <f t="shared" si="185"/>
        <v>16.829999999999998</v>
      </c>
      <c r="AI1676">
        <f t="shared" si="186"/>
        <v>0.83</v>
      </c>
      <c r="AJ1676">
        <f t="shared" si="187"/>
        <v>9.6829999999999998</v>
      </c>
      <c r="AK1676" s="7">
        <f t="shared" si="188"/>
        <v>9.0630000000000006</v>
      </c>
    </row>
    <row r="1677" spans="1:37" x14ac:dyDescent="0.2">
      <c r="A1677" s="1">
        <v>44957</v>
      </c>
      <c r="B1677" s="11">
        <v>30493831945141</v>
      </c>
      <c r="C1677" t="s">
        <v>4870</v>
      </c>
      <c r="D1677" t="s">
        <v>4871</v>
      </c>
      <c r="E1677" s="11">
        <v>9781250096104</v>
      </c>
      <c r="F1677" t="s">
        <v>4872</v>
      </c>
      <c r="G1677" t="s">
        <v>4873</v>
      </c>
      <c r="H1677" t="s">
        <v>2023</v>
      </c>
      <c r="I1677">
        <v>1</v>
      </c>
      <c r="J1677" t="s">
        <v>184</v>
      </c>
      <c r="K1677" t="s">
        <v>176</v>
      </c>
      <c r="L1677">
        <v>17.239999999999998</v>
      </c>
      <c r="M1677" t="s">
        <v>36</v>
      </c>
      <c r="N1677">
        <v>14.99</v>
      </c>
      <c r="O1677" t="s">
        <v>36</v>
      </c>
      <c r="P1677">
        <v>13.1</v>
      </c>
      <c r="Q1677" t="s">
        <v>37</v>
      </c>
      <c r="R1677">
        <v>11.39</v>
      </c>
      <c r="S1677" t="s">
        <v>37</v>
      </c>
      <c r="T1677">
        <v>1.71</v>
      </c>
      <c r="U1677" t="s">
        <v>37</v>
      </c>
      <c r="V1677" t="s">
        <v>2486</v>
      </c>
      <c r="W1677" t="s">
        <v>178</v>
      </c>
      <c r="X1677" t="s">
        <v>40</v>
      </c>
      <c r="Y1677" t="s">
        <v>4874</v>
      </c>
      <c r="Z1677">
        <v>7.97</v>
      </c>
      <c r="AA1677" t="s">
        <v>37</v>
      </c>
      <c r="AB1677">
        <v>1.71</v>
      </c>
      <c r="AC1677" t="s">
        <v>37</v>
      </c>
      <c r="AD1677" s="5">
        <f>VLOOKUP(LEFT(Y1677,1),Sheet1!$A$4:$C$21,3,FALSE)</f>
        <v>5</v>
      </c>
      <c r="AE1677">
        <f t="shared" si="182"/>
        <v>105</v>
      </c>
      <c r="AF1677" s="6">
        <f t="shared" si="183"/>
        <v>12.476190476190476</v>
      </c>
      <c r="AG1677">
        <f t="shared" si="184"/>
        <v>0.62</v>
      </c>
      <c r="AH1677">
        <f t="shared" si="185"/>
        <v>16.829999999999998</v>
      </c>
      <c r="AI1677">
        <f t="shared" si="186"/>
        <v>0.83</v>
      </c>
      <c r="AJ1677">
        <f t="shared" si="187"/>
        <v>9.6829999999999998</v>
      </c>
      <c r="AK1677" s="7">
        <f t="shared" si="188"/>
        <v>9.0630000000000006</v>
      </c>
    </row>
    <row r="1678" spans="1:37" x14ac:dyDescent="0.2">
      <c r="A1678" s="1">
        <v>44957</v>
      </c>
      <c r="B1678" s="11">
        <v>30498499353141</v>
      </c>
      <c r="C1678" t="s">
        <v>4965</v>
      </c>
      <c r="D1678" t="s">
        <v>4966</v>
      </c>
      <c r="E1678" s="11">
        <v>9781250272713</v>
      </c>
      <c r="F1678" t="s">
        <v>1501</v>
      </c>
      <c r="G1678" t="s">
        <v>1502</v>
      </c>
      <c r="H1678" t="s">
        <v>271</v>
      </c>
      <c r="I1678">
        <v>1</v>
      </c>
      <c r="J1678" t="s">
        <v>184</v>
      </c>
      <c r="K1678" t="s">
        <v>176</v>
      </c>
      <c r="L1678">
        <v>17.239999999999998</v>
      </c>
      <c r="M1678" t="s">
        <v>36</v>
      </c>
      <c r="N1678">
        <v>14.99</v>
      </c>
      <c r="O1678" t="s">
        <v>36</v>
      </c>
      <c r="P1678">
        <v>13.1</v>
      </c>
      <c r="Q1678" t="s">
        <v>37</v>
      </c>
      <c r="R1678">
        <v>11.39</v>
      </c>
      <c r="S1678" t="s">
        <v>37</v>
      </c>
      <c r="T1678">
        <v>1.71</v>
      </c>
      <c r="U1678" t="s">
        <v>37</v>
      </c>
      <c r="V1678" t="s">
        <v>3763</v>
      </c>
      <c r="W1678" t="s">
        <v>101</v>
      </c>
      <c r="X1678" t="s">
        <v>40</v>
      </c>
      <c r="Y1678" t="s">
        <v>3764</v>
      </c>
      <c r="Z1678">
        <v>7.97</v>
      </c>
      <c r="AA1678" t="s">
        <v>37</v>
      </c>
      <c r="AB1678">
        <v>1.71</v>
      </c>
      <c r="AC1678" t="s">
        <v>37</v>
      </c>
      <c r="AD1678" s="5">
        <f>VLOOKUP(LEFT(Y1678,1),Sheet1!$A$4:$C$21,3,FALSE)</f>
        <v>5</v>
      </c>
      <c r="AE1678">
        <f t="shared" si="182"/>
        <v>105</v>
      </c>
      <c r="AF1678" s="6">
        <f t="shared" si="183"/>
        <v>12.476190476190476</v>
      </c>
      <c r="AG1678">
        <f t="shared" si="184"/>
        <v>0.62</v>
      </c>
      <c r="AH1678">
        <f t="shared" si="185"/>
        <v>16.829999999999998</v>
      </c>
      <c r="AI1678">
        <f t="shared" si="186"/>
        <v>0.83</v>
      </c>
      <c r="AJ1678">
        <f t="shared" si="187"/>
        <v>9.6829999999999998</v>
      </c>
      <c r="AK1678" s="7">
        <f t="shared" si="188"/>
        <v>9.0630000000000006</v>
      </c>
    </row>
    <row r="1679" spans="1:37" x14ac:dyDescent="0.2">
      <c r="A1679" s="1">
        <v>44957</v>
      </c>
      <c r="B1679" s="11">
        <v>30499437962141</v>
      </c>
      <c r="C1679" t="s">
        <v>5035</v>
      </c>
      <c r="D1679" t="s">
        <v>5036</v>
      </c>
      <c r="E1679" s="11">
        <v>9781429995191</v>
      </c>
      <c r="F1679" t="s">
        <v>5037</v>
      </c>
      <c r="G1679" t="s">
        <v>5038</v>
      </c>
      <c r="H1679" t="s">
        <v>5039</v>
      </c>
      <c r="I1679">
        <v>1</v>
      </c>
      <c r="J1679" t="s">
        <v>184</v>
      </c>
      <c r="K1679" t="s">
        <v>176</v>
      </c>
      <c r="L1679">
        <v>17.239999999999998</v>
      </c>
      <c r="M1679" t="s">
        <v>36</v>
      </c>
      <c r="N1679">
        <v>14.99</v>
      </c>
      <c r="O1679" t="s">
        <v>36</v>
      </c>
      <c r="P1679">
        <v>13.1</v>
      </c>
      <c r="Q1679" t="s">
        <v>37</v>
      </c>
      <c r="R1679">
        <v>11.39</v>
      </c>
      <c r="S1679" t="s">
        <v>37</v>
      </c>
      <c r="T1679">
        <v>1.71</v>
      </c>
      <c r="U1679" t="s">
        <v>37</v>
      </c>
      <c r="V1679" t="s">
        <v>835</v>
      </c>
      <c r="W1679" t="s">
        <v>434</v>
      </c>
      <c r="X1679" t="s">
        <v>40</v>
      </c>
      <c r="Y1679" t="s">
        <v>5040</v>
      </c>
      <c r="Z1679">
        <v>7.97</v>
      </c>
      <c r="AA1679" t="s">
        <v>37</v>
      </c>
      <c r="AB1679">
        <v>1.71</v>
      </c>
      <c r="AC1679" t="s">
        <v>37</v>
      </c>
      <c r="AD1679" s="5">
        <f>VLOOKUP(LEFT(Y1679,1),Sheet1!$A$4:$C$21,3,FALSE)</f>
        <v>5</v>
      </c>
      <c r="AE1679">
        <f t="shared" si="182"/>
        <v>105</v>
      </c>
      <c r="AF1679" s="6">
        <f t="shared" si="183"/>
        <v>12.476190476190476</v>
      </c>
      <c r="AG1679">
        <f t="shared" si="184"/>
        <v>0.62</v>
      </c>
      <c r="AH1679">
        <f t="shared" si="185"/>
        <v>16.829999999999998</v>
      </c>
      <c r="AI1679">
        <f t="shared" si="186"/>
        <v>0.83</v>
      </c>
      <c r="AJ1679">
        <f t="shared" si="187"/>
        <v>9.6829999999999998</v>
      </c>
      <c r="AK1679" s="7">
        <f t="shared" si="188"/>
        <v>9.0630000000000006</v>
      </c>
    </row>
    <row r="1680" spans="1:37" x14ac:dyDescent="0.2">
      <c r="A1680" s="1">
        <v>44957</v>
      </c>
      <c r="B1680" s="11">
        <v>30499594248141</v>
      </c>
      <c r="C1680" t="s">
        <v>5043</v>
      </c>
      <c r="D1680" t="s">
        <v>5044</v>
      </c>
      <c r="E1680" s="11">
        <v>9781250220264</v>
      </c>
      <c r="F1680" t="s">
        <v>1711</v>
      </c>
      <c r="G1680" t="s">
        <v>1712</v>
      </c>
      <c r="H1680" t="s">
        <v>383</v>
      </c>
      <c r="I1680">
        <v>1</v>
      </c>
      <c r="J1680" t="s">
        <v>184</v>
      </c>
      <c r="K1680" t="s">
        <v>176</v>
      </c>
      <c r="L1680">
        <v>17.239999999999998</v>
      </c>
      <c r="M1680" t="s">
        <v>36</v>
      </c>
      <c r="N1680">
        <v>14.99</v>
      </c>
      <c r="O1680" t="s">
        <v>36</v>
      </c>
      <c r="P1680">
        <v>13.1</v>
      </c>
      <c r="Q1680" t="s">
        <v>37</v>
      </c>
      <c r="R1680">
        <v>11.39</v>
      </c>
      <c r="S1680" t="s">
        <v>37</v>
      </c>
      <c r="T1680">
        <v>1.71</v>
      </c>
      <c r="U1680" t="s">
        <v>37</v>
      </c>
      <c r="V1680" t="s">
        <v>2849</v>
      </c>
      <c r="W1680" t="s">
        <v>696</v>
      </c>
      <c r="X1680" t="s">
        <v>40</v>
      </c>
      <c r="Y1680" t="s">
        <v>5045</v>
      </c>
      <c r="Z1680">
        <v>7.97</v>
      </c>
      <c r="AA1680" t="s">
        <v>37</v>
      </c>
      <c r="AB1680">
        <v>1.71</v>
      </c>
      <c r="AC1680" t="s">
        <v>37</v>
      </c>
      <c r="AD1680" s="5">
        <f>VLOOKUP(LEFT(Y1680,1),Sheet1!$A$4:$C$21,3,FALSE)</f>
        <v>5</v>
      </c>
      <c r="AE1680">
        <f t="shared" si="182"/>
        <v>105</v>
      </c>
      <c r="AF1680" s="6">
        <f t="shared" si="183"/>
        <v>12.476190476190476</v>
      </c>
      <c r="AG1680">
        <f t="shared" si="184"/>
        <v>0.62</v>
      </c>
      <c r="AH1680">
        <f t="shared" si="185"/>
        <v>16.829999999999998</v>
      </c>
      <c r="AI1680">
        <f t="shared" si="186"/>
        <v>0.83</v>
      </c>
      <c r="AJ1680">
        <f t="shared" si="187"/>
        <v>9.6829999999999998</v>
      </c>
      <c r="AK1680" s="7">
        <f t="shared" si="188"/>
        <v>9.0630000000000006</v>
      </c>
    </row>
    <row r="1681" spans="1:37" x14ac:dyDescent="0.2">
      <c r="A1681" s="1">
        <v>44957</v>
      </c>
      <c r="B1681" s="11">
        <v>30499689092141</v>
      </c>
      <c r="C1681" t="s">
        <v>5046</v>
      </c>
      <c r="D1681" t="s">
        <v>5047</v>
      </c>
      <c r="E1681" s="11">
        <v>9781429960618</v>
      </c>
      <c r="F1681" t="s">
        <v>5048</v>
      </c>
      <c r="G1681" t="s">
        <v>5049</v>
      </c>
      <c r="H1681" t="s">
        <v>5039</v>
      </c>
      <c r="I1681">
        <v>1</v>
      </c>
      <c r="J1681" t="s">
        <v>184</v>
      </c>
      <c r="K1681" t="s">
        <v>176</v>
      </c>
      <c r="L1681">
        <v>17.239999999999998</v>
      </c>
      <c r="M1681" t="s">
        <v>36</v>
      </c>
      <c r="N1681">
        <v>14.99</v>
      </c>
      <c r="O1681" t="s">
        <v>36</v>
      </c>
      <c r="P1681">
        <v>13.1</v>
      </c>
      <c r="Q1681" t="s">
        <v>37</v>
      </c>
      <c r="R1681">
        <v>11.39</v>
      </c>
      <c r="S1681" t="s">
        <v>37</v>
      </c>
      <c r="T1681">
        <v>1.71</v>
      </c>
      <c r="U1681" t="s">
        <v>37</v>
      </c>
      <c r="V1681" t="s">
        <v>835</v>
      </c>
      <c r="W1681" t="s">
        <v>434</v>
      </c>
      <c r="X1681" t="s">
        <v>40</v>
      </c>
      <c r="Y1681" t="s">
        <v>5040</v>
      </c>
      <c r="Z1681">
        <v>7.97</v>
      </c>
      <c r="AA1681" t="s">
        <v>37</v>
      </c>
      <c r="AB1681">
        <v>1.71</v>
      </c>
      <c r="AC1681" t="s">
        <v>37</v>
      </c>
      <c r="AD1681" s="5">
        <f>VLOOKUP(LEFT(Y1681,1),Sheet1!$A$4:$C$21,3,FALSE)</f>
        <v>5</v>
      </c>
      <c r="AE1681">
        <f t="shared" si="182"/>
        <v>105</v>
      </c>
      <c r="AF1681" s="6">
        <f t="shared" si="183"/>
        <v>12.476190476190476</v>
      </c>
      <c r="AG1681">
        <f t="shared" si="184"/>
        <v>0.62</v>
      </c>
      <c r="AH1681">
        <f t="shared" si="185"/>
        <v>16.829999999999998</v>
      </c>
      <c r="AI1681">
        <f t="shared" si="186"/>
        <v>0.83</v>
      </c>
      <c r="AJ1681">
        <f t="shared" si="187"/>
        <v>9.6829999999999998</v>
      </c>
      <c r="AK1681" s="7">
        <f t="shared" si="188"/>
        <v>9.0630000000000006</v>
      </c>
    </row>
    <row r="1682" spans="1:37" x14ac:dyDescent="0.2">
      <c r="A1682" s="1">
        <v>44957</v>
      </c>
      <c r="B1682" s="11">
        <v>30511370778141</v>
      </c>
      <c r="C1682" t="s">
        <v>5290</v>
      </c>
      <c r="D1682" t="s">
        <v>5291</v>
      </c>
      <c r="E1682" s="11">
        <v>9781466800823</v>
      </c>
      <c r="F1682" t="s">
        <v>5292</v>
      </c>
      <c r="G1682" t="s">
        <v>5293</v>
      </c>
      <c r="H1682" t="s">
        <v>1932</v>
      </c>
      <c r="I1682">
        <v>1</v>
      </c>
      <c r="J1682" t="s">
        <v>184</v>
      </c>
      <c r="K1682" t="s">
        <v>176</v>
      </c>
      <c r="L1682">
        <v>17.239999999999998</v>
      </c>
      <c r="M1682" t="s">
        <v>36</v>
      </c>
      <c r="N1682">
        <v>14.99</v>
      </c>
      <c r="O1682" t="s">
        <v>36</v>
      </c>
      <c r="P1682">
        <v>13.1</v>
      </c>
      <c r="Q1682" t="s">
        <v>37</v>
      </c>
      <c r="R1682">
        <v>11.39</v>
      </c>
      <c r="S1682" t="s">
        <v>37</v>
      </c>
      <c r="T1682">
        <v>1.71</v>
      </c>
      <c r="U1682" t="s">
        <v>37</v>
      </c>
      <c r="V1682" t="s">
        <v>1933</v>
      </c>
      <c r="W1682" t="s">
        <v>39</v>
      </c>
      <c r="X1682" t="s">
        <v>40</v>
      </c>
      <c r="Y1682" t="s">
        <v>1934</v>
      </c>
      <c r="Z1682">
        <v>7.97</v>
      </c>
      <c r="AA1682" t="s">
        <v>37</v>
      </c>
      <c r="AB1682">
        <v>1.71</v>
      </c>
      <c r="AC1682" t="s">
        <v>37</v>
      </c>
      <c r="AD1682" s="5">
        <f>VLOOKUP(LEFT(Y1682,1),Sheet1!$A$4:$C$21,3,FALSE)</f>
        <v>5</v>
      </c>
      <c r="AE1682">
        <f t="shared" si="182"/>
        <v>105</v>
      </c>
      <c r="AF1682" s="6">
        <f t="shared" si="183"/>
        <v>12.476190476190476</v>
      </c>
      <c r="AG1682">
        <f t="shared" si="184"/>
        <v>0.62</v>
      </c>
      <c r="AH1682">
        <f t="shared" si="185"/>
        <v>16.829999999999998</v>
      </c>
      <c r="AI1682">
        <f t="shared" si="186"/>
        <v>0.83</v>
      </c>
      <c r="AJ1682">
        <f t="shared" si="187"/>
        <v>9.6829999999999998</v>
      </c>
      <c r="AK1682" s="7">
        <f t="shared" si="188"/>
        <v>9.0630000000000006</v>
      </c>
    </row>
    <row r="1683" spans="1:37" x14ac:dyDescent="0.2">
      <c r="A1683" s="1">
        <v>44957</v>
      </c>
      <c r="B1683" s="11">
        <v>30512123517141</v>
      </c>
      <c r="C1683" t="s">
        <v>5325</v>
      </c>
      <c r="D1683" t="s">
        <v>5326</v>
      </c>
      <c r="E1683" s="11">
        <v>9781250093479</v>
      </c>
      <c r="F1683" t="s">
        <v>5327</v>
      </c>
      <c r="G1683" t="s">
        <v>5328</v>
      </c>
      <c r="H1683" t="s">
        <v>5329</v>
      </c>
      <c r="I1683">
        <v>1</v>
      </c>
      <c r="J1683" t="s">
        <v>184</v>
      </c>
      <c r="K1683" t="s">
        <v>176</v>
      </c>
      <c r="L1683">
        <v>17.239999999999998</v>
      </c>
      <c r="M1683" t="s">
        <v>36</v>
      </c>
      <c r="N1683">
        <v>14.99</v>
      </c>
      <c r="O1683" t="s">
        <v>36</v>
      </c>
      <c r="P1683">
        <v>13.1</v>
      </c>
      <c r="Q1683" t="s">
        <v>37</v>
      </c>
      <c r="R1683">
        <v>11.39</v>
      </c>
      <c r="S1683" t="s">
        <v>37</v>
      </c>
      <c r="T1683">
        <v>1.71</v>
      </c>
      <c r="U1683" t="s">
        <v>37</v>
      </c>
      <c r="V1683" t="s">
        <v>5330</v>
      </c>
      <c r="W1683" t="s">
        <v>434</v>
      </c>
      <c r="X1683" t="s">
        <v>40</v>
      </c>
      <c r="Y1683" t="s">
        <v>5331</v>
      </c>
      <c r="Z1683">
        <v>7.97</v>
      </c>
      <c r="AA1683" t="s">
        <v>37</v>
      </c>
      <c r="AB1683">
        <v>1.71</v>
      </c>
      <c r="AC1683" t="s">
        <v>37</v>
      </c>
      <c r="AD1683" s="5">
        <f>VLOOKUP(LEFT(Y1683,1),Sheet1!$A$4:$C$21,3,FALSE)</f>
        <v>5</v>
      </c>
      <c r="AE1683">
        <f t="shared" si="182"/>
        <v>105</v>
      </c>
      <c r="AF1683" s="6">
        <f t="shared" si="183"/>
        <v>12.476190476190476</v>
      </c>
      <c r="AG1683">
        <f t="shared" si="184"/>
        <v>0.62</v>
      </c>
      <c r="AH1683">
        <f t="shared" si="185"/>
        <v>16.829999999999998</v>
      </c>
      <c r="AI1683">
        <f t="shared" si="186"/>
        <v>0.83</v>
      </c>
      <c r="AJ1683">
        <f t="shared" si="187"/>
        <v>9.6829999999999998</v>
      </c>
      <c r="AK1683" s="7">
        <f t="shared" si="188"/>
        <v>9.0630000000000006</v>
      </c>
    </row>
    <row r="1684" spans="1:37" x14ac:dyDescent="0.2">
      <c r="A1684" s="1">
        <v>44957</v>
      </c>
      <c r="B1684" s="11">
        <v>30512491431141</v>
      </c>
      <c r="C1684" t="s">
        <v>5351</v>
      </c>
      <c r="D1684" t="s">
        <v>5352</v>
      </c>
      <c r="E1684" s="11">
        <v>9781429900997</v>
      </c>
      <c r="F1684" t="s">
        <v>5353</v>
      </c>
      <c r="G1684" t="s">
        <v>5354</v>
      </c>
      <c r="H1684" t="s">
        <v>2093</v>
      </c>
      <c r="I1684">
        <v>1</v>
      </c>
      <c r="J1684" t="s">
        <v>184</v>
      </c>
      <c r="K1684" t="s">
        <v>176</v>
      </c>
      <c r="L1684">
        <v>17.239999999999998</v>
      </c>
      <c r="M1684" t="s">
        <v>36</v>
      </c>
      <c r="N1684">
        <v>14.99</v>
      </c>
      <c r="O1684" t="s">
        <v>36</v>
      </c>
      <c r="P1684">
        <v>13.1</v>
      </c>
      <c r="Q1684" t="s">
        <v>37</v>
      </c>
      <c r="R1684">
        <v>11.39</v>
      </c>
      <c r="S1684" t="s">
        <v>37</v>
      </c>
      <c r="T1684">
        <v>1.71</v>
      </c>
      <c r="U1684" t="s">
        <v>37</v>
      </c>
      <c r="V1684" t="s">
        <v>1569</v>
      </c>
      <c r="W1684" t="s">
        <v>377</v>
      </c>
      <c r="X1684" t="s">
        <v>40</v>
      </c>
      <c r="Y1684" t="s">
        <v>5355</v>
      </c>
      <c r="Z1684">
        <v>7.97</v>
      </c>
      <c r="AA1684" t="s">
        <v>37</v>
      </c>
      <c r="AB1684">
        <v>1.71</v>
      </c>
      <c r="AC1684" t="s">
        <v>37</v>
      </c>
      <c r="AD1684" s="5">
        <f>VLOOKUP(LEFT(Y1684,1),Sheet1!$A$4:$C$21,3,FALSE)</f>
        <v>5</v>
      </c>
      <c r="AE1684">
        <f t="shared" si="182"/>
        <v>105</v>
      </c>
      <c r="AF1684" s="6">
        <f t="shared" si="183"/>
        <v>12.476190476190476</v>
      </c>
      <c r="AG1684">
        <f t="shared" si="184"/>
        <v>0.62</v>
      </c>
      <c r="AH1684">
        <f t="shared" si="185"/>
        <v>16.829999999999998</v>
      </c>
      <c r="AI1684">
        <f t="shared" si="186"/>
        <v>0.83</v>
      </c>
      <c r="AJ1684">
        <f t="shared" si="187"/>
        <v>9.6829999999999998</v>
      </c>
      <c r="AK1684" s="7">
        <f t="shared" si="188"/>
        <v>9.0630000000000006</v>
      </c>
    </row>
    <row r="1685" spans="1:37" x14ac:dyDescent="0.2">
      <c r="A1685" s="1">
        <v>44957</v>
      </c>
      <c r="B1685" s="11">
        <v>30535953733141</v>
      </c>
      <c r="C1685" t="s">
        <v>5774</v>
      </c>
      <c r="D1685" t="s">
        <v>5775</v>
      </c>
      <c r="E1685" s="11">
        <v>9781250008701</v>
      </c>
      <c r="F1685" t="s">
        <v>5776</v>
      </c>
      <c r="G1685" t="s">
        <v>5777</v>
      </c>
      <c r="H1685" t="s">
        <v>4368</v>
      </c>
      <c r="I1685">
        <v>1</v>
      </c>
      <c r="J1685" t="s">
        <v>184</v>
      </c>
      <c r="K1685" t="s">
        <v>176</v>
      </c>
      <c r="L1685">
        <v>17.239999999999998</v>
      </c>
      <c r="M1685" t="s">
        <v>36</v>
      </c>
      <c r="N1685">
        <v>14.99</v>
      </c>
      <c r="O1685" t="s">
        <v>36</v>
      </c>
      <c r="P1685">
        <v>13.1</v>
      </c>
      <c r="Q1685" t="s">
        <v>37</v>
      </c>
      <c r="R1685">
        <v>11.39</v>
      </c>
      <c r="S1685" t="s">
        <v>37</v>
      </c>
      <c r="T1685">
        <v>1.71</v>
      </c>
      <c r="U1685" t="s">
        <v>37</v>
      </c>
      <c r="V1685" t="s">
        <v>362</v>
      </c>
      <c r="W1685" t="s">
        <v>101</v>
      </c>
      <c r="X1685" t="s">
        <v>40</v>
      </c>
      <c r="Y1685" t="s">
        <v>4369</v>
      </c>
      <c r="Z1685">
        <v>7.97</v>
      </c>
      <c r="AA1685" t="s">
        <v>37</v>
      </c>
      <c r="AB1685">
        <v>1.71</v>
      </c>
      <c r="AC1685" t="s">
        <v>37</v>
      </c>
      <c r="AD1685" s="5">
        <f>VLOOKUP(LEFT(Y1685,1),Sheet1!$A$4:$C$21,3,FALSE)</f>
        <v>5</v>
      </c>
      <c r="AE1685">
        <f t="shared" si="182"/>
        <v>105</v>
      </c>
      <c r="AF1685" s="6">
        <f t="shared" si="183"/>
        <v>12.476190476190476</v>
      </c>
      <c r="AG1685">
        <f t="shared" si="184"/>
        <v>0.62</v>
      </c>
      <c r="AH1685">
        <f t="shared" si="185"/>
        <v>16.829999999999998</v>
      </c>
      <c r="AI1685">
        <f t="shared" si="186"/>
        <v>0.83</v>
      </c>
      <c r="AJ1685">
        <f t="shared" si="187"/>
        <v>9.6829999999999998</v>
      </c>
      <c r="AK1685" s="7">
        <f t="shared" si="188"/>
        <v>9.0630000000000006</v>
      </c>
    </row>
    <row r="1686" spans="1:37" x14ac:dyDescent="0.2">
      <c r="A1686" s="1">
        <v>44957</v>
      </c>
      <c r="B1686" s="11">
        <v>30619772968141</v>
      </c>
      <c r="C1686" t="s">
        <v>7642</v>
      </c>
      <c r="D1686" t="s">
        <v>7643</v>
      </c>
      <c r="E1686" s="11">
        <v>9781466814349</v>
      </c>
      <c r="F1686" t="s">
        <v>7644</v>
      </c>
      <c r="G1686" t="s">
        <v>7645</v>
      </c>
      <c r="H1686" t="s">
        <v>909</v>
      </c>
      <c r="I1686">
        <v>1</v>
      </c>
      <c r="J1686" t="s">
        <v>184</v>
      </c>
      <c r="K1686" t="s">
        <v>176</v>
      </c>
      <c r="L1686">
        <v>17.239999999999998</v>
      </c>
      <c r="M1686" t="s">
        <v>36</v>
      </c>
      <c r="N1686">
        <v>14.99</v>
      </c>
      <c r="O1686" t="s">
        <v>36</v>
      </c>
      <c r="P1686">
        <v>13.1</v>
      </c>
      <c r="Q1686" t="s">
        <v>37</v>
      </c>
      <c r="R1686">
        <v>11.39</v>
      </c>
      <c r="S1686" t="s">
        <v>37</v>
      </c>
      <c r="T1686">
        <v>1.71</v>
      </c>
      <c r="U1686" t="s">
        <v>37</v>
      </c>
      <c r="V1686" t="s">
        <v>47</v>
      </c>
      <c r="W1686" t="s">
        <v>48</v>
      </c>
      <c r="X1686" t="s">
        <v>40</v>
      </c>
      <c r="Y1686" t="s">
        <v>1272</v>
      </c>
      <c r="Z1686">
        <v>7.97</v>
      </c>
      <c r="AA1686" t="s">
        <v>37</v>
      </c>
      <c r="AB1686">
        <v>1.71</v>
      </c>
      <c r="AC1686" t="s">
        <v>37</v>
      </c>
      <c r="AD1686" s="5">
        <f>VLOOKUP(LEFT(Y1686,1),Sheet1!$A$4:$C$21,3,FALSE)</f>
        <v>5</v>
      </c>
      <c r="AE1686">
        <f t="shared" si="182"/>
        <v>105</v>
      </c>
      <c r="AF1686" s="6">
        <f t="shared" si="183"/>
        <v>12.476190476190476</v>
      </c>
      <c r="AG1686">
        <f t="shared" si="184"/>
        <v>0.62</v>
      </c>
      <c r="AH1686">
        <f t="shared" si="185"/>
        <v>16.829999999999998</v>
      </c>
      <c r="AI1686">
        <f t="shared" si="186"/>
        <v>0.83</v>
      </c>
      <c r="AJ1686">
        <f t="shared" si="187"/>
        <v>9.6829999999999998</v>
      </c>
      <c r="AK1686" s="7">
        <f t="shared" si="188"/>
        <v>9.0630000000000006</v>
      </c>
    </row>
    <row r="1687" spans="1:37" x14ac:dyDescent="0.2">
      <c r="A1687" s="1">
        <v>44957</v>
      </c>
      <c r="B1687" s="11">
        <v>30472695294141</v>
      </c>
      <c r="C1687" t="s">
        <v>4381</v>
      </c>
      <c r="D1687" t="s">
        <v>4382</v>
      </c>
      <c r="E1687" s="11">
        <v>9781250304476</v>
      </c>
      <c r="F1687" t="s">
        <v>2838</v>
      </c>
      <c r="G1687" t="s">
        <v>2839</v>
      </c>
      <c r="H1687" t="s">
        <v>816</v>
      </c>
      <c r="I1687">
        <v>1</v>
      </c>
      <c r="J1687" t="s">
        <v>184</v>
      </c>
      <c r="K1687" t="s">
        <v>176</v>
      </c>
      <c r="L1687">
        <v>17.239999999999998</v>
      </c>
      <c r="M1687" t="s">
        <v>36</v>
      </c>
      <c r="N1687">
        <v>14.99</v>
      </c>
      <c r="O1687" t="s">
        <v>36</v>
      </c>
      <c r="P1687">
        <v>13.1</v>
      </c>
      <c r="Q1687" t="s">
        <v>37</v>
      </c>
      <c r="R1687">
        <v>11.39</v>
      </c>
      <c r="S1687" t="s">
        <v>37</v>
      </c>
      <c r="T1687">
        <v>1.71</v>
      </c>
      <c r="U1687" t="s">
        <v>37</v>
      </c>
      <c r="V1687" t="s">
        <v>235</v>
      </c>
      <c r="W1687" t="s">
        <v>76</v>
      </c>
      <c r="X1687" t="s">
        <v>40</v>
      </c>
      <c r="Y1687" t="s">
        <v>3409</v>
      </c>
      <c r="Z1687">
        <v>7.97</v>
      </c>
      <c r="AA1687" t="s">
        <v>37</v>
      </c>
      <c r="AB1687">
        <v>1.71</v>
      </c>
      <c r="AC1687" t="s">
        <v>37</v>
      </c>
      <c r="AD1687" s="5">
        <f>VLOOKUP(LEFT(Y1687,1),Sheet1!$A$4:$C$21,3,FALSE)</f>
        <v>13</v>
      </c>
      <c r="AE1687">
        <f t="shared" si="182"/>
        <v>113</v>
      </c>
      <c r="AF1687" s="6">
        <f t="shared" si="183"/>
        <v>11.592920353982301</v>
      </c>
      <c r="AG1687">
        <f t="shared" si="184"/>
        <v>1.5</v>
      </c>
      <c r="AH1687">
        <f t="shared" si="185"/>
        <v>15.64</v>
      </c>
      <c r="AI1687">
        <f t="shared" si="186"/>
        <v>2.02</v>
      </c>
      <c r="AJ1687">
        <f t="shared" si="187"/>
        <v>9.6829999999999998</v>
      </c>
      <c r="AK1687" s="7">
        <f t="shared" si="188"/>
        <v>8.1829999999999998</v>
      </c>
    </row>
    <row r="1688" spans="1:37" x14ac:dyDescent="0.2">
      <c r="A1688" s="1">
        <v>44957</v>
      </c>
      <c r="B1688" s="11">
        <v>30475201027141</v>
      </c>
      <c r="C1688" t="s">
        <v>4466</v>
      </c>
      <c r="D1688" t="s">
        <v>4467</v>
      </c>
      <c r="E1688" s="11">
        <v>9781250791610</v>
      </c>
      <c r="F1688" t="s">
        <v>4468</v>
      </c>
      <c r="G1688" t="s">
        <v>4469</v>
      </c>
      <c r="H1688" t="s">
        <v>1980</v>
      </c>
      <c r="I1688">
        <v>1</v>
      </c>
      <c r="J1688" t="s">
        <v>184</v>
      </c>
      <c r="K1688" t="s">
        <v>176</v>
      </c>
      <c r="L1688">
        <v>17.239999999999998</v>
      </c>
      <c r="M1688" t="s">
        <v>36</v>
      </c>
      <c r="N1688">
        <v>14.99</v>
      </c>
      <c r="O1688" t="s">
        <v>36</v>
      </c>
      <c r="P1688">
        <v>13.1</v>
      </c>
      <c r="Q1688" t="s">
        <v>37</v>
      </c>
      <c r="R1688">
        <v>11.39</v>
      </c>
      <c r="S1688" t="s">
        <v>37</v>
      </c>
      <c r="T1688">
        <v>1.71</v>
      </c>
      <c r="U1688" t="s">
        <v>37</v>
      </c>
      <c r="V1688" t="s">
        <v>2685</v>
      </c>
      <c r="W1688" t="s">
        <v>76</v>
      </c>
      <c r="X1688" t="s">
        <v>40</v>
      </c>
      <c r="Y1688" t="s">
        <v>4470</v>
      </c>
      <c r="Z1688">
        <v>7.97</v>
      </c>
      <c r="AA1688" t="s">
        <v>37</v>
      </c>
      <c r="AB1688">
        <v>1.71</v>
      </c>
      <c r="AC1688" t="s">
        <v>37</v>
      </c>
      <c r="AD1688" s="5">
        <f>VLOOKUP(LEFT(Y1688,1),Sheet1!$A$4:$C$21,3,FALSE)</f>
        <v>13</v>
      </c>
      <c r="AE1688">
        <f t="shared" si="182"/>
        <v>113</v>
      </c>
      <c r="AF1688" s="6">
        <f t="shared" si="183"/>
        <v>11.592920353982301</v>
      </c>
      <c r="AG1688">
        <f t="shared" si="184"/>
        <v>1.5</v>
      </c>
      <c r="AH1688">
        <f t="shared" si="185"/>
        <v>15.64</v>
      </c>
      <c r="AI1688">
        <f t="shared" si="186"/>
        <v>2.02</v>
      </c>
      <c r="AJ1688">
        <f t="shared" si="187"/>
        <v>9.6829999999999998</v>
      </c>
      <c r="AK1688" s="7">
        <f t="shared" si="188"/>
        <v>8.1829999999999998</v>
      </c>
    </row>
    <row r="1689" spans="1:37" x14ac:dyDescent="0.2">
      <c r="A1689" s="1">
        <v>44957</v>
      </c>
      <c r="B1689" s="11">
        <v>30475685321141</v>
      </c>
      <c r="C1689" t="s">
        <v>4508</v>
      </c>
      <c r="D1689" t="s">
        <v>4509</v>
      </c>
      <c r="E1689" s="11">
        <v>9781250784001</v>
      </c>
      <c r="F1689" t="s">
        <v>4510</v>
      </c>
      <c r="G1689" t="s">
        <v>4511</v>
      </c>
      <c r="H1689" t="s">
        <v>4512</v>
      </c>
      <c r="I1689">
        <v>1</v>
      </c>
      <c r="J1689" t="s">
        <v>184</v>
      </c>
      <c r="K1689" t="s">
        <v>176</v>
      </c>
      <c r="L1689">
        <v>17.239999999999998</v>
      </c>
      <c r="M1689" t="s">
        <v>36</v>
      </c>
      <c r="N1689">
        <v>14.99</v>
      </c>
      <c r="O1689" t="s">
        <v>36</v>
      </c>
      <c r="P1689">
        <v>13.1</v>
      </c>
      <c r="Q1689" t="s">
        <v>37</v>
      </c>
      <c r="R1689">
        <v>11.39</v>
      </c>
      <c r="S1689" t="s">
        <v>37</v>
      </c>
      <c r="T1689">
        <v>1.71</v>
      </c>
      <c r="U1689" t="s">
        <v>37</v>
      </c>
      <c r="V1689" t="s">
        <v>611</v>
      </c>
      <c r="W1689" t="s">
        <v>76</v>
      </c>
      <c r="X1689" t="s">
        <v>40</v>
      </c>
      <c r="Y1689" t="s">
        <v>1449</v>
      </c>
      <c r="Z1689">
        <v>7.97</v>
      </c>
      <c r="AA1689" t="s">
        <v>37</v>
      </c>
      <c r="AB1689">
        <v>1.71</v>
      </c>
      <c r="AC1689" t="s">
        <v>37</v>
      </c>
      <c r="AD1689" s="5">
        <f>VLOOKUP(LEFT(Y1689,1),Sheet1!$A$4:$C$21,3,FALSE)</f>
        <v>13</v>
      </c>
      <c r="AE1689">
        <f t="shared" si="182"/>
        <v>113</v>
      </c>
      <c r="AF1689" s="6">
        <f t="shared" si="183"/>
        <v>11.592920353982301</v>
      </c>
      <c r="AG1689">
        <f t="shared" si="184"/>
        <v>1.5</v>
      </c>
      <c r="AH1689">
        <f t="shared" si="185"/>
        <v>15.64</v>
      </c>
      <c r="AI1689">
        <f t="shared" si="186"/>
        <v>2.02</v>
      </c>
      <c r="AJ1689">
        <f t="shared" si="187"/>
        <v>9.6829999999999998</v>
      </c>
      <c r="AK1689" s="7">
        <f t="shared" si="188"/>
        <v>8.1829999999999998</v>
      </c>
    </row>
    <row r="1690" spans="1:37" x14ac:dyDescent="0.2">
      <c r="A1690" s="1">
        <v>44957</v>
      </c>
      <c r="B1690" s="11">
        <v>30482851116141</v>
      </c>
      <c r="C1690" t="s">
        <v>4607</v>
      </c>
      <c r="D1690" t="s">
        <v>4608</v>
      </c>
      <c r="E1690" s="11">
        <v>9781250217325</v>
      </c>
      <c r="F1690" t="s">
        <v>1699</v>
      </c>
      <c r="G1690" t="s">
        <v>1700</v>
      </c>
      <c r="H1690" t="s">
        <v>128</v>
      </c>
      <c r="I1690">
        <v>1</v>
      </c>
      <c r="J1690" t="s">
        <v>184</v>
      </c>
      <c r="K1690" t="s">
        <v>176</v>
      </c>
      <c r="L1690">
        <v>17.239999999999998</v>
      </c>
      <c r="M1690" t="s">
        <v>36</v>
      </c>
      <c r="N1690">
        <v>14.99</v>
      </c>
      <c r="O1690" t="s">
        <v>36</v>
      </c>
      <c r="P1690">
        <v>13.1</v>
      </c>
      <c r="Q1690" t="s">
        <v>37</v>
      </c>
      <c r="R1690">
        <v>11.39</v>
      </c>
      <c r="S1690" t="s">
        <v>37</v>
      </c>
      <c r="T1690">
        <v>1.71</v>
      </c>
      <c r="U1690" t="s">
        <v>37</v>
      </c>
      <c r="V1690" t="s">
        <v>122</v>
      </c>
      <c r="W1690" t="s">
        <v>76</v>
      </c>
      <c r="X1690" t="s">
        <v>40</v>
      </c>
      <c r="Y1690" t="s">
        <v>4609</v>
      </c>
      <c r="Z1690">
        <v>7.97</v>
      </c>
      <c r="AA1690" t="s">
        <v>37</v>
      </c>
      <c r="AB1690">
        <v>1.71</v>
      </c>
      <c r="AC1690" t="s">
        <v>37</v>
      </c>
      <c r="AD1690" s="5">
        <f>VLOOKUP(LEFT(Y1690,1),Sheet1!$A$4:$C$21,3,FALSE)</f>
        <v>13</v>
      </c>
      <c r="AE1690">
        <f t="shared" si="182"/>
        <v>113</v>
      </c>
      <c r="AF1690" s="6">
        <f t="shared" si="183"/>
        <v>11.592920353982301</v>
      </c>
      <c r="AG1690">
        <f t="shared" si="184"/>
        <v>1.5</v>
      </c>
      <c r="AH1690">
        <f t="shared" si="185"/>
        <v>15.64</v>
      </c>
      <c r="AI1690">
        <f t="shared" si="186"/>
        <v>2.02</v>
      </c>
      <c r="AJ1690">
        <f t="shared" si="187"/>
        <v>9.6829999999999998</v>
      </c>
      <c r="AK1690" s="7">
        <f t="shared" si="188"/>
        <v>8.1829999999999998</v>
      </c>
    </row>
    <row r="1691" spans="1:37" x14ac:dyDescent="0.2">
      <c r="A1691" s="1">
        <v>44957</v>
      </c>
      <c r="B1691" s="11">
        <v>30484038209141</v>
      </c>
      <c r="C1691" t="s">
        <v>4624</v>
      </c>
      <c r="D1691" t="s">
        <v>4625</v>
      </c>
      <c r="E1691" s="11">
        <v>9781466800519</v>
      </c>
      <c r="F1691" t="s">
        <v>4626</v>
      </c>
      <c r="G1691" t="s">
        <v>4627</v>
      </c>
      <c r="H1691" t="s">
        <v>4628</v>
      </c>
      <c r="I1691">
        <v>1</v>
      </c>
      <c r="J1691" t="s">
        <v>184</v>
      </c>
      <c r="K1691" t="s">
        <v>176</v>
      </c>
      <c r="L1691">
        <v>17.239999999999998</v>
      </c>
      <c r="M1691" t="s">
        <v>36</v>
      </c>
      <c r="N1691">
        <v>14.99</v>
      </c>
      <c r="O1691" t="s">
        <v>36</v>
      </c>
      <c r="P1691">
        <v>13.1</v>
      </c>
      <c r="Q1691" t="s">
        <v>37</v>
      </c>
      <c r="R1691">
        <v>11.39</v>
      </c>
      <c r="S1691" t="s">
        <v>37</v>
      </c>
      <c r="T1691">
        <v>1.71</v>
      </c>
      <c r="U1691" t="s">
        <v>37</v>
      </c>
      <c r="V1691" t="s">
        <v>122</v>
      </c>
      <c r="W1691" t="s">
        <v>76</v>
      </c>
      <c r="X1691" t="s">
        <v>40</v>
      </c>
      <c r="Y1691" t="s">
        <v>4629</v>
      </c>
      <c r="Z1691">
        <v>7.97</v>
      </c>
      <c r="AA1691" t="s">
        <v>37</v>
      </c>
      <c r="AB1691">
        <v>1.71</v>
      </c>
      <c r="AC1691" t="s">
        <v>37</v>
      </c>
      <c r="AD1691" s="5">
        <f>VLOOKUP(LEFT(Y1691,1),Sheet1!$A$4:$C$21,3,FALSE)</f>
        <v>13</v>
      </c>
      <c r="AE1691">
        <f t="shared" si="182"/>
        <v>113</v>
      </c>
      <c r="AF1691" s="6">
        <f t="shared" si="183"/>
        <v>11.592920353982301</v>
      </c>
      <c r="AG1691">
        <f t="shared" si="184"/>
        <v>1.5</v>
      </c>
      <c r="AH1691">
        <f t="shared" si="185"/>
        <v>15.64</v>
      </c>
      <c r="AI1691">
        <f t="shared" si="186"/>
        <v>2.02</v>
      </c>
      <c r="AJ1691">
        <f t="shared" si="187"/>
        <v>9.6829999999999998</v>
      </c>
      <c r="AK1691" s="7">
        <f t="shared" si="188"/>
        <v>8.1829999999999998</v>
      </c>
    </row>
    <row r="1692" spans="1:37" x14ac:dyDescent="0.2">
      <c r="A1692" s="1">
        <v>44957</v>
      </c>
      <c r="B1692" s="11">
        <v>30485299192141</v>
      </c>
      <c r="C1692" t="s">
        <v>4639</v>
      </c>
      <c r="D1692" t="s">
        <v>4640</v>
      </c>
      <c r="E1692" s="11">
        <v>9781429908276</v>
      </c>
      <c r="F1692" t="s">
        <v>4641</v>
      </c>
      <c r="G1692" t="s">
        <v>4642</v>
      </c>
      <c r="H1692" t="s">
        <v>4643</v>
      </c>
      <c r="I1692">
        <v>1</v>
      </c>
      <c r="J1692" t="s">
        <v>184</v>
      </c>
      <c r="K1692" t="s">
        <v>176</v>
      </c>
      <c r="L1692">
        <v>17.239999999999998</v>
      </c>
      <c r="M1692" t="s">
        <v>36</v>
      </c>
      <c r="N1692">
        <v>14.99</v>
      </c>
      <c r="O1692" t="s">
        <v>36</v>
      </c>
      <c r="P1692">
        <v>13.1</v>
      </c>
      <c r="Q1692" t="s">
        <v>37</v>
      </c>
      <c r="R1692">
        <v>11.39</v>
      </c>
      <c r="S1692" t="s">
        <v>37</v>
      </c>
      <c r="T1692">
        <v>1.71</v>
      </c>
      <c r="U1692" t="s">
        <v>37</v>
      </c>
      <c r="V1692" t="s">
        <v>611</v>
      </c>
      <c r="W1692" t="s">
        <v>76</v>
      </c>
      <c r="X1692" t="s">
        <v>40</v>
      </c>
      <c r="Y1692" t="s">
        <v>4644</v>
      </c>
      <c r="Z1692">
        <v>7.97</v>
      </c>
      <c r="AA1692" t="s">
        <v>37</v>
      </c>
      <c r="AB1692">
        <v>1.71</v>
      </c>
      <c r="AC1692" t="s">
        <v>37</v>
      </c>
      <c r="AD1692" s="5">
        <f>VLOOKUP(LEFT(Y1692,1),Sheet1!$A$4:$C$21,3,FALSE)</f>
        <v>13</v>
      </c>
      <c r="AE1692">
        <f t="shared" si="182"/>
        <v>113</v>
      </c>
      <c r="AF1692" s="6">
        <f t="shared" si="183"/>
        <v>11.592920353982301</v>
      </c>
      <c r="AG1692">
        <f t="shared" si="184"/>
        <v>1.5</v>
      </c>
      <c r="AH1692">
        <f t="shared" si="185"/>
        <v>15.64</v>
      </c>
      <c r="AI1692">
        <f t="shared" si="186"/>
        <v>2.02</v>
      </c>
      <c r="AJ1692">
        <f t="shared" si="187"/>
        <v>9.6829999999999998</v>
      </c>
      <c r="AK1692" s="7">
        <f t="shared" si="188"/>
        <v>8.1829999999999998</v>
      </c>
    </row>
    <row r="1693" spans="1:37" x14ac:dyDescent="0.2">
      <c r="A1693" s="1">
        <v>44957</v>
      </c>
      <c r="B1693" s="11">
        <v>30486060721141</v>
      </c>
      <c r="C1693" t="s">
        <v>4650</v>
      </c>
      <c r="D1693" t="s">
        <v>4651</v>
      </c>
      <c r="E1693" s="11">
        <v>9781466885035</v>
      </c>
      <c r="F1693" t="s">
        <v>4652</v>
      </c>
      <c r="G1693" t="s">
        <v>4653</v>
      </c>
      <c r="H1693" t="s">
        <v>4654</v>
      </c>
      <c r="I1693">
        <v>1</v>
      </c>
      <c r="J1693" t="s">
        <v>184</v>
      </c>
      <c r="K1693" t="s">
        <v>176</v>
      </c>
      <c r="L1693">
        <v>17.239999999999998</v>
      </c>
      <c r="M1693" t="s">
        <v>36</v>
      </c>
      <c r="N1693">
        <v>14.99</v>
      </c>
      <c r="O1693" t="s">
        <v>36</v>
      </c>
      <c r="P1693">
        <v>13.1</v>
      </c>
      <c r="Q1693" t="s">
        <v>37</v>
      </c>
      <c r="R1693">
        <v>11.39</v>
      </c>
      <c r="S1693" t="s">
        <v>37</v>
      </c>
      <c r="T1693">
        <v>1.71</v>
      </c>
      <c r="U1693" t="s">
        <v>37</v>
      </c>
      <c r="V1693" t="s">
        <v>122</v>
      </c>
      <c r="W1693" t="s">
        <v>76</v>
      </c>
      <c r="X1693" t="s">
        <v>40</v>
      </c>
      <c r="Y1693" t="s">
        <v>4655</v>
      </c>
      <c r="Z1693">
        <v>7.97</v>
      </c>
      <c r="AA1693" t="s">
        <v>37</v>
      </c>
      <c r="AB1693">
        <v>1.71</v>
      </c>
      <c r="AC1693" t="s">
        <v>37</v>
      </c>
      <c r="AD1693" s="5">
        <f>VLOOKUP(LEFT(Y1693,1),Sheet1!$A$4:$C$21,3,FALSE)</f>
        <v>13</v>
      </c>
      <c r="AE1693">
        <f t="shared" si="182"/>
        <v>113</v>
      </c>
      <c r="AF1693" s="6">
        <f t="shared" si="183"/>
        <v>11.592920353982301</v>
      </c>
      <c r="AG1693">
        <f t="shared" si="184"/>
        <v>1.5</v>
      </c>
      <c r="AH1693">
        <f t="shared" si="185"/>
        <v>15.64</v>
      </c>
      <c r="AI1693">
        <f t="shared" si="186"/>
        <v>2.02</v>
      </c>
      <c r="AJ1693">
        <f t="shared" si="187"/>
        <v>9.6829999999999998</v>
      </c>
      <c r="AK1693" s="7">
        <f t="shared" si="188"/>
        <v>8.1829999999999998</v>
      </c>
    </row>
    <row r="1694" spans="1:37" x14ac:dyDescent="0.2">
      <c r="A1694" s="1">
        <v>44957</v>
      </c>
      <c r="B1694" s="11">
        <v>30486460497141</v>
      </c>
      <c r="C1694" t="s">
        <v>4677</v>
      </c>
      <c r="D1694" t="s">
        <v>4678</v>
      </c>
      <c r="E1694" s="11">
        <v>9781429972895</v>
      </c>
      <c r="F1694" t="s">
        <v>3348</v>
      </c>
      <c r="G1694" t="s">
        <v>3349</v>
      </c>
      <c r="H1694" t="s">
        <v>489</v>
      </c>
      <c r="I1694">
        <v>1</v>
      </c>
      <c r="J1694" t="s">
        <v>184</v>
      </c>
      <c r="K1694" t="s">
        <v>176</v>
      </c>
      <c r="L1694">
        <v>17.239999999999998</v>
      </c>
      <c r="M1694" t="s">
        <v>36</v>
      </c>
      <c r="N1694">
        <v>14.99</v>
      </c>
      <c r="O1694" t="s">
        <v>36</v>
      </c>
      <c r="P1694">
        <v>13.1</v>
      </c>
      <c r="Q1694" t="s">
        <v>37</v>
      </c>
      <c r="R1694">
        <v>11.39</v>
      </c>
      <c r="S1694" t="s">
        <v>37</v>
      </c>
      <c r="T1694">
        <v>1.71</v>
      </c>
      <c r="U1694" t="s">
        <v>37</v>
      </c>
      <c r="V1694" t="s">
        <v>1743</v>
      </c>
      <c r="W1694" t="s">
        <v>76</v>
      </c>
      <c r="X1694" t="s">
        <v>40</v>
      </c>
      <c r="Y1694" t="s">
        <v>1744</v>
      </c>
      <c r="Z1694">
        <v>7.97</v>
      </c>
      <c r="AA1694" t="s">
        <v>37</v>
      </c>
      <c r="AB1694">
        <v>1.71</v>
      </c>
      <c r="AC1694" t="s">
        <v>37</v>
      </c>
      <c r="AD1694" s="5">
        <f>VLOOKUP(LEFT(Y1694,1),Sheet1!$A$4:$C$21,3,FALSE)</f>
        <v>13</v>
      </c>
      <c r="AE1694">
        <f t="shared" si="182"/>
        <v>113</v>
      </c>
      <c r="AF1694" s="6">
        <f t="shared" si="183"/>
        <v>11.592920353982301</v>
      </c>
      <c r="AG1694">
        <f t="shared" si="184"/>
        <v>1.5</v>
      </c>
      <c r="AH1694">
        <f t="shared" si="185"/>
        <v>15.64</v>
      </c>
      <c r="AI1694">
        <f t="shared" si="186"/>
        <v>2.02</v>
      </c>
      <c r="AJ1694">
        <f t="shared" si="187"/>
        <v>9.6829999999999998</v>
      </c>
      <c r="AK1694" s="7">
        <f t="shared" si="188"/>
        <v>8.1829999999999998</v>
      </c>
    </row>
    <row r="1695" spans="1:37" x14ac:dyDescent="0.2">
      <c r="A1695" s="1">
        <v>44957</v>
      </c>
      <c r="B1695" s="11">
        <v>30487087730141</v>
      </c>
      <c r="C1695" t="s">
        <v>4740</v>
      </c>
      <c r="D1695" t="s">
        <v>4741</v>
      </c>
      <c r="E1695" s="11">
        <v>9781250209771</v>
      </c>
      <c r="F1695" t="s">
        <v>2804</v>
      </c>
      <c r="G1695" t="s">
        <v>2805</v>
      </c>
      <c r="H1695" t="s">
        <v>2806</v>
      </c>
      <c r="I1695">
        <v>1</v>
      </c>
      <c r="J1695" t="s">
        <v>184</v>
      </c>
      <c r="K1695" t="s">
        <v>176</v>
      </c>
      <c r="L1695">
        <v>17.239999999999998</v>
      </c>
      <c r="M1695" t="s">
        <v>36</v>
      </c>
      <c r="N1695">
        <v>14.99</v>
      </c>
      <c r="O1695" t="s">
        <v>36</v>
      </c>
      <c r="P1695">
        <v>13.1</v>
      </c>
      <c r="Q1695" t="s">
        <v>37</v>
      </c>
      <c r="R1695">
        <v>11.39</v>
      </c>
      <c r="S1695" t="s">
        <v>37</v>
      </c>
      <c r="T1695">
        <v>1.71</v>
      </c>
      <c r="U1695" t="s">
        <v>37</v>
      </c>
      <c r="V1695" t="s">
        <v>4742</v>
      </c>
      <c r="W1695" t="s">
        <v>76</v>
      </c>
      <c r="X1695" t="s">
        <v>40</v>
      </c>
      <c r="Y1695" t="s">
        <v>4743</v>
      </c>
      <c r="Z1695">
        <v>7.97</v>
      </c>
      <c r="AA1695" t="s">
        <v>37</v>
      </c>
      <c r="AB1695">
        <v>1.71</v>
      </c>
      <c r="AC1695" t="s">
        <v>37</v>
      </c>
      <c r="AD1695" s="5">
        <f>VLOOKUP(LEFT(Y1695,1),Sheet1!$A$4:$C$21,3,FALSE)</f>
        <v>13</v>
      </c>
      <c r="AE1695">
        <f t="shared" si="182"/>
        <v>113</v>
      </c>
      <c r="AF1695" s="6">
        <f t="shared" si="183"/>
        <v>11.592920353982301</v>
      </c>
      <c r="AG1695">
        <f t="shared" si="184"/>
        <v>1.5</v>
      </c>
      <c r="AH1695">
        <f t="shared" si="185"/>
        <v>15.64</v>
      </c>
      <c r="AI1695">
        <f t="shared" si="186"/>
        <v>2.02</v>
      </c>
      <c r="AJ1695">
        <f t="shared" si="187"/>
        <v>9.6829999999999998</v>
      </c>
      <c r="AK1695" s="7">
        <f t="shared" si="188"/>
        <v>8.1829999999999998</v>
      </c>
    </row>
    <row r="1696" spans="1:37" x14ac:dyDescent="0.2">
      <c r="A1696" s="1">
        <v>44957</v>
      </c>
      <c r="B1696" s="11">
        <v>30487256569141</v>
      </c>
      <c r="C1696" t="s">
        <v>4744</v>
      </c>
      <c r="D1696" t="s">
        <v>4745</v>
      </c>
      <c r="E1696" s="11">
        <v>9781250217325</v>
      </c>
      <c r="F1696" t="s">
        <v>1699</v>
      </c>
      <c r="G1696" t="s">
        <v>1700</v>
      </c>
      <c r="H1696" t="s">
        <v>128</v>
      </c>
      <c r="I1696">
        <v>1</v>
      </c>
      <c r="J1696" t="s">
        <v>184</v>
      </c>
      <c r="K1696" t="s">
        <v>176</v>
      </c>
      <c r="L1696">
        <v>17.239999999999998</v>
      </c>
      <c r="M1696" t="s">
        <v>36</v>
      </c>
      <c r="N1696">
        <v>14.99</v>
      </c>
      <c r="O1696" t="s">
        <v>36</v>
      </c>
      <c r="P1696">
        <v>13.1</v>
      </c>
      <c r="Q1696" t="s">
        <v>37</v>
      </c>
      <c r="R1696">
        <v>11.39</v>
      </c>
      <c r="S1696" t="s">
        <v>37</v>
      </c>
      <c r="T1696">
        <v>1.71</v>
      </c>
      <c r="U1696" t="s">
        <v>37</v>
      </c>
      <c r="V1696" t="s">
        <v>4746</v>
      </c>
      <c r="W1696" t="s">
        <v>76</v>
      </c>
      <c r="X1696" t="s">
        <v>40</v>
      </c>
      <c r="Y1696" t="s">
        <v>4747</v>
      </c>
      <c r="Z1696">
        <v>7.97</v>
      </c>
      <c r="AA1696" t="s">
        <v>37</v>
      </c>
      <c r="AB1696">
        <v>1.71</v>
      </c>
      <c r="AC1696" t="s">
        <v>37</v>
      </c>
      <c r="AD1696" s="5">
        <f>VLOOKUP(LEFT(Y1696,1),Sheet1!$A$4:$C$21,3,FALSE)</f>
        <v>13</v>
      </c>
      <c r="AE1696">
        <f t="shared" si="182"/>
        <v>113</v>
      </c>
      <c r="AF1696" s="6">
        <f t="shared" si="183"/>
        <v>11.592920353982301</v>
      </c>
      <c r="AG1696">
        <f t="shared" si="184"/>
        <v>1.5</v>
      </c>
      <c r="AH1696">
        <f t="shared" si="185"/>
        <v>15.64</v>
      </c>
      <c r="AI1696">
        <f t="shared" si="186"/>
        <v>2.02</v>
      </c>
      <c r="AJ1696">
        <f t="shared" si="187"/>
        <v>9.6829999999999998</v>
      </c>
      <c r="AK1696" s="7">
        <f t="shared" si="188"/>
        <v>8.1829999999999998</v>
      </c>
    </row>
    <row r="1697" spans="1:37" x14ac:dyDescent="0.2">
      <c r="A1697" s="1">
        <v>44957</v>
      </c>
      <c r="B1697" s="11">
        <v>30487808688141</v>
      </c>
      <c r="C1697" t="s">
        <v>4777</v>
      </c>
      <c r="D1697" t="s">
        <v>4778</v>
      </c>
      <c r="E1697" s="11">
        <v>9780765384232</v>
      </c>
      <c r="F1697" t="s">
        <v>4779</v>
      </c>
      <c r="G1697" t="s">
        <v>4780</v>
      </c>
      <c r="H1697" t="s">
        <v>4781</v>
      </c>
      <c r="I1697">
        <v>1</v>
      </c>
      <c r="J1697" t="s">
        <v>184</v>
      </c>
      <c r="K1697" t="s">
        <v>176</v>
      </c>
      <c r="L1697">
        <v>17.239999999999998</v>
      </c>
      <c r="M1697" t="s">
        <v>36</v>
      </c>
      <c r="N1697">
        <v>14.99</v>
      </c>
      <c r="O1697" t="s">
        <v>36</v>
      </c>
      <c r="P1697">
        <v>13.1</v>
      </c>
      <c r="Q1697" t="s">
        <v>37</v>
      </c>
      <c r="R1697">
        <v>11.39</v>
      </c>
      <c r="S1697" t="s">
        <v>37</v>
      </c>
      <c r="T1697">
        <v>1.71</v>
      </c>
      <c r="U1697" t="s">
        <v>37</v>
      </c>
      <c r="V1697" t="s">
        <v>2125</v>
      </c>
      <c r="W1697" t="s">
        <v>76</v>
      </c>
      <c r="X1697" t="s">
        <v>40</v>
      </c>
      <c r="Y1697" t="s">
        <v>4782</v>
      </c>
      <c r="Z1697">
        <v>7.97</v>
      </c>
      <c r="AA1697" t="s">
        <v>37</v>
      </c>
      <c r="AB1697">
        <v>1.71</v>
      </c>
      <c r="AC1697" t="s">
        <v>37</v>
      </c>
      <c r="AD1697" s="5">
        <f>VLOOKUP(LEFT(Y1697,1),Sheet1!$A$4:$C$21,3,FALSE)</f>
        <v>13</v>
      </c>
      <c r="AE1697">
        <f t="shared" si="182"/>
        <v>113</v>
      </c>
      <c r="AF1697" s="6">
        <f t="shared" si="183"/>
        <v>11.592920353982301</v>
      </c>
      <c r="AG1697">
        <f t="shared" si="184"/>
        <v>1.5</v>
      </c>
      <c r="AH1697">
        <f t="shared" si="185"/>
        <v>15.64</v>
      </c>
      <c r="AI1697">
        <f t="shared" si="186"/>
        <v>2.02</v>
      </c>
      <c r="AJ1697">
        <f t="shared" si="187"/>
        <v>9.6829999999999998</v>
      </c>
      <c r="AK1697" s="7">
        <f t="shared" si="188"/>
        <v>8.1829999999999998</v>
      </c>
    </row>
    <row r="1698" spans="1:37" x14ac:dyDescent="0.2">
      <c r="A1698" s="1">
        <v>44957</v>
      </c>
      <c r="B1698" s="11">
        <v>30488154450141</v>
      </c>
      <c r="C1698" t="s">
        <v>4783</v>
      </c>
      <c r="D1698" t="s">
        <v>4784</v>
      </c>
      <c r="E1698" s="11">
        <v>9781429972895</v>
      </c>
      <c r="F1698" t="s">
        <v>3348</v>
      </c>
      <c r="G1698" t="s">
        <v>3349</v>
      </c>
      <c r="H1698" t="s">
        <v>489</v>
      </c>
      <c r="I1698">
        <v>1</v>
      </c>
      <c r="J1698" t="s">
        <v>184</v>
      </c>
      <c r="K1698" t="s">
        <v>176</v>
      </c>
      <c r="L1698">
        <v>17.239999999999998</v>
      </c>
      <c r="M1698" t="s">
        <v>36</v>
      </c>
      <c r="N1698">
        <v>14.99</v>
      </c>
      <c r="O1698" t="s">
        <v>36</v>
      </c>
      <c r="P1698">
        <v>13.1</v>
      </c>
      <c r="Q1698" t="s">
        <v>37</v>
      </c>
      <c r="R1698">
        <v>11.39</v>
      </c>
      <c r="S1698" t="s">
        <v>37</v>
      </c>
      <c r="T1698">
        <v>1.71</v>
      </c>
      <c r="U1698" t="s">
        <v>37</v>
      </c>
      <c r="V1698" t="s">
        <v>322</v>
      </c>
      <c r="W1698" t="s">
        <v>199</v>
      </c>
      <c r="X1698" t="s">
        <v>40</v>
      </c>
      <c r="Y1698" t="s">
        <v>4785</v>
      </c>
      <c r="Z1698">
        <v>7.97</v>
      </c>
      <c r="AA1698" t="s">
        <v>37</v>
      </c>
      <c r="AB1698">
        <v>1.71</v>
      </c>
      <c r="AC1698" t="s">
        <v>37</v>
      </c>
      <c r="AD1698" s="5">
        <f>VLOOKUP(LEFT(Y1698,1),Sheet1!$A$4:$C$21,3,FALSE)</f>
        <v>13</v>
      </c>
      <c r="AE1698">
        <f t="shared" si="182"/>
        <v>113</v>
      </c>
      <c r="AF1698" s="6">
        <f t="shared" si="183"/>
        <v>11.592920353982301</v>
      </c>
      <c r="AG1698">
        <f t="shared" si="184"/>
        <v>1.5</v>
      </c>
      <c r="AH1698">
        <f t="shared" si="185"/>
        <v>15.64</v>
      </c>
      <c r="AI1698">
        <f t="shared" si="186"/>
        <v>2.02</v>
      </c>
      <c r="AJ1698">
        <f t="shared" si="187"/>
        <v>9.6829999999999998</v>
      </c>
      <c r="AK1698" s="7">
        <f t="shared" si="188"/>
        <v>8.1829999999999998</v>
      </c>
    </row>
    <row r="1699" spans="1:37" x14ac:dyDescent="0.2">
      <c r="A1699" s="1">
        <v>44957</v>
      </c>
      <c r="B1699" s="11">
        <v>30493563097141</v>
      </c>
      <c r="C1699" t="s">
        <v>4856</v>
      </c>
      <c r="D1699" t="s">
        <v>4857</v>
      </c>
      <c r="E1699" s="11">
        <v>9781250020062</v>
      </c>
      <c r="F1699" t="s">
        <v>4858</v>
      </c>
      <c r="G1699" t="s">
        <v>4859</v>
      </c>
      <c r="H1699" t="s">
        <v>4853</v>
      </c>
      <c r="I1699">
        <v>1</v>
      </c>
      <c r="J1699" t="s">
        <v>184</v>
      </c>
      <c r="K1699" t="s">
        <v>176</v>
      </c>
      <c r="L1699">
        <v>17.239999999999998</v>
      </c>
      <c r="M1699" t="s">
        <v>36</v>
      </c>
      <c r="N1699">
        <v>14.99</v>
      </c>
      <c r="O1699" t="s">
        <v>36</v>
      </c>
      <c r="P1699">
        <v>13.1</v>
      </c>
      <c r="Q1699" t="s">
        <v>37</v>
      </c>
      <c r="R1699">
        <v>11.39</v>
      </c>
      <c r="S1699" t="s">
        <v>37</v>
      </c>
      <c r="T1699">
        <v>1.71</v>
      </c>
      <c r="U1699" t="s">
        <v>37</v>
      </c>
      <c r="V1699" t="s">
        <v>4854</v>
      </c>
      <c r="W1699" t="s">
        <v>76</v>
      </c>
      <c r="X1699" t="s">
        <v>40</v>
      </c>
      <c r="Y1699" t="s">
        <v>4855</v>
      </c>
      <c r="Z1699">
        <v>7.97</v>
      </c>
      <c r="AA1699" t="s">
        <v>37</v>
      </c>
      <c r="AB1699">
        <v>1.71</v>
      </c>
      <c r="AC1699" t="s">
        <v>37</v>
      </c>
      <c r="AD1699" s="5">
        <f>VLOOKUP(LEFT(Y1699,1),Sheet1!$A$4:$C$21,3,FALSE)</f>
        <v>13</v>
      </c>
      <c r="AE1699">
        <f t="shared" si="182"/>
        <v>113</v>
      </c>
      <c r="AF1699" s="6">
        <f t="shared" si="183"/>
        <v>11.592920353982301</v>
      </c>
      <c r="AG1699">
        <f t="shared" si="184"/>
        <v>1.5</v>
      </c>
      <c r="AH1699">
        <f t="shared" si="185"/>
        <v>15.64</v>
      </c>
      <c r="AI1699">
        <f t="shared" si="186"/>
        <v>2.02</v>
      </c>
      <c r="AJ1699">
        <f t="shared" si="187"/>
        <v>9.6829999999999998</v>
      </c>
      <c r="AK1699" s="7">
        <f t="shared" si="188"/>
        <v>8.1829999999999998</v>
      </c>
    </row>
    <row r="1700" spans="1:37" x14ac:dyDescent="0.2">
      <c r="A1700" s="1">
        <v>44957</v>
      </c>
      <c r="B1700" s="11">
        <v>30493592663141</v>
      </c>
      <c r="C1700" t="s">
        <v>110</v>
      </c>
      <c r="D1700" t="s">
        <v>111</v>
      </c>
      <c r="E1700" s="11">
        <v>9781250803832</v>
      </c>
      <c r="F1700" t="s">
        <v>112</v>
      </c>
      <c r="G1700" t="s">
        <v>113</v>
      </c>
      <c r="H1700" t="s">
        <v>114</v>
      </c>
      <c r="I1700">
        <v>1</v>
      </c>
      <c r="J1700" t="s">
        <v>184</v>
      </c>
      <c r="K1700" t="s">
        <v>176</v>
      </c>
      <c r="L1700">
        <v>17.239999999999998</v>
      </c>
      <c r="M1700" t="s">
        <v>36</v>
      </c>
      <c r="N1700">
        <v>14.99</v>
      </c>
      <c r="O1700" t="s">
        <v>36</v>
      </c>
      <c r="P1700">
        <v>13.1</v>
      </c>
      <c r="Q1700" t="s">
        <v>37</v>
      </c>
      <c r="R1700">
        <v>11.39</v>
      </c>
      <c r="S1700" t="s">
        <v>37</v>
      </c>
      <c r="T1700">
        <v>1.71</v>
      </c>
      <c r="U1700" t="s">
        <v>37</v>
      </c>
      <c r="V1700" t="s">
        <v>115</v>
      </c>
      <c r="W1700" t="s">
        <v>76</v>
      </c>
      <c r="X1700" t="s">
        <v>40</v>
      </c>
      <c r="Y1700" t="s">
        <v>116</v>
      </c>
      <c r="Z1700">
        <v>7.97</v>
      </c>
      <c r="AA1700" t="s">
        <v>37</v>
      </c>
      <c r="AB1700">
        <v>1.71</v>
      </c>
      <c r="AC1700" t="s">
        <v>37</v>
      </c>
      <c r="AD1700" s="5">
        <f>VLOOKUP(LEFT(Y1700,1),Sheet1!$A$4:$C$21,3,FALSE)</f>
        <v>13</v>
      </c>
      <c r="AE1700">
        <f t="shared" si="182"/>
        <v>113</v>
      </c>
      <c r="AF1700" s="6">
        <f t="shared" si="183"/>
        <v>11.592920353982301</v>
      </c>
      <c r="AG1700">
        <f t="shared" si="184"/>
        <v>1.5</v>
      </c>
      <c r="AH1700">
        <f t="shared" si="185"/>
        <v>15.64</v>
      </c>
      <c r="AI1700">
        <f t="shared" si="186"/>
        <v>2.02</v>
      </c>
      <c r="AJ1700">
        <f t="shared" si="187"/>
        <v>9.6829999999999998</v>
      </c>
      <c r="AK1700" s="7">
        <f t="shared" si="188"/>
        <v>8.1829999999999998</v>
      </c>
    </row>
    <row r="1701" spans="1:37" x14ac:dyDescent="0.2">
      <c r="A1701" s="1">
        <v>44957</v>
      </c>
      <c r="B1701" s="11">
        <v>30496625590141</v>
      </c>
      <c r="C1701" t="s">
        <v>4902</v>
      </c>
      <c r="D1701" t="s">
        <v>4903</v>
      </c>
      <c r="E1701" s="11">
        <v>9781250213648</v>
      </c>
      <c r="F1701" t="s">
        <v>3910</v>
      </c>
      <c r="G1701" t="s">
        <v>3911</v>
      </c>
      <c r="H1701" t="s">
        <v>3912</v>
      </c>
      <c r="I1701">
        <v>1</v>
      </c>
      <c r="J1701" t="s">
        <v>184</v>
      </c>
      <c r="K1701" t="s">
        <v>176</v>
      </c>
      <c r="L1701">
        <v>17.239999999999998</v>
      </c>
      <c r="M1701" t="s">
        <v>36</v>
      </c>
      <c r="N1701">
        <v>14.99</v>
      </c>
      <c r="O1701" t="s">
        <v>36</v>
      </c>
      <c r="P1701">
        <v>13.1</v>
      </c>
      <c r="Q1701" t="s">
        <v>37</v>
      </c>
      <c r="R1701">
        <v>11.39</v>
      </c>
      <c r="S1701" t="s">
        <v>37</v>
      </c>
      <c r="T1701">
        <v>1.71</v>
      </c>
      <c r="U1701" t="s">
        <v>37</v>
      </c>
      <c r="V1701" t="s">
        <v>611</v>
      </c>
      <c r="W1701" t="s">
        <v>76</v>
      </c>
      <c r="X1701" t="s">
        <v>40</v>
      </c>
      <c r="Y1701" t="s">
        <v>1032</v>
      </c>
      <c r="Z1701">
        <v>7.97</v>
      </c>
      <c r="AA1701" t="s">
        <v>37</v>
      </c>
      <c r="AB1701">
        <v>1.71</v>
      </c>
      <c r="AC1701" t="s">
        <v>37</v>
      </c>
      <c r="AD1701" s="5">
        <f>VLOOKUP(LEFT(Y1701,1),Sheet1!$A$4:$C$21,3,FALSE)</f>
        <v>13</v>
      </c>
      <c r="AE1701">
        <f t="shared" si="182"/>
        <v>113</v>
      </c>
      <c r="AF1701" s="6">
        <f t="shared" si="183"/>
        <v>11.592920353982301</v>
      </c>
      <c r="AG1701">
        <f t="shared" si="184"/>
        <v>1.5</v>
      </c>
      <c r="AH1701">
        <f t="shared" si="185"/>
        <v>15.64</v>
      </c>
      <c r="AI1701">
        <f t="shared" si="186"/>
        <v>2.02</v>
      </c>
      <c r="AJ1701">
        <f t="shared" si="187"/>
        <v>9.6829999999999998</v>
      </c>
      <c r="AK1701" s="7">
        <f t="shared" si="188"/>
        <v>8.1829999999999998</v>
      </c>
    </row>
    <row r="1702" spans="1:37" x14ac:dyDescent="0.2">
      <c r="A1702" s="1">
        <v>44957</v>
      </c>
      <c r="B1702" s="11">
        <v>30498549520141</v>
      </c>
      <c r="C1702" t="s">
        <v>4967</v>
      </c>
      <c r="D1702" t="s">
        <v>4968</v>
      </c>
      <c r="E1702" s="11">
        <v>9781250803832</v>
      </c>
      <c r="F1702" t="s">
        <v>112</v>
      </c>
      <c r="G1702" t="s">
        <v>113</v>
      </c>
      <c r="H1702" t="s">
        <v>114</v>
      </c>
      <c r="I1702">
        <v>1</v>
      </c>
      <c r="J1702" t="s">
        <v>184</v>
      </c>
      <c r="K1702" t="s">
        <v>176</v>
      </c>
      <c r="L1702">
        <v>17.239999999999998</v>
      </c>
      <c r="M1702" t="s">
        <v>36</v>
      </c>
      <c r="N1702">
        <v>14.99</v>
      </c>
      <c r="O1702" t="s">
        <v>36</v>
      </c>
      <c r="P1702">
        <v>13.1</v>
      </c>
      <c r="Q1702" t="s">
        <v>37</v>
      </c>
      <c r="R1702">
        <v>11.39</v>
      </c>
      <c r="S1702" t="s">
        <v>37</v>
      </c>
      <c r="T1702">
        <v>1.71</v>
      </c>
      <c r="U1702" t="s">
        <v>37</v>
      </c>
      <c r="V1702" t="s">
        <v>115</v>
      </c>
      <c r="W1702" t="s">
        <v>76</v>
      </c>
      <c r="X1702" t="s">
        <v>40</v>
      </c>
      <c r="Y1702" t="s">
        <v>116</v>
      </c>
      <c r="Z1702">
        <v>7.97</v>
      </c>
      <c r="AA1702" t="s">
        <v>37</v>
      </c>
      <c r="AB1702">
        <v>1.71</v>
      </c>
      <c r="AC1702" t="s">
        <v>37</v>
      </c>
      <c r="AD1702" s="5">
        <f>VLOOKUP(LEFT(Y1702,1),Sheet1!$A$4:$C$21,3,FALSE)</f>
        <v>13</v>
      </c>
      <c r="AE1702">
        <f t="shared" si="182"/>
        <v>113</v>
      </c>
      <c r="AF1702" s="6">
        <f t="shared" si="183"/>
        <v>11.592920353982301</v>
      </c>
      <c r="AG1702">
        <f t="shared" si="184"/>
        <v>1.5</v>
      </c>
      <c r="AH1702">
        <f t="shared" si="185"/>
        <v>15.64</v>
      </c>
      <c r="AI1702">
        <f t="shared" si="186"/>
        <v>2.02</v>
      </c>
      <c r="AJ1702">
        <f t="shared" si="187"/>
        <v>9.6829999999999998</v>
      </c>
      <c r="AK1702" s="7">
        <f t="shared" si="188"/>
        <v>8.1829999999999998</v>
      </c>
    </row>
    <row r="1703" spans="1:37" x14ac:dyDescent="0.2">
      <c r="A1703" s="1">
        <v>44957</v>
      </c>
      <c r="B1703" s="11">
        <v>30499999489141</v>
      </c>
      <c r="C1703" t="s">
        <v>5072</v>
      </c>
      <c r="D1703" t="s">
        <v>5073</v>
      </c>
      <c r="E1703" s="11">
        <v>9781250301710</v>
      </c>
      <c r="F1703" t="s">
        <v>814</v>
      </c>
      <c r="G1703" t="s">
        <v>815</v>
      </c>
      <c r="H1703" t="s">
        <v>816</v>
      </c>
      <c r="I1703">
        <v>1</v>
      </c>
      <c r="J1703" t="s">
        <v>184</v>
      </c>
      <c r="K1703" t="s">
        <v>176</v>
      </c>
      <c r="L1703">
        <v>17.239999999999998</v>
      </c>
      <c r="M1703" t="s">
        <v>36</v>
      </c>
      <c r="N1703">
        <v>14.99</v>
      </c>
      <c r="O1703" t="s">
        <v>36</v>
      </c>
      <c r="P1703">
        <v>13.1</v>
      </c>
      <c r="Q1703" t="s">
        <v>37</v>
      </c>
      <c r="R1703">
        <v>11.39</v>
      </c>
      <c r="S1703" t="s">
        <v>37</v>
      </c>
      <c r="T1703">
        <v>1.71</v>
      </c>
      <c r="U1703" t="s">
        <v>37</v>
      </c>
      <c r="V1703" t="s">
        <v>1624</v>
      </c>
      <c r="W1703" t="s">
        <v>76</v>
      </c>
      <c r="X1703" t="s">
        <v>40</v>
      </c>
      <c r="Y1703" t="s">
        <v>5074</v>
      </c>
      <c r="Z1703">
        <v>7.97</v>
      </c>
      <c r="AA1703" t="s">
        <v>37</v>
      </c>
      <c r="AB1703">
        <v>1.71</v>
      </c>
      <c r="AC1703" t="s">
        <v>37</v>
      </c>
      <c r="AD1703" s="5">
        <f>VLOOKUP(LEFT(Y1703,1),Sheet1!$A$4:$C$21,3,FALSE)</f>
        <v>13</v>
      </c>
      <c r="AE1703">
        <f t="shared" si="182"/>
        <v>113</v>
      </c>
      <c r="AF1703" s="6">
        <f t="shared" si="183"/>
        <v>11.592920353982301</v>
      </c>
      <c r="AG1703">
        <f t="shared" si="184"/>
        <v>1.5</v>
      </c>
      <c r="AH1703">
        <f t="shared" si="185"/>
        <v>15.64</v>
      </c>
      <c r="AI1703">
        <f t="shared" si="186"/>
        <v>2.02</v>
      </c>
      <c r="AJ1703">
        <f t="shared" si="187"/>
        <v>9.6829999999999998</v>
      </c>
      <c r="AK1703" s="7">
        <f t="shared" si="188"/>
        <v>8.1829999999999998</v>
      </c>
    </row>
    <row r="1704" spans="1:37" x14ac:dyDescent="0.2">
      <c r="A1704" s="1">
        <v>44957</v>
      </c>
      <c r="B1704" s="11">
        <v>30502640976141</v>
      </c>
      <c r="C1704" t="s">
        <v>5142</v>
      </c>
      <c r="D1704" t="s">
        <v>5143</v>
      </c>
      <c r="E1704" s="11">
        <v>9780312207076</v>
      </c>
      <c r="F1704" t="s">
        <v>5144</v>
      </c>
      <c r="G1704" t="s">
        <v>5145</v>
      </c>
      <c r="H1704" t="s">
        <v>246</v>
      </c>
      <c r="I1704">
        <v>1</v>
      </c>
      <c r="J1704" t="s">
        <v>184</v>
      </c>
      <c r="K1704" t="s">
        <v>176</v>
      </c>
      <c r="L1704">
        <v>17.239999999999998</v>
      </c>
      <c r="M1704" t="s">
        <v>36</v>
      </c>
      <c r="N1704">
        <v>14.99</v>
      </c>
      <c r="O1704" t="s">
        <v>36</v>
      </c>
      <c r="P1704">
        <v>13.1</v>
      </c>
      <c r="Q1704" t="s">
        <v>37</v>
      </c>
      <c r="R1704">
        <v>11.39</v>
      </c>
      <c r="S1704" t="s">
        <v>37</v>
      </c>
      <c r="T1704">
        <v>1.71</v>
      </c>
      <c r="U1704" t="s">
        <v>37</v>
      </c>
      <c r="V1704" t="s">
        <v>5133</v>
      </c>
      <c r="W1704" t="s">
        <v>76</v>
      </c>
      <c r="X1704" t="s">
        <v>40</v>
      </c>
      <c r="Y1704" t="s">
        <v>5134</v>
      </c>
      <c r="Z1704">
        <v>7.97</v>
      </c>
      <c r="AA1704" t="s">
        <v>37</v>
      </c>
      <c r="AB1704">
        <v>1.71</v>
      </c>
      <c r="AC1704" t="s">
        <v>37</v>
      </c>
      <c r="AD1704" s="5">
        <f>VLOOKUP(LEFT(Y1704,1),Sheet1!$A$4:$C$21,3,FALSE)</f>
        <v>13</v>
      </c>
      <c r="AE1704">
        <f t="shared" si="182"/>
        <v>113</v>
      </c>
      <c r="AF1704" s="6">
        <f t="shared" si="183"/>
        <v>11.592920353982301</v>
      </c>
      <c r="AG1704">
        <f t="shared" si="184"/>
        <v>1.5</v>
      </c>
      <c r="AH1704">
        <f t="shared" si="185"/>
        <v>15.64</v>
      </c>
      <c r="AI1704">
        <f t="shared" si="186"/>
        <v>2.02</v>
      </c>
      <c r="AJ1704">
        <f t="shared" si="187"/>
        <v>9.6829999999999998</v>
      </c>
      <c r="AK1704" s="7">
        <f t="shared" si="188"/>
        <v>8.1829999999999998</v>
      </c>
    </row>
    <row r="1705" spans="1:37" x14ac:dyDescent="0.2">
      <c r="A1705" s="1">
        <v>44957</v>
      </c>
      <c r="B1705" s="11">
        <v>30505450621141</v>
      </c>
      <c r="C1705" t="s">
        <v>5189</v>
      </c>
      <c r="D1705" t="s">
        <v>5190</v>
      </c>
      <c r="E1705" s="11">
        <v>9780374722043</v>
      </c>
      <c r="F1705" t="s">
        <v>5191</v>
      </c>
      <c r="G1705" t="s">
        <v>5192</v>
      </c>
      <c r="H1705" t="s">
        <v>5127</v>
      </c>
      <c r="I1705">
        <v>1</v>
      </c>
      <c r="J1705" t="s">
        <v>184</v>
      </c>
      <c r="K1705" t="s">
        <v>176</v>
      </c>
      <c r="L1705">
        <v>17.239999999999998</v>
      </c>
      <c r="M1705" t="s">
        <v>36</v>
      </c>
      <c r="N1705">
        <v>14.99</v>
      </c>
      <c r="O1705" t="s">
        <v>36</v>
      </c>
      <c r="P1705">
        <v>13.1</v>
      </c>
      <c r="Q1705" t="s">
        <v>37</v>
      </c>
      <c r="R1705">
        <v>11.39</v>
      </c>
      <c r="S1705" t="s">
        <v>37</v>
      </c>
      <c r="T1705">
        <v>1.71</v>
      </c>
      <c r="U1705" t="s">
        <v>37</v>
      </c>
      <c r="V1705" t="s">
        <v>903</v>
      </c>
      <c r="W1705" t="s">
        <v>199</v>
      </c>
      <c r="X1705" t="s">
        <v>40</v>
      </c>
      <c r="Y1705" t="s">
        <v>5128</v>
      </c>
      <c r="Z1705">
        <v>7.97</v>
      </c>
      <c r="AA1705" t="s">
        <v>37</v>
      </c>
      <c r="AB1705">
        <v>1.71</v>
      </c>
      <c r="AC1705" t="s">
        <v>37</v>
      </c>
      <c r="AD1705" s="5">
        <f>VLOOKUP(LEFT(Y1705,1),Sheet1!$A$4:$C$21,3,FALSE)</f>
        <v>13</v>
      </c>
      <c r="AE1705">
        <f t="shared" si="182"/>
        <v>113</v>
      </c>
      <c r="AF1705" s="6">
        <f t="shared" si="183"/>
        <v>11.592920353982301</v>
      </c>
      <c r="AG1705">
        <f t="shared" si="184"/>
        <v>1.5</v>
      </c>
      <c r="AH1705">
        <f t="shared" si="185"/>
        <v>15.64</v>
      </c>
      <c r="AI1705">
        <f t="shared" si="186"/>
        <v>2.02</v>
      </c>
      <c r="AJ1705">
        <f t="shared" si="187"/>
        <v>9.6829999999999998</v>
      </c>
      <c r="AK1705" s="7">
        <f t="shared" si="188"/>
        <v>8.1829999999999998</v>
      </c>
    </row>
    <row r="1706" spans="1:37" x14ac:dyDescent="0.2">
      <c r="A1706" s="1">
        <v>44957</v>
      </c>
      <c r="B1706" s="11">
        <v>30506869501141</v>
      </c>
      <c r="C1706" t="s">
        <v>5205</v>
      </c>
      <c r="D1706" t="s">
        <v>5206</v>
      </c>
      <c r="E1706" s="11">
        <v>9781429901550</v>
      </c>
      <c r="F1706" t="s">
        <v>5207</v>
      </c>
      <c r="G1706" t="s">
        <v>5208</v>
      </c>
      <c r="H1706" t="s">
        <v>246</v>
      </c>
      <c r="I1706">
        <v>1</v>
      </c>
      <c r="J1706" t="s">
        <v>184</v>
      </c>
      <c r="K1706" t="s">
        <v>176</v>
      </c>
      <c r="L1706">
        <v>17.239999999999998</v>
      </c>
      <c r="M1706" t="s">
        <v>36</v>
      </c>
      <c r="N1706">
        <v>14.99</v>
      </c>
      <c r="O1706" t="s">
        <v>36</v>
      </c>
      <c r="P1706">
        <v>13.1</v>
      </c>
      <c r="Q1706" t="s">
        <v>37</v>
      </c>
      <c r="R1706">
        <v>11.39</v>
      </c>
      <c r="S1706" t="s">
        <v>37</v>
      </c>
      <c r="T1706">
        <v>1.71</v>
      </c>
      <c r="U1706" t="s">
        <v>37</v>
      </c>
      <c r="V1706" t="s">
        <v>5133</v>
      </c>
      <c r="W1706" t="s">
        <v>76</v>
      </c>
      <c r="X1706" t="s">
        <v>40</v>
      </c>
      <c r="Y1706" t="s">
        <v>5134</v>
      </c>
      <c r="Z1706">
        <v>7.97</v>
      </c>
      <c r="AA1706" t="s">
        <v>37</v>
      </c>
      <c r="AB1706">
        <v>1.71</v>
      </c>
      <c r="AC1706" t="s">
        <v>37</v>
      </c>
      <c r="AD1706" s="5">
        <f>VLOOKUP(LEFT(Y1706,1),Sheet1!$A$4:$C$21,3,FALSE)</f>
        <v>13</v>
      </c>
      <c r="AE1706">
        <f t="shared" si="182"/>
        <v>113</v>
      </c>
      <c r="AF1706" s="6">
        <f t="shared" si="183"/>
        <v>11.592920353982301</v>
      </c>
      <c r="AG1706">
        <f t="shared" si="184"/>
        <v>1.5</v>
      </c>
      <c r="AH1706">
        <f t="shared" si="185"/>
        <v>15.64</v>
      </c>
      <c r="AI1706">
        <f t="shared" si="186"/>
        <v>2.02</v>
      </c>
      <c r="AJ1706">
        <f t="shared" si="187"/>
        <v>9.6829999999999998</v>
      </c>
      <c r="AK1706" s="7">
        <f t="shared" si="188"/>
        <v>8.1829999999999998</v>
      </c>
    </row>
    <row r="1707" spans="1:37" x14ac:dyDescent="0.2">
      <c r="A1707" s="1">
        <v>44957</v>
      </c>
      <c r="B1707" s="11">
        <v>30512173535141</v>
      </c>
      <c r="C1707" t="s">
        <v>5335</v>
      </c>
      <c r="D1707" t="s">
        <v>5336</v>
      </c>
      <c r="E1707" s="11">
        <v>9781250844859</v>
      </c>
      <c r="F1707" t="s">
        <v>5337</v>
      </c>
      <c r="G1707" t="s">
        <v>5338</v>
      </c>
      <c r="H1707" t="s">
        <v>5339</v>
      </c>
      <c r="I1707">
        <v>1</v>
      </c>
      <c r="J1707" t="s">
        <v>184</v>
      </c>
      <c r="K1707" t="s">
        <v>176</v>
      </c>
      <c r="L1707">
        <v>17.239999999999998</v>
      </c>
      <c r="M1707" t="s">
        <v>36</v>
      </c>
      <c r="N1707">
        <v>14.99</v>
      </c>
      <c r="O1707" t="s">
        <v>36</v>
      </c>
      <c r="P1707">
        <v>13.1</v>
      </c>
      <c r="Q1707" t="s">
        <v>37</v>
      </c>
      <c r="R1707">
        <v>11.39</v>
      </c>
      <c r="S1707" t="s">
        <v>37</v>
      </c>
      <c r="T1707">
        <v>1.71</v>
      </c>
      <c r="U1707" t="s">
        <v>37</v>
      </c>
      <c r="V1707" t="s">
        <v>1372</v>
      </c>
      <c r="W1707" t="s">
        <v>76</v>
      </c>
      <c r="X1707" t="s">
        <v>40</v>
      </c>
      <c r="Y1707" t="s">
        <v>5340</v>
      </c>
      <c r="Z1707">
        <v>7.97</v>
      </c>
      <c r="AA1707" t="s">
        <v>37</v>
      </c>
      <c r="AB1707">
        <v>1.71</v>
      </c>
      <c r="AC1707" t="s">
        <v>37</v>
      </c>
      <c r="AD1707" s="5">
        <f>VLOOKUP(LEFT(Y1707,1),Sheet1!$A$4:$C$21,3,FALSE)</f>
        <v>13</v>
      </c>
      <c r="AE1707">
        <f t="shared" si="182"/>
        <v>113</v>
      </c>
      <c r="AF1707" s="6">
        <f t="shared" si="183"/>
        <v>11.592920353982301</v>
      </c>
      <c r="AG1707">
        <f t="shared" si="184"/>
        <v>1.5</v>
      </c>
      <c r="AH1707">
        <f t="shared" si="185"/>
        <v>15.64</v>
      </c>
      <c r="AI1707">
        <f t="shared" si="186"/>
        <v>2.02</v>
      </c>
      <c r="AJ1707">
        <f t="shared" si="187"/>
        <v>9.6829999999999998</v>
      </c>
      <c r="AK1707" s="7">
        <f t="shared" si="188"/>
        <v>8.1829999999999998</v>
      </c>
    </row>
    <row r="1708" spans="1:37" x14ac:dyDescent="0.2">
      <c r="A1708" s="1">
        <v>44957</v>
      </c>
      <c r="B1708" s="11">
        <v>30515703846141</v>
      </c>
      <c r="C1708" t="s">
        <v>5415</v>
      </c>
      <c r="D1708" t="s">
        <v>5416</v>
      </c>
      <c r="E1708" s="11">
        <v>9781466814837</v>
      </c>
      <c r="F1708" t="s">
        <v>5417</v>
      </c>
      <c r="G1708" t="s">
        <v>5418</v>
      </c>
      <c r="H1708" t="s">
        <v>5419</v>
      </c>
      <c r="I1708">
        <v>1</v>
      </c>
      <c r="J1708" t="s">
        <v>184</v>
      </c>
      <c r="K1708" t="s">
        <v>176</v>
      </c>
      <c r="L1708">
        <v>17.239999999999998</v>
      </c>
      <c r="M1708" t="s">
        <v>36</v>
      </c>
      <c r="N1708">
        <v>14.99</v>
      </c>
      <c r="O1708" t="s">
        <v>36</v>
      </c>
      <c r="P1708">
        <v>13.1</v>
      </c>
      <c r="Q1708" t="s">
        <v>37</v>
      </c>
      <c r="R1708">
        <v>11.39</v>
      </c>
      <c r="S1708" t="s">
        <v>37</v>
      </c>
      <c r="T1708">
        <v>1.71</v>
      </c>
      <c r="U1708" t="s">
        <v>37</v>
      </c>
      <c r="V1708" t="s">
        <v>122</v>
      </c>
      <c r="W1708" t="s">
        <v>76</v>
      </c>
      <c r="X1708" t="s">
        <v>40</v>
      </c>
      <c r="Y1708" t="s">
        <v>5420</v>
      </c>
      <c r="Z1708">
        <v>7.97</v>
      </c>
      <c r="AA1708" t="s">
        <v>37</v>
      </c>
      <c r="AB1708">
        <v>1.71</v>
      </c>
      <c r="AC1708" t="s">
        <v>37</v>
      </c>
      <c r="AD1708" s="5">
        <f>VLOOKUP(LEFT(Y1708,1),Sheet1!$A$4:$C$21,3,FALSE)</f>
        <v>13</v>
      </c>
      <c r="AE1708">
        <f t="shared" si="182"/>
        <v>113</v>
      </c>
      <c r="AF1708" s="6">
        <f t="shared" si="183"/>
        <v>11.592920353982301</v>
      </c>
      <c r="AG1708">
        <f t="shared" si="184"/>
        <v>1.5</v>
      </c>
      <c r="AH1708">
        <f t="shared" si="185"/>
        <v>15.64</v>
      </c>
      <c r="AI1708">
        <f t="shared" si="186"/>
        <v>2.02</v>
      </c>
      <c r="AJ1708">
        <f t="shared" si="187"/>
        <v>9.6829999999999998</v>
      </c>
      <c r="AK1708" s="7">
        <f t="shared" si="188"/>
        <v>8.1829999999999998</v>
      </c>
    </row>
    <row r="1709" spans="1:37" x14ac:dyDescent="0.2">
      <c r="A1709" s="1">
        <v>44957</v>
      </c>
      <c r="B1709" s="11">
        <v>30515703847141</v>
      </c>
      <c r="C1709" t="s">
        <v>5415</v>
      </c>
      <c r="D1709" t="s">
        <v>5416</v>
      </c>
      <c r="E1709" s="11">
        <v>9781466821231</v>
      </c>
      <c r="F1709" t="s">
        <v>5421</v>
      </c>
      <c r="G1709" t="s">
        <v>5422</v>
      </c>
      <c r="H1709" t="s">
        <v>5419</v>
      </c>
      <c r="I1709">
        <v>1</v>
      </c>
      <c r="J1709" t="s">
        <v>184</v>
      </c>
      <c r="K1709" t="s">
        <v>176</v>
      </c>
      <c r="L1709">
        <v>17.239999999999998</v>
      </c>
      <c r="M1709" t="s">
        <v>36</v>
      </c>
      <c r="N1709">
        <v>14.99</v>
      </c>
      <c r="O1709" t="s">
        <v>36</v>
      </c>
      <c r="P1709">
        <v>13.1</v>
      </c>
      <c r="Q1709" t="s">
        <v>37</v>
      </c>
      <c r="R1709">
        <v>11.39</v>
      </c>
      <c r="S1709" t="s">
        <v>37</v>
      </c>
      <c r="T1709">
        <v>1.71</v>
      </c>
      <c r="U1709" t="s">
        <v>37</v>
      </c>
      <c r="V1709" t="s">
        <v>122</v>
      </c>
      <c r="W1709" t="s">
        <v>76</v>
      </c>
      <c r="X1709" t="s">
        <v>40</v>
      </c>
      <c r="Y1709" t="s">
        <v>5420</v>
      </c>
      <c r="Z1709">
        <v>7.97</v>
      </c>
      <c r="AA1709" t="s">
        <v>37</v>
      </c>
      <c r="AB1709">
        <v>1.71</v>
      </c>
      <c r="AC1709" t="s">
        <v>37</v>
      </c>
      <c r="AD1709" s="5">
        <f>VLOOKUP(LEFT(Y1709,1),Sheet1!$A$4:$C$21,3,FALSE)</f>
        <v>13</v>
      </c>
      <c r="AE1709">
        <f t="shared" si="182"/>
        <v>113</v>
      </c>
      <c r="AF1709" s="6">
        <f t="shared" si="183"/>
        <v>11.592920353982301</v>
      </c>
      <c r="AG1709">
        <f t="shared" si="184"/>
        <v>1.5</v>
      </c>
      <c r="AH1709">
        <f t="shared" si="185"/>
        <v>15.64</v>
      </c>
      <c r="AI1709">
        <f t="shared" si="186"/>
        <v>2.02</v>
      </c>
      <c r="AJ1709">
        <f t="shared" si="187"/>
        <v>9.6829999999999998</v>
      </c>
      <c r="AK1709" s="7">
        <f t="shared" si="188"/>
        <v>8.1829999999999998</v>
      </c>
    </row>
    <row r="1710" spans="1:37" x14ac:dyDescent="0.2">
      <c r="A1710" s="1">
        <v>44957</v>
      </c>
      <c r="B1710" s="11">
        <v>30519592506141</v>
      </c>
      <c r="C1710" t="s">
        <v>5471</v>
      </c>
      <c r="D1710" t="s">
        <v>5472</v>
      </c>
      <c r="E1710" s="11">
        <v>9781250220677</v>
      </c>
      <c r="F1710" t="s">
        <v>5473</v>
      </c>
      <c r="G1710" t="s">
        <v>5474</v>
      </c>
      <c r="H1710" t="s">
        <v>5475</v>
      </c>
      <c r="I1710">
        <v>1</v>
      </c>
      <c r="J1710" t="s">
        <v>184</v>
      </c>
      <c r="K1710" t="s">
        <v>176</v>
      </c>
      <c r="L1710">
        <v>17.239999999999998</v>
      </c>
      <c r="M1710" t="s">
        <v>36</v>
      </c>
      <c r="N1710">
        <v>14.99</v>
      </c>
      <c r="O1710" t="s">
        <v>36</v>
      </c>
      <c r="P1710">
        <v>13.1</v>
      </c>
      <c r="Q1710" t="s">
        <v>37</v>
      </c>
      <c r="R1710">
        <v>11.39</v>
      </c>
      <c r="S1710" t="s">
        <v>37</v>
      </c>
      <c r="T1710">
        <v>1.71</v>
      </c>
      <c r="U1710" t="s">
        <v>37</v>
      </c>
      <c r="V1710" t="s">
        <v>409</v>
      </c>
      <c r="W1710" t="s">
        <v>76</v>
      </c>
      <c r="X1710" t="s">
        <v>40</v>
      </c>
      <c r="Y1710" t="s">
        <v>5476</v>
      </c>
      <c r="Z1710">
        <v>7.97</v>
      </c>
      <c r="AA1710" t="s">
        <v>37</v>
      </c>
      <c r="AB1710">
        <v>1.71</v>
      </c>
      <c r="AC1710" t="s">
        <v>37</v>
      </c>
      <c r="AD1710" s="5">
        <f>VLOOKUP(LEFT(Y1710,1),Sheet1!$A$4:$C$21,3,FALSE)</f>
        <v>13</v>
      </c>
      <c r="AE1710">
        <f t="shared" si="182"/>
        <v>113</v>
      </c>
      <c r="AF1710" s="6">
        <f t="shared" si="183"/>
        <v>11.592920353982301</v>
      </c>
      <c r="AG1710">
        <f t="shared" si="184"/>
        <v>1.5</v>
      </c>
      <c r="AH1710">
        <f t="shared" si="185"/>
        <v>15.64</v>
      </c>
      <c r="AI1710">
        <f t="shared" si="186"/>
        <v>2.02</v>
      </c>
      <c r="AJ1710">
        <f t="shared" si="187"/>
        <v>9.6829999999999998</v>
      </c>
      <c r="AK1710" s="7">
        <f t="shared" si="188"/>
        <v>8.1829999999999998</v>
      </c>
    </row>
    <row r="1711" spans="1:37" x14ac:dyDescent="0.2">
      <c r="A1711" s="1">
        <v>44957</v>
      </c>
      <c r="B1711" s="11">
        <v>30636990330141</v>
      </c>
      <c r="C1711" t="s">
        <v>8180</v>
      </c>
      <c r="D1711" t="s">
        <v>8181</v>
      </c>
      <c r="E1711" s="11">
        <v>9781466878082</v>
      </c>
      <c r="F1711" t="s">
        <v>8186</v>
      </c>
      <c r="G1711" t="s">
        <v>8187</v>
      </c>
      <c r="H1711" t="s">
        <v>8184</v>
      </c>
      <c r="I1711">
        <v>1</v>
      </c>
      <c r="J1711" t="s">
        <v>184</v>
      </c>
      <c r="K1711" t="s">
        <v>176</v>
      </c>
      <c r="L1711">
        <v>17.239999999999998</v>
      </c>
      <c r="M1711" t="s">
        <v>36</v>
      </c>
      <c r="N1711">
        <v>14.99</v>
      </c>
      <c r="O1711" t="s">
        <v>36</v>
      </c>
      <c r="P1711">
        <v>13.1</v>
      </c>
      <c r="Q1711" t="s">
        <v>37</v>
      </c>
      <c r="R1711">
        <v>11.39</v>
      </c>
      <c r="S1711" t="s">
        <v>37</v>
      </c>
      <c r="T1711">
        <v>1.71</v>
      </c>
      <c r="U1711" t="s">
        <v>37</v>
      </c>
      <c r="V1711" t="s">
        <v>6406</v>
      </c>
      <c r="W1711" t="s">
        <v>1816</v>
      </c>
      <c r="X1711" t="s">
        <v>40</v>
      </c>
      <c r="Y1711" t="s">
        <v>8185</v>
      </c>
      <c r="Z1711">
        <v>7.97</v>
      </c>
      <c r="AA1711" t="s">
        <v>37</v>
      </c>
      <c r="AB1711">
        <v>1.71</v>
      </c>
      <c r="AC1711" t="s">
        <v>37</v>
      </c>
      <c r="AD1711" s="5">
        <f>VLOOKUP(LEFT(Y1711,1),Sheet1!$A$4:$C$21,3,FALSE)</f>
        <v>14</v>
      </c>
      <c r="AE1711">
        <f t="shared" si="182"/>
        <v>114</v>
      </c>
      <c r="AF1711" s="6">
        <f t="shared" si="183"/>
        <v>11.491228070175438</v>
      </c>
      <c r="AG1711">
        <f t="shared" si="184"/>
        <v>1.6</v>
      </c>
      <c r="AH1711">
        <f t="shared" si="185"/>
        <v>15.5</v>
      </c>
      <c r="AI1711">
        <f t="shared" si="186"/>
        <v>2.15</v>
      </c>
      <c r="AJ1711">
        <f t="shared" si="187"/>
        <v>9.6829999999999998</v>
      </c>
      <c r="AK1711" s="7">
        <f t="shared" si="188"/>
        <v>8.0830000000000002</v>
      </c>
    </row>
    <row r="1712" spans="1:37" x14ac:dyDescent="0.2">
      <c r="A1712" s="1">
        <v>44957</v>
      </c>
      <c r="B1712" s="11">
        <v>30505305544141</v>
      </c>
      <c r="C1712" t="s">
        <v>5184</v>
      </c>
      <c r="D1712" t="s">
        <v>5185</v>
      </c>
      <c r="E1712" s="11">
        <v>9781429919753</v>
      </c>
      <c r="F1712" t="s">
        <v>5186</v>
      </c>
      <c r="G1712" t="s">
        <v>5187</v>
      </c>
      <c r="H1712" t="s">
        <v>2093</v>
      </c>
      <c r="I1712">
        <v>1</v>
      </c>
      <c r="J1712" t="s">
        <v>184</v>
      </c>
      <c r="K1712" t="s">
        <v>176</v>
      </c>
      <c r="L1712">
        <v>17.239999999999998</v>
      </c>
      <c r="M1712" t="s">
        <v>36</v>
      </c>
      <c r="N1712">
        <v>14.99</v>
      </c>
      <c r="O1712" t="s">
        <v>36</v>
      </c>
      <c r="P1712">
        <v>13.1</v>
      </c>
      <c r="Q1712" t="s">
        <v>37</v>
      </c>
      <c r="R1712">
        <v>11.39</v>
      </c>
      <c r="S1712" t="s">
        <v>37</v>
      </c>
      <c r="T1712">
        <v>1.71</v>
      </c>
      <c r="U1712" t="s">
        <v>37</v>
      </c>
      <c r="V1712" t="s">
        <v>227</v>
      </c>
      <c r="W1712" t="s">
        <v>228</v>
      </c>
      <c r="X1712" t="s">
        <v>40</v>
      </c>
      <c r="Y1712" t="s">
        <v>5188</v>
      </c>
      <c r="Z1712">
        <v>7.97</v>
      </c>
      <c r="AA1712" t="s">
        <v>37</v>
      </c>
      <c r="AB1712">
        <v>1.71</v>
      </c>
      <c r="AC1712" t="s">
        <v>37</v>
      </c>
      <c r="AD1712" s="5">
        <f>VLOOKUP(LEFT(Y1712,1),Sheet1!$A$4:$C$21,3,FALSE)</f>
        <v>15</v>
      </c>
      <c r="AE1712">
        <f t="shared" si="182"/>
        <v>115</v>
      </c>
      <c r="AF1712" s="6">
        <f t="shared" si="183"/>
        <v>11.391304347826086</v>
      </c>
      <c r="AG1712">
        <f t="shared" si="184"/>
        <v>1.7</v>
      </c>
      <c r="AH1712">
        <f t="shared" si="185"/>
        <v>15.36</v>
      </c>
      <c r="AI1712">
        <f t="shared" si="186"/>
        <v>2.29</v>
      </c>
      <c r="AJ1712">
        <f t="shared" si="187"/>
        <v>9.6829999999999998</v>
      </c>
      <c r="AK1712" s="7">
        <f t="shared" si="188"/>
        <v>7.9829999999999997</v>
      </c>
    </row>
    <row r="1713" spans="1:37" x14ac:dyDescent="0.2">
      <c r="A1713" s="1">
        <v>44957</v>
      </c>
      <c r="B1713" s="11">
        <v>30517143353141</v>
      </c>
      <c r="C1713" t="s">
        <v>5436</v>
      </c>
      <c r="D1713" t="s">
        <v>5437</v>
      </c>
      <c r="E1713" s="11">
        <v>9781429987417</v>
      </c>
      <c r="F1713" t="s">
        <v>2680</v>
      </c>
      <c r="G1713" t="s">
        <v>2681</v>
      </c>
      <c r="H1713" t="s">
        <v>197</v>
      </c>
      <c r="I1713">
        <v>1</v>
      </c>
      <c r="J1713" t="s">
        <v>184</v>
      </c>
      <c r="K1713" t="s">
        <v>176</v>
      </c>
      <c r="L1713">
        <v>17.239999999999998</v>
      </c>
      <c r="M1713" t="s">
        <v>36</v>
      </c>
      <c r="N1713">
        <v>14.99</v>
      </c>
      <c r="O1713" t="s">
        <v>36</v>
      </c>
      <c r="P1713">
        <v>13.1</v>
      </c>
      <c r="Q1713" t="s">
        <v>37</v>
      </c>
      <c r="R1713">
        <v>11.39</v>
      </c>
      <c r="S1713" t="s">
        <v>37</v>
      </c>
      <c r="T1713">
        <v>1.71</v>
      </c>
      <c r="U1713" t="s">
        <v>37</v>
      </c>
      <c r="V1713" t="s">
        <v>2402</v>
      </c>
      <c r="W1713" t="s">
        <v>414</v>
      </c>
      <c r="X1713" t="s">
        <v>40</v>
      </c>
      <c r="Y1713" t="s">
        <v>5438</v>
      </c>
      <c r="Z1713">
        <v>7.97</v>
      </c>
      <c r="AA1713" t="s">
        <v>37</v>
      </c>
      <c r="AB1713">
        <v>1.71</v>
      </c>
      <c r="AC1713" t="s">
        <v>37</v>
      </c>
      <c r="AD1713" s="5">
        <f>VLOOKUP(LEFT(Y1713,1),Sheet1!$A$4:$C$21,3,FALSE)</f>
        <v>15</v>
      </c>
      <c r="AE1713">
        <f t="shared" si="182"/>
        <v>115</v>
      </c>
      <c r="AF1713" s="6">
        <f t="shared" si="183"/>
        <v>11.391304347826086</v>
      </c>
      <c r="AG1713">
        <f t="shared" si="184"/>
        <v>1.7</v>
      </c>
      <c r="AH1713">
        <f t="shared" si="185"/>
        <v>15.36</v>
      </c>
      <c r="AI1713">
        <f t="shared" si="186"/>
        <v>2.29</v>
      </c>
      <c r="AJ1713">
        <f t="shared" si="187"/>
        <v>9.6829999999999998</v>
      </c>
      <c r="AK1713" s="7">
        <f t="shared" si="188"/>
        <v>7.9829999999999997</v>
      </c>
    </row>
    <row r="1714" spans="1:37" x14ac:dyDescent="0.2">
      <c r="A1714" s="1">
        <v>44957</v>
      </c>
      <c r="B1714" s="11">
        <v>30557542310141</v>
      </c>
      <c r="C1714" t="s">
        <v>6296</v>
      </c>
      <c r="D1714" t="s">
        <v>6297</v>
      </c>
      <c r="E1714" s="11">
        <v>9781250273215</v>
      </c>
      <c r="F1714" t="s">
        <v>3737</v>
      </c>
      <c r="G1714" t="s">
        <v>3738</v>
      </c>
      <c r="H1714" t="s">
        <v>470</v>
      </c>
      <c r="I1714">
        <v>1</v>
      </c>
      <c r="J1714" t="s">
        <v>184</v>
      </c>
      <c r="K1714" t="s">
        <v>176</v>
      </c>
      <c r="L1714">
        <v>17.239999999999998</v>
      </c>
      <c r="M1714" t="s">
        <v>36</v>
      </c>
      <c r="N1714">
        <v>14.99</v>
      </c>
      <c r="O1714" t="s">
        <v>36</v>
      </c>
      <c r="P1714">
        <v>13.12</v>
      </c>
      <c r="Q1714" t="s">
        <v>37</v>
      </c>
      <c r="R1714">
        <v>11.4</v>
      </c>
      <c r="S1714" t="s">
        <v>37</v>
      </c>
      <c r="T1714">
        <v>1.72</v>
      </c>
      <c r="U1714" t="s">
        <v>37</v>
      </c>
      <c r="V1714" t="s">
        <v>1266</v>
      </c>
      <c r="W1714" t="s">
        <v>434</v>
      </c>
      <c r="X1714" t="s">
        <v>40</v>
      </c>
      <c r="Y1714" t="s">
        <v>6298</v>
      </c>
      <c r="Z1714">
        <v>7.98</v>
      </c>
      <c r="AA1714" t="s">
        <v>37</v>
      </c>
      <c r="AB1714">
        <v>1.72</v>
      </c>
      <c r="AC1714" t="s">
        <v>37</v>
      </c>
      <c r="AD1714" s="5">
        <f>VLOOKUP(LEFT(Y1714,1),Sheet1!$A$4:$C$21,3,FALSE)</f>
        <v>5</v>
      </c>
      <c r="AE1714">
        <f t="shared" si="182"/>
        <v>105</v>
      </c>
      <c r="AF1714" s="6">
        <f t="shared" si="183"/>
        <v>12.495238095238093</v>
      </c>
      <c r="AG1714">
        <f t="shared" si="184"/>
        <v>0.62</v>
      </c>
      <c r="AH1714">
        <f t="shared" si="185"/>
        <v>16.850000000000001</v>
      </c>
      <c r="AI1714">
        <f t="shared" si="186"/>
        <v>0.83</v>
      </c>
      <c r="AJ1714">
        <f t="shared" si="187"/>
        <v>9.6999999999999993</v>
      </c>
      <c r="AK1714" s="7">
        <f t="shared" si="188"/>
        <v>9.08</v>
      </c>
    </row>
    <row r="1715" spans="1:37" x14ac:dyDescent="0.2">
      <c r="A1715" s="1">
        <v>44957</v>
      </c>
      <c r="B1715" s="11">
        <v>30559023644141</v>
      </c>
      <c r="C1715" t="s">
        <v>6342</v>
      </c>
      <c r="D1715" t="s">
        <v>6343</v>
      </c>
      <c r="E1715" s="11">
        <v>9781250272713</v>
      </c>
      <c r="F1715" t="s">
        <v>1501</v>
      </c>
      <c r="G1715" t="s">
        <v>1502</v>
      </c>
      <c r="H1715" t="s">
        <v>271</v>
      </c>
      <c r="I1715">
        <v>1</v>
      </c>
      <c r="J1715" t="s">
        <v>184</v>
      </c>
      <c r="K1715" t="s">
        <v>176</v>
      </c>
      <c r="L1715">
        <v>17.239999999999998</v>
      </c>
      <c r="M1715" t="s">
        <v>36</v>
      </c>
      <c r="N1715">
        <v>14.99</v>
      </c>
      <c r="O1715" t="s">
        <v>36</v>
      </c>
      <c r="P1715">
        <v>13.12</v>
      </c>
      <c r="Q1715" t="s">
        <v>37</v>
      </c>
      <c r="R1715">
        <v>11.4</v>
      </c>
      <c r="S1715" t="s">
        <v>37</v>
      </c>
      <c r="T1715">
        <v>1.72</v>
      </c>
      <c r="U1715" t="s">
        <v>37</v>
      </c>
      <c r="V1715" t="s">
        <v>441</v>
      </c>
      <c r="W1715" t="s">
        <v>547</v>
      </c>
      <c r="X1715" t="s">
        <v>40</v>
      </c>
      <c r="Y1715" t="s">
        <v>6344</v>
      </c>
      <c r="Z1715">
        <v>7.98</v>
      </c>
      <c r="AA1715" t="s">
        <v>37</v>
      </c>
      <c r="AB1715">
        <v>1.72</v>
      </c>
      <c r="AC1715" t="s">
        <v>37</v>
      </c>
      <c r="AD1715" s="5">
        <f>VLOOKUP(LEFT(Y1715,1),Sheet1!$A$4:$C$21,3,FALSE)</f>
        <v>5</v>
      </c>
      <c r="AE1715">
        <f t="shared" si="182"/>
        <v>105</v>
      </c>
      <c r="AF1715" s="6">
        <f t="shared" si="183"/>
        <v>12.495238095238093</v>
      </c>
      <c r="AG1715">
        <f t="shared" si="184"/>
        <v>0.62</v>
      </c>
      <c r="AH1715">
        <f t="shared" si="185"/>
        <v>16.850000000000001</v>
      </c>
      <c r="AI1715">
        <f t="shared" si="186"/>
        <v>0.83</v>
      </c>
      <c r="AJ1715">
        <f t="shared" si="187"/>
        <v>9.6999999999999993</v>
      </c>
      <c r="AK1715" s="7">
        <f t="shared" si="188"/>
        <v>9.08</v>
      </c>
    </row>
    <row r="1716" spans="1:37" x14ac:dyDescent="0.2">
      <c r="A1716" s="1">
        <v>44957</v>
      </c>
      <c r="B1716" s="11">
        <v>30559348292141</v>
      </c>
      <c r="C1716" t="s">
        <v>6359</v>
      </c>
      <c r="D1716" t="s">
        <v>6360</v>
      </c>
      <c r="E1716" s="11">
        <v>9781250301710</v>
      </c>
      <c r="F1716" t="s">
        <v>814</v>
      </c>
      <c r="G1716" t="s">
        <v>815</v>
      </c>
      <c r="H1716" t="s">
        <v>816</v>
      </c>
      <c r="I1716">
        <v>1</v>
      </c>
      <c r="J1716" t="s">
        <v>184</v>
      </c>
      <c r="K1716" t="s">
        <v>176</v>
      </c>
      <c r="L1716">
        <v>17.239999999999998</v>
      </c>
      <c r="M1716" t="s">
        <v>36</v>
      </c>
      <c r="N1716">
        <v>14.99</v>
      </c>
      <c r="O1716" t="s">
        <v>36</v>
      </c>
      <c r="P1716">
        <v>13.12</v>
      </c>
      <c r="Q1716" t="s">
        <v>37</v>
      </c>
      <c r="R1716">
        <v>11.4</v>
      </c>
      <c r="S1716" t="s">
        <v>37</v>
      </c>
      <c r="T1716">
        <v>1.72</v>
      </c>
      <c r="U1716" t="s">
        <v>37</v>
      </c>
      <c r="V1716" t="s">
        <v>2094</v>
      </c>
      <c r="W1716" t="s">
        <v>48</v>
      </c>
      <c r="X1716" t="s">
        <v>40</v>
      </c>
      <c r="Y1716" t="s">
        <v>6361</v>
      </c>
      <c r="Z1716">
        <v>7.98</v>
      </c>
      <c r="AA1716" t="s">
        <v>37</v>
      </c>
      <c r="AB1716">
        <v>1.72</v>
      </c>
      <c r="AC1716" t="s">
        <v>37</v>
      </c>
      <c r="AD1716" s="5">
        <f>VLOOKUP(LEFT(Y1716,1),Sheet1!$A$4:$C$21,3,FALSE)</f>
        <v>5</v>
      </c>
      <c r="AE1716">
        <f t="shared" si="182"/>
        <v>105</v>
      </c>
      <c r="AF1716" s="6">
        <f t="shared" si="183"/>
        <v>12.495238095238093</v>
      </c>
      <c r="AG1716">
        <f t="shared" si="184"/>
        <v>0.62</v>
      </c>
      <c r="AH1716">
        <f t="shared" si="185"/>
        <v>16.850000000000001</v>
      </c>
      <c r="AI1716">
        <f t="shared" si="186"/>
        <v>0.83</v>
      </c>
      <c r="AJ1716">
        <f t="shared" si="187"/>
        <v>9.6999999999999993</v>
      </c>
      <c r="AK1716" s="7">
        <f t="shared" si="188"/>
        <v>9.08</v>
      </c>
    </row>
    <row r="1717" spans="1:37" x14ac:dyDescent="0.2">
      <c r="A1717" s="1">
        <v>44957</v>
      </c>
      <c r="B1717" s="11">
        <v>30560619443141</v>
      </c>
      <c r="C1717" t="s">
        <v>6411</v>
      </c>
      <c r="D1717" t="s">
        <v>6412</v>
      </c>
      <c r="E1717" s="11">
        <v>9781250229885</v>
      </c>
      <c r="F1717" t="s">
        <v>2219</v>
      </c>
      <c r="G1717" t="s">
        <v>2220</v>
      </c>
      <c r="H1717" t="s">
        <v>2221</v>
      </c>
      <c r="I1717">
        <v>1</v>
      </c>
      <c r="J1717" t="s">
        <v>184</v>
      </c>
      <c r="K1717" t="s">
        <v>176</v>
      </c>
      <c r="L1717">
        <v>17.239999999999998</v>
      </c>
      <c r="M1717" t="s">
        <v>36</v>
      </c>
      <c r="N1717">
        <v>14.99</v>
      </c>
      <c r="O1717" t="s">
        <v>36</v>
      </c>
      <c r="P1717">
        <v>13.12</v>
      </c>
      <c r="Q1717" t="s">
        <v>37</v>
      </c>
      <c r="R1717">
        <v>11.4</v>
      </c>
      <c r="S1717" t="s">
        <v>37</v>
      </c>
      <c r="T1717">
        <v>1.72</v>
      </c>
      <c r="U1717" t="s">
        <v>37</v>
      </c>
      <c r="V1717" t="s">
        <v>6413</v>
      </c>
      <c r="W1717" t="s">
        <v>547</v>
      </c>
      <c r="X1717" t="s">
        <v>40</v>
      </c>
      <c r="Y1717" t="s">
        <v>6414</v>
      </c>
      <c r="Z1717">
        <v>7.98</v>
      </c>
      <c r="AA1717" t="s">
        <v>37</v>
      </c>
      <c r="AB1717">
        <v>1.72</v>
      </c>
      <c r="AC1717" t="s">
        <v>37</v>
      </c>
      <c r="AD1717" s="5">
        <f>VLOOKUP(LEFT(Y1717,1),Sheet1!$A$4:$C$21,3,FALSE)</f>
        <v>5</v>
      </c>
      <c r="AE1717">
        <f t="shared" si="182"/>
        <v>105</v>
      </c>
      <c r="AF1717" s="6">
        <f t="shared" si="183"/>
        <v>12.495238095238093</v>
      </c>
      <c r="AG1717">
        <f t="shared" si="184"/>
        <v>0.62</v>
      </c>
      <c r="AH1717">
        <f t="shared" si="185"/>
        <v>16.850000000000001</v>
      </c>
      <c r="AI1717">
        <f t="shared" si="186"/>
        <v>0.83</v>
      </c>
      <c r="AJ1717">
        <f t="shared" si="187"/>
        <v>9.6999999999999993</v>
      </c>
      <c r="AK1717" s="7">
        <f t="shared" si="188"/>
        <v>9.08</v>
      </c>
    </row>
    <row r="1718" spans="1:37" x14ac:dyDescent="0.2">
      <c r="A1718" s="1">
        <v>44957</v>
      </c>
      <c r="B1718" s="11">
        <v>30581790089141</v>
      </c>
      <c r="C1718" t="s">
        <v>6812</v>
      </c>
      <c r="D1718" t="s">
        <v>6813</v>
      </c>
      <c r="E1718" s="11">
        <v>9781250014474</v>
      </c>
      <c r="F1718" t="s">
        <v>6814</v>
      </c>
      <c r="G1718" t="s">
        <v>6815</v>
      </c>
      <c r="H1718" t="s">
        <v>4368</v>
      </c>
      <c r="I1718">
        <v>1</v>
      </c>
      <c r="J1718" t="s">
        <v>184</v>
      </c>
      <c r="K1718" t="s">
        <v>176</v>
      </c>
      <c r="L1718">
        <v>17.239999999999998</v>
      </c>
      <c r="M1718" t="s">
        <v>36</v>
      </c>
      <c r="N1718">
        <v>14.99</v>
      </c>
      <c r="O1718" t="s">
        <v>36</v>
      </c>
      <c r="P1718">
        <v>13.12</v>
      </c>
      <c r="Q1718" t="s">
        <v>37</v>
      </c>
      <c r="R1718">
        <v>11.4</v>
      </c>
      <c r="S1718" t="s">
        <v>37</v>
      </c>
      <c r="T1718">
        <v>1.72</v>
      </c>
      <c r="U1718" t="s">
        <v>37</v>
      </c>
      <c r="V1718" t="s">
        <v>362</v>
      </c>
      <c r="W1718" t="s">
        <v>101</v>
      </c>
      <c r="X1718" t="s">
        <v>40</v>
      </c>
      <c r="Y1718" t="s">
        <v>4369</v>
      </c>
      <c r="Z1718">
        <v>7.98</v>
      </c>
      <c r="AA1718" t="s">
        <v>37</v>
      </c>
      <c r="AB1718">
        <v>1.72</v>
      </c>
      <c r="AC1718" t="s">
        <v>37</v>
      </c>
      <c r="AD1718" s="5">
        <f>VLOOKUP(LEFT(Y1718,1),Sheet1!$A$4:$C$21,3,FALSE)</f>
        <v>5</v>
      </c>
      <c r="AE1718">
        <f t="shared" si="182"/>
        <v>105</v>
      </c>
      <c r="AF1718" s="6">
        <f t="shared" si="183"/>
        <v>12.495238095238093</v>
      </c>
      <c r="AG1718">
        <f t="shared" si="184"/>
        <v>0.62</v>
      </c>
      <c r="AH1718">
        <f t="shared" si="185"/>
        <v>16.850000000000001</v>
      </c>
      <c r="AI1718">
        <f t="shared" si="186"/>
        <v>0.83</v>
      </c>
      <c r="AJ1718">
        <f t="shared" si="187"/>
        <v>9.6999999999999993</v>
      </c>
      <c r="AK1718" s="7">
        <f t="shared" si="188"/>
        <v>9.08</v>
      </c>
    </row>
    <row r="1719" spans="1:37" x14ac:dyDescent="0.2">
      <c r="A1719" s="1">
        <v>44957</v>
      </c>
      <c r="B1719" s="11">
        <v>30597575845141</v>
      </c>
      <c r="C1719" t="s">
        <v>7238</v>
      </c>
      <c r="D1719" t="s">
        <v>7239</v>
      </c>
      <c r="E1719" s="11">
        <v>9781466807945</v>
      </c>
      <c r="F1719" t="s">
        <v>7240</v>
      </c>
      <c r="G1719" t="s">
        <v>7241</v>
      </c>
      <c r="H1719" t="s">
        <v>1806</v>
      </c>
      <c r="I1719">
        <v>1</v>
      </c>
      <c r="J1719" t="s">
        <v>184</v>
      </c>
      <c r="K1719" t="s">
        <v>176</v>
      </c>
      <c r="L1719">
        <v>17.239999999999998</v>
      </c>
      <c r="M1719" t="s">
        <v>36</v>
      </c>
      <c r="N1719">
        <v>14.99</v>
      </c>
      <c r="O1719" t="s">
        <v>36</v>
      </c>
      <c r="P1719">
        <v>13.12</v>
      </c>
      <c r="Q1719" t="s">
        <v>37</v>
      </c>
      <c r="R1719">
        <v>11.4</v>
      </c>
      <c r="S1719" t="s">
        <v>37</v>
      </c>
      <c r="T1719">
        <v>1.72</v>
      </c>
      <c r="U1719" t="s">
        <v>37</v>
      </c>
      <c r="V1719" t="s">
        <v>441</v>
      </c>
      <c r="W1719" t="s">
        <v>547</v>
      </c>
      <c r="X1719" t="s">
        <v>40</v>
      </c>
      <c r="Y1719" t="s">
        <v>7242</v>
      </c>
      <c r="Z1719">
        <v>7.98</v>
      </c>
      <c r="AA1719" t="s">
        <v>37</v>
      </c>
      <c r="AB1719">
        <v>1.72</v>
      </c>
      <c r="AC1719" t="s">
        <v>37</v>
      </c>
      <c r="AD1719" s="5">
        <f>VLOOKUP(LEFT(Y1719,1),Sheet1!$A$4:$C$21,3,FALSE)</f>
        <v>5</v>
      </c>
      <c r="AE1719">
        <f t="shared" si="182"/>
        <v>105</v>
      </c>
      <c r="AF1719" s="6">
        <f t="shared" si="183"/>
        <v>12.495238095238093</v>
      </c>
      <c r="AG1719">
        <f t="shared" si="184"/>
        <v>0.62</v>
      </c>
      <c r="AH1719">
        <f t="shared" si="185"/>
        <v>16.850000000000001</v>
      </c>
      <c r="AI1719">
        <f t="shared" si="186"/>
        <v>0.83</v>
      </c>
      <c r="AJ1719">
        <f t="shared" si="187"/>
        <v>9.6999999999999993</v>
      </c>
      <c r="AK1719" s="7">
        <f t="shared" si="188"/>
        <v>9.08</v>
      </c>
    </row>
    <row r="1720" spans="1:37" x14ac:dyDescent="0.2">
      <c r="A1720" s="1">
        <v>44957</v>
      </c>
      <c r="B1720" s="11">
        <v>30556266364141</v>
      </c>
      <c r="C1720" t="s">
        <v>6271</v>
      </c>
      <c r="D1720" t="s">
        <v>6272</v>
      </c>
      <c r="E1720" s="11">
        <v>9780374603861</v>
      </c>
      <c r="F1720" t="s">
        <v>6273</v>
      </c>
      <c r="G1720" t="s">
        <v>6274</v>
      </c>
      <c r="H1720" t="s">
        <v>6275</v>
      </c>
      <c r="I1720">
        <v>1</v>
      </c>
      <c r="J1720" t="s">
        <v>184</v>
      </c>
      <c r="K1720" t="s">
        <v>176</v>
      </c>
      <c r="L1720">
        <v>17.239999999999998</v>
      </c>
      <c r="M1720" t="s">
        <v>36</v>
      </c>
      <c r="N1720">
        <v>14.99</v>
      </c>
      <c r="O1720" t="s">
        <v>36</v>
      </c>
      <c r="P1720">
        <v>13.12</v>
      </c>
      <c r="Q1720" t="s">
        <v>37</v>
      </c>
      <c r="R1720">
        <v>11.4</v>
      </c>
      <c r="S1720" t="s">
        <v>37</v>
      </c>
      <c r="T1720">
        <v>1.72</v>
      </c>
      <c r="U1720" t="s">
        <v>37</v>
      </c>
      <c r="V1720" t="s">
        <v>2186</v>
      </c>
      <c r="W1720" t="s">
        <v>76</v>
      </c>
      <c r="X1720" t="s">
        <v>40</v>
      </c>
      <c r="Y1720" t="s">
        <v>2187</v>
      </c>
      <c r="Z1720">
        <v>7.98</v>
      </c>
      <c r="AA1720" t="s">
        <v>37</v>
      </c>
      <c r="AB1720">
        <v>1.72</v>
      </c>
      <c r="AC1720" t="s">
        <v>37</v>
      </c>
      <c r="AD1720" s="5">
        <f>VLOOKUP(LEFT(Y1720,1),Sheet1!$A$4:$C$21,3,FALSE)</f>
        <v>13</v>
      </c>
      <c r="AE1720">
        <f t="shared" si="182"/>
        <v>113</v>
      </c>
      <c r="AF1720" s="6">
        <f t="shared" si="183"/>
        <v>11.610619469026547</v>
      </c>
      <c r="AG1720">
        <f t="shared" si="184"/>
        <v>1.5</v>
      </c>
      <c r="AH1720">
        <f t="shared" si="185"/>
        <v>15.66</v>
      </c>
      <c r="AI1720">
        <f t="shared" si="186"/>
        <v>2.02</v>
      </c>
      <c r="AJ1720">
        <f t="shared" si="187"/>
        <v>9.6999999999999993</v>
      </c>
      <c r="AK1720" s="7">
        <f t="shared" si="188"/>
        <v>8.1999999999999993</v>
      </c>
    </row>
    <row r="1721" spans="1:37" x14ac:dyDescent="0.2">
      <c r="A1721" s="1">
        <v>44957</v>
      </c>
      <c r="B1721" s="11">
        <v>30557621903141</v>
      </c>
      <c r="C1721" t="s">
        <v>6299</v>
      </c>
      <c r="D1721" t="s">
        <v>6300</v>
      </c>
      <c r="E1721" s="11">
        <v>9781250803832</v>
      </c>
      <c r="F1721" t="s">
        <v>112</v>
      </c>
      <c r="G1721" t="s">
        <v>113</v>
      </c>
      <c r="H1721" t="s">
        <v>114</v>
      </c>
      <c r="I1721">
        <v>1</v>
      </c>
      <c r="J1721" t="s">
        <v>184</v>
      </c>
      <c r="K1721" t="s">
        <v>176</v>
      </c>
      <c r="L1721">
        <v>17.239999999999998</v>
      </c>
      <c r="M1721" t="s">
        <v>36</v>
      </c>
      <c r="N1721">
        <v>14.99</v>
      </c>
      <c r="O1721" t="s">
        <v>36</v>
      </c>
      <c r="P1721">
        <v>13.12</v>
      </c>
      <c r="Q1721" t="s">
        <v>37</v>
      </c>
      <c r="R1721">
        <v>11.4</v>
      </c>
      <c r="S1721" t="s">
        <v>37</v>
      </c>
      <c r="T1721">
        <v>1.72</v>
      </c>
      <c r="U1721" t="s">
        <v>37</v>
      </c>
      <c r="V1721" t="s">
        <v>4506</v>
      </c>
      <c r="W1721" t="s">
        <v>76</v>
      </c>
      <c r="X1721" t="s">
        <v>40</v>
      </c>
      <c r="Y1721" t="s">
        <v>6301</v>
      </c>
      <c r="Z1721">
        <v>7.98</v>
      </c>
      <c r="AA1721" t="s">
        <v>37</v>
      </c>
      <c r="AB1721">
        <v>1.72</v>
      </c>
      <c r="AC1721" t="s">
        <v>37</v>
      </c>
      <c r="AD1721" s="5">
        <f>VLOOKUP(LEFT(Y1721,1),Sheet1!$A$4:$C$21,3,FALSE)</f>
        <v>13</v>
      </c>
      <c r="AE1721">
        <f t="shared" si="182"/>
        <v>113</v>
      </c>
      <c r="AF1721" s="6">
        <f t="shared" si="183"/>
        <v>11.610619469026547</v>
      </c>
      <c r="AG1721">
        <f t="shared" si="184"/>
        <v>1.5</v>
      </c>
      <c r="AH1721">
        <f t="shared" si="185"/>
        <v>15.66</v>
      </c>
      <c r="AI1721">
        <f t="shared" si="186"/>
        <v>2.02</v>
      </c>
      <c r="AJ1721">
        <f t="shared" si="187"/>
        <v>9.6999999999999993</v>
      </c>
      <c r="AK1721" s="7">
        <f t="shared" si="188"/>
        <v>8.1999999999999993</v>
      </c>
    </row>
    <row r="1722" spans="1:37" x14ac:dyDescent="0.2">
      <c r="A1722" s="1">
        <v>44957</v>
      </c>
      <c r="B1722" s="11">
        <v>30557912726141</v>
      </c>
      <c r="C1722" t="s">
        <v>6314</v>
      </c>
      <c r="D1722" t="s">
        <v>6315</v>
      </c>
      <c r="E1722" s="11">
        <v>9781250803832</v>
      </c>
      <c r="F1722" t="s">
        <v>112</v>
      </c>
      <c r="G1722" t="s">
        <v>113</v>
      </c>
      <c r="H1722" t="s">
        <v>114</v>
      </c>
      <c r="I1722">
        <v>1</v>
      </c>
      <c r="J1722" t="s">
        <v>184</v>
      </c>
      <c r="K1722" t="s">
        <v>176</v>
      </c>
      <c r="L1722">
        <v>17.239999999999998</v>
      </c>
      <c r="M1722" t="s">
        <v>36</v>
      </c>
      <c r="N1722">
        <v>14.99</v>
      </c>
      <c r="O1722" t="s">
        <v>36</v>
      </c>
      <c r="P1722">
        <v>13.12</v>
      </c>
      <c r="Q1722" t="s">
        <v>37</v>
      </c>
      <c r="R1722">
        <v>11.4</v>
      </c>
      <c r="S1722" t="s">
        <v>37</v>
      </c>
      <c r="T1722">
        <v>1.72</v>
      </c>
      <c r="U1722" t="s">
        <v>37</v>
      </c>
      <c r="V1722" t="s">
        <v>115</v>
      </c>
      <c r="W1722" t="s">
        <v>76</v>
      </c>
      <c r="X1722" t="s">
        <v>40</v>
      </c>
      <c r="Y1722" t="s">
        <v>6316</v>
      </c>
      <c r="Z1722">
        <v>7.98</v>
      </c>
      <c r="AA1722" t="s">
        <v>37</v>
      </c>
      <c r="AB1722">
        <v>1.72</v>
      </c>
      <c r="AC1722" t="s">
        <v>37</v>
      </c>
      <c r="AD1722" s="5">
        <f>VLOOKUP(LEFT(Y1722,1),Sheet1!$A$4:$C$21,3,FALSE)</f>
        <v>13</v>
      </c>
      <c r="AE1722">
        <f t="shared" si="182"/>
        <v>113</v>
      </c>
      <c r="AF1722" s="6">
        <f t="shared" si="183"/>
        <v>11.610619469026547</v>
      </c>
      <c r="AG1722">
        <f t="shared" si="184"/>
        <v>1.5</v>
      </c>
      <c r="AH1722">
        <f t="shared" si="185"/>
        <v>15.66</v>
      </c>
      <c r="AI1722">
        <f t="shared" si="186"/>
        <v>2.02</v>
      </c>
      <c r="AJ1722">
        <f t="shared" si="187"/>
        <v>9.6999999999999993</v>
      </c>
      <c r="AK1722" s="7">
        <f t="shared" si="188"/>
        <v>8.1999999999999993</v>
      </c>
    </row>
    <row r="1723" spans="1:37" x14ac:dyDescent="0.2">
      <c r="A1723" s="1">
        <v>44957</v>
      </c>
      <c r="B1723" s="11">
        <v>30560040126141</v>
      </c>
      <c r="C1723" t="s">
        <v>6368</v>
      </c>
      <c r="D1723" t="s">
        <v>6369</v>
      </c>
      <c r="E1723" s="11">
        <v>9781250015273</v>
      </c>
      <c r="F1723" t="s">
        <v>1145</v>
      </c>
      <c r="G1723" t="s">
        <v>1146</v>
      </c>
      <c r="H1723" t="s">
        <v>489</v>
      </c>
      <c r="I1723">
        <v>1</v>
      </c>
      <c r="J1723" t="s">
        <v>184</v>
      </c>
      <c r="K1723" t="s">
        <v>176</v>
      </c>
      <c r="L1723">
        <v>17.239999999999998</v>
      </c>
      <c r="M1723" t="s">
        <v>36</v>
      </c>
      <c r="N1723">
        <v>14.99</v>
      </c>
      <c r="O1723" t="s">
        <v>36</v>
      </c>
      <c r="P1723">
        <v>13.12</v>
      </c>
      <c r="Q1723" t="s">
        <v>37</v>
      </c>
      <c r="R1723">
        <v>11.4</v>
      </c>
      <c r="S1723" t="s">
        <v>37</v>
      </c>
      <c r="T1723">
        <v>1.72</v>
      </c>
      <c r="U1723" t="s">
        <v>37</v>
      </c>
      <c r="V1723" t="s">
        <v>122</v>
      </c>
      <c r="W1723" t="s">
        <v>199</v>
      </c>
      <c r="X1723" t="s">
        <v>40</v>
      </c>
      <c r="Y1723" t="s">
        <v>6370</v>
      </c>
      <c r="Z1723">
        <v>7.98</v>
      </c>
      <c r="AA1723" t="s">
        <v>37</v>
      </c>
      <c r="AB1723">
        <v>1.72</v>
      </c>
      <c r="AC1723" t="s">
        <v>37</v>
      </c>
      <c r="AD1723" s="5">
        <f>VLOOKUP(LEFT(Y1723,1),Sheet1!$A$4:$C$21,3,FALSE)</f>
        <v>13</v>
      </c>
      <c r="AE1723">
        <f t="shared" si="182"/>
        <v>113</v>
      </c>
      <c r="AF1723" s="6">
        <f t="shared" si="183"/>
        <v>11.610619469026547</v>
      </c>
      <c r="AG1723">
        <f t="shared" si="184"/>
        <v>1.5</v>
      </c>
      <c r="AH1723">
        <f t="shared" si="185"/>
        <v>15.66</v>
      </c>
      <c r="AI1723">
        <f t="shared" si="186"/>
        <v>2.02</v>
      </c>
      <c r="AJ1723">
        <f t="shared" si="187"/>
        <v>9.6999999999999993</v>
      </c>
      <c r="AK1723" s="7">
        <f t="shared" si="188"/>
        <v>8.1999999999999993</v>
      </c>
    </row>
    <row r="1724" spans="1:37" x14ac:dyDescent="0.2">
      <c r="A1724" s="1">
        <v>44957</v>
      </c>
      <c r="B1724" s="11">
        <v>30560202706141</v>
      </c>
      <c r="C1724" t="s">
        <v>6377</v>
      </c>
      <c r="D1724" t="s">
        <v>6378</v>
      </c>
      <c r="E1724" s="11">
        <v>9781429984898</v>
      </c>
      <c r="F1724" t="s">
        <v>6379</v>
      </c>
      <c r="G1724" t="s">
        <v>6380</v>
      </c>
      <c r="H1724" t="s">
        <v>5768</v>
      </c>
      <c r="I1724">
        <v>1</v>
      </c>
      <c r="J1724" t="s">
        <v>184</v>
      </c>
      <c r="K1724" t="s">
        <v>176</v>
      </c>
      <c r="L1724">
        <v>17.239999999999998</v>
      </c>
      <c r="M1724" t="s">
        <v>36</v>
      </c>
      <c r="N1724">
        <v>14.99</v>
      </c>
      <c r="O1724" t="s">
        <v>36</v>
      </c>
      <c r="P1724">
        <v>13.12</v>
      </c>
      <c r="Q1724" t="s">
        <v>37</v>
      </c>
      <c r="R1724">
        <v>11.4</v>
      </c>
      <c r="S1724" t="s">
        <v>37</v>
      </c>
      <c r="T1724">
        <v>1.72</v>
      </c>
      <c r="U1724" t="s">
        <v>37</v>
      </c>
      <c r="V1724" t="s">
        <v>122</v>
      </c>
      <c r="W1724" t="s">
        <v>76</v>
      </c>
      <c r="X1724" t="s">
        <v>40</v>
      </c>
      <c r="Y1724" t="s">
        <v>5769</v>
      </c>
      <c r="Z1724">
        <v>7.98</v>
      </c>
      <c r="AA1724" t="s">
        <v>37</v>
      </c>
      <c r="AB1724">
        <v>1.72</v>
      </c>
      <c r="AC1724" t="s">
        <v>37</v>
      </c>
      <c r="AD1724" s="5">
        <f>VLOOKUP(LEFT(Y1724,1),Sheet1!$A$4:$C$21,3,FALSE)</f>
        <v>13</v>
      </c>
      <c r="AE1724">
        <f t="shared" si="182"/>
        <v>113</v>
      </c>
      <c r="AF1724" s="6">
        <f t="shared" si="183"/>
        <v>11.610619469026547</v>
      </c>
      <c r="AG1724">
        <f t="shared" si="184"/>
        <v>1.5</v>
      </c>
      <c r="AH1724">
        <f t="shared" si="185"/>
        <v>15.66</v>
      </c>
      <c r="AI1724">
        <f t="shared" si="186"/>
        <v>2.02</v>
      </c>
      <c r="AJ1724">
        <f t="shared" si="187"/>
        <v>9.6999999999999993</v>
      </c>
      <c r="AK1724" s="7">
        <f t="shared" si="188"/>
        <v>8.1999999999999993</v>
      </c>
    </row>
    <row r="1725" spans="1:37" x14ac:dyDescent="0.2">
      <c r="A1725" s="1">
        <v>44957</v>
      </c>
      <c r="B1725" s="11">
        <v>30560897109141</v>
      </c>
      <c r="C1725" t="s">
        <v>6425</v>
      </c>
      <c r="D1725" t="s">
        <v>6426</v>
      </c>
      <c r="E1725" s="11">
        <v>9780765389138</v>
      </c>
      <c r="F1725" t="s">
        <v>5558</v>
      </c>
      <c r="G1725" t="s">
        <v>5559</v>
      </c>
      <c r="H1725" t="s">
        <v>33</v>
      </c>
      <c r="I1725">
        <v>1</v>
      </c>
      <c r="J1725" t="s">
        <v>184</v>
      </c>
      <c r="K1725" t="s">
        <v>176</v>
      </c>
      <c r="L1725">
        <v>17.239999999999998</v>
      </c>
      <c r="M1725" t="s">
        <v>36</v>
      </c>
      <c r="N1725">
        <v>14.99</v>
      </c>
      <c r="O1725" t="s">
        <v>36</v>
      </c>
      <c r="P1725">
        <v>13.12</v>
      </c>
      <c r="Q1725" t="s">
        <v>37</v>
      </c>
      <c r="R1725">
        <v>11.4</v>
      </c>
      <c r="S1725" t="s">
        <v>37</v>
      </c>
      <c r="T1725">
        <v>1.72</v>
      </c>
      <c r="U1725" t="s">
        <v>37</v>
      </c>
      <c r="V1725" t="s">
        <v>122</v>
      </c>
      <c r="W1725" t="s">
        <v>199</v>
      </c>
      <c r="X1725" t="s">
        <v>40</v>
      </c>
      <c r="Y1725" t="s">
        <v>4669</v>
      </c>
      <c r="Z1725">
        <v>7.98</v>
      </c>
      <c r="AA1725" t="s">
        <v>37</v>
      </c>
      <c r="AB1725">
        <v>1.72</v>
      </c>
      <c r="AC1725" t="s">
        <v>37</v>
      </c>
      <c r="AD1725" s="5">
        <f>VLOOKUP(LEFT(Y1725,1),Sheet1!$A$4:$C$21,3,FALSE)</f>
        <v>13</v>
      </c>
      <c r="AE1725">
        <f t="shared" si="182"/>
        <v>113</v>
      </c>
      <c r="AF1725" s="6">
        <f t="shared" si="183"/>
        <v>11.610619469026547</v>
      </c>
      <c r="AG1725">
        <f t="shared" si="184"/>
        <v>1.5</v>
      </c>
      <c r="AH1725">
        <f t="shared" si="185"/>
        <v>15.66</v>
      </c>
      <c r="AI1725">
        <f t="shared" si="186"/>
        <v>2.02</v>
      </c>
      <c r="AJ1725">
        <f t="shared" si="187"/>
        <v>9.6999999999999993</v>
      </c>
      <c r="AK1725" s="7">
        <f t="shared" si="188"/>
        <v>8.1999999999999993</v>
      </c>
    </row>
    <row r="1726" spans="1:37" x14ac:dyDescent="0.2">
      <c r="A1726" s="1">
        <v>44957</v>
      </c>
      <c r="B1726" s="11">
        <v>30562479548141</v>
      </c>
      <c r="C1726" t="s">
        <v>6463</v>
      </c>
      <c r="D1726" t="s">
        <v>6464</v>
      </c>
      <c r="E1726" s="11">
        <v>9781250209771</v>
      </c>
      <c r="F1726" t="s">
        <v>2804</v>
      </c>
      <c r="G1726" t="s">
        <v>2805</v>
      </c>
      <c r="H1726" t="s">
        <v>2806</v>
      </c>
      <c r="I1726">
        <v>1</v>
      </c>
      <c r="J1726" t="s">
        <v>184</v>
      </c>
      <c r="K1726" t="s">
        <v>176</v>
      </c>
      <c r="L1726">
        <v>17.239999999999998</v>
      </c>
      <c r="M1726" t="s">
        <v>36</v>
      </c>
      <c r="N1726">
        <v>14.99</v>
      </c>
      <c r="O1726" t="s">
        <v>36</v>
      </c>
      <c r="P1726">
        <v>13.12</v>
      </c>
      <c r="Q1726" t="s">
        <v>37</v>
      </c>
      <c r="R1726">
        <v>11.4</v>
      </c>
      <c r="S1726" t="s">
        <v>37</v>
      </c>
      <c r="T1726">
        <v>1.72</v>
      </c>
      <c r="U1726" t="s">
        <v>37</v>
      </c>
      <c r="V1726" t="s">
        <v>3188</v>
      </c>
      <c r="W1726" t="s">
        <v>199</v>
      </c>
      <c r="X1726" t="s">
        <v>40</v>
      </c>
      <c r="Y1726" t="s">
        <v>6465</v>
      </c>
      <c r="Z1726">
        <v>7.98</v>
      </c>
      <c r="AA1726" t="s">
        <v>37</v>
      </c>
      <c r="AB1726">
        <v>1.72</v>
      </c>
      <c r="AC1726" t="s">
        <v>37</v>
      </c>
      <c r="AD1726" s="5">
        <f>VLOOKUP(LEFT(Y1726,1),Sheet1!$A$4:$C$21,3,FALSE)</f>
        <v>13</v>
      </c>
      <c r="AE1726">
        <f t="shared" si="182"/>
        <v>113</v>
      </c>
      <c r="AF1726" s="6">
        <f t="shared" si="183"/>
        <v>11.610619469026547</v>
      </c>
      <c r="AG1726">
        <f t="shared" si="184"/>
        <v>1.5</v>
      </c>
      <c r="AH1726">
        <f t="shared" si="185"/>
        <v>15.66</v>
      </c>
      <c r="AI1726">
        <f t="shared" si="186"/>
        <v>2.02</v>
      </c>
      <c r="AJ1726">
        <f t="shared" si="187"/>
        <v>9.6999999999999993</v>
      </c>
      <c r="AK1726" s="7">
        <f t="shared" si="188"/>
        <v>8.1999999999999993</v>
      </c>
    </row>
    <row r="1727" spans="1:37" x14ac:dyDescent="0.2">
      <c r="A1727" s="1">
        <v>44957</v>
      </c>
      <c r="B1727" s="11">
        <v>30515240693141</v>
      </c>
      <c r="C1727" t="s">
        <v>5409</v>
      </c>
      <c r="D1727" t="s">
        <v>5410</v>
      </c>
      <c r="E1727" s="11">
        <v>9781250022073</v>
      </c>
      <c r="F1727" t="s">
        <v>1341</v>
      </c>
      <c r="G1727" t="s">
        <v>1342</v>
      </c>
      <c r="H1727" t="s">
        <v>489</v>
      </c>
      <c r="I1727">
        <v>1</v>
      </c>
      <c r="J1727" t="s">
        <v>184</v>
      </c>
      <c r="K1727" t="s">
        <v>176</v>
      </c>
      <c r="L1727">
        <v>17.239999999999998</v>
      </c>
      <c r="M1727" t="s">
        <v>36</v>
      </c>
      <c r="N1727">
        <v>14.99</v>
      </c>
      <c r="O1727" t="s">
        <v>36</v>
      </c>
      <c r="P1727">
        <v>13.13</v>
      </c>
      <c r="Q1727" t="s">
        <v>37</v>
      </c>
      <c r="R1727">
        <v>11.41</v>
      </c>
      <c r="S1727" t="s">
        <v>37</v>
      </c>
      <c r="T1727">
        <v>1.72</v>
      </c>
      <c r="U1727" t="s">
        <v>37</v>
      </c>
      <c r="V1727" t="s">
        <v>1218</v>
      </c>
      <c r="W1727" t="s">
        <v>434</v>
      </c>
      <c r="X1727" t="s">
        <v>40</v>
      </c>
      <c r="Y1727" t="s">
        <v>5411</v>
      </c>
      <c r="Z1727">
        <v>7.99</v>
      </c>
      <c r="AA1727" t="s">
        <v>37</v>
      </c>
      <c r="AB1727">
        <v>1.72</v>
      </c>
      <c r="AC1727" t="s">
        <v>37</v>
      </c>
      <c r="AD1727" s="5">
        <f>VLOOKUP(LEFT(Y1727,1),Sheet1!$A$4:$C$21,3,FALSE)</f>
        <v>5</v>
      </c>
      <c r="AE1727">
        <f t="shared" si="182"/>
        <v>105</v>
      </c>
      <c r="AF1727" s="6">
        <f t="shared" si="183"/>
        <v>12.504761904761905</v>
      </c>
      <c r="AG1727">
        <f t="shared" si="184"/>
        <v>0.62</v>
      </c>
      <c r="AH1727">
        <f t="shared" si="185"/>
        <v>16.87</v>
      </c>
      <c r="AI1727">
        <f t="shared" si="186"/>
        <v>0.83</v>
      </c>
      <c r="AJ1727">
        <f t="shared" si="187"/>
        <v>9.706999999999999</v>
      </c>
      <c r="AK1727" s="7">
        <f t="shared" si="188"/>
        <v>9.0869999999999997</v>
      </c>
    </row>
    <row r="1728" spans="1:37" x14ac:dyDescent="0.2">
      <c r="A1728" s="1">
        <v>44957</v>
      </c>
      <c r="B1728" s="11">
        <v>30525189431141</v>
      </c>
      <c r="C1728" t="s">
        <v>5561</v>
      </c>
      <c r="D1728" t="s">
        <v>5562</v>
      </c>
      <c r="E1728" s="11">
        <v>9780374712785</v>
      </c>
      <c r="F1728" t="s">
        <v>5563</v>
      </c>
      <c r="G1728" t="s">
        <v>5564</v>
      </c>
      <c r="H1728" t="s">
        <v>5565</v>
      </c>
      <c r="I1728">
        <v>1</v>
      </c>
      <c r="J1728" t="s">
        <v>184</v>
      </c>
      <c r="K1728" t="s">
        <v>176</v>
      </c>
      <c r="L1728">
        <v>17.239999999999998</v>
      </c>
      <c r="M1728" t="s">
        <v>36</v>
      </c>
      <c r="N1728">
        <v>14.99</v>
      </c>
      <c r="O1728" t="s">
        <v>36</v>
      </c>
      <c r="P1728">
        <v>13.13</v>
      </c>
      <c r="Q1728" t="s">
        <v>37</v>
      </c>
      <c r="R1728">
        <v>11.41</v>
      </c>
      <c r="S1728" t="s">
        <v>37</v>
      </c>
      <c r="T1728">
        <v>1.72</v>
      </c>
      <c r="U1728" t="s">
        <v>37</v>
      </c>
      <c r="V1728" t="s">
        <v>47</v>
      </c>
      <c r="W1728" t="s">
        <v>547</v>
      </c>
      <c r="X1728" t="s">
        <v>40</v>
      </c>
      <c r="Y1728" t="s">
        <v>5566</v>
      </c>
      <c r="Z1728">
        <v>7.99</v>
      </c>
      <c r="AA1728" t="s">
        <v>37</v>
      </c>
      <c r="AB1728">
        <v>1.72</v>
      </c>
      <c r="AC1728" t="s">
        <v>37</v>
      </c>
      <c r="AD1728" s="5">
        <f>VLOOKUP(LEFT(Y1728,1),Sheet1!$A$4:$C$21,3,FALSE)</f>
        <v>5</v>
      </c>
      <c r="AE1728">
        <f t="shared" si="182"/>
        <v>105</v>
      </c>
      <c r="AF1728" s="6">
        <f t="shared" si="183"/>
        <v>12.504761904761905</v>
      </c>
      <c r="AG1728">
        <f t="shared" si="184"/>
        <v>0.62</v>
      </c>
      <c r="AH1728">
        <f t="shared" si="185"/>
        <v>16.87</v>
      </c>
      <c r="AI1728">
        <f t="shared" si="186"/>
        <v>0.83</v>
      </c>
      <c r="AJ1728">
        <f t="shared" si="187"/>
        <v>9.706999999999999</v>
      </c>
      <c r="AK1728" s="7">
        <f t="shared" si="188"/>
        <v>9.0869999999999997</v>
      </c>
    </row>
    <row r="1729" spans="1:37" x14ac:dyDescent="0.2">
      <c r="A1729" s="1">
        <v>44957</v>
      </c>
      <c r="B1729" s="11">
        <v>30525221870141</v>
      </c>
      <c r="C1729" t="s">
        <v>5570</v>
      </c>
      <c r="D1729" t="s">
        <v>5571</v>
      </c>
      <c r="E1729" s="11">
        <v>9780374603403</v>
      </c>
      <c r="F1729" t="s">
        <v>626</v>
      </c>
      <c r="G1729" t="s">
        <v>627</v>
      </c>
      <c r="H1729" t="s">
        <v>628</v>
      </c>
      <c r="I1729">
        <v>1</v>
      </c>
      <c r="J1729" t="s">
        <v>184</v>
      </c>
      <c r="K1729" t="s">
        <v>176</v>
      </c>
      <c r="L1729">
        <v>17.239999999999998</v>
      </c>
      <c r="M1729" t="s">
        <v>36</v>
      </c>
      <c r="N1729">
        <v>14.99</v>
      </c>
      <c r="O1729" t="s">
        <v>36</v>
      </c>
      <c r="P1729">
        <v>13.13</v>
      </c>
      <c r="Q1729" t="s">
        <v>37</v>
      </c>
      <c r="R1729">
        <v>11.41</v>
      </c>
      <c r="S1729" t="s">
        <v>37</v>
      </c>
      <c r="T1729">
        <v>1.72</v>
      </c>
      <c r="U1729" t="s">
        <v>37</v>
      </c>
      <c r="V1729" t="s">
        <v>835</v>
      </c>
      <c r="W1729" t="s">
        <v>101</v>
      </c>
      <c r="X1729" t="s">
        <v>40</v>
      </c>
      <c r="Y1729" t="s">
        <v>5572</v>
      </c>
      <c r="Z1729">
        <v>7.99</v>
      </c>
      <c r="AA1729" t="s">
        <v>37</v>
      </c>
      <c r="AB1729">
        <v>1.72</v>
      </c>
      <c r="AC1729" t="s">
        <v>37</v>
      </c>
      <c r="AD1729" s="5">
        <f>VLOOKUP(LEFT(Y1729,1),Sheet1!$A$4:$C$21,3,FALSE)</f>
        <v>5</v>
      </c>
      <c r="AE1729">
        <f t="shared" si="182"/>
        <v>105</v>
      </c>
      <c r="AF1729" s="6">
        <f t="shared" si="183"/>
        <v>12.504761904761905</v>
      </c>
      <c r="AG1729">
        <f t="shared" si="184"/>
        <v>0.62</v>
      </c>
      <c r="AH1729">
        <f t="shared" si="185"/>
        <v>16.87</v>
      </c>
      <c r="AI1729">
        <f t="shared" si="186"/>
        <v>0.83</v>
      </c>
      <c r="AJ1729">
        <f t="shared" si="187"/>
        <v>9.706999999999999</v>
      </c>
      <c r="AK1729" s="7">
        <f t="shared" si="188"/>
        <v>9.0869999999999997</v>
      </c>
    </row>
    <row r="1730" spans="1:37" x14ac:dyDescent="0.2">
      <c r="A1730" s="1">
        <v>44957</v>
      </c>
      <c r="B1730" s="11">
        <v>30525577123141</v>
      </c>
      <c r="C1730" t="s">
        <v>5582</v>
      </c>
      <c r="D1730" t="s">
        <v>5583</v>
      </c>
      <c r="E1730" s="11">
        <v>9781250120977</v>
      </c>
      <c r="F1730" t="s">
        <v>2098</v>
      </c>
      <c r="G1730" t="s">
        <v>2099</v>
      </c>
      <c r="H1730" t="s">
        <v>483</v>
      </c>
      <c r="I1730">
        <v>1</v>
      </c>
      <c r="J1730" t="s">
        <v>184</v>
      </c>
      <c r="K1730" t="s">
        <v>176</v>
      </c>
      <c r="L1730">
        <v>17.239999999999998</v>
      </c>
      <c r="M1730" t="s">
        <v>36</v>
      </c>
      <c r="N1730">
        <v>14.99</v>
      </c>
      <c r="O1730" t="s">
        <v>36</v>
      </c>
      <c r="P1730">
        <v>13.13</v>
      </c>
      <c r="Q1730" t="s">
        <v>37</v>
      </c>
      <c r="R1730">
        <v>11.41</v>
      </c>
      <c r="S1730" t="s">
        <v>37</v>
      </c>
      <c r="T1730">
        <v>1.72</v>
      </c>
      <c r="U1730" t="s">
        <v>37</v>
      </c>
      <c r="V1730" t="s">
        <v>502</v>
      </c>
      <c r="W1730" t="s">
        <v>434</v>
      </c>
      <c r="X1730" t="s">
        <v>40</v>
      </c>
      <c r="Y1730" t="s">
        <v>5584</v>
      </c>
      <c r="Z1730">
        <v>7.99</v>
      </c>
      <c r="AA1730" t="s">
        <v>37</v>
      </c>
      <c r="AB1730">
        <v>1.72</v>
      </c>
      <c r="AC1730" t="s">
        <v>37</v>
      </c>
      <c r="AD1730" s="5">
        <f>VLOOKUP(LEFT(Y1730,1),Sheet1!$A$4:$C$21,3,FALSE)</f>
        <v>5</v>
      </c>
      <c r="AE1730">
        <f t="shared" ref="AE1730:AE1793" si="189">AD1730+100</f>
        <v>105</v>
      </c>
      <c r="AF1730" s="6">
        <f t="shared" ref="AF1730:AF1793" si="190">((P1730/AE1730)*100)*ABS(I1730)</f>
        <v>12.504761904761905</v>
      </c>
      <c r="AG1730">
        <f t="shared" ref="AG1730:AG1793" si="191">(TRUNC((AF1730*AD1730/100),2))</f>
        <v>0.62</v>
      </c>
      <c r="AH1730">
        <f t="shared" ref="AH1730:AH1793" si="192">TRUNC(AF1730*1.3492,2)</f>
        <v>16.87</v>
      </c>
      <c r="AI1730">
        <f t="shared" ref="AI1730:AI1793" si="193">TRUNC(AG1730*
1.3492,2)</f>
        <v>0.83</v>
      </c>
      <c r="AJ1730">
        <f t="shared" ref="AJ1730:AJ1793" si="194">((P1730-T1730)*0.7+T1730)*ABS(I1730)</f>
        <v>9.706999999999999</v>
      </c>
      <c r="AK1730" s="7">
        <f t="shared" ref="AK1730:AK1793" si="195">IF(K1730="REFUND",(-1*(AJ1730-AG1730)),(AJ1730-AG1730))</f>
        <v>9.0869999999999997</v>
      </c>
    </row>
    <row r="1731" spans="1:37" x14ac:dyDescent="0.2">
      <c r="A1731" s="1">
        <v>44957</v>
      </c>
      <c r="B1731" s="11">
        <v>30526140536141</v>
      </c>
      <c r="C1731" t="s">
        <v>5621</v>
      </c>
      <c r="D1731" t="s">
        <v>5622</v>
      </c>
      <c r="E1731" s="11">
        <v>9781429908276</v>
      </c>
      <c r="F1731" t="s">
        <v>4641</v>
      </c>
      <c r="G1731" t="s">
        <v>4642</v>
      </c>
      <c r="H1731" t="s">
        <v>4643</v>
      </c>
      <c r="I1731">
        <v>1</v>
      </c>
      <c r="J1731" t="s">
        <v>184</v>
      </c>
      <c r="K1731" t="s">
        <v>176</v>
      </c>
      <c r="L1731">
        <v>17.239999999999998</v>
      </c>
      <c r="M1731" t="s">
        <v>36</v>
      </c>
      <c r="N1731">
        <v>14.99</v>
      </c>
      <c r="O1731" t="s">
        <v>36</v>
      </c>
      <c r="P1731">
        <v>13.13</v>
      </c>
      <c r="Q1731" t="s">
        <v>37</v>
      </c>
      <c r="R1731">
        <v>11.41</v>
      </c>
      <c r="S1731" t="s">
        <v>37</v>
      </c>
      <c r="T1731">
        <v>1.72</v>
      </c>
      <c r="U1731" t="s">
        <v>37</v>
      </c>
      <c r="V1731" t="s">
        <v>1255</v>
      </c>
      <c r="W1731" t="s">
        <v>39</v>
      </c>
      <c r="X1731" t="s">
        <v>40</v>
      </c>
      <c r="Y1731" t="s">
        <v>5623</v>
      </c>
      <c r="Z1731">
        <v>7.99</v>
      </c>
      <c r="AA1731" t="s">
        <v>37</v>
      </c>
      <c r="AB1731">
        <v>1.72</v>
      </c>
      <c r="AC1731" t="s">
        <v>37</v>
      </c>
      <c r="AD1731" s="5">
        <f>VLOOKUP(LEFT(Y1731,1),Sheet1!$A$4:$C$21,3,FALSE)</f>
        <v>5</v>
      </c>
      <c r="AE1731">
        <f t="shared" si="189"/>
        <v>105</v>
      </c>
      <c r="AF1731" s="6">
        <f t="shared" si="190"/>
        <v>12.504761904761905</v>
      </c>
      <c r="AG1731">
        <f t="shared" si="191"/>
        <v>0.62</v>
      </c>
      <c r="AH1731">
        <f t="shared" si="192"/>
        <v>16.87</v>
      </c>
      <c r="AI1731">
        <f t="shared" si="193"/>
        <v>0.83</v>
      </c>
      <c r="AJ1731">
        <f t="shared" si="194"/>
        <v>9.706999999999999</v>
      </c>
      <c r="AK1731" s="7">
        <f t="shared" si="195"/>
        <v>9.0869999999999997</v>
      </c>
    </row>
    <row r="1732" spans="1:37" x14ac:dyDescent="0.2">
      <c r="A1732" s="1">
        <v>44957</v>
      </c>
      <c r="B1732" s="11">
        <v>30528059210141</v>
      </c>
      <c r="C1732" t="s">
        <v>5658</v>
      </c>
      <c r="D1732" t="s">
        <v>5659</v>
      </c>
      <c r="E1732" s="11">
        <v>9780805095982</v>
      </c>
      <c r="F1732" t="s">
        <v>2893</v>
      </c>
      <c r="G1732" t="s">
        <v>2894</v>
      </c>
      <c r="H1732" t="s">
        <v>2895</v>
      </c>
      <c r="I1732">
        <v>1</v>
      </c>
      <c r="J1732" t="s">
        <v>184</v>
      </c>
      <c r="K1732" t="s">
        <v>176</v>
      </c>
      <c r="L1732">
        <v>17.239999999999998</v>
      </c>
      <c r="M1732" t="s">
        <v>36</v>
      </c>
      <c r="N1732">
        <v>14.99</v>
      </c>
      <c r="O1732" t="s">
        <v>36</v>
      </c>
      <c r="P1732">
        <v>13.13</v>
      </c>
      <c r="Q1732" t="s">
        <v>37</v>
      </c>
      <c r="R1732">
        <v>11.41</v>
      </c>
      <c r="S1732" t="s">
        <v>37</v>
      </c>
      <c r="T1732">
        <v>1.72</v>
      </c>
      <c r="U1732" t="s">
        <v>37</v>
      </c>
      <c r="V1732" t="s">
        <v>279</v>
      </c>
      <c r="W1732" t="s">
        <v>101</v>
      </c>
      <c r="X1732" t="s">
        <v>40</v>
      </c>
      <c r="Y1732" t="s">
        <v>5660</v>
      </c>
      <c r="Z1732">
        <v>7.99</v>
      </c>
      <c r="AA1732" t="s">
        <v>37</v>
      </c>
      <c r="AB1732">
        <v>1.72</v>
      </c>
      <c r="AC1732" t="s">
        <v>37</v>
      </c>
      <c r="AD1732" s="5">
        <f>VLOOKUP(LEFT(Y1732,1),Sheet1!$A$4:$C$21,3,FALSE)</f>
        <v>5</v>
      </c>
      <c r="AE1732">
        <f t="shared" si="189"/>
        <v>105</v>
      </c>
      <c r="AF1732" s="6">
        <f t="shared" si="190"/>
        <v>12.504761904761905</v>
      </c>
      <c r="AG1732">
        <f t="shared" si="191"/>
        <v>0.62</v>
      </c>
      <c r="AH1732">
        <f t="shared" si="192"/>
        <v>16.87</v>
      </c>
      <c r="AI1732">
        <f t="shared" si="193"/>
        <v>0.83</v>
      </c>
      <c r="AJ1732">
        <f t="shared" si="194"/>
        <v>9.706999999999999</v>
      </c>
      <c r="AK1732" s="7">
        <f t="shared" si="195"/>
        <v>9.0869999999999997</v>
      </c>
    </row>
    <row r="1733" spans="1:37" x14ac:dyDescent="0.2">
      <c r="A1733" s="1">
        <v>44957</v>
      </c>
      <c r="B1733" s="11">
        <v>30530946300141</v>
      </c>
      <c r="C1733" t="s">
        <v>5693</v>
      </c>
      <c r="D1733" t="s">
        <v>5694</v>
      </c>
      <c r="E1733" s="11">
        <v>9781250803832</v>
      </c>
      <c r="F1733" t="s">
        <v>112</v>
      </c>
      <c r="G1733" t="s">
        <v>113</v>
      </c>
      <c r="H1733" t="s">
        <v>114</v>
      </c>
      <c r="I1733">
        <v>1</v>
      </c>
      <c r="J1733" t="s">
        <v>184</v>
      </c>
      <c r="K1733" t="s">
        <v>176</v>
      </c>
      <c r="L1733">
        <v>17.239999999999998</v>
      </c>
      <c r="M1733" t="s">
        <v>36</v>
      </c>
      <c r="N1733">
        <v>14.99</v>
      </c>
      <c r="O1733" t="s">
        <v>36</v>
      </c>
      <c r="P1733">
        <v>13.13</v>
      </c>
      <c r="Q1733" t="s">
        <v>37</v>
      </c>
      <c r="R1733">
        <v>11.41</v>
      </c>
      <c r="S1733" t="s">
        <v>37</v>
      </c>
      <c r="T1733">
        <v>1.72</v>
      </c>
      <c r="U1733" t="s">
        <v>37</v>
      </c>
      <c r="V1733" t="s">
        <v>2853</v>
      </c>
      <c r="W1733" t="s">
        <v>48</v>
      </c>
      <c r="X1733" t="s">
        <v>40</v>
      </c>
      <c r="Y1733" t="s">
        <v>5695</v>
      </c>
      <c r="Z1733">
        <v>7.99</v>
      </c>
      <c r="AA1733" t="s">
        <v>37</v>
      </c>
      <c r="AB1733">
        <v>1.72</v>
      </c>
      <c r="AC1733" t="s">
        <v>37</v>
      </c>
      <c r="AD1733" s="5">
        <f>VLOOKUP(LEFT(Y1733,1),Sheet1!$A$4:$C$21,3,FALSE)</f>
        <v>5</v>
      </c>
      <c r="AE1733">
        <f t="shared" si="189"/>
        <v>105</v>
      </c>
      <c r="AF1733" s="6">
        <f t="shared" si="190"/>
        <v>12.504761904761905</v>
      </c>
      <c r="AG1733">
        <f t="shared" si="191"/>
        <v>0.62</v>
      </c>
      <c r="AH1733">
        <f t="shared" si="192"/>
        <v>16.87</v>
      </c>
      <c r="AI1733">
        <f t="shared" si="193"/>
        <v>0.83</v>
      </c>
      <c r="AJ1733">
        <f t="shared" si="194"/>
        <v>9.706999999999999</v>
      </c>
      <c r="AK1733" s="7">
        <f t="shared" si="195"/>
        <v>9.0869999999999997</v>
      </c>
    </row>
    <row r="1734" spans="1:37" x14ac:dyDescent="0.2">
      <c r="A1734" s="1">
        <v>44957</v>
      </c>
      <c r="B1734" s="11">
        <v>30536456170141</v>
      </c>
      <c r="C1734" t="s">
        <v>5784</v>
      </c>
      <c r="D1734" t="s">
        <v>5785</v>
      </c>
      <c r="E1734" s="11">
        <v>9781466826236</v>
      </c>
      <c r="F1734" t="s">
        <v>5786</v>
      </c>
      <c r="G1734" t="s">
        <v>5787</v>
      </c>
      <c r="H1734" t="s">
        <v>5788</v>
      </c>
      <c r="I1734">
        <v>1</v>
      </c>
      <c r="J1734" t="s">
        <v>184</v>
      </c>
      <c r="K1734" t="s">
        <v>176</v>
      </c>
      <c r="L1734">
        <v>17.239999999999998</v>
      </c>
      <c r="M1734" t="s">
        <v>36</v>
      </c>
      <c r="N1734">
        <v>14.99</v>
      </c>
      <c r="O1734" t="s">
        <v>36</v>
      </c>
      <c r="P1734">
        <v>13.13</v>
      </c>
      <c r="Q1734" t="s">
        <v>37</v>
      </c>
      <c r="R1734">
        <v>11.41</v>
      </c>
      <c r="S1734" t="s">
        <v>37</v>
      </c>
      <c r="T1734">
        <v>1.72</v>
      </c>
      <c r="U1734" t="s">
        <v>37</v>
      </c>
      <c r="V1734" t="s">
        <v>5789</v>
      </c>
      <c r="W1734" t="s">
        <v>101</v>
      </c>
      <c r="X1734" t="s">
        <v>40</v>
      </c>
      <c r="Y1734" t="s">
        <v>5790</v>
      </c>
      <c r="Z1734">
        <v>7.99</v>
      </c>
      <c r="AA1734" t="s">
        <v>37</v>
      </c>
      <c r="AB1734">
        <v>1.72</v>
      </c>
      <c r="AC1734" t="s">
        <v>37</v>
      </c>
      <c r="AD1734" s="5">
        <f>VLOOKUP(LEFT(Y1734,1),Sheet1!$A$4:$C$21,3,FALSE)</f>
        <v>5</v>
      </c>
      <c r="AE1734">
        <f t="shared" si="189"/>
        <v>105</v>
      </c>
      <c r="AF1734" s="6">
        <f t="shared" si="190"/>
        <v>12.504761904761905</v>
      </c>
      <c r="AG1734">
        <f t="shared" si="191"/>
        <v>0.62</v>
      </c>
      <c r="AH1734">
        <f t="shared" si="192"/>
        <v>16.87</v>
      </c>
      <c r="AI1734">
        <f t="shared" si="193"/>
        <v>0.83</v>
      </c>
      <c r="AJ1734">
        <f t="shared" si="194"/>
        <v>9.706999999999999</v>
      </c>
      <c r="AK1734" s="7">
        <f t="shared" si="195"/>
        <v>9.0869999999999997</v>
      </c>
    </row>
    <row r="1735" spans="1:37" x14ac:dyDescent="0.2">
      <c r="A1735" s="1">
        <v>44957</v>
      </c>
      <c r="B1735" s="11">
        <v>30540352125141</v>
      </c>
      <c r="C1735" t="s">
        <v>5970</v>
      </c>
      <c r="D1735" t="s">
        <v>5971</v>
      </c>
      <c r="E1735" s="11">
        <v>9781429908276</v>
      </c>
      <c r="F1735" t="s">
        <v>4641</v>
      </c>
      <c r="G1735" t="s">
        <v>4642</v>
      </c>
      <c r="H1735" t="s">
        <v>4643</v>
      </c>
      <c r="I1735">
        <v>1</v>
      </c>
      <c r="J1735" t="s">
        <v>184</v>
      </c>
      <c r="K1735" t="s">
        <v>176</v>
      </c>
      <c r="L1735">
        <v>17.239999999999998</v>
      </c>
      <c r="M1735" t="s">
        <v>36</v>
      </c>
      <c r="N1735">
        <v>14.99</v>
      </c>
      <c r="O1735" t="s">
        <v>36</v>
      </c>
      <c r="P1735">
        <v>13.13</v>
      </c>
      <c r="Q1735" t="s">
        <v>37</v>
      </c>
      <c r="R1735">
        <v>11.41</v>
      </c>
      <c r="S1735" t="s">
        <v>37</v>
      </c>
      <c r="T1735">
        <v>1.72</v>
      </c>
      <c r="U1735" t="s">
        <v>37</v>
      </c>
      <c r="V1735" t="s">
        <v>279</v>
      </c>
      <c r="W1735" t="s">
        <v>101</v>
      </c>
      <c r="X1735" t="s">
        <v>40</v>
      </c>
      <c r="Y1735" t="s">
        <v>5972</v>
      </c>
      <c r="Z1735">
        <v>7.99</v>
      </c>
      <c r="AA1735" t="s">
        <v>37</v>
      </c>
      <c r="AB1735">
        <v>1.72</v>
      </c>
      <c r="AC1735" t="s">
        <v>37</v>
      </c>
      <c r="AD1735" s="5">
        <f>VLOOKUP(LEFT(Y1735,1),Sheet1!$A$4:$C$21,3,FALSE)</f>
        <v>5</v>
      </c>
      <c r="AE1735">
        <f t="shared" si="189"/>
        <v>105</v>
      </c>
      <c r="AF1735" s="6">
        <f t="shared" si="190"/>
        <v>12.504761904761905</v>
      </c>
      <c r="AG1735">
        <f t="shared" si="191"/>
        <v>0.62</v>
      </c>
      <c r="AH1735">
        <f t="shared" si="192"/>
        <v>16.87</v>
      </c>
      <c r="AI1735">
        <f t="shared" si="193"/>
        <v>0.83</v>
      </c>
      <c r="AJ1735">
        <f t="shared" si="194"/>
        <v>9.706999999999999</v>
      </c>
      <c r="AK1735" s="7">
        <f t="shared" si="195"/>
        <v>9.0869999999999997</v>
      </c>
    </row>
    <row r="1736" spans="1:37" x14ac:dyDescent="0.2">
      <c r="A1736" s="1">
        <v>44957</v>
      </c>
      <c r="B1736" s="11">
        <v>30542935423141</v>
      </c>
      <c r="C1736" t="s">
        <v>5991</v>
      </c>
      <c r="D1736" t="s">
        <v>5992</v>
      </c>
      <c r="E1736" s="11">
        <v>9781250120977</v>
      </c>
      <c r="F1736" t="s">
        <v>2098</v>
      </c>
      <c r="G1736" t="s">
        <v>2099</v>
      </c>
      <c r="H1736" t="s">
        <v>483</v>
      </c>
      <c r="I1736">
        <v>1</v>
      </c>
      <c r="J1736" t="s">
        <v>184</v>
      </c>
      <c r="K1736" t="s">
        <v>176</v>
      </c>
      <c r="L1736">
        <v>17.239999999999998</v>
      </c>
      <c r="M1736" t="s">
        <v>36</v>
      </c>
      <c r="N1736">
        <v>14.99</v>
      </c>
      <c r="O1736" t="s">
        <v>36</v>
      </c>
      <c r="P1736">
        <v>13.13</v>
      </c>
      <c r="Q1736" t="s">
        <v>37</v>
      </c>
      <c r="R1736">
        <v>11.41</v>
      </c>
      <c r="S1736" t="s">
        <v>37</v>
      </c>
      <c r="T1736">
        <v>1.72</v>
      </c>
      <c r="U1736" t="s">
        <v>37</v>
      </c>
      <c r="V1736" t="s">
        <v>502</v>
      </c>
      <c r="W1736" t="s">
        <v>101</v>
      </c>
      <c r="X1736" t="s">
        <v>40</v>
      </c>
      <c r="Y1736" t="s">
        <v>5993</v>
      </c>
      <c r="Z1736">
        <v>7.99</v>
      </c>
      <c r="AA1736" t="s">
        <v>37</v>
      </c>
      <c r="AB1736">
        <v>1.72</v>
      </c>
      <c r="AC1736" t="s">
        <v>37</v>
      </c>
      <c r="AD1736" s="5">
        <f>VLOOKUP(LEFT(Y1736,1),Sheet1!$A$4:$C$21,3,FALSE)</f>
        <v>5</v>
      </c>
      <c r="AE1736">
        <f t="shared" si="189"/>
        <v>105</v>
      </c>
      <c r="AF1736" s="6">
        <f t="shared" si="190"/>
        <v>12.504761904761905</v>
      </c>
      <c r="AG1736">
        <f t="shared" si="191"/>
        <v>0.62</v>
      </c>
      <c r="AH1736">
        <f t="shared" si="192"/>
        <v>16.87</v>
      </c>
      <c r="AI1736">
        <f t="shared" si="193"/>
        <v>0.83</v>
      </c>
      <c r="AJ1736">
        <f t="shared" si="194"/>
        <v>9.706999999999999</v>
      </c>
      <c r="AK1736" s="7">
        <f t="shared" si="195"/>
        <v>9.0869999999999997</v>
      </c>
    </row>
    <row r="1737" spans="1:37" x14ac:dyDescent="0.2">
      <c r="A1737" s="1">
        <v>44957</v>
      </c>
      <c r="B1737" s="11">
        <v>30543643178141</v>
      </c>
      <c r="C1737" t="s">
        <v>6004</v>
      </c>
      <c r="D1737" t="s">
        <v>6005</v>
      </c>
      <c r="E1737" s="11">
        <v>9781250301710</v>
      </c>
      <c r="F1737" t="s">
        <v>814</v>
      </c>
      <c r="G1737" t="s">
        <v>815</v>
      </c>
      <c r="H1737" t="s">
        <v>816</v>
      </c>
      <c r="I1737">
        <v>1</v>
      </c>
      <c r="J1737" t="s">
        <v>184</v>
      </c>
      <c r="K1737" t="s">
        <v>176</v>
      </c>
      <c r="L1737">
        <v>17.239999999999998</v>
      </c>
      <c r="M1737" t="s">
        <v>36</v>
      </c>
      <c r="N1737">
        <v>14.99</v>
      </c>
      <c r="O1737" t="s">
        <v>36</v>
      </c>
      <c r="P1737">
        <v>13.13</v>
      </c>
      <c r="Q1737" t="s">
        <v>37</v>
      </c>
      <c r="R1737">
        <v>11.41</v>
      </c>
      <c r="S1737" t="s">
        <v>37</v>
      </c>
      <c r="T1737">
        <v>1.72</v>
      </c>
      <c r="U1737" t="s">
        <v>37</v>
      </c>
      <c r="V1737" t="s">
        <v>502</v>
      </c>
      <c r="W1737" t="s">
        <v>434</v>
      </c>
      <c r="X1737" t="s">
        <v>40</v>
      </c>
      <c r="Y1737" t="s">
        <v>6006</v>
      </c>
      <c r="Z1737">
        <v>7.99</v>
      </c>
      <c r="AA1737" t="s">
        <v>37</v>
      </c>
      <c r="AB1737">
        <v>1.72</v>
      </c>
      <c r="AC1737" t="s">
        <v>37</v>
      </c>
      <c r="AD1737" s="5">
        <f>VLOOKUP(LEFT(Y1737,1),Sheet1!$A$4:$C$21,3,FALSE)</f>
        <v>5</v>
      </c>
      <c r="AE1737">
        <f t="shared" si="189"/>
        <v>105</v>
      </c>
      <c r="AF1737" s="6">
        <f t="shared" si="190"/>
        <v>12.504761904761905</v>
      </c>
      <c r="AG1737">
        <f t="shared" si="191"/>
        <v>0.62</v>
      </c>
      <c r="AH1737">
        <f t="shared" si="192"/>
        <v>16.87</v>
      </c>
      <c r="AI1737">
        <f t="shared" si="193"/>
        <v>0.83</v>
      </c>
      <c r="AJ1737">
        <f t="shared" si="194"/>
        <v>9.706999999999999</v>
      </c>
      <c r="AK1737" s="7">
        <f t="shared" si="195"/>
        <v>9.0869999999999997</v>
      </c>
    </row>
    <row r="1738" spans="1:37" x14ac:dyDescent="0.2">
      <c r="A1738" s="1">
        <v>44957</v>
      </c>
      <c r="B1738" s="11">
        <v>30550648435141</v>
      </c>
      <c r="C1738" t="s">
        <v>6190</v>
      </c>
      <c r="D1738" t="s">
        <v>6191</v>
      </c>
      <c r="E1738" s="11">
        <v>9781250301710</v>
      </c>
      <c r="F1738" t="s">
        <v>814</v>
      </c>
      <c r="G1738" t="s">
        <v>815</v>
      </c>
      <c r="H1738" t="s">
        <v>816</v>
      </c>
      <c r="I1738">
        <v>1</v>
      </c>
      <c r="J1738" t="s">
        <v>184</v>
      </c>
      <c r="K1738" t="s">
        <v>176</v>
      </c>
      <c r="L1738">
        <v>17.239999999999998</v>
      </c>
      <c r="M1738" t="s">
        <v>36</v>
      </c>
      <c r="N1738">
        <v>14.99</v>
      </c>
      <c r="O1738" t="s">
        <v>36</v>
      </c>
      <c r="P1738">
        <v>13.13</v>
      </c>
      <c r="Q1738" t="s">
        <v>37</v>
      </c>
      <c r="R1738">
        <v>11.41</v>
      </c>
      <c r="S1738" t="s">
        <v>37</v>
      </c>
      <c r="T1738">
        <v>1.72</v>
      </c>
      <c r="U1738" t="s">
        <v>37</v>
      </c>
      <c r="V1738" t="s">
        <v>6192</v>
      </c>
      <c r="W1738" t="s">
        <v>547</v>
      </c>
      <c r="X1738" t="s">
        <v>40</v>
      </c>
      <c r="Y1738" t="s">
        <v>6193</v>
      </c>
      <c r="Z1738">
        <v>7.99</v>
      </c>
      <c r="AA1738" t="s">
        <v>37</v>
      </c>
      <c r="AB1738">
        <v>1.72</v>
      </c>
      <c r="AC1738" t="s">
        <v>37</v>
      </c>
      <c r="AD1738" s="5">
        <f>VLOOKUP(LEFT(Y1738,1),Sheet1!$A$4:$C$21,3,FALSE)</f>
        <v>5</v>
      </c>
      <c r="AE1738">
        <f t="shared" si="189"/>
        <v>105</v>
      </c>
      <c r="AF1738" s="6">
        <f t="shared" si="190"/>
        <v>12.504761904761905</v>
      </c>
      <c r="AG1738">
        <f t="shared" si="191"/>
        <v>0.62</v>
      </c>
      <c r="AH1738">
        <f t="shared" si="192"/>
        <v>16.87</v>
      </c>
      <c r="AI1738">
        <f t="shared" si="193"/>
        <v>0.83</v>
      </c>
      <c r="AJ1738">
        <f t="shared" si="194"/>
        <v>9.706999999999999</v>
      </c>
      <c r="AK1738" s="7">
        <f t="shared" si="195"/>
        <v>9.0869999999999997</v>
      </c>
    </row>
    <row r="1739" spans="1:37" x14ac:dyDescent="0.2">
      <c r="A1739" s="1">
        <v>44957</v>
      </c>
      <c r="B1739" s="11">
        <v>30551159660141</v>
      </c>
      <c r="C1739" t="s">
        <v>6200</v>
      </c>
      <c r="D1739" t="s">
        <v>6201</v>
      </c>
      <c r="E1739" s="11">
        <v>9781250209771</v>
      </c>
      <c r="F1739" t="s">
        <v>2804</v>
      </c>
      <c r="G1739" t="s">
        <v>2805</v>
      </c>
      <c r="H1739" t="s">
        <v>2806</v>
      </c>
      <c r="I1739">
        <v>1</v>
      </c>
      <c r="J1739" t="s">
        <v>184</v>
      </c>
      <c r="K1739" t="s">
        <v>176</v>
      </c>
      <c r="L1739">
        <v>17.239999999999998</v>
      </c>
      <c r="M1739" t="s">
        <v>36</v>
      </c>
      <c r="N1739">
        <v>14.99</v>
      </c>
      <c r="O1739" t="s">
        <v>36</v>
      </c>
      <c r="P1739">
        <v>13.13</v>
      </c>
      <c r="Q1739" t="s">
        <v>37</v>
      </c>
      <c r="R1739">
        <v>11.41</v>
      </c>
      <c r="S1739" t="s">
        <v>37</v>
      </c>
      <c r="T1739">
        <v>1.72</v>
      </c>
      <c r="U1739" t="s">
        <v>37</v>
      </c>
      <c r="V1739" t="s">
        <v>835</v>
      </c>
      <c r="W1739" t="s">
        <v>434</v>
      </c>
      <c r="X1739" t="s">
        <v>40</v>
      </c>
      <c r="Y1739" t="s">
        <v>6202</v>
      </c>
      <c r="Z1739">
        <v>7.99</v>
      </c>
      <c r="AA1739" t="s">
        <v>37</v>
      </c>
      <c r="AB1739">
        <v>1.72</v>
      </c>
      <c r="AC1739" t="s">
        <v>37</v>
      </c>
      <c r="AD1739" s="5">
        <f>VLOOKUP(LEFT(Y1739,1),Sheet1!$A$4:$C$21,3,FALSE)</f>
        <v>5</v>
      </c>
      <c r="AE1739">
        <f t="shared" si="189"/>
        <v>105</v>
      </c>
      <c r="AF1739" s="6">
        <f t="shared" si="190"/>
        <v>12.504761904761905</v>
      </c>
      <c r="AG1739">
        <f t="shared" si="191"/>
        <v>0.62</v>
      </c>
      <c r="AH1739">
        <f t="shared" si="192"/>
        <v>16.87</v>
      </c>
      <c r="AI1739">
        <f t="shared" si="193"/>
        <v>0.83</v>
      </c>
      <c r="AJ1739">
        <f t="shared" si="194"/>
        <v>9.706999999999999</v>
      </c>
      <c r="AK1739" s="7">
        <f t="shared" si="195"/>
        <v>9.0869999999999997</v>
      </c>
    </row>
    <row r="1740" spans="1:37" x14ac:dyDescent="0.2">
      <c r="A1740" s="1">
        <v>44957</v>
      </c>
      <c r="B1740" s="11">
        <v>30577276855141</v>
      </c>
      <c r="C1740" t="s">
        <v>6723</v>
      </c>
      <c r="D1740" t="s">
        <v>6724</v>
      </c>
      <c r="E1740" s="11">
        <v>9781466824973</v>
      </c>
      <c r="F1740" t="s">
        <v>6725</v>
      </c>
      <c r="G1740" t="s">
        <v>6726</v>
      </c>
      <c r="H1740" t="s">
        <v>6727</v>
      </c>
      <c r="I1740">
        <v>1</v>
      </c>
      <c r="J1740" t="s">
        <v>184</v>
      </c>
      <c r="K1740" t="s">
        <v>176</v>
      </c>
      <c r="L1740">
        <v>17.239999999999998</v>
      </c>
      <c r="M1740" t="s">
        <v>36</v>
      </c>
      <c r="N1740">
        <v>14.99</v>
      </c>
      <c r="O1740" t="s">
        <v>36</v>
      </c>
      <c r="P1740">
        <v>13.13</v>
      </c>
      <c r="Q1740" t="s">
        <v>37</v>
      </c>
      <c r="R1740">
        <v>11.41</v>
      </c>
      <c r="S1740" t="s">
        <v>37</v>
      </c>
      <c r="T1740">
        <v>1.72</v>
      </c>
      <c r="U1740" t="s">
        <v>37</v>
      </c>
      <c r="V1740" t="s">
        <v>279</v>
      </c>
      <c r="W1740" t="s">
        <v>101</v>
      </c>
      <c r="X1740" t="s">
        <v>40</v>
      </c>
      <c r="Y1740" t="s">
        <v>6728</v>
      </c>
      <c r="Z1740">
        <v>7.99</v>
      </c>
      <c r="AA1740" t="s">
        <v>37</v>
      </c>
      <c r="AB1740">
        <v>1.72</v>
      </c>
      <c r="AC1740" t="s">
        <v>37</v>
      </c>
      <c r="AD1740" s="5">
        <f>VLOOKUP(LEFT(Y1740,1),Sheet1!$A$4:$C$21,3,FALSE)</f>
        <v>5</v>
      </c>
      <c r="AE1740">
        <f t="shared" si="189"/>
        <v>105</v>
      </c>
      <c r="AF1740" s="6">
        <f t="shared" si="190"/>
        <v>12.504761904761905</v>
      </c>
      <c r="AG1740">
        <f t="shared" si="191"/>
        <v>0.62</v>
      </c>
      <c r="AH1740">
        <f t="shared" si="192"/>
        <v>16.87</v>
      </c>
      <c r="AI1740">
        <f t="shared" si="193"/>
        <v>0.83</v>
      </c>
      <c r="AJ1740">
        <f t="shared" si="194"/>
        <v>9.706999999999999</v>
      </c>
      <c r="AK1740" s="7">
        <f t="shared" si="195"/>
        <v>9.0869999999999997</v>
      </c>
    </row>
    <row r="1741" spans="1:37" x14ac:dyDescent="0.2">
      <c r="A1741" s="1">
        <v>44957</v>
      </c>
      <c r="B1741" s="11">
        <v>30577591851141</v>
      </c>
      <c r="C1741" t="s">
        <v>6732</v>
      </c>
      <c r="D1741" t="s">
        <v>6733</v>
      </c>
      <c r="E1741" s="11">
        <v>9781466892170</v>
      </c>
      <c r="F1741" t="s">
        <v>6734</v>
      </c>
      <c r="G1741" t="s">
        <v>6735</v>
      </c>
      <c r="H1741" t="s">
        <v>4092</v>
      </c>
      <c r="I1741">
        <v>1</v>
      </c>
      <c r="J1741" t="s">
        <v>184</v>
      </c>
      <c r="K1741" t="s">
        <v>176</v>
      </c>
      <c r="L1741">
        <v>17.239999999999998</v>
      </c>
      <c r="M1741" t="s">
        <v>36</v>
      </c>
      <c r="N1741">
        <v>14.99</v>
      </c>
      <c r="O1741" t="s">
        <v>36</v>
      </c>
      <c r="P1741">
        <v>13.13</v>
      </c>
      <c r="Q1741" t="s">
        <v>37</v>
      </c>
      <c r="R1741">
        <v>11.41</v>
      </c>
      <c r="S1741" t="s">
        <v>37</v>
      </c>
      <c r="T1741">
        <v>1.72</v>
      </c>
      <c r="U1741" t="s">
        <v>37</v>
      </c>
      <c r="V1741" t="s">
        <v>177</v>
      </c>
      <c r="W1741" t="s">
        <v>178</v>
      </c>
      <c r="X1741" t="s">
        <v>40</v>
      </c>
      <c r="Y1741" t="s">
        <v>4093</v>
      </c>
      <c r="Z1741">
        <v>7.99</v>
      </c>
      <c r="AA1741" t="s">
        <v>37</v>
      </c>
      <c r="AB1741">
        <v>1.72</v>
      </c>
      <c r="AC1741" t="s">
        <v>37</v>
      </c>
      <c r="AD1741" s="5">
        <f>VLOOKUP(LEFT(Y1741,1),Sheet1!$A$4:$C$21,3,FALSE)</f>
        <v>5</v>
      </c>
      <c r="AE1741">
        <f t="shared" si="189"/>
        <v>105</v>
      </c>
      <c r="AF1741" s="6">
        <f t="shared" si="190"/>
        <v>12.504761904761905</v>
      </c>
      <c r="AG1741">
        <f t="shared" si="191"/>
        <v>0.62</v>
      </c>
      <c r="AH1741">
        <f t="shared" si="192"/>
        <v>16.87</v>
      </c>
      <c r="AI1741">
        <f t="shared" si="193"/>
        <v>0.83</v>
      </c>
      <c r="AJ1741">
        <f t="shared" si="194"/>
        <v>9.706999999999999</v>
      </c>
      <c r="AK1741" s="7">
        <f t="shared" si="195"/>
        <v>9.0869999999999997</v>
      </c>
    </row>
    <row r="1742" spans="1:37" x14ac:dyDescent="0.2">
      <c r="A1742" s="1">
        <v>44957</v>
      </c>
      <c r="B1742" s="11">
        <v>30580817585141</v>
      </c>
      <c r="C1742" t="s">
        <v>6782</v>
      </c>
      <c r="D1742" t="s">
        <v>6783</v>
      </c>
      <c r="E1742" s="11">
        <v>9781429938013</v>
      </c>
      <c r="F1742" t="s">
        <v>6784</v>
      </c>
      <c r="G1742" t="s">
        <v>6785</v>
      </c>
      <c r="H1742" t="s">
        <v>6786</v>
      </c>
      <c r="I1742">
        <v>1</v>
      </c>
      <c r="J1742" t="s">
        <v>184</v>
      </c>
      <c r="K1742" t="s">
        <v>176</v>
      </c>
      <c r="L1742">
        <v>17.239999999999998</v>
      </c>
      <c r="M1742" t="s">
        <v>36</v>
      </c>
      <c r="N1742">
        <v>14.99</v>
      </c>
      <c r="O1742" t="s">
        <v>36</v>
      </c>
      <c r="P1742">
        <v>13.13</v>
      </c>
      <c r="Q1742" t="s">
        <v>37</v>
      </c>
      <c r="R1742">
        <v>11.41</v>
      </c>
      <c r="S1742" t="s">
        <v>37</v>
      </c>
      <c r="T1742">
        <v>1.72</v>
      </c>
      <c r="U1742" t="s">
        <v>37</v>
      </c>
      <c r="V1742" t="s">
        <v>362</v>
      </c>
      <c r="W1742" t="s">
        <v>434</v>
      </c>
      <c r="X1742" t="s">
        <v>40</v>
      </c>
      <c r="Y1742" t="s">
        <v>6787</v>
      </c>
      <c r="Z1742">
        <v>7.99</v>
      </c>
      <c r="AA1742" t="s">
        <v>37</v>
      </c>
      <c r="AB1742">
        <v>1.72</v>
      </c>
      <c r="AC1742" t="s">
        <v>37</v>
      </c>
      <c r="AD1742" s="5">
        <f>VLOOKUP(LEFT(Y1742,1),Sheet1!$A$4:$C$21,3,FALSE)</f>
        <v>5</v>
      </c>
      <c r="AE1742">
        <f t="shared" si="189"/>
        <v>105</v>
      </c>
      <c r="AF1742" s="6">
        <f t="shared" si="190"/>
        <v>12.504761904761905</v>
      </c>
      <c r="AG1742">
        <f t="shared" si="191"/>
        <v>0.62</v>
      </c>
      <c r="AH1742">
        <f t="shared" si="192"/>
        <v>16.87</v>
      </c>
      <c r="AI1742">
        <f t="shared" si="193"/>
        <v>0.83</v>
      </c>
      <c r="AJ1742">
        <f t="shared" si="194"/>
        <v>9.706999999999999</v>
      </c>
      <c r="AK1742" s="7">
        <f t="shared" si="195"/>
        <v>9.0869999999999997</v>
      </c>
    </row>
    <row r="1743" spans="1:37" x14ac:dyDescent="0.2">
      <c r="A1743" s="1">
        <v>44957</v>
      </c>
      <c r="B1743" s="11">
        <v>30631165397141</v>
      </c>
      <c r="C1743" t="s">
        <v>7998</v>
      </c>
      <c r="D1743" t="s">
        <v>7999</v>
      </c>
      <c r="E1743" s="11">
        <v>9781250030757</v>
      </c>
      <c r="F1743" t="s">
        <v>8000</v>
      </c>
      <c r="G1743" t="s">
        <v>8001</v>
      </c>
      <c r="H1743" t="s">
        <v>8002</v>
      </c>
      <c r="I1743">
        <v>1</v>
      </c>
      <c r="J1743" t="s">
        <v>184</v>
      </c>
      <c r="K1743" t="s">
        <v>176</v>
      </c>
      <c r="L1743">
        <v>17.239999999999998</v>
      </c>
      <c r="M1743" t="s">
        <v>36</v>
      </c>
      <c r="N1743">
        <v>14.99</v>
      </c>
      <c r="O1743" t="s">
        <v>36</v>
      </c>
      <c r="P1743">
        <v>13.13</v>
      </c>
      <c r="Q1743" t="s">
        <v>37</v>
      </c>
      <c r="R1743">
        <v>11.41</v>
      </c>
      <c r="S1743" t="s">
        <v>37</v>
      </c>
      <c r="T1743">
        <v>1.72</v>
      </c>
      <c r="U1743" t="s">
        <v>37</v>
      </c>
      <c r="V1743" t="s">
        <v>441</v>
      </c>
      <c r="W1743" t="s">
        <v>48</v>
      </c>
      <c r="X1743" t="s">
        <v>40</v>
      </c>
      <c r="Y1743" t="s">
        <v>8003</v>
      </c>
      <c r="Z1743">
        <v>7.99</v>
      </c>
      <c r="AA1743" t="s">
        <v>37</v>
      </c>
      <c r="AB1743">
        <v>1.72</v>
      </c>
      <c r="AC1743" t="s">
        <v>37</v>
      </c>
      <c r="AD1743" s="5">
        <f>VLOOKUP(LEFT(Y1743,1),Sheet1!$A$4:$C$21,3,FALSE)</f>
        <v>5</v>
      </c>
      <c r="AE1743">
        <f t="shared" si="189"/>
        <v>105</v>
      </c>
      <c r="AF1743" s="6">
        <f t="shared" si="190"/>
        <v>12.504761904761905</v>
      </c>
      <c r="AG1743">
        <f t="shared" si="191"/>
        <v>0.62</v>
      </c>
      <c r="AH1743">
        <f t="shared" si="192"/>
        <v>16.87</v>
      </c>
      <c r="AI1743">
        <f t="shared" si="193"/>
        <v>0.83</v>
      </c>
      <c r="AJ1743">
        <f t="shared" si="194"/>
        <v>9.706999999999999</v>
      </c>
      <c r="AK1743" s="7">
        <f t="shared" si="195"/>
        <v>9.0869999999999997</v>
      </c>
    </row>
    <row r="1744" spans="1:37" x14ac:dyDescent="0.2">
      <c r="A1744" s="1">
        <v>44957</v>
      </c>
      <c r="B1744" s="11">
        <v>30522963078141</v>
      </c>
      <c r="C1744" t="s">
        <v>5522</v>
      </c>
      <c r="D1744" t="s">
        <v>5523</v>
      </c>
      <c r="E1744" s="11">
        <v>9781250274267</v>
      </c>
      <c r="F1744" t="s">
        <v>5524</v>
      </c>
      <c r="G1744" t="s">
        <v>5525</v>
      </c>
      <c r="H1744" t="s">
        <v>981</v>
      </c>
      <c r="I1744">
        <v>1</v>
      </c>
      <c r="J1744" t="s">
        <v>184</v>
      </c>
      <c r="K1744" t="s">
        <v>176</v>
      </c>
      <c r="L1744">
        <v>17.239999999999998</v>
      </c>
      <c r="M1744" t="s">
        <v>36</v>
      </c>
      <c r="N1744">
        <v>14.99</v>
      </c>
      <c r="O1744" t="s">
        <v>36</v>
      </c>
      <c r="P1744">
        <v>13.13</v>
      </c>
      <c r="Q1744" t="s">
        <v>37</v>
      </c>
      <c r="R1744">
        <v>11.41</v>
      </c>
      <c r="S1744" t="s">
        <v>37</v>
      </c>
      <c r="T1744">
        <v>1.72</v>
      </c>
      <c r="U1744" t="s">
        <v>37</v>
      </c>
      <c r="V1744" t="s">
        <v>122</v>
      </c>
      <c r="W1744" t="s">
        <v>199</v>
      </c>
      <c r="X1744" t="s">
        <v>40</v>
      </c>
      <c r="Y1744" t="s">
        <v>3071</v>
      </c>
      <c r="Z1744">
        <v>7.99</v>
      </c>
      <c r="AA1744" t="s">
        <v>37</v>
      </c>
      <c r="AB1744">
        <v>1.72</v>
      </c>
      <c r="AC1744" t="s">
        <v>37</v>
      </c>
      <c r="AD1744" s="5">
        <f>VLOOKUP(LEFT(Y1744,1),Sheet1!$A$4:$C$21,3,FALSE)</f>
        <v>13</v>
      </c>
      <c r="AE1744">
        <f t="shared" si="189"/>
        <v>113</v>
      </c>
      <c r="AF1744" s="6">
        <f t="shared" si="190"/>
        <v>11.619469026548673</v>
      </c>
      <c r="AG1744">
        <f t="shared" si="191"/>
        <v>1.51</v>
      </c>
      <c r="AH1744">
        <f t="shared" si="192"/>
        <v>15.67</v>
      </c>
      <c r="AI1744">
        <f t="shared" si="193"/>
        <v>2.0299999999999998</v>
      </c>
      <c r="AJ1744">
        <f t="shared" si="194"/>
        <v>9.706999999999999</v>
      </c>
      <c r="AK1744" s="7">
        <f t="shared" si="195"/>
        <v>8.1969999999999992</v>
      </c>
    </row>
    <row r="1745" spans="1:37" x14ac:dyDescent="0.2">
      <c r="A1745" s="1">
        <v>44957</v>
      </c>
      <c r="B1745" s="11">
        <v>30525148928141</v>
      </c>
      <c r="C1745" t="s">
        <v>5556</v>
      </c>
      <c r="D1745" t="s">
        <v>5557</v>
      </c>
      <c r="E1745" s="11">
        <v>9780765389138</v>
      </c>
      <c r="F1745" t="s">
        <v>5558</v>
      </c>
      <c r="G1745" t="s">
        <v>5559</v>
      </c>
      <c r="H1745" t="s">
        <v>33</v>
      </c>
      <c r="I1745">
        <v>1</v>
      </c>
      <c r="J1745" t="s">
        <v>184</v>
      </c>
      <c r="K1745" t="s">
        <v>176</v>
      </c>
      <c r="L1745">
        <v>17.239999999999998</v>
      </c>
      <c r="M1745" t="s">
        <v>36</v>
      </c>
      <c r="N1745">
        <v>14.99</v>
      </c>
      <c r="O1745" t="s">
        <v>36</v>
      </c>
      <c r="P1745">
        <v>13.13</v>
      </c>
      <c r="Q1745" t="s">
        <v>37</v>
      </c>
      <c r="R1745">
        <v>11.41</v>
      </c>
      <c r="S1745" t="s">
        <v>37</v>
      </c>
      <c r="T1745">
        <v>1.72</v>
      </c>
      <c r="U1745" t="s">
        <v>37</v>
      </c>
      <c r="V1745" t="s">
        <v>122</v>
      </c>
      <c r="W1745" t="s">
        <v>76</v>
      </c>
      <c r="X1745" t="s">
        <v>40</v>
      </c>
      <c r="Y1745" t="s">
        <v>5560</v>
      </c>
      <c r="Z1745">
        <v>7.99</v>
      </c>
      <c r="AA1745" t="s">
        <v>37</v>
      </c>
      <c r="AB1745">
        <v>1.72</v>
      </c>
      <c r="AC1745" t="s">
        <v>37</v>
      </c>
      <c r="AD1745" s="5">
        <f>VLOOKUP(LEFT(Y1745,1),Sheet1!$A$4:$C$21,3,FALSE)</f>
        <v>13</v>
      </c>
      <c r="AE1745">
        <f t="shared" si="189"/>
        <v>113</v>
      </c>
      <c r="AF1745" s="6">
        <f t="shared" si="190"/>
        <v>11.619469026548673</v>
      </c>
      <c r="AG1745">
        <f t="shared" si="191"/>
        <v>1.51</v>
      </c>
      <c r="AH1745">
        <f t="shared" si="192"/>
        <v>15.67</v>
      </c>
      <c r="AI1745">
        <f t="shared" si="193"/>
        <v>2.0299999999999998</v>
      </c>
      <c r="AJ1745">
        <f t="shared" si="194"/>
        <v>9.706999999999999</v>
      </c>
      <c r="AK1745" s="7">
        <f t="shared" si="195"/>
        <v>8.1969999999999992</v>
      </c>
    </row>
    <row r="1746" spans="1:37" x14ac:dyDescent="0.2">
      <c r="A1746" s="1">
        <v>44957</v>
      </c>
      <c r="B1746" s="11">
        <v>30526006973141</v>
      </c>
      <c r="C1746" t="s">
        <v>5618</v>
      </c>
      <c r="D1746" t="s">
        <v>5619</v>
      </c>
      <c r="E1746" s="11">
        <v>9781250220264</v>
      </c>
      <c r="F1746" t="s">
        <v>1711</v>
      </c>
      <c r="G1746" t="s">
        <v>1712</v>
      </c>
      <c r="H1746" t="s">
        <v>383</v>
      </c>
      <c r="I1746">
        <v>1</v>
      </c>
      <c r="J1746" t="s">
        <v>184</v>
      </c>
      <c r="K1746" t="s">
        <v>176</v>
      </c>
      <c r="L1746">
        <v>17.239999999999998</v>
      </c>
      <c r="M1746" t="s">
        <v>36</v>
      </c>
      <c r="N1746">
        <v>14.99</v>
      </c>
      <c r="O1746" t="s">
        <v>36</v>
      </c>
      <c r="P1746">
        <v>13.13</v>
      </c>
      <c r="Q1746" t="s">
        <v>37</v>
      </c>
      <c r="R1746">
        <v>11.41</v>
      </c>
      <c r="S1746" t="s">
        <v>37</v>
      </c>
      <c r="T1746">
        <v>1.72</v>
      </c>
      <c r="U1746" t="s">
        <v>37</v>
      </c>
      <c r="V1746" t="s">
        <v>1387</v>
      </c>
      <c r="W1746" t="s">
        <v>76</v>
      </c>
      <c r="X1746" t="s">
        <v>40</v>
      </c>
      <c r="Y1746" t="s">
        <v>5620</v>
      </c>
      <c r="Z1746">
        <v>7.99</v>
      </c>
      <c r="AA1746" t="s">
        <v>37</v>
      </c>
      <c r="AB1746">
        <v>1.72</v>
      </c>
      <c r="AC1746" t="s">
        <v>37</v>
      </c>
      <c r="AD1746" s="5">
        <f>VLOOKUP(LEFT(Y1746,1),Sheet1!$A$4:$C$21,3,FALSE)</f>
        <v>13</v>
      </c>
      <c r="AE1746">
        <f t="shared" si="189"/>
        <v>113</v>
      </c>
      <c r="AF1746" s="6">
        <f t="shared" si="190"/>
        <v>11.619469026548673</v>
      </c>
      <c r="AG1746">
        <f t="shared" si="191"/>
        <v>1.51</v>
      </c>
      <c r="AH1746">
        <f t="shared" si="192"/>
        <v>15.67</v>
      </c>
      <c r="AI1746">
        <f t="shared" si="193"/>
        <v>2.0299999999999998</v>
      </c>
      <c r="AJ1746">
        <f t="shared" si="194"/>
        <v>9.706999999999999</v>
      </c>
      <c r="AK1746" s="7">
        <f t="shared" si="195"/>
        <v>8.1969999999999992</v>
      </c>
    </row>
    <row r="1747" spans="1:37" x14ac:dyDescent="0.2">
      <c r="A1747" s="1">
        <v>44957</v>
      </c>
      <c r="B1747" s="11">
        <v>30529913102141</v>
      </c>
      <c r="C1747" t="s">
        <v>5669</v>
      </c>
      <c r="D1747" t="s">
        <v>5670</v>
      </c>
      <c r="E1747" s="11">
        <v>9781250015273</v>
      </c>
      <c r="F1747" t="s">
        <v>1145</v>
      </c>
      <c r="G1747" t="s">
        <v>1146</v>
      </c>
      <c r="H1747" t="s">
        <v>489</v>
      </c>
      <c r="I1747">
        <v>1</v>
      </c>
      <c r="J1747" t="s">
        <v>184</v>
      </c>
      <c r="K1747" t="s">
        <v>176</v>
      </c>
      <c r="L1747">
        <v>17.239999999999998</v>
      </c>
      <c r="M1747" t="s">
        <v>36</v>
      </c>
      <c r="N1747">
        <v>14.99</v>
      </c>
      <c r="O1747" t="s">
        <v>36</v>
      </c>
      <c r="P1747">
        <v>13.13</v>
      </c>
      <c r="Q1747" t="s">
        <v>37</v>
      </c>
      <c r="R1747">
        <v>11.41</v>
      </c>
      <c r="S1747" t="s">
        <v>37</v>
      </c>
      <c r="T1747">
        <v>1.72</v>
      </c>
      <c r="U1747" t="s">
        <v>37</v>
      </c>
      <c r="V1747" t="s">
        <v>122</v>
      </c>
      <c r="W1747" t="s">
        <v>76</v>
      </c>
      <c r="X1747" t="s">
        <v>40</v>
      </c>
      <c r="Y1747" t="s">
        <v>5671</v>
      </c>
      <c r="Z1747">
        <v>7.99</v>
      </c>
      <c r="AA1747" t="s">
        <v>37</v>
      </c>
      <c r="AB1747">
        <v>1.72</v>
      </c>
      <c r="AC1747" t="s">
        <v>37</v>
      </c>
      <c r="AD1747" s="5">
        <f>VLOOKUP(LEFT(Y1747,1),Sheet1!$A$4:$C$21,3,FALSE)</f>
        <v>13</v>
      </c>
      <c r="AE1747">
        <f t="shared" si="189"/>
        <v>113</v>
      </c>
      <c r="AF1747" s="6">
        <f t="shared" si="190"/>
        <v>11.619469026548673</v>
      </c>
      <c r="AG1747">
        <f t="shared" si="191"/>
        <v>1.51</v>
      </c>
      <c r="AH1747">
        <f t="shared" si="192"/>
        <v>15.67</v>
      </c>
      <c r="AI1747">
        <f t="shared" si="193"/>
        <v>2.0299999999999998</v>
      </c>
      <c r="AJ1747">
        <f t="shared" si="194"/>
        <v>9.706999999999999</v>
      </c>
      <c r="AK1747" s="7">
        <f t="shared" si="195"/>
        <v>8.1969999999999992</v>
      </c>
    </row>
    <row r="1748" spans="1:37" x14ac:dyDescent="0.2">
      <c r="A1748" s="1">
        <v>44957</v>
      </c>
      <c r="B1748" s="11">
        <v>30531968620141</v>
      </c>
      <c r="C1748" t="s">
        <v>5702</v>
      </c>
      <c r="D1748" t="s">
        <v>5703</v>
      </c>
      <c r="E1748" s="11">
        <v>9781250266118</v>
      </c>
      <c r="F1748" t="s">
        <v>915</v>
      </c>
      <c r="G1748" t="s">
        <v>916</v>
      </c>
      <c r="H1748" t="s">
        <v>335</v>
      </c>
      <c r="I1748">
        <v>1</v>
      </c>
      <c r="J1748" t="s">
        <v>184</v>
      </c>
      <c r="K1748" t="s">
        <v>176</v>
      </c>
      <c r="L1748">
        <v>17.239999999999998</v>
      </c>
      <c r="M1748" t="s">
        <v>36</v>
      </c>
      <c r="N1748">
        <v>14.99</v>
      </c>
      <c r="O1748" t="s">
        <v>36</v>
      </c>
      <c r="P1748">
        <v>13.13</v>
      </c>
      <c r="Q1748" t="s">
        <v>37</v>
      </c>
      <c r="R1748">
        <v>11.41</v>
      </c>
      <c r="S1748" t="s">
        <v>37</v>
      </c>
      <c r="T1748">
        <v>1.72</v>
      </c>
      <c r="U1748" t="s">
        <v>37</v>
      </c>
      <c r="V1748" t="s">
        <v>5704</v>
      </c>
      <c r="W1748" t="s">
        <v>76</v>
      </c>
      <c r="X1748" t="s">
        <v>40</v>
      </c>
      <c r="Y1748" t="s">
        <v>5705</v>
      </c>
      <c r="Z1748">
        <v>7.99</v>
      </c>
      <c r="AA1748" t="s">
        <v>37</v>
      </c>
      <c r="AB1748">
        <v>1.72</v>
      </c>
      <c r="AC1748" t="s">
        <v>37</v>
      </c>
      <c r="AD1748" s="5">
        <f>VLOOKUP(LEFT(Y1748,1),Sheet1!$A$4:$C$21,3,FALSE)</f>
        <v>13</v>
      </c>
      <c r="AE1748">
        <f t="shared" si="189"/>
        <v>113</v>
      </c>
      <c r="AF1748" s="6">
        <f t="shared" si="190"/>
        <v>11.619469026548673</v>
      </c>
      <c r="AG1748">
        <f t="shared" si="191"/>
        <v>1.51</v>
      </c>
      <c r="AH1748">
        <f t="shared" si="192"/>
        <v>15.67</v>
      </c>
      <c r="AI1748">
        <f t="shared" si="193"/>
        <v>2.0299999999999998</v>
      </c>
      <c r="AJ1748">
        <f t="shared" si="194"/>
        <v>9.706999999999999</v>
      </c>
      <c r="AK1748" s="7">
        <f t="shared" si="195"/>
        <v>8.1969999999999992</v>
      </c>
    </row>
    <row r="1749" spans="1:37" x14ac:dyDescent="0.2">
      <c r="A1749" s="1">
        <v>44957</v>
      </c>
      <c r="B1749" s="11">
        <v>30536509184141</v>
      </c>
      <c r="C1749" t="s">
        <v>5801</v>
      </c>
      <c r="D1749" t="s">
        <v>5802</v>
      </c>
      <c r="E1749" s="11">
        <v>9781250015273</v>
      </c>
      <c r="F1749" t="s">
        <v>1145</v>
      </c>
      <c r="G1749" t="s">
        <v>1146</v>
      </c>
      <c r="H1749" t="s">
        <v>489</v>
      </c>
      <c r="I1749">
        <v>1</v>
      </c>
      <c r="J1749" t="s">
        <v>184</v>
      </c>
      <c r="K1749" t="s">
        <v>176</v>
      </c>
      <c r="L1749">
        <v>17.239999999999998</v>
      </c>
      <c r="M1749" t="s">
        <v>36</v>
      </c>
      <c r="N1749">
        <v>14.99</v>
      </c>
      <c r="O1749" t="s">
        <v>36</v>
      </c>
      <c r="P1749">
        <v>13.13</v>
      </c>
      <c r="Q1749" t="s">
        <v>37</v>
      </c>
      <c r="R1749">
        <v>11.41</v>
      </c>
      <c r="S1749" t="s">
        <v>37</v>
      </c>
      <c r="T1749">
        <v>1.72</v>
      </c>
      <c r="U1749" t="s">
        <v>37</v>
      </c>
      <c r="V1749" t="s">
        <v>322</v>
      </c>
      <c r="W1749" t="s">
        <v>199</v>
      </c>
      <c r="X1749" t="s">
        <v>40</v>
      </c>
      <c r="Y1749" t="s">
        <v>4785</v>
      </c>
      <c r="Z1749">
        <v>7.99</v>
      </c>
      <c r="AA1749" t="s">
        <v>37</v>
      </c>
      <c r="AB1749">
        <v>1.72</v>
      </c>
      <c r="AC1749" t="s">
        <v>37</v>
      </c>
      <c r="AD1749" s="5">
        <f>VLOOKUP(LEFT(Y1749,1),Sheet1!$A$4:$C$21,3,FALSE)</f>
        <v>13</v>
      </c>
      <c r="AE1749">
        <f t="shared" si="189"/>
        <v>113</v>
      </c>
      <c r="AF1749" s="6">
        <f t="shared" si="190"/>
        <v>11.619469026548673</v>
      </c>
      <c r="AG1749">
        <f t="shared" si="191"/>
        <v>1.51</v>
      </c>
      <c r="AH1749">
        <f t="shared" si="192"/>
        <v>15.67</v>
      </c>
      <c r="AI1749">
        <f t="shared" si="193"/>
        <v>2.0299999999999998</v>
      </c>
      <c r="AJ1749">
        <f t="shared" si="194"/>
        <v>9.706999999999999</v>
      </c>
      <c r="AK1749" s="7">
        <f t="shared" si="195"/>
        <v>8.1969999999999992</v>
      </c>
    </row>
    <row r="1750" spans="1:37" x14ac:dyDescent="0.2">
      <c r="A1750" s="1">
        <v>44957</v>
      </c>
      <c r="B1750" s="11">
        <v>30547572452141</v>
      </c>
      <c r="C1750" t="s">
        <v>6068</v>
      </c>
      <c r="D1750" t="s">
        <v>6069</v>
      </c>
      <c r="E1750" s="11">
        <v>9781250015273</v>
      </c>
      <c r="F1750" t="s">
        <v>1145</v>
      </c>
      <c r="G1750" t="s">
        <v>1146</v>
      </c>
      <c r="H1750" t="s">
        <v>489</v>
      </c>
      <c r="I1750">
        <v>1</v>
      </c>
      <c r="J1750" t="s">
        <v>184</v>
      </c>
      <c r="K1750" t="s">
        <v>176</v>
      </c>
      <c r="L1750">
        <v>17.239999999999998</v>
      </c>
      <c r="M1750" t="s">
        <v>36</v>
      </c>
      <c r="N1750">
        <v>14.99</v>
      </c>
      <c r="O1750" t="s">
        <v>36</v>
      </c>
      <c r="P1750">
        <v>13.13</v>
      </c>
      <c r="Q1750" t="s">
        <v>37</v>
      </c>
      <c r="R1750">
        <v>11.41</v>
      </c>
      <c r="S1750" t="s">
        <v>37</v>
      </c>
      <c r="T1750">
        <v>1.72</v>
      </c>
      <c r="U1750" t="s">
        <v>37</v>
      </c>
      <c r="V1750" t="s">
        <v>1743</v>
      </c>
      <c r="W1750" t="s">
        <v>76</v>
      </c>
      <c r="X1750" t="s">
        <v>40</v>
      </c>
      <c r="Y1750" t="s">
        <v>1744</v>
      </c>
      <c r="Z1750">
        <v>7.99</v>
      </c>
      <c r="AA1750" t="s">
        <v>37</v>
      </c>
      <c r="AB1750">
        <v>1.72</v>
      </c>
      <c r="AC1750" t="s">
        <v>37</v>
      </c>
      <c r="AD1750" s="5">
        <f>VLOOKUP(LEFT(Y1750,1),Sheet1!$A$4:$C$21,3,FALSE)</f>
        <v>13</v>
      </c>
      <c r="AE1750">
        <f t="shared" si="189"/>
        <v>113</v>
      </c>
      <c r="AF1750" s="6">
        <f t="shared" si="190"/>
        <v>11.619469026548673</v>
      </c>
      <c r="AG1750">
        <f t="shared" si="191"/>
        <v>1.51</v>
      </c>
      <c r="AH1750">
        <f t="shared" si="192"/>
        <v>15.67</v>
      </c>
      <c r="AI1750">
        <f t="shared" si="193"/>
        <v>2.0299999999999998</v>
      </c>
      <c r="AJ1750">
        <f t="shared" si="194"/>
        <v>9.706999999999999</v>
      </c>
      <c r="AK1750" s="7">
        <f t="shared" si="195"/>
        <v>8.1969999999999992</v>
      </c>
    </row>
    <row r="1751" spans="1:37" x14ac:dyDescent="0.2">
      <c r="A1751" s="1">
        <v>44957</v>
      </c>
      <c r="B1751" s="11">
        <v>30547919681141</v>
      </c>
      <c r="C1751" t="s">
        <v>6086</v>
      </c>
      <c r="D1751" t="s">
        <v>6087</v>
      </c>
      <c r="E1751" s="11">
        <v>9781250022097</v>
      </c>
      <c r="F1751" t="s">
        <v>657</v>
      </c>
      <c r="G1751" t="s">
        <v>658</v>
      </c>
      <c r="H1751" t="s">
        <v>489</v>
      </c>
      <c r="I1751">
        <v>1</v>
      </c>
      <c r="J1751" t="s">
        <v>184</v>
      </c>
      <c r="K1751" t="s">
        <v>176</v>
      </c>
      <c r="L1751">
        <v>17.239999999999998</v>
      </c>
      <c r="M1751" t="s">
        <v>36</v>
      </c>
      <c r="N1751">
        <v>14.99</v>
      </c>
      <c r="O1751" t="s">
        <v>36</v>
      </c>
      <c r="P1751">
        <v>13.13</v>
      </c>
      <c r="Q1751" t="s">
        <v>37</v>
      </c>
      <c r="R1751">
        <v>11.41</v>
      </c>
      <c r="S1751" t="s">
        <v>37</v>
      </c>
      <c r="T1751">
        <v>1.72</v>
      </c>
      <c r="U1751" t="s">
        <v>37</v>
      </c>
      <c r="V1751" t="s">
        <v>2666</v>
      </c>
      <c r="W1751" t="s">
        <v>76</v>
      </c>
      <c r="X1751" t="s">
        <v>40</v>
      </c>
      <c r="Y1751" t="s">
        <v>6088</v>
      </c>
      <c r="Z1751">
        <v>7.99</v>
      </c>
      <c r="AA1751" t="s">
        <v>37</v>
      </c>
      <c r="AB1751">
        <v>1.72</v>
      </c>
      <c r="AC1751" t="s">
        <v>37</v>
      </c>
      <c r="AD1751" s="5">
        <f>VLOOKUP(LEFT(Y1751,1),Sheet1!$A$4:$C$21,3,FALSE)</f>
        <v>13</v>
      </c>
      <c r="AE1751">
        <f t="shared" si="189"/>
        <v>113</v>
      </c>
      <c r="AF1751" s="6">
        <f t="shared" si="190"/>
        <v>11.619469026548673</v>
      </c>
      <c r="AG1751">
        <f t="shared" si="191"/>
        <v>1.51</v>
      </c>
      <c r="AH1751">
        <f t="shared" si="192"/>
        <v>15.67</v>
      </c>
      <c r="AI1751">
        <f t="shared" si="193"/>
        <v>2.0299999999999998</v>
      </c>
      <c r="AJ1751">
        <f t="shared" si="194"/>
        <v>9.706999999999999</v>
      </c>
      <c r="AK1751" s="7">
        <f t="shared" si="195"/>
        <v>8.1969999999999992</v>
      </c>
    </row>
    <row r="1752" spans="1:37" x14ac:dyDescent="0.2">
      <c r="A1752" s="1">
        <v>44957</v>
      </c>
      <c r="B1752" s="11">
        <v>30548760219141</v>
      </c>
      <c r="C1752" t="s">
        <v>6109</v>
      </c>
      <c r="D1752" t="s">
        <v>6110</v>
      </c>
      <c r="E1752" s="11">
        <v>9781466834705</v>
      </c>
      <c r="F1752" t="s">
        <v>1741</v>
      </c>
      <c r="G1752" t="s">
        <v>1742</v>
      </c>
      <c r="H1752" t="s">
        <v>489</v>
      </c>
      <c r="I1752">
        <v>1</v>
      </c>
      <c r="J1752" t="s">
        <v>184</v>
      </c>
      <c r="K1752" t="s">
        <v>176</v>
      </c>
      <c r="L1752">
        <v>17.239999999999998</v>
      </c>
      <c r="M1752" t="s">
        <v>36</v>
      </c>
      <c r="N1752">
        <v>14.99</v>
      </c>
      <c r="O1752" t="s">
        <v>36</v>
      </c>
      <c r="P1752">
        <v>13.13</v>
      </c>
      <c r="Q1752" t="s">
        <v>37</v>
      </c>
      <c r="R1752">
        <v>11.41</v>
      </c>
      <c r="S1752" t="s">
        <v>37</v>
      </c>
      <c r="T1752">
        <v>1.72</v>
      </c>
      <c r="U1752" t="s">
        <v>37</v>
      </c>
      <c r="V1752" t="s">
        <v>122</v>
      </c>
      <c r="W1752" t="s">
        <v>76</v>
      </c>
      <c r="X1752" t="s">
        <v>40</v>
      </c>
      <c r="Y1752" t="s">
        <v>5671</v>
      </c>
      <c r="Z1752">
        <v>7.99</v>
      </c>
      <c r="AA1752" t="s">
        <v>37</v>
      </c>
      <c r="AB1752">
        <v>1.72</v>
      </c>
      <c r="AC1752" t="s">
        <v>37</v>
      </c>
      <c r="AD1752" s="5">
        <f>VLOOKUP(LEFT(Y1752,1),Sheet1!$A$4:$C$21,3,FALSE)</f>
        <v>13</v>
      </c>
      <c r="AE1752">
        <f t="shared" si="189"/>
        <v>113</v>
      </c>
      <c r="AF1752" s="6">
        <f t="shared" si="190"/>
        <v>11.619469026548673</v>
      </c>
      <c r="AG1752">
        <f t="shared" si="191"/>
        <v>1.51</v>
      </c>
      <c r="AH1752">
        <f t="shared" si="192"/>
        <v>15.67</v>
      </c>
      <c r="AI1752">
        <f t="shared" si="193"/>
        <v>2.0299999999999998</v>
      </c>
      <c r="AJ1752">
        <f t="shared" si="194"/>
        <v>9.706999999999999</v>
      </c>
      <c r="AK1752" s="7">
        <f t="shared" si="195"/>
        <v>8.1969999999999992</v>
      </c>
    </row>
    <row r="1753" spans="1:37" x14ac:dyDescent="0.2">
      <c r="A1753" s="1">
        <v>44957</v>
      </c>
      <c r="B1753" s="11">
        <v>30557020291141</v>
      </c>
      <c r="C1753" t="s">
        <v>6285</v>
      </c>
      <c r="D1753" t="s">
        <v>6286</v>
      </c>
      <c r="E1753" s="11">
        <v>9781429996983</v>
      </c>
      <c r="F1753" t="s">
        <v>6287</v>
      </c>
      <c r="G1753" t="s">
        <v>6288</v>
      </c>
      <c r="H1753" t="s">
        <v>6289</v>
      </c>
      <c r="I1753">
        <v>1</v>
      </c>
      <c r="J1753" t="s">
        <v>184</v>
      </c>
      <c r="K1753" t="s">
        <v>176</v>
      </c>
      <c r="L1753">
        <v>17.239999999999998</v>
      </c>
      <c r="M1753" t="s">
        <v>36</v>
      </c>
      <c r="N1753">
        <v>14.99</v>
      </c>
      <c r="O1753" t="s">
        <v>36</v>
      </c>
      <c r="P1753">
        <v>13.13</v>
      </c>
      <c r="Q1753" t="s">
        <v>37</v>
      </c>
      <c r="R1753">
        <v>11.41</v>
      </c>
      <c r="S1753" t="s">
        <v>37</v>
      </c>
      <c r="T1753">
        <v>1.72</v>
      </c>
      <c r="U1753" t="s">
        <v>37</v>
      </c>
      <c r="V1753" t="s">
        <v>122</v>
      </c>
      <c r="W1753" t="s">
        <v>76</v>
      </c>
      <c r="X1753" t="s">
        <v>40</v>
      </c>
      <c r="Y1753" t="s">
        <v>6290</v>
      </c>
      <c r="Z1753">
        <v>7.99</v>
      </c>
      <c r="AA1753" t="s">
        <v>37</v>
      </c>
      <c r="AB1753">
        <v>1.72</v>
      </c>
      <c r="AC1753" t="s">
        <v>37</v>
      </c>
      <c r="AD1753" s="5">
        <f>VLOOKUP(LEFT(Y1753,1),Sheet1!$A$4:$C$21,3,FALSE)</f>
        <v>13</v>
      </c>
      <c r="AE1753">
        <f t="shared" si="189"/>
        <v>113</v>
      </c>
      <c r="AF1753" s="6">
        <f t="shared" si="190"/>
        <v>11.619469026548673</v>
      </c>
      <c r="AG1753">
        <f t="shared" si="191"/>
        <v>1.51</v>
      </c>
      <c r="AH1753">
        <f t="shared" si="192"/>
        <v>15.67</v>
      </c>
      <c r="AI1753">
        <f t="shared" si="193"/>
        <v>2.0299999999999998</v>
      </c>
      <c r="AJ1753">
        <f t="shared" si="194"/>
        <v>9.706999999999999</v>
      </c>
      <c r="AK1753" s="7">
        <f t="shared" si="195"/>
        <v>8.1969999999999992</v>
      </c>
    </row>
    <row r="1754" spans="1:37" x14ac:dyDescent="0.2">
      <c r="A1754" s="1">
        <v>44957</v>
      </c>
      <c r="B1754" s="11">
        <v>30591005901141</v>
      </c>
      <c r="C1754" t="s">
        <v>7013</v>
      </c>
      <c r="D1754" t="s">
        <v>7014</v>
      </c>
      <c r="E1754" s="11">
        <v>9781250188953</v>
      </c>
      <c r="F1754" t="s">
        <v>7015</v>
      </c>
      <c r="G1754" t="s">
        <v>7016</v>
      </c>
      <c r="H1754" t="s">
        <v>7017</v>
      </c>
      <c r="I1754">
        <v>1</v>
      </c>
      <c r="J1754" t="s">
        <v>184</v>
      </c>
      <c r="K1754" t="s">
        <v>176</v>
      </c>
      <c r="L1754">
        <v>17.239999999999998</v>
      </c>
      <c r="M1754" t="s">
        <v>36</v>
      </c>
      <c r="N1754">
        <v>14.99</v>
      </c>
      <c r="O1754" t="s">
        <v>36</v>
      </c>
      <c r="P1754">
        <v>13.13</v>
      </c>
      <c r="Q1754" t="s">
        <v>37</v>
      </c>
      <c r="R1754">
        <v>11.41</v>
      </c>
      <c r="S1754" t="s">
        <v>37</v>
      </c>
      <c r="T1754">
        <v>1.72</v>
      </c>
      <c r="U1754" t="s">
        <v>37</v>
      </c>
      <c r="V1754" t="s">
        <v>1908</v>
      </c>
      <c r="W1754" t="s">
        <v>76</v>
      </c>
      <c r="X1754" t="s">
        <v>40</v>
      </c>
      <c r="Y1754" t="s">
        <v>7018</v>
      </c>
      <c r="Z1754">
        <v>7.99</v>
      </c>
      <c r="AA1754" t="s">
        <v>37</v>
      </c>
      <c r="AB1754">
        <v>1.72</v>
      </c>
      <c r="AC1754" t="s">
        <v>37</v>
      </c>
      <c r="AD1754" s="5">
        <f>VLOOKUP(LEFT(Y1754,1),Sheet1!$A$4:$C$21,3,FALSE)</f>
        <v>13</v>
      </c>
      <c r="AE1754">
        <f t="shared" si="189"/>
        <v>113</v>
      </c>
      <c r="AF1754" s="6">
        <f t="shared" si="190"/>
        <v>11.619469026548673</v>
      </c>
      <c r="AG1754">
        <f t="shared" si="191"/>
        <v>1.51</v>
      </c>
      <c r="AH1754">
        <f t="shared" si="192"/>
        <v>15.67</v>
      </c>
      <c r="AI1754">
        <f t="shared" si="193"/>
        <v>2.0299999999999998</v>
      </c>
      <c r="AJ1754">
        <f t="shared" si="194"/>
        <v>9.706999999999999</v>
      </c>
      <c r="AK1754" s="7">
        <f t="shared" si="195"/>
        <v>8.1969999999999992</v>
      </c>
    </row>
    <row r="1755" spans="1:37" x14ac:dyDescent="0.2">
      <c r="A1755" s="1">
        <v>44957</v>
      </c>
      <c r="B1755" s="11">
        <v>30606734656141</v>
      </c>
      <c r="C1755" t="s">
        <v>7367</v>
      </c>
      <c r="D1755" t="s">
        <v>7368</v>
      </c>
      <c r="E1755" s="11">
        <v>9781466813373</v>
      </c>
      <c r="F1755" t="s">
        <v>7369</v>
      </c>
      <c r="G1755" t="s">
        <v>7370</v>
      </c>
      <c r="H1755" t="s">
        <v>909</v>
      </c>
      <c r="I1755">
        <v>1</v>
      </c>
      <c r="J1755" t="s">
        <v>184</v>
      </c>
      <c r="K1755" t="s">
        <v>176</v>
      </c>
      <c r="L1755">
        <v>17.239999999999998</v>
      </c>
      <c r="M1755" t="s">
        <v>36</v>
      </c>
      <c r="N1755">
        <v>14.99</v>
      </c>
      <c r="O1755" t="s">
        <v>36</v>
      </c>
      <c r="P1755">
        <v>13.13</v>
      </c>
      <c r="Q1755" t="s">
        <v>37</v>
      </c>
      <c r="R1755">
        <v>11.41</v>
      </c>
      <c r="S1755" t="s">
        <v>37</v>
      </c>
      <c r="T1755">
        <v>1.72</v>
      </c>
      <c r="U1755" t="s">
        <v>37</v>
      </c>
      <c r="V1755" t="s">
        <v>910</v>
      </c>
      <c r="W1755" t="s">
        <v>911</v>
      </c>
      <c r="X1755" t="s">
        <v>40</v>
      </c>
      <c r="Y1755" t="s">
        <v>912</v>
      </c>
      <c r="Z1755">
        <v>7.99</v>
      </c>
      <c r="AA1755" t="s">
        <v>37</v>
      </c>
      <c r="AB1755">
        <v>1.72</v>
      </c>
      <c r="AC1755" t="s">
        <v>37</v>
      </c>
      <c r="AD1755" s="5">
        <f>VLOOKUP(LEFT(Y1755,1),Sheet1!$A$4:$C$21,3,FALSE)</f>
        <v>13</v>
      </c>
      <c r="AE1755">
        <f t="shared" si="189"/>
        <v>113</v>
      </c>
      <c r="AF1755" s="6">
        <f t="shared" si="190"/>
        <v>11.619469026548673</v>
      </c>
      <c r="AG1755">
        <f t="shared" si="191"/>
        <v>1.51</v>
      </c>
      <c r="AH1755">
        <f t="shared" si="192"/>
        <v>15.67</v>
      </c>
      <c r="AI1755">
        <f t="shared" si="193"/>
        <v>2.0299999999999998</v>
      </c>
      <c r="AJ1755">
        <f t="shared" si="194"/>
        <v>9.706999999999999</v>
      </c>
      <c r="AK1755" s="7">
        <f t="shared" si="195"/>
        <v>8.1969999999999992</v>
      </c>
    </row>
    <row r="1756" spans="1:37" x14ac:dyDescent="0.2">
      <c r="A1756" s="1">
        <v>44957</v>
      </c>
      <c r="B1756" s="11">
        <v>30538212041141</v>
      </c>
      <c r="C1756" t="s">
        <v>5911</v>
      </c>
      <c r="D1756" t="s">
        <v>5912</v>
      </c>
      <c r="E1756" s="11">
        <v>9781250266118</v>
      </c>
      <c r="F1756" t="s">
        <v>915</v>
      </c>
      <c r="G1756" t="s">
        <v>916</v>
      </c>
      <c r="H1756" t="s">
        <v>335</v>
      </c>
      <c r="I1756">
        <v>1</v>
      </c>
      <c r="J1756" t="s">
        <v>184</v>
      </c>
      <c r="K1756" t="s">
        <v>176</v>
      </c>
      <c r="L1756">
        <v>17.239999999999998</v>
      </c>
      <c r="M1756" t="s">
        <v>36</v>
      </c>
      <c r="N1756">
        <v>14.99</v>
      </c>
      <c r="O1756" t="s">
        <v>36</v>
      </c>
      <c r="P1756">
        <v>13.13</v>
      </c>
      <c r="Q1756" t="s">
        <v>37</v>
      </c>
      <c r="R1756">
        <v>11.41</v>
      </c>
      <c r="S1756" t="s">
        <v>37</v>
      </c>
      <c r="T1756">
        <v>1.72</v>
      </c>
      <c r="U1756" t="s">
        <v>37</v>
      </c>
      <c r="V1756" t="s">
        <v>227</v>
      </c>
      <c r="W1756" t="s">
        <v>228</v>
      </c>
      <c r="X1756" t="s">
        <v>40</v>
      </c>
      <c r="Y1756" t="s">
        <v>5913</v>
      </c>
      <c r="Z1756">
        <v>7.99</v>
      </c>
      <c r="AA1756" t="s">
        <v>37</v>
      </c>
      <c r="AB1756">
        <v>1.72</v>
      </c>
      <c r="AC1756" t="s">
        <v>37</v>
      </c>
      <c r="AD1756" s="5">
        <f>VLOOKUP(LEFT(Y1756,1),Sheet1!$A$4:$C$21,3,FALSE)</f>
        <v>15</v>
      </c>
      <c r="AE1756">
        <f t="shared" si="189"/>
        <v>115</v>
      </c>
      <c r="AF1756" s="6">
        <f t="shared" si="190"/>
        <v>11.417391304347827</v>
      </c>
      <c r="AG1756">
        <f t="shared" si="191"/>
        <v>1.71</v>
      </c>
      <c r="AH1756">
        <f t="shared" si="192"/>
        <v>15.4</v>
      </c>
      <c r="AI1756">
        <f t="shared" si="193"/>
        <v>2.2999999999999998</v>
      </c>
      <c r="AJ1756">
        <f t="shared" si="194"/>
        <v>9.706999999999999</v>
      </c>
      <c r="AK1756" s="7">
        <f t="shared" si="195"/>
        <v>7.996999999999999</v>
      </c>
    </row>
    <row r="1757" spans="1:37" x14ac:dyDescent="0.2">
      <c r="A1757" s="1">
        <v>44957</v>
      </c>
      <c r="B1757" s="11">
        <v>30459445298141</v>
      </c>
      <c r="C1757" t="s">
        <v>4098</v>
      </c>
      <c r="D1757" t="s">
        <v>4099</v>
      </c>
      <c r="E1757" s="11">
        <v>9781429927215</v>
      </c>
      <c r="F1757" t="s">
        <v>3122</v>
      </c>
      <c r="G1757" t="s">
        <v>3123</v>
      </c>
      <c r="H1757" t="s">
        <v>3124</v>
      </c>
      <c r="I1757">
        <v>1</v>
      </c>
      <c r="J1757" t="s">
        <v>184</v>
      </c>
      <c r="K1757" t="s">
        <v>176</v>
      </c>
      <c r="L1757">
        <v>17.239999999999998</v>
      </c>
      <c r="M1757" t="s">
        <v>36</v>
      </c>
      <c r="N1757">
        <v>14.99</v>
      </c>
      <c r="O1757" t="s">
        <v>36</v>
      </c>
      <c r="P1757">
        <v>13.13</v>
      </c>
      <c r="Q1757" t="s">
        <v>37</v>
      </c>
      <c r="R1757">
        <v>11.42</v>
      </c>
      <c r="S1757" t="s">
        <v>37</v>
      </c>
      <c r="T1757">
        <v>1.71</v>
      </c>
      <c r="U1757" t="s">
        <v>37</v>
      </c>
      <c r="V1757" t="s">
        <v>4100</v>
      </c>
      <c r="W1757" t="s">
        <v>101</v>
      </c>
      <c r="X1757" t="s">
        <v>40</v>
      </c>
      <c r="Y1757" t="s">
        <v>4101</v>
      </c>
      <c r="Z1757">
        <v>7.99</v>
      </c>
      <c r="AA1757" t="s">
        <v>37</v>
      </c>
      <c r="AB1757">
        <v>1.71</v>
      </c>
      <c r="AC1757" t="s">
        <v>37</v>
      </c>
      <c r="AD1757" s="5">
        <f>VLOOKUP(LEFT(Y1757,1),Sheet1!$A$4:$C$21,3,FALSE)</f>
        <v>5</v>
      </c>
      <c r="AE1757">
        <f t="shared" si="189"/>
        <v>105</v>
      </c>
      <c r="AF1757" s="6">
        <f t="shared" si="190"/>
        <v>12.504761904761905</v>
      </c>
      <c r="AG1757">
        <f t="shared" si="191"/>
        <v>0.62</v>
      </c>
      <c r="AH1757">
        <f t="shared" si="192"/>
        <v>16.87</v>
      </c>
      <c r="AI1757">
        <f t="shared" si="193"/>
        <v>0.83</v>
      </c>
      <c r="AJ1757">
        <f t="shared" si="194"/>
        <v>9.7040000000000006</v>
      </c>
      <c r="AK1757" s="7">
        <f t="shared" si="195"/>
        <v>9.0840000000000014</v>
      </c>
    </row>
    <row r="1758" spans="1:37" x14ac:dyDescent="0.2">
      <c r="A1758" s="1">
        <v>44957</v>
      </c>
      <c r="B1758" s="11">
        <v>30459974331141</v>
      </c>
      <c r="C1758" t="s">
        <v>4120</v>
      </c>
      <c r="D1758" t="s">
        <v>4121</v>
      </c>
      <c r="E1758" s="11">
        <v>9781250301710</v>
      </c>
      <c r="F1758" t="s">
        <v>814</v>
      </c>
      <c r="G1758" t="s">
        <v>815</v>
      </c>
      <c r="H1758" t="s">
        <v>816</v>
      </c>
      <c r="I1758">
        <v>1</v>
      </c>
      <c r="J1758" t="s">
        <v>184</v>
      </c>
      <c r="K1758" t="s">
        <v>176</v>
      </c>
      <c r="L1758">
        <v>17.239999999999998</v>
      </c>
      <c r="M1758" t="s">
        <v>36</v>
      </c>
      <c r="N1758">
        <v>14.99</v>
      </c>
      <c r="O1758" t="s">
        <v>36</v>
      </c>
      <c r="P1758">
        <v>13.13</v>
      </c>
      <c r="Q1758" t="s">
        <v>37</v>
      </c>
      <c r="R1758">
        <v>11.42</v>
      </c>
      <c r="S1758" t="s">
        <v>37</v>
      </c>
      <c r="T1758">
        <v>1.71</v>
      </c>
      <c r="U1758" t="s">
        <v>37</v>
      </c>
      <c r="V1758" t="s">
        <v>108</v>
      </c>
      <c r="W1758" t="s">
        <v>48</v>
      </c>
      <c r="X1758" t="s">
        <v>40</v>
      </c>
      <c r="Y1758" t="s">
        <v>4122</v>
      </c>
      <c r="Z1758">
        <v>7.99</v>
      </c>
      <c r="AA1758" t="s">
        <v>37</v>
      </c>
      <c r="AB1758">
        <v>1.71</v>
      </c>
      <c r="AC1758" t="s">
        <v>37</v>
      </c>
      <c r="AD1758" s="5">
        <f>VLOOKUP(LEFT(Y1758,1),Sheet1!$A$4:$C$21,3,FALSE)</f>
        <v>5</v>
      </c>
      <c r="AE1758">
        <f t="shared" si="189"/>
        <v>105</v>
      </c>
      <c r="AF1758" s="6">
        <f t="shared" si="190"/>
        <v>12.504761904761905</v>
      </c>
      <c r="AG1758">
        <f t="shared" si="191"/>
        <v>0.62</v>
      </c>
      <c r="AH1758">
        <f t="shared" si="192"/>
        <v>16.87</v>
      </c>
      <c r="AI1758">
        <f t="shared" si="193"/>
        <v>0.83</v>
      </c>
      <c r="AJ1758">
        <f t="shared" si="194"/>
        <v>9.7040000000000006</v>
      </c>
      <c r="AK1758" s="7">
        <f t="shared" si="195"/>
        <v>9.0840000000000014</v>
      </c>
    </row>
    <row r="1759" spans="1:37" x14ac:dyDescent="0.2">
      <c r="A1759" s="1">
        <v>44957</v>
      </c>
      <c r="B1759" s="11">
        <v>30462068382141</v>
      </c>
      <c r="C1759" t="s">
        <v>4146</v>
      </c>
      <c r="D1759" t="s">
        <v>4147</v>
      </c>
      <c r="E1759" s="11">
        <v>9781250301710</v>
      </c>
      <c r="F1759" t="s">
        <v>814</v>
      </c>
      <c r="G1759" t="s">
        <v>815</v>
      </c>
      <c r="H1759" t="s">
        <v>816</v>
      </c>
      <c r="I1759">
        <v>1</v>
      </c>
      <c r="J1759" t="s">
        <v>184</v>
      </c>
      <c r="K1759" t="s">
        <v>176</v>
      </c>
      <c r="L1759">
        <v>17.239999999999998</v>
      </c>
      <c r="M1759" t="s">
        <v>36</v>
      </c>
      <c r="N1759">
        <v>14.99</v>
      </c>
      <c r="O1759" t="s">
        <v>36</v>
      </c>
      <c r="P1759">
        <v>13.13</v>
      </c>
      <c r="Q1759" t="s">
        <v>37</v>
      </c>
      <c r="R1759">
        <v>11.42</v>
      </c>
      <c r="S1759" t="s">
        <v>37</v>
      </c>
      <c r="T1759">
        <v>1.71</v>
      </c>
      <c r="U1759" t="s">
        <v>37</v>
      </c>
      <c r="V1759" t="s">
        <v>47</v>
      </c>
      <c r="W1759" t="s">
        <v>48</v>
      </c>
      <c r="X1759" t="s">
        <v>40</v>
      </c>
      <c r="Y1759" t="s">
        <v>4148</v>
      </c>
      <c r="Z1759">
        <v>7.99</v>
      </c>
      <c r="AA1759" t="s">
        <v>37</v>
      </c>
      <c r="AB1759">
        <v>1.71</v>
      </c>
      <c r="AC1759" t="s">
        <v>37</v>
      </c>
      <c r="AD1759" s="5">
        <f>VLOOKUP(LEFT(Y1759,1),Sheet1!$A$4:$C$21,3,FALSE)</f>
        <v>5</v>
      </c>
      <c r="AE1759">
        <f t="shared" si="189"/>
        <v>105</v>
      </c>
      <c r="AF1759" s="6">
        <f t="shared" si="190"/>
        <v>12.504761904761905</v>
      </c>
      <c r="AG1759">
        <f t="shared" si="191"/>
        <v>0.62</v>
      </c>
      <c r="AH1759">
        <f t="shared" si="192"/>
        <v>16.87</v>
      </c>
      <c r="AI1759">
        <f t="shared" si="193"/>
        <v>0.83</v>
      </c>
      <c r="AJ1759">
        <f t="shared" si="194"/>
        <v>9.7040000000000006</v>
      </c>
      <c r="AK1759" s="7">
        <f t="shared" si="195"/>
        <v>9.0840000000000014</v>
      </c>
    </row>
    <row r="1760" spans="1:37" x14ac:dyDescent="0.2">
      <c r="A1760" s="1">
        <v>44957</v>
      </c>
      <c r="B1760" s="11">
        <v>30463801074141</v>
      </c>
      <c r="C1760" t="s">
        <v>4201</v>
      </c>
      <c r="D1760" t="s">
        <v>4202</v>
      </c>
      <c r="E1760" s="11">
        <v>9781250235114</v>
      </c>
      <c r="F1760" t="s">
        <v>4203</v>
      </c>
      <c r="G1760" t="s">
        <v>4204</v>
      </c>
      <c r="H1760" t="s">
        <v>1674</v>
      </c>
      <c r="I1760">
        <v>1</v>
      </c>
      <c r="J1760" t="s">
        <v>184</v>
      </c>
      <c r="K1760" t="s">
        <v>176</v>
      </c>
      <c r="L1760">
        <v>17.239999999999998</v>
      </c>
      <c r="M1760" t="s">
        <v>36</v>
      </c>
      <c r="N1760">
        <v>14.99</v>
      </c>
      <c r="O1760" t="s">
        <v>36</v>
      </c>
      <c r="P1760">
        <v>13.13</v>
      </c>
      <c r="Q1760" t="s">
        <v>37</v>
      </c>
      <c r="R1760">
        <v>11.42</v>
      </c>
      <c r="S1760" t="s">
        <v>37</v>
      </c>
      <c r="T1760">
        <v>1.71</v>
      </c>
      <c r="U1760" t="s">
        <v>37</v>
      </c>
      <c r="V1760" t="s">
        <v>1675</v>
      </c>
      <c r="W1760" t="s">
        <v>101</v>
      </c>
      <c r="X1760" t="s">
        <v>40</v>
      </c>
      <c r="Y1760" t="s">
        <v>1676</v>
      </c>
      <c r="Z1760">
        <v>7.99</v>
      </c>
      <c r="AA1760" t="s">
        <v>37</v>
      </c>
      <c r="AB1760">
        <v>1.71</v>
      </c>
      <c r="AC1760" t="s">
        <v>37</v>
      </c>
      <c r="AD1760" s="5">
        <f>VLOOKUP(LEFT(Y1760,1),Sheet1!$A$4:$C$21,3,FALSE)</f>
        <v>5</v>
      </c>
      <c r="AE1760">
        <f t="shared" si="189"/>
        <v>105</v>
      </c>
      <c r="AF1760" s="6">
        <f t="shared" si="190"/>
        <v>12.504761904761905</v>
      </c>
      <c r="AG1760">
        <f t="shared" si="191"/>
        <v>0.62</v>
      </c>
      <c r="AH1760">
        <f t="shared" si="192"/>
        <v>16.87</v>
      </c>
      <c r="AI1760">
        <f t="shared" si="193"/>
        <v>0.83</v>
      </c>
      <c r="AJ1760">
        <f t="shared" si="194"/>
        <v>9.7040000000000006</v>
      </c>
      <c r="AK1760" s="7">
        <f t="shared" si="195"/>
        <v>9.0840000000000014</v>
      </c>
    </row>
    <row r="1761" spans="1:37" x14ac:dyDescent="0.2">
      <c r="A1761" s="1">
        <v>44957</v>
      </c>
      <c r="B1761" s="11">
        <v>30566996433141</v>
      </c>
      <c r="C1761" t="s">
        <v>6531</v>
      </c>
      <c r="D1761" t="s">
        <v>6532</v>
      </c>
      <c r="E1761" s="11">
        <v>9781466828889</v>
      </c>
      <c r="F1761" t="s">
        <v>6533</v>
      </c>
      <c r="G1761" t="s">
        <v>6534</v>
      </c>
      <c r="H1761" t="s">
        <v>6491</v>
      </c>
      <c r="I1761">
        <v>1</v>
      </c>
      <c r="J1761" t="s">
        <v>184</v>
      </c>
      <c r="K1761" t="s">
        <v>176</v>
      </c>
      <c r="L1761">
        <v>17.239999999999998</v>
      </c>
      <c r="M1761" t="s">
        <v>36</v>
      </c>
      <c r="N1761">
        <v>14.99</v>
      </c>
      <c r="O1761" t="s">
        <v>36</v>
      </c>
      <c r="P1761">
        <v>13.13</v>
      </c>
      <c r="Q1761" t="s">
        <v>37</v>
      </c>
      <c r="R1761">
        <v>11.42</v>
      </c>
      <c r="S1761" t="s">
        <v>37</v>
      </c>
      <c r="T1761">
        <v>1.71</v>
      </c>
      <c r="U1761" t="s">
        <v>37</v>
      </c>
      <c r="V1761" t="s">
        <v>6492</v>
      </c>
      <c r="W1761" t="s">
        <v>101</v>
      </c>
      <c r="X1761" t="s">
        <v>40</v>
      </c>
      <c r="Y1761" t="s">
        <v>6493</v>
      </c>
      <c r="Z1761">
        <v>7.99</v>
      </c>
      <c r="AA1761" t="s">
        <v>37</v>
      </c>
      <c r="AB1761">
        <v>1.71</v>
      </c>
      <c r="AC1761" t="s">
        <v>37</v>
      </c>
      <c r="AD1761" s="5">
        <f>VLOOKUP(LEFT(Y1761,1),Sheet1!$A$4:$C$21,3,FALSE)</f>
        <v>5</v>
      </c>
      <c r="AE1761">
        <f t="shared" si="189"/>
        <v>105</v>
      </c>
      <c r="AF1761" s="6">
        <f t="shared" si="190"/>
        <v>12.504761904761905</v>
      </c>
      <c r="AG1761">
        <f t="shared" si="191"/>
        <v>0.62</v>
      </c>
      <c r="AH1761">
        <f t="shared" si="192"/>
        <v>16.87</v>
      </c>
      <c r="AI1761">
        <f t="shared" si="193"/>
        <v>0.83</v>
      </c>
      <c r="AJ1761">
        <f t="shared" si="194"/>
        <v>9.7040000000000006</v>
      </c>
      <c r="AK1761" s="7">
        <f t="shared" si="195"/>
        <v>9.0840000000000014</v>
      </c>
    </row>
    <row r="1762" spans="1:37" x14ac:dyDescent="0.2">
      <c r="A1762" s="1">
        <v>44957</v>
      </c>
      <c r="B1762" s="11">
        <v>30567053006141</v>
      </c>
      <c r="C1762" t="s">
        <v>6535</v>
      </c>
      <c r="D1762" t="s">
        <v>6536</v>
      </c>
      <c r="E1762" s="11">
        <v>9781250842510</v>
      </c>
      <c r="F1762" t="s">
        <v>6537</v>
      </c>
      <c r="G1762" t="s">
        <v>6538</v>
      </c>
      <c r="H1762" t="s">
        <v>6539</v>
      </c>
      <c r="I1762">
        <v>1</v>
      </c>
      <c r="J1762" t="s">
        <v>184</v>
      </c>
      <c r="K1762" t="s">
        <v>176</v>
      </c>
      <c r="L1762">
        <v>17.239999999999998</v>
      </c>
      <c r="M1762" t="s">
        <v>36</v>
      </c>
      <c r="N1762">
        <v>14.99</v>
      </c>
      <c r="O1762" t="s">
        <v>36</v>
      </c>
      <c r="P1762">
        <v>13.13</v>
      </c>
      <c r="Q1762" t="s">
        <v>37</v>
      </c>
      <c r="R1762">
        <v>11.42</v>
      </c>
      <c r="S1762" t="s">
        <v>37</v>
      </c>
      <c r="T1762">
        <v>1.71</v>
      </c>
      <c r="U1762" t="s">
        <v>37</v>
      </c>
      <c r="V1762" t="s">
        <v>502</v>
      </c>
      <c r="W1762" t="s">
        <v>101</v>
      </c>
      <c r="X1762" t="s">
        <v>40</v>
      </c>
      <c r="Y1762" t="s">
        <v>6540</v>
      </c>
      <c r="Z1762">
        <v>7.99</v>
      </c>
      <c r="AA1762" t="s">
        <v>37</v>
      </c>
      <c r="AB1762">
        <v>1.71</v>
      </c>
      <c r="AC1762" t="s">
        <v>37</v>
      </c>
      <c r="AD1762" s="5">
        <f>VLOOKUP(LEFT(Y1762,1),Sheet1!$A$4:$C$21,3,FALSE)</f>
        <v>5</v>
      </c>
      <c r="AE1762">
        <f t="shared" si="189"/>
        <v>105</v>
      </c>
      <c r="AF1762" s="6">
        <f t="shared" si="190"/>
        <v>12.504761904761905</v>
      </c>
      <c r="AG1762">
        <f t="shared" si="191"/>
        <v>0.62</v>
      </c>
      <c r="AH1762">
        <f t="shared" si="192"/>
        <v>16.87</v>
      </c>
      <c r="AI1762">
        <f t="shared" si="193"/>
        <v>0.83</v>
      </c>
      <c r="AJ1762">
        <f t="shared" si="194"/>
        <v>9.7040000000000006</v>
      </c>
      <c r="AK1762" s="7">
        <f t="shared" si="195"/>
        <v>9.0840000000000014</v>
      </c>
    </row>
    <row r="1763" spans="1:37" x14ac:dyDescent="0.2">
      <c r="A1763" s="1">
        <v>44957</v>
      </c>
      <c r="B1763" s="11">
        <v>30572003306141</v>
      </c>
      <c r="C1763" t="s">
        <v>6619</v>
      </c>
      <c r="D1763" t="s">
        <v>6620</v>
      </c>
      <c r="E1763" s="11">
        <v>9781250301710</v>
      </c>
      <c r="F1763" t="s">
        <v>814</v>
      </c>
      <c r="G1763" t="s">
        <v>815</v>
      </c>
      <c r="H1763" t="s">
        <v>816</v>
      </c>
      <c r="I1763">
        <v>1</v>
      </c>
      <c r="J1763" t="s">
        <v>184</v>
      </c>
      <c r="K1763" t="s">
        <v>176</v>
      </c>
      <c r="L1763">
        <v>17.239999999999998</v>
      </c>
      <c r="M1763" t="s">
        <v>36</v>
      </c>
      <c r="N1763">
        <v>14.99</v>
      </c>
      <c r="O1763" t="s">
        <v>36</v>
      </c>
      <c r="P1763">
        <v>13.13</v>
      </c>
      <c r="Q1763" t="s">
        <v>37</v>
      </c>
      <c r="R1763">
        <v>11.42</v>
      </c>
      <c r="S1763" t="s">
        <v>37</v>
      </c>
      <c r="T1763">
        <v>1.71</v>
      </c>
      <c r="U1763" t="s">
        <v>37</v>
      </c>
      <c r="V1763" t="s">
        <v>4952</v>
      </c>
      <c r="W1763" t="s">
        <v>434</v>
      </c>
      <c r="X1763" t="s">
        <v>40</v>
      </c>
      <c r="Y1763" t="s">
        <v>6621</v>
      </c>
      <c r="Z1763">
        <v>7.99</v>
      </c>
      <c r="AA1763" t="s">
        <v>37</v>
      </c>
      <c r="AB1763">
        <v>1.71</v>
      </c>
      <c r="AC1763" t="s">
        <v>37</v>
      </c>
      <c r="AD1763" s="5">
        <f>VLOOKUP(LEFT(Y1763,1),Sheet1!$A$4:$C$21,3,FALSE)</f>
        <v>5</v>
      </c>
      <c r="AE1763">
        <f t="shared" si="189"/>
        <v>105</v>
      </c>
      <c r="AF1763" s="6">
        <f t="shared" si="190"/>
        <v>12.504761904761905</v>
      </c>
      <c r="AG1763">
        <f t="shared" si="191"/>
        <v>0.62</v>
      </c>
      <c r="AH1763">
        <f t="shared" si="192"/>
        <v>16.87</v>
      </c>
      <c r="AI1763">
        <f t="shared" si="193"/>
        <v>0.83</v>
      </c>
      <c r="AJ1763">
        <f t="shared" si="194"/>
        <v>9.7040000000000006</v>
      </c>
      <c r="AK1763" s="7">
        <f t="shared" si="195"/>
        <v>9.0840000000000014</v>
      </c>
    </row>
    <row r="1764" spans="1:37" x14ac:dyDescent="0.2">
      <c r="A1764" s="1">
        <v>44957</v>
      </c>
      <c r="B1764" s="11">
        <v>30572784597141</v>
      </c>
      <c r="C1764" t="s">
        <v>6680</v>
      </c>
      <c r="D1764" t="s">
        <v>6681</v>
      </c>
      <c r="E1764" s="11">
        <v>9780374722814</v>
      </c>
      <c r="F1764" t="s">
        <v>276</v>
      </c>
      <c r="G1764" t="s">
        <v>277</v>
      </c>
      <c r="H1764" t="s">
        <v>278</v>
      </c>
      <c r="I1764">
        <v>1</v>
      </c>
      <c r="J1764" t="s">
        <v>184</v>
      </c>
      <c r="K1764" t="s">
        <v>176</v>
      </c>
      <c r="L1764">
        <v>17.239999999999998</v>
      </c>
      <c r="M1764" t="s">
        <v>36</v>
      </c>
      <c r="N1764">
        <v>14.99</v>
      </c>
      <c r="O1764" t="s">
        <v>36</v>
      </c>
      <c r="P1764">
        <v>13.13</v>
      </c>
      <c r="Q1764" t="s">
        <v>37</v>
      </c>
      <c r="R1764">
        <v>11.42</v>
      </c>
      <c r="S1764" t="s">
        <v>37</v>
      </c>
      <c r="T1764">
        <v>1.71</v>
      </c>
      <c r="U1764" t="s">
        <v>37</v>
      </c>
      <c r="V1764" t="s">
        <v>6682</v>
      </c>
      <c r="W1764" t="s">
        <v>975</v>
      </c>
      <c r="X1764" t="s">
        <v>40</v>
      </c>
      <c r="Y1764" t="s">
        <v>6683</v>
      </c>
      <c r="Z1764">
        <v>7.99</v>
      </c>
      <c r="AA1764" t="s">
        <v>37</v>
      </c>
      <c r="AB1764">
        <v>1.71</v>
      </c>
      <c r="AC1764" t="s">
        <v>37</v>
      </c>
      <c r="AD1764" s="5">
        <f>VLOOKUP(LEFT(Y1764,1),Sheet1!$A$4:$C$21,3,FALSE)</f>
        <v>5</v>
      </c>
      <c r="AE1764">
        <f t="shared" si="189"/>
        <v>105</v>
      </c>
      <c r="AF1764" s="6">
        <f t="shared" si="190"/>
        <v>12.504761904761905</v>
      </c>
      <c r="AG1764">
        <f t="shared" si="191"/>
        <v>0.62</v>
      </c>
      <c r="AH1764">
        <f t="shared" si="192"/>
        <v>16.87</v>
      </c>
      <c r="AI1764">
        <f t="shared" si="193"/>
        <v>0.83</v>
      </c>
      <c r="AJ1764">
        <f t="shared" si="194"/>
        <v>9.7040000000000006</v>
      </c>
      <c r="AK1764" s="7">
        <f t="shared" si="195"/>
        <v>9.0840000000000014</v>
      </c>
    </row>
    <row r="1765" spans="1:37" x14ac:dyDescent="0.2">
      <c r="A1765" s="1">
        <v>44957</v>
      </c>
      <c r="B1765" s="11">
        <v>30596350310141</v>
      </c>
      <c r="C1765" t="s">
        <v>7142</v>
      </c>
      <c r="D1765" t="s">
        <v>7143</v>
      </c>
      <c r="E1765" s="11">
        <v>9781466838888</v>
      </c>
      <c r="F1765" t="s">
        <v>7144</v>
      </c>
      <c r="G1765" t="s">
        <v>7145</v>
      </c>
      <c r="H1765" t="s">
        <v>5039</v>
      </c>
      <c r="I1765">
        <v>1</v>
      </c>
      <c r="J1765" t="s">
        <v>184</v>
      </c>
      <c r="K1765" t="s">
        <v>176</v>
      </c>
      <c r="L1765">
        <v>17.239999999999998</v>
      </c>
      <c r="M1765" t="s">
        <v>36</v>
      </c>
      <c r="N1765">
        <v>14.99</v>
      </c>
      <c r="O1765" t="s">
        <v>36</v>
      </c>
      <c r="P1765">
        <v>13.13</v>
      </c>
      <c r="Q1765" t="s">
        <v>37</v>
      </c>
      <c r="R1765">
        <v>11.42</v>
      </c>
      <c r="S1765" t="s">
        <v>37</v>
      </c>
      <c r="T1765">
        <v>1.71</v>
      </c>
      <c r="U1765" t="s">
        <v>37</v>
      </c>
      <c r="V1765" t="s">
        <v>835</v>
      </c>
      <c r="W1765" t="s">
        <v>434</v>
      </c>
      <c r="X1765" t="s">
        <v>40</v>
      </c>
      <c r="Y1765" t="s">
        <v>5040</v>
      </c>
      <c r="Z1765">
        <v>7.99</v>
      </c>
      <c r="AA1765" t="s">
        <v>37</v>
      </c>
      <c r="AB1765">
        <v>1.71</v>
      </c>
      <c r="AC1765" t="s">
        <v>37</v>
      </c>
      <c r="AD1765" s="5">
        <f>VLOOKUP(LEFT(Y1765,1),Sheet1!$A$4:$C$21,3,FALSE)</f>
        <v>5</v>
      </c>
      <c r="AE1765">
        <f t="shared" si="189"/>
        <v>105</v>
      </c>
      <c r="AF1765" s="6">
        <f t="shared" si="190"/>
        <v>12.504761904761905</v>
      </c>
      <c r="AG1765">
        <f t="shared" si="191"/>
        <v>0.62</v>
      </c>
      <c r="AH1765">
        <f t="shared" si="192"/>
        <v>16.87</v>
      </c>
      <c r="AI1765">
        <f t="shared" si="193"/>
        <v>0.83</v>
      </c>
      <c r="AJ1765">
        <f t="shared" si="194"/>
        <v>9.7040000000000006</v>
      </c>
      <c r="AK1765" s="7">
        <f t="shared" si="195"/>
        <v>9.0840000000000014</v>
      </c>
    </row>
    <row r="1766" spans="1:37" x14ac:dyDescent="0.2">
      <c r="A1766" s="1">
        <v>44957</v>
      </c>
      <c r="B1766" s="11">
        <v>30597694075141</v>
      </c>
      <c r="C1766" t="s">
        <v>7243</v>
      </c>
      <c r="D1766" t="s">
        <v>7244</v>
      </c>
      <c r="E1766" s="11">
        <v>9781466838871</v>
      </c>
      <c r="F1766" t="s">
        <v>7245</v>
      </c>
      <c r="G1766" t="s">
        <v>7246</v>
      </c>
      <c r="H1766" t="s">
        <v>5039</v>
      </c>
      <c r="I1766">
        <v>1</v>
      </c>
      <c r="J1766" t="s">
        <v>184</v>
      </c>
      <c r="K1766" t="s">
        <v>176</v>
      </c>
      <c r="L1766">
        <v>17.239999999999998</v>
      </c>
      <c r="M1766" t="s">
        <v>36</v>
      </c>
      <c r="N1766">
        <v>14.99</v>
      </c>
      <c r="O1766" t="s">
        <v>36</v>
      </c>
      <c r="P1766">
        <v>13.13</v>
      </c>
      <c r="Q1766" t="s">
        <v>37</v>
      </c>
      <c r="R1766">
        <v>11.42</v>
      </c>
      <c r="S1766" t="s">
        <v>37</v>
      </c>
      <c r="T1766">
        <v>1.71</v>
      </c>
      <c r="U1766" t="s">
        <v>37</v>
      </c>
      <c r="V1766" t="s">
        <v>835</v>
      </c>
      <c r="W1766" t="s">
        <v>434</v>
      </c>
      <c r="X1766" t="s">
        <v>40</v>
      </c>
      <c r="Y1766" t="s">
        <v>5040</v>
      </c>
      <c r="Z1766">
        <v>7.99</v>
      </c>
      <c r="AA1766" t="s">
        <v>37</v>
      </c>
      <c r="AB1766">
        <v>1.71</v>
      </c>
      <c r="AC1766" t="s">
        <v>37</v>
      </c>
      <c r="AD1766" s="5">
        <f>VLOOKUP(LEFT(Y1766,1),Sheet1!$A$4:$C$21,3,FALSE)</f>
        <v>5</v>
      </c>
      <c r="AE1766">
        <f t="shared" si="189"/>
        <v>105</v>
      </c>
      <c r="AF1766" s="6">
        <f t="shared" si="190"/>
        <v>12.504761904761905</v>
      </c>
      <c r="AG1766">
        <f t="shared" si="191"/>
        <v>0.62</v>
      </c>
      <c r="AH1766">
        <f t="shared" si="192"/>
        <v>16.87</v>
      </c>
      <c r="AI1766">
        <f t="shared" si="193"/>
        <v>0.83</v>
      </c>
      <c r="AJ1766">
        <f t="shared" si="194"/>
        <v>9.7040000000000006</v>
      </c>
      <c r="AK1766" s="7">
        <f t="shared" si="195"/>
        <v>9.0840000000000014</v>
      </c>
    </row>
    <row r="1767" spans="1:37" x14ac:dyDescent="0.2">
      <c r="A1767" s="1">
        <v>44957</v>
      </c>
      <c r="B1767" s="11">
        <v>30610854782141</v>
      </c>
      <c r="C1767" t="s">
        <v>7508</v>
      </c>
      <c r="D1767" t="s">
        <v>7509</v>
      </c>
      <c r="E1767" s="11">
        <v>9781466858312</v>
      </c>
      <c r="F1767" t="s">
        <v>7510</v>
      </c>
      <c r="G1767" t="s">
        <v>7511</v>
      </c>
      <c r="H1767" t="s">
        <v>3804</v>
      </c>
      <c r="I1767">
        <v>1</v>
      </c>
      <c r="J1767" t="s">
        <v>184</v>
      </c>
      <c r="K1767" t="s">
        <v>176</v>
      </c>
      <c r="L1767">
        <v>17.239999999999998</v>
      </c>
      <c r="M1767" t="s">
        <v>36</v>
      </c>
      <c r="N1767">
        <v>14.99</v>
      </c>
      <c r="O1767" t="s">
        <v>36</v>
      </c>
      <c r="P1767">
        <v>13.13</v>
      </c>
      <c r="Q1767" t="s">
        <v>37</v>
      </c>
      <c r="R1767">
        <v>11.42</v>
      </c>
      <c r="S1767" t="s">
        <v>37</v>
      </c>
      <c r="T1767">
        <v>1.71</v>
      </c>
      <c r="U1767" t="s">
        <v>37</v>
      </c>
      <c r="V1767" t="s">
        <v>3881</v>
      </c>
      <c r="W1767" t="s">
        <v>178</v>
      </c>
      <c r="X1767" t="s">
        <v>40</v>
      </c>
      <c r="Y1767" t="s">
        <v>3882</v>
      </c>
      <c r="Z1767">
        <v>7.99</v>
      </c>
      <c r="AA1767" t="s">
        <v>37</v>
      </c>
      <c r="AB1767">
        <v>1.71</v>
      </c>
      <c r="AC1767" t="s">
        <v>37</v>
      </c>
      <c r="AD1767" s="5">
        <f>VLOOKUP(LEFT(Y1767,1),Sheet1!$A$4:$C$21,3,FALSE)</f>
        <v>5</v>
      </c>
      <c r="AE1767">
        <f t="shared" si="189"/>
        <v>105</v>
      </c>
      <c r="AF1767" s="6">
        <f t="shared" si="190"/>
        <v>12.504761904761905</v>
      </c>
      <c r="AG1767">
        <f t="shared" si="191"/>
        <v>0.62</v>
      </c>
      <c r="AH1767">
        <f t="shared" si="192"/>
        <v>16.87</v>
      </c>
      <c r="AI1767">
        <f t="shared" si="193"/>
        <v>0.83</v>
      </c>
      <c r="AJ1767">
        <f t="shared" si="194"/>
        <v>9.7040000000000006</v>
      </c>
      <c r="AK1767" s="7">
        <f t="shared" si="195"/>
        <v>9.0840000000000014</v>
      </c>
    </row>
    <row r="1768" spans="1:37" x14ac:dyDescent="0.2">
      <c r="A1768" s="1">
        <v>44957</v>
      </c>
      <c r="B1768" s="11">
        <v>30651359635141</v>
      </c>
      <c r="C1768" t="s">
        <v>8490</v>
      </c>
      <c r="D1768" t="s">
        <v>8491</v>
      </c>
      <c r="E1768" s="11">
        <v>9781250301710</v>
      </c>
      <c r="F1768" t="s">
        <v>814</v>
      </c>
      <c r="G1768" t="s">
        <v>815</v>
      </c>
      <c r="H1768" t="s">
        <v>816</v>
      </c>
      <c r="I1768">
        <v>1</v>
      </c>
      <c r="J1768" t="s">
        <v>184</v>
      </c>
      <c r="K1768" t="s">
        <v>176</v>
      </c>
      <c r="L1768">
        <v>17.239999999999998</v>
      </c>
      <c r="M1768" t="s">
        <v>36</v>
      </c>
      <c r="N1768">
        <v>14.99</v>
      </c>
      <c r="O1768" t="s">
        <v>36</v>
      </c>
      <c r="P1768">
        <v>13.13</v>
      </c>
      <c r="Q1768" t="s">
        <v>37</v>
      </c>
      <c r="R1768">
        <v>11.42</v>
      </c>
      <c r="S1768" t="s">
        <v>37</v>
      </c>
      <c r="T1768">
        <v>1.71</v>
      </c>
      <c r="U1768" t="s">
        <v>37</v>
      </c>
      <c r="V1768" t="s">
        <v>8492</v>
      </c>
      <c r="W1768" t="s">
        <v>101</v>
      </c>
      <c r="X1768" t="s">
        <v>40</v>
      </c>
      <c r="Y1768" t="s">
        <v>8493</v>
      </c>
      <c r="Z1768">
        <v>7.99</v>
      </c>
      <c r="AA1768" t="s">
        <v>37</v>
      </c>
      <c r="AB1768">
        <v>1.71</v>
      </c>
      <c r="AC1768" t="s">
        <v>37</v>
      </c>
      <c r="AD1768" s="5">
        <f>VLOOKUP(LEFT(Y1768,1),Sheet1!$A$4:$C$21,3,FALSE)</f>
        <v>5</v>
      </c>
      <c r="AE1768">
        <f t="shared" si="189"/>
        <v>105</v>
      </c>
      <c r="AF1768" s="6">
        <f t="shared" si="190"/>
        <v>12.504761904761905</v>
      </c>
      <c r="AG1768">
        <f t="shared" si="191"/>
        <v>0.62</v>
      </c>
      <c r="AH1768">
        <f t="shared" si="192"/>
        <v>16.87</v>
      </c>
      <c r="AI1768">
        <f t="shared" si="193"/>
        <v>0.83</v>
      </c>
      <c r="AJ1768">
        <f t="shared" si="194"/>
        <v>9.7040000000000006</v>
      </c>
      <c r="AK1768" s="7">
        <f t="shared" si="195"/>
        <v>9.0840000000000014</v>
      </c>
    </row>
    <row r="1769" spans="1:37" x14ac:dyDescent="0.2">
      <c r="A1769" s="1">
        <v>44957</v>
      </c>
      <c r="B1769" s="11">
        <v>30657703379141</v>
      </c>
      <c r="C1769" t="s">
        <v>8618</v>
      </c>
      <c r="D1769" t="s">
        <v>8619</v>
      </c>
      <c r="E1769" s="11">
        <v>9781250252722</v>
      </c>
      <c r="F1769" t="s">
        <v>8620</v>
      </c>
      <c r="G1769" t="s">
        <v>8621</v>
      </c>
      <c r="H1769" t="s">
        <v>8622</v>
      </c>
      <c r="I1769">
        <v>1</v>
      </c>
      <c r="J1769" t="s">
        <v>184</v>
      </c>
      <c r="K1769" t="s">
        <v>176</v>
      </c>
      <c r="L1769">
        <v>17.239999999999998</v>
      </c>
      <c r="M1769" t="s">
        <v>36</v>
      </c>
      <c r="N1769">
        <v>14.99</v>
      </c>
      <c r="O1769" t="s">
        <v>36</v>
      </c>
      <c r="P1769">
        <v>13.13</v>
      </c>
      <c r="Q1769" t="s">
        <v>37</v>
      </c>
      <c r="R1769">
        <v>11.42</v>
      </c>
      <c r="S1769" t="s">
        <v>37</v>
      </c>
      <c r="T1769">
        <v>1.71</v>
      </c>
      <c r="U1769" t="s">
        <v>37</v>
      </c>
      <c r="V1769" t="s">
        <v>958</v>
      </c>
      <c r="W1769" t="s">
        <v>547</v>
      </c>
      <c r="X1769" t="s">
        <v>40</v>
      </c>
      <c r="Y1769" t="s">
        <v>8623</v>
      </c>
      <c r="Z1769">
        <v>7.99</v>
      </c>
      <c r="AA1769" t="s">
        <v>37</v>
      </c>
      <c r="AB1769">
        <v>1.71</v>
      </c>
      <c r="AC1769" t="s">
        <v>37</v>
      </c>
      <c r="AD1769" s="5">
        <f>VLOOKUP(LEFT(Y1769,1),Sheet1!$A$4:$C$21,3,FALSE)</f>
        <v>5</v>
      </c>
      <c r="AE1769">
        <f t="shared" si="189"/>
        <v>105</v>
      </c>
      <c r="AF1769" s="6">
        <f t="shared" si="190"/>
        <v>12.504761904761905</v>
      </c>
      <c r="AG1769">
        <f t="shared" si="191"/>
        <v>0.62</v>
      </c>
      <c r="AH1769">
        <f t="shared" si="192"/>
        <v>16.87</v>
      </c>
      <c r="AI1769">
        <f t="shared" si="193"/>
        <v>0.83</v>
      </c>
      <c r="AJ1769">
        <f t="shared" si="194"/>
        <v>9.7040000000000006</v>
      </c>
      <c r="AK1769" s="7">
        <f t="shared" si="195"/>
        <v>9.0840000000000014</v>
      </c>
    </row>
    <row r="1770" spans="1:37" x14ac:dyDescent="0.2">
      <c r="A1770" s="1">
        <v>44957</v>
      </c>
      <c r="B1770" s="11">
        <v>30661530949141</v>
      </c>
      <c r="C1770" t="s">
        <v>8696</v>
      </c>
      <c r="D1770" t="s">
        <v>8697</v>
      </c>
      <c r="E1770" s="11">
        <v>9781250790743</v>
      </c>
      <c r="F1770" t="s">
        <v>8698</v>
      </c>
      <c r="G1770" t="s">
        <v>8699</v>
      </c>
      <c r="H1770" t="s">
        <v>2454</v>
      </c>
      <c r="I1770">
        <v>1</v>
      </c>
      <c r="J1770" t="s">
        <v>184</v>
      </c>
      <c r="K1770" t="s">
        <v>176</v>
      </c>
      <c r="L1770">
        <v>17.239999999999998</v>
      </c>
      <c r="M1770" t="s">
        <v>36</v>
      </c>
      <c r="N1770">
        <v>14.99</v>
      </c>
      <c r="O1770" t="s">
        <v>36</v>
      </c>
      <c r="P1770">
        <v>13.13</v>
      </c>
      <c r="Q1770" t="s">
        <v>37</v>
      </c>
      <c r="R1770">
        <v>11.42</v>
      </c>
      <c r="S1770" t="s">
        <v>37</v>
      </c>
      <c r="T1770">
        <v>1.71</v>
      </c>
      <c r="U1770" t="s">
        <v>37</v>
      </c>
      <c r="V1770" t="s">
        <v>177</v>
      </c>
      <c r="W1770" t="s">
        <v>178</v>
      </c>
      <c r="X1770" t="s">
        <v>40</v>
      </c>
      <c r="Y1770" t="s">
        <v>8700</v>
      </c>
      <c r="Z1770">
        <v>7.99</v>
      </c>
      <c r="AA1770" t="s">
        <v>37</v>
      </c>
      <c r="AB1770">
        <v>1.71</v>
      </c>
      <c r="AC1770" t="s">
        <v>37</v>
      </c>
      <c r="AD1770" s="5">
        <f>VLOOKUP(LEFT(Y1770,1),Sheet1!$A$4:$C$21,3,FALSE)</f>
        <v>5</v>
      </c>
      <c r="AE1770">
        <f t="shared" si="189"/>
        <v>105</v>
      </c>
      <c r="AF1770" s="6">
        <f t="shared" si="190"/>
        <v>12.504761904761905</v>
      </c>
      <c r="AG1770">
        <f t="shared" si="191"/>
        <v>0.62</v>
      </c>
      <c r="AH1770">
        <f t="shared" si="192"/>
        <v>16.87</v>
      </c>
      <c r="AI1770">
        <f t="shared" si="193"/>
        <v>0.83</v>
      </c>
      <c r="AJ1770">
        <f t="shared" si="194"/>
        <v>9.7040000000000006</v>
      </c>
      <c r="AK1770" s="7">
        <f t="shared" si="195"/>
        <v>9.0840000000000014</v>
      </c>
    </row>
    <row r="1771" spans="1:37" x14ac:dyDescent="0.2">
      <c r="A1771" s="1">
        <v>44957</v>
      </c>
      <c r="B1771" s="11">
        <v>30670801012141</v>
      </c>
      <c r="C1771" t="s">
        <v>8877</v>
      </c>
      <c r="D1771" t="s">
        <v>8878</v>
      </c>
      <c r="E1771" s="11">
        <v>9781250803832</v>
      </c>
      <c r="F1771" t="s">
        <v>112</v>
      </c>
      <c r="G1771" t="s">
        <v>113</v>
      </c>
      <c r="H1771" t="s">
        <v>114</v>
      </c>
      <c r="I1771">
        <v>1</v>
      </c>
      <c r="J1771" t="s">
        <v>184</v>
      </c>
      <c r="K1771" t="s">
        <v>176</v>
      </c>
      <c r="L1771">
        <v>17.239999999999998</v>
      </c>
      <c r="M1771" t="s">
        <v>36</v>
      </c>
      <c r="N1771">
        <v>14.99</v>
      </c>
      <c r="O1771" t="s">
        <v>36</v>
      </c>
      <c r="P1771">
        <v>13.13</v>
      </c>
      <c r="Q1771" t="s">
        <v>37</v>
      </c>
      <c r="R1771">
        <v>11.42</v>
      </c>
      <c r="S1771" t="s">
        <v>37</v>
      </c>
      <c r="T1771">
        <v>1.71</v>
      </c>
      <c r="U1771" t="s">
        <v>37</v>
      </c>
      <c r="V1771" t="s">
        <v>47</v>
      </c>
      <c r="W1771" t="s">
        <v>547</v>
      </c>
      <c r="X1771" t="s">
        <v>40</v>
      </c>
      <c r="Y1771" t="s">
        <v>8879</v>
      </c>
      <c r="Z1771">
        <v>7.99</v>
      </c>
      <c r="AA1771" t="s">
        <v>37</v>
      </c>
      <c r="AB1771">
        <v>1.71</v>
      </c>
      <c r="AC1771" t="s">
        <v>37</v>
      </c>
      <c r="AD1771" s="5">
        <f>VLOOKUP(LEFT(Y1771,1),Sheet1!$A$4:$C$21,3,FALSE)</f>
        <v>5</v>
      </c>
      <c r="AE1771">
        <f t="shared" si="189"/>
        <v>105</v>
      </c>
      <c r="AF1771" s="6">
        <f t="shared" si="190"/>
        <v>12.504761904761905</v>
      </c>
      <c r="AG1771">
        <f t="shared" si="191"/>
        <v>0.62</v>
      </c>
      <c r="AH1771">
        <f t="shared" si="192"/>
        <v>16.87</v>
      </c>
      <c r="AI1771">
        <f t="shared" si="193"/>
        <v>0.83</v>
      </c>
      <c r="AJ1771">
        <f t="shared" si="194"/>
        <v>9.7040000000000006</v>
      </c>
      <c r="AK1771" s="7">
        <f t="shared" si="195"/>
        <v>9.0840000000000014</v>
      </c>
    </row>
    <row r="1772" spans="1:37" x14ac:dyDescent="0.2">
      <c r="A1772" s="1">
        <v>44957</v>
      </c>
      <c r="B1772" s="11">
        <v>30715616393141</v>
      </c>
      <c r="C1772" t="s">
        <v>9970</v>
      </c>
      <c r="D1772" t="s">
        <v>9971</v>
      </c>
      <c r="E1772" s="11">
        <v>9781250846020</v>
      </c>
      <c r="F1772" t="s">
        <v>9660</v>
      </c>
      <c r="G1772" t="s">
        <v>9661</v>
      </c>
      <c r="H1772" t="s">
        <v>708</v>
      </c>
      <c r="I1772">
        <v>1</v>
      </c>
      <c r="J1772" t="s">
        <v>184</v>
      </c>
      <c r="K1772" t="s">
        <v>176</v>
      </c>
      <c r="L1772">
        <v>17.239999999999998</v>
      </c>
      <c r="M1772" t="s">
        <v>36</v>
      </c>
      <c r="N1772">
        <v>14.99</v>
      </c>
      <c r="O1772" t="s">
        <v>36</v>
      </c>
      <c r="P1772">
        <v>13.14</v>
      </c>
      <c r="Q1772" t="s">
        <v>37</v>
      </c>
      <c r="R1772">
        <v>11.42</v>
      </c>
      <c r="S1772" t="s">
        <v>37</v>
      </c>
      <c r="T1772">
        <v>1.72</v>
      </c>
      <c r="U1772" t="s">
        <v>37</v>
      </c>
      <c r="V1772" t="s">
        <v>9972</v>
      </c>
      <c r="W1772" t="s">
        <v>101</v>
      </c>
      <c r="X1772" t="s">
        <v>40</v>
      </c>
      <c r="Y1772" t="s">
        <v>9973</v>
      </c>
      <c r="Z1772">
        <v>7.99</v>
      </c>
      <c r="AA1772" t="s">
        <v>37</v>
      </c>
      <c r="AB1772">
        <v>1.72</v>
      </c>
      <c r="AC1772" t="s">
        <v>37</v>
      </c>
      <c r="AD1772" s="5">
        <f>VLOOKUP(LEFT(Y1772,1),Sheet1!$A$4:$C$21,3,FALSE)</f>
        <v>5</v>
      </c>
      <c r="AE1772">
        <f t="shared" si="189"/>
        <v>105</v>
      </c>
      <c r="AF1772" s="6">
        <f t="shared" si="190"/>
        <v>12.514285714285714</v>
      </c>
      <c r="AG1772">
        <f t="shared" si="191"/>
        <v>0.62</v>
      </c>
      <c r="AH1772">
        <f t="shared" si="192"/>
        <v>16.88</v>
      </c>
      <c r="AI1772">
        <f t="shared" si="193"/>
        <v>0.83</v>
      </c>
      <c r="AJ1772">
        <f t="shared" si="194"/>
        <v>9.7140000000000004</v>
      </c>
      <c r="AK1772" s="7">
        <f t="shared" si="195"/>
        <v>9.0940000000000012</v>
      </c>
    </row>
    <row r="1773" spans="1:37" x14ac:dyDescent="0.2">
      <c r="A1773" s="1">
        <v>44957</v>
      </c>
      <c r="B1773" s="11">
        <v>30452824744141</v>
      </c>
      <c r="C1773" t="s">
        <v>3908</v>
      </c>
      <c r="D1773" t="s">
        <v>3909</v>
      </c>
      <c r="E1773" s="11">
        <v>9781250213648</v>
      </c>
      <c r="F1773" t="s">
        <v>3910</v>
      </c>
      <c r="G1773" t="s">
        <v>3911</v>
      </c>
      <c r="H1773" t="s">
        <v>3912</v>
      </c>
      <c r="I1773">
        <v>1</v>
      </c>
      <c r="J1773" t="s">
        <v>184</v>
      </c>
      <c r="K1773" t="s">
        <v>176</v>
      </c>
      <c r="L1773">
        <v>17.239999999999998</v>
      </c>
      <c r="M1773" t="s">
        <v>36</v>
      </c>
      <c r="N1773">
        <v>14.99</v>
      </c>
      <c r="O1773" t="s">
        <v>36</v>
      </c>
      <c r="P1773">
        <v>13.13</v>
      </c>
      <c r="Q1773" t="s">
        <v>37</v>
      </c>
      <c r="R1773">
        <v>11.42</v>
      </c>
      <c r="S1773" t="s">
        <v>37</v>
      </c>
      <c r="T1773">
        <v>1.71</v>
      </c>
      <c r="U1773" t="s">
        <v>37</v>
      </c>
      <c r="V1773" t="s">
        <v>272</v>
      </c>
      <c r="W1773" t="s">
        <v>76</v>
      </c>
      <c r="X1773" t="s">
        <v>40</v>
      </c>
      <c r="Y1773" t="s">
        <v>3913</v>
      </c>
      <c r="Z1773">
        <v>7.99</v>
      </c>
      <c r="AA1773" t="s">
        <v>37</v>
      </c>
      <c r="AB1773">
        <v>1.71</v>
      </c>
      <c r="AC1773" t="s">
        <v>37</v>
      </c>
      <c r="AD1773" s="5">
        <f>VLOOKUP(LEFT(Y1773,1),Sheet1!$A$4:$C$21,3,FALSE)</f>
        <v>13</v>
      </c>
      <c r="AE1773">
        <f t="shared" si="189"/>
        <v>113</v>
      </c>
      <c r="AF1773" s="6">
        <f t="shared" si="190"/>
        <v>11.619469026548673</v>
      </c>
      <c r="AG1773">
        <f t="shared" si="191"/>
        <v>1.51</v>
      </c>
      <c r="AH1773">
        <f t="shared" si="192"/>
        <v>15.67</v>
      </c>
      <c r="AI1773">
        <f t="shared" si="193"/>
        <v>2.0299999999999998</v>
      </c>
      <c r="AJ1773">
        <f t="shared" si="194"/>
        <v>9.7040000000000006</v>
      </c>
      <c r="AK1773" s="7">
        <f t="shared" si="195"/>
        <v>8.1940000000000008</v>
      </c>
    </row>
    <row r="1774" spans="1:37" x14ac:dyDescent="0.2">
      <c r="A1774" s="1">
        <v>44957</v>
      </c>
      <c r="B1774" s="11">
        <v>30454348909141</v>
      </c>
      <c r="C1774" t="s">
        <v>4008</v>
      </c>
      <c r="D1774" t="s">
        <v>4009</v>
      </c>
      <c r="E1774" s="11">
        <v>9781250213648</v>
      </c>
      <c r="F1774" t="s">
        <v>3910</v>
      </c>
      <c r="G1774" t="s">
        <v>3911</v>
      </c>
      <c r="H1774" t="s">
        <v>3912</v>
      </c>
      <c r="I1774">
        <v>1</v>
      </c>
      <c r="J1774" t="s">
        <v>184</v>
      </c>
      <c r="K1774" t="s">
        <v>176</v>
      </c>
      <c r="L1774">
        <v>17.239999999999998</v>
      </c>
      <c r="M1774" t="s">
        <v>36</v>
      </c>
      <c r="N1774">
        <v>14.99</v>
      </c>
      <c r="O1774" t="s">
        <v>36</v>
      </c>
      <c r="P1774">
        <v>13.13</v>
      </c>
      <c r="Q1774" t="s">
        <v>37</v>
      </c>
      <c r="R1774">
        <v>11.42</v>
      </c>
      <c r="S1774" t="s">
        <v>37</v>
      </c>
      <c r="T1774">
        <v>1.71</v>
      </c>
      <c r="U1774" t="s">
        <v>37</v>
      </c>
      <c r="V1774" t="s">
        <v>4006</v>
      </c>
      <c r="W1774" t="s">
        <v>199</v>
      </c>
      <c r="X1774" t="s">
        <v>40</v>
      </c>
      <c r="Y1774" t="s">
        <v>4007</v>
      </c>
      <c r="Z1774">
        <v>7.99</v>
      </c>
      <c r="AA1774" t="s">
        <v>37</v>
      </c>
      <c r="AB1774">
        <v>1.71</v>
      </c>
      <c r="AC1774" t="s">
        <v>37</v>
      </c>
      <c r="AD1774" s="5">
        <f>VLOOKUP(LEFT(Y1774,1),Sheet1!$A$4:$C$21,3,FALSE)</f>
        <v>13</v>
      </c>
      <c r="AE1774">
        <f t="shared" si="189"/>
        <v>113</v>
      </c>
      <c r="AF1774" s="6">
        <f t="shared" si="190"/>
        <v>11.619469026548673</v>
      </c>
      <c r="AG1774">
        <f t="shared" si="191"/>
        <v>1.51</v>
      </c>
      <c r="AH1774">
        <f t="shared" si="192"/>
        <v>15.67</v>
      </c>
      <c r="AI1774">
        <f t="shared" si="193"/>
        <v>2.0299999999999998</v>
      </c>
      <c r="AJ1774">
        <f t="shared" si="194"/>
        <v>9.7040000000000006</v>
      </c>
      <c r="AK1774" s="7">
        <f t="shared" si="195"/>
        <v>8.1940000000000008</v>
      </c>
    </row>
    <row r="1775" spans="1:37" x14ac:dyDescent="0.2">
      <c r="A1775" s="1">
        <v>44957</v>
      </c>
      <c r="B1775" s="11">
        <v>30464945247141</v>
      </c>
      <c r="C1775" t="s">
        <v>4240</v>
      </c>
      <c r="D1775" t="s">
        <v>4241</v>
      </c>
      <c r="E1775" s="11">
        <v>9781466828445</v>
      </c>
      <c r="F1775" t="s">
        <v>4242</v>
      </c>
      <c r="G1775" t="s">
        <v>4243</v>
      </c>
      <c r="H1775" t="s">
        <v>3668</v>
      </c>
      <c r="I1775">
        <v>1</v>
      </c>
      <c r="J1775" t="s">
        <v>184</v>
      </c>
      <c r="K1775" t="s">
        <v>176</v>
      </c>
      <c r="L1775">
        <v>17.239999999999998</v>
      </c>
      <c r="M1775" t="s">
        <v>36</v>
      </c>
      <c r="N1775">
        <v>14.99</v>
      </c>
      <c r="O1775" t="s">
        <v>36</v>
      </c>
      <c r="P1775">
        <v>13.13</v>
      </c>
      <c r="Q1775" t="s">
        <v>37</v>
      </c>
      <c r="R1775">
        <v>11.42</v>
      </c>
      <c r="S1775" t="s">
        <v>37</v>
      </c>
      <c r="T1775">
        <v>1.71</v>
      </c>
      <c r="U1775" t="s">
        <v>37</v>
      </c>
      <c r="V1775" t="s">
        <v>2824</v>
      </c>
      <c r="W1775" t="s">
        <v>199</v>
      </c>
      <c r="X1775" t="s">
        <v>40</v>
      </c>
      <c r="Y1775" t="s">
        <v>4235</v>
      </c>
      <c r="Z1775">
        <v>7.99</v>
      </c>
      <c r="AA1775" t="s">
        <v>37</v>
      </c>
      <c r="AB1775">
        <v>1.71</v>
      </c>
      <c r="AC1775" t="s">
        <v>37</v>
      </c>
      <c r="AD1775" s="5">
        <f>VLOOKUP(LEFT(Y1775,1),Sheet1!$A$4:$C$21,3,FALSE)</f>
        <v>13</v>
      </c>
      <c r="AE1775">
        <f t="shared" si="189"/>
        <v>113</v>
      </c>
      <c r="AF1775" s="6">
        <f t="shared" si="190"/>
        <v>11.619469026548673</v>
      </c>
      <c r="AG1775">
        <f t="shared" si="191"/>
        <v>1.51</v>
      </c>
      <c r="AH1775">
        <f t="shared" si="192"/>
        <v>15.67</v>
      </c>
      <c r="AI1775">
        <f t="shared" si="193"/>
        <v>2.0299999999999998</v>
      </c>
      <c r="AJ1775">
        <f t="shared" si="194"/>
        <v>9.7040000000000006</v>
      </c>
      <c r="AK1775" s="7">
        <f t="shared" si="195"/>
        <v>8.1940000000000008</v>
      </c>
    </row>
    <row r="1776" spans="1:37" x14ac:dyDescent="0.2">
      <c r="A1776" s="1">
        <v>44957</v>
      </c>
      <c r="B1776" s="11">
        <v>30466947340141</v>
      </c>
      <c r="C1776" t="s">
        <v>4283</v>
      </c>
      <c r="D1776" t="s">
        <v>4284</v>
      </c>
      <c r="E1776" s="11">
        <v>9781250217325</v>
      </c>
      <c r="F1776" t="s">
        <v>1699</v>
      </c>
      <c r="G1776" t="s">
        <v>1700</v>
      </c>
      <c r="H1776" t="s">
        <v>128</v>
      </c>
      <c r="I1776">
        <v>1</v>
      </c>
      <c r="J1776" t="s">
        <v>184</v>
      </c>
      <c r="K1776" t="s">
        <v>176</v>
      </c>
      <c r="L1776">
        <v>17.239999999999998</v>
      </c>
      <c r="M1776" t="s">
        <v>36</v>
      </c>
      <c r="N1776">
        <v>14.99</v>
      </c>
      <c r="O1776" t="s">
        <v>36</v>
      </c>
      <c r="P1776">
        <v>13.13</v>
      </c>
      <c r="Q1776" t="s">
        <v>37</v>
      </c>
      <c r="R1776">
        <v>11.42</v>
      </c>
      <c r="S1776" t="s">
        <v>37</v>
      </c>
      <c r="T1776">
        <v>1.71</v>
      </c>
      <c r="U1776" t="s">
        <v>37</v>
      </c>
      <c r="V1776" t="s">
        <v>122</v>
      </c>
      <c r="W1776" t="s">
        <v>76</v>
      </c>
      <c r="X1776" t="s">
        <v>40</v>
      </c>
      <c r="Y1776" t="s">
        <v>4285</v>
      </c>
      <c r="Z1776">
        <v>7.99</v>
      </c>
      <c r="AA1776" t="s">
        <v>37</v>
      </c>
      <c r="AB1776">
        <v>1.71</v>
      </c>
      <c r="AC1776" t="s">
        <v>37</v>
      </c>
      <c r="AD1776" s="5">
        <f>VLOOKUP(LEFT(Y1776,1),Sheet1!$A$4:$C$21,3,FALSE)</f>
        <v>13</v>
      </c>
      <c r="AE1776">
        <f t="shared" si="189"/>
        <v>113</v>
      </c>
      <c r="AF1776" s="6">
        <f t="shared" si="190"/>
        <v>11.619469026548673</v>
      </c>
      <c r="AG1776">
        <f t="shared" si="191"/>
        <v>1.51</v>
      </c>
      <c r="AH1776">
        <f t="shared" si="192"/>
        <v>15.67</v>
      </c>
      <c r="AI1776">
        <f t="shared" si="193"/>
        <v>2.0299999999999998</v>
      </c>
      <c r="AJ1776">
        <f t="shared" si="194"/>
        <v>9.7040000000000006</v>
      </c>
      <c r="AK1776" s="7">
        <f t="shared" si="195"/>
        <v>8.1940000000000008</v>
      </c>
    </row>
    <row r="1777" spans="1:37" x14ac:dyDescent="0.2">
      <c r="A1777" s="1">
        <v>44957</v>
      </c>
      <c r="B1777" s="11">
        <v>30566432077141</v>
      </c>
      <c r="C1777" t="s">
        <v>6529</v>
      </c>
      <c r="D1777" t="s">
        <v>6530</v>
      </c>
      <c r="E1777" s="11">
        <v>9781429972895</v>
      </c>
      <c r="F1777" t="s">
        <v>3348</v>
      </c>
      <c r="G1777" t="s">
        <v>3349</v>
      </c>
      <c r="H1777" t="s">
        <v>489</v>
      </c>
      <c r="I1777">
        <v>1</v>
      </c>
      <c r="J1777" t="s">
        <v>184</v>
      </c>
      <c r="K1777" t="s">
        <v>176</v>
      </c>
      <c r="L1777">
        <v>17.239999999999998</v>
      </c>
      <c r="M1777" t="s">
        <v>36</v>
      </c>
      <c r="N1777">
        <v>14.99</v>
      </c>
      <c r="O1777" t="s">
        <v>36</v>
      </c>
      <c r="P1777">
        <v>13.13</v>
      </c>
      <c r="Q1777" t="s">
        <v>37</v>
      </c>
      <c r="R1777">
        <v>11.42</v>
      </c>
      <c r="S1777" t="s">
        <v>37</v>
      </c>
      <c r="T1777">
        <v>1.71</v>
      </c>
      <c r="U1777" t="s">
        <v>37</v>
      </c>
      <c r="V1777" t="s">
        <v>2170</v>
      </c>
      <c r="W1777" t="s">
        <v>199</v>
      </c>
      <c r="X1777" t="s">
        <v>40</v>
      </c>
      <c r="Y1777" t="s">
        <v>2171</v>
      </c>
      <c r="Z1777">
        <v>7.99</v>
      </c>
      <c r="AA1777" t="s">
        <v>37</v>
      </c>
      <c r="AB1777">
        <v>1.71</v>
      </c>
      <c r="AC1777" t="s">
        <v>37</v>
      </c>
      <c r="AD1777" s="5">
        <f>VLOOKUP(LEFT(Y1777,1),Sheet1!$A$4:$C$21,3,FALSE)</f>
        <v>13</v>
      </c>
      <c r="AE1777">
        <f t="shared" si="189"/>
        <v>113</v>
      </c>
      <c r="AF1777" s="6">
        <f t="shared" si="190"/>
        <v>11.619469026548673</v>
      </c>
      <c r="AG1777">
        <f t="shared" si="191"/>
        <v>1.51</v>
      </c>
      <c r="AH1777">
        <f t="shared" si="192"/>
        <v>15.67</v>
      </c>
      <c r="AI1777">
        <f t="shared" si="193"/>
        <v>2.0299999999999998</v>
      </c>
      <c r="AJ1777">
        <f t="shared" si="194"/>
        <v>9.7040000000000006</v>
      </c>
      <c r="AK1777" s="7">
        <f t="shared" si="195"/>
        <v>8.1940000000000008</v>
      </c>
    </row>
    <row r="1778" spans="1:37" x14ac:dyDescent="0.2">
      <c r="A1778" s="1">
        <v>44957</v>
      </c>
      <c r="B1778" s="11">
        <v>30570523457141</v>
      </c>
      <c r="C1778" t="s">
        <v>6577</v>
      </c>
      <c r="D1778" t="s">
        <v>6578</v>
      </c>
      <c r="E1778" s="11">
        <v>9781250846600</v>
      </c>
      <c r="F1778" t="s">
        <v>6579</v>
      </c>
      <c r="G1778" t="s">
        <v>6580</v>
      </c>
      <c r="H1778" t="s">
        <v>241</v>
      </c>
      <c r="I1778">
        <v>1</v>
      </c>
      <c r="J1778" t="s">
        <v>184</v>
      </c>
      <c r="K1778" t="s">
        <v>176</v>
      </c>
      <c r="L1778">
        <v>17.239999999999998</v>
      </c>
      <c r="M1778" t="s">
        <v>36</v>
      </c>
      <c r="N1778">
        <v>14.99</v>
      </c>
      <c r="O1778" t="s">
        <v>36</v>
      </c>
      <c r="P1778">
        <v>13.13</v>
      </c>
      <c r="Q1778" t="s">
        <v>37</v>
      </c>
      <c r="R1778">
        <v>11.42</v>
      </c>
      <c r="S1778" t="s">
        <v>37</v>
      </c>
      <c r="T1778">
        <v>1.71</v>
      </c>
      <c r="U1778" t="s">
        <v>37</v>
      </c>
      <c r="V1778" t="s">
        <v>618</v>
      </c>
      <c r="W1778" t="s">
        <v>76</v>
      </c>
      <c r="X1778" t="s">
        <v>40</v>
      </c>
      <c r="Y1778" t="s">
        <v>6421</v>
      </c>
      <c r="Z1778">
        <v>7.99</v>
      </c>
      <c r="AA1778" t="s">
        <v>37</v>
      </c>
      <c r="AB1778">
        <v>1.71</v>
      </c>
      <c r="AC1778" t="s">
        <v>37</v>
      </c>
      <c r="AD1778" s="5">
        <f>VLOOKUP(LEFT(Y1778,1),Sheet1!$A$4:$C$21,3,FALSE)</f>
        <v>13</v>
      </c>
      <c r="AE1778">
        <f t="shared" si="189"/>
        <v>113</v>
      </c>
      <c r="AF1778" s="6">
        <f t="shared" si="190"/>
        <v>11.619469026548673</v>
      </c>
      <c r="AG1778">
        <f t="shared" si="191"/>
        <v>1.51</v>
      </c>
      <c r="AH1778">
        <f t="shared" si="192"/>
        <v>15.67</v>
      </c>
      <c r="AI1778">
        <f t="shared" si="193"/>
        <v>2.0299999999999998</v>
      </c>
      <c r="AJ1778">
        <f t="shared" si="194"/>
        <v>9.7040000000000006</v>
      </c>
      <c r="AK1778" s="7">
        <f t="shared" si="195"/>
        <v>8.1940000000000008</v>
      </c>
    </row>
    <row r="1779" spans="1:37" x14ac:dyDescent="0.2">
      <c r="A1779" s="1">
        <v>44957</v>
      </c>
      <c r="B1779" s="11">
        <v>30576511861141</v>
      </c>
      <c r="C1779" t="s">
        <v>6718</v>
      </c>
      <c r="D1779" t="s">
        <v>6719</v>
      </c>
      <c r="E1779" s="11">
        <v>9781250129437</v>
      </c>
      <c r="F1779" t="s">
        <v>6720</v>
      </c>
      <c r="G1779" t="s">
        <v>6721</v>
      </c>
      <c r="H1779" t="s">
        <v>6722</v>
      </c>
      <c r="I1779">
        <v>1</v>
      </c>
      <c r="J1779" t="s">
        <v>184</v>
      </c>
      <c r="K1779" t="s">
        <v>176</v>
      </c>
      <c r="L1779">
        <v>17.239999999999998</v>
      </c>
      <c r="M1779" t="s">
        <v>36</v>
      </c>
      <c r="N1779">
        <v>14.99</v>
      </c>
      <c r="O1779" t="s">
        <v>36</v>
      </c>
      <c r="P1779">
        <v>13.13</v>
      </c>
      <c r="Q1779" t="s">
        <v>37</v>
      </c>
      <c r="R1779">
        <v>11.42</v>
      </c>
      <c r="S1779" t="s">
        <v>37</v>
      </c>
      <c r="T1779">
        <v>1.71</v>
      </c>
      <c r="U1779" t="s">
        <v>37</v>
      </c>
      <c r="V1779" t="s">
        <v>122</v>
      </c>
      <c r="W1779" t="s">
        <v>76</v>
      </c>
      <c r="X1779" t="s">
        <v>40</v>
      </c>
      <c r="Y1779" t="s">
        <v>6689</v>
      </c>
      <c r="Z1779">
        <v>7.99</v>
      </c>
      <c r="AA1779" t="s">
        <v>37</v>
      </c>
      <c r="AB1779">
        <v>1.71</v>
      </c>
      <c r="AC1779" t="s">
        <v>37</v>
      </c>
      <c r="AD1779" s="5">
        <f>VLOOKUP(LEFT(Y1779,1),Sheet1!$A$4:$C$21,3,FALSE)</f>
        <v>13</v>
      </c>
      <c r="AE1779">
        <f t="shared" si="189"/>
        <v>113</v>
      </c>
      <c r="AF1779" s="6">
        <f t="shared" si="190"/>
        <v>11.619469026548673</v>
      </c>
      <c r="AG1779">
        <f t="shared" si="191"/>
        <v>1.51</v>
      </c>
      <c r="AH1779">
        <f t="shared" si="192"/>
        <v>15.67</v>
      </c>
      <c r="AI1779">
        <f t="shared" si="193"/>
        <v>2.0299999999999998</v>
      </c>
      <c r="AJ1779">
        <f t="shared" si="194"/>
        <v>9.7040000000000006</v>
      </c>
      <c r="AK1779" s="7">
        <f t="shared" si="195"/>
        <v>8.1940000000000008</v>
      </c>
    </row>
    <row r="1780" spans="1:37" x14ac:dyDescent="0.2">
      <c r="A1780" s="1">
        <v>44957</v>
      </c>
      <c r="B1780" s="11">
        <v>30588967781141</v>
      </c>
      <c r="C1780" t="s">
        <v>6980</v>
      </c>
      <c r="D1780" t="s">
        <v>6981</v>
      </c>
      <c r="E1780" s="11">
        <v>9781466854802</v>
      </c>
      <c r="F1780" t="s">
        <v>6982</v>
      </c>
      <c r="G1780" t="s">
        <v>6983</v>
      </c>
      <c r="H1780" t="s">
        <v>2290</v>
      </c>
      <c r="I1780">
        <v>1</v>
      </c>
      <c r="J1780" t="s">
        <v>184</v>
      </c>
      <c r="K1780" t="s">
        <v>176</v>
      </c>
      <c r="L1780">
        <v>17.239999999999998</v>
      </c>
      <c r="M1780" t="s">
        <v>36</v>
      </c>
      <c r="N1780">
        <v>14.99</v>
      </c>
      <c r="O1780" t="s">
        <v>36</v>
      </c>
      <c r="P1780">
        <v>13.13</v>
      </c>
      <c r="Q1780" t="s">
        <v>37</v>
      </c>
      <c r="R1780">
        <v>11.42</v>
      </c>
      <c r="S1780" t="s">
        <v>37</v>
      </c>
      <c r="T1780">
        <v>1.71</v>
      </c>
      <c r="U1780" t="s">
        <v>37</v>
      </c>
      <c r="V1780" t="s">
        <v>6984</v>
      </c>
      <c r="W1780" t="s">
        <v>76</v>
      </c>
      <c r="X1780" t="s">
        <v>40</v>
      </c>
      <c r="Y1780" t="s">
        <v>6985</v>
      </c>
      <c r="Z1780">
        <v>7.99</v>
      </c>
      <c r="AA1780" t="s">
        <v>37</v>
      </c>
      <c r="AB1780">
        <v>1.71</v>
      </c>
      <c r="AC1780" t="s">
        <v>37</v>
      </c>
      <c r="AD1780" s="5">
        <f>VLOOKUP(LEFT(Y1780,1),Sheet1!$A$4:$C$21,3,FALSE)</f>
        <v>13</v>
      </c>
      <c r="AE1780">
        <f t="shared" si="189"/>
        <v>113</v>
      </c>
      <c r="AF1780" s="6">
        <f t="shared" si="190"/>
        <v>11.619469026548673</v>
      </c>
      <c r="AG1780">
        <f t="shared" si="191"/>
        <v>1.51</v>
      </c>
      <c r="AH1780">
        <f t="shared" si="192"/>
        <v>15.67</v>
      </c>
      <c r="AI1780">
        <f t="shared" si="193"/>
        <v>2.0299999999999998</v>
      </c>
      <c r="AJ1780">
        <f t="shared" si="194"/>
        <v>9.7040000000000006</v>
      </c>
      <c r="AK1780" s="7">
        <f t="shared" si="195"/>
        <v>8.1940000000000008</v>
      </c>
    </row>
    <row r="1781" spans="1:37" x14ac:dyDescent="0.2">
      <c r="A1781" s="1">
        <v>44957</v>
      </c>
      <c r="B1781" s="11">
        <v>30604094036141</v>
      </c>
      <c r="C1781" t="s">
        <v>7326</v>
      </c>
      <c r="D1781" t="s">
        <v>7327</v>
      </c>
      <c r="E1781" s="11">
        <v>9781429911085</v>
      </c>
      <c r="F1781" t="s">
        <v>7328</v>
      </c>
      <c r="G1781" t="s">
        <v>7329</v>
      </c>
      <c r="H1781" t="s">
        <v>7330</v>
      </c>
      <c r="I1781">
        <v>1</v>
      </c>
      <c r="J1781" t="s">
        <v>184</v>
      </c>
      <c r="K1781" t="s">
        <v>176</v>
      </c>
      <c r="L1781">
        <v>17.239999999999998</v>
      </c>
      <c r="M1781" t="s">
        <v>36</v>
      </c>
      <c r="N1781">
        <v>14.99</v>
      </c>
      <c r="O1781" t="s">
        <v>36</v>
      </c>
      <c r="P1781">
        <v>13.13</v>
      </c>
      <c r="Q1781" t="s">
        <v>37</v>
      </c>
      <c r="R1781">
        <v>11.42</v>
      </c>
      <c r="S1781" t="s">
        <v>37</v>
      </c>
      <c r="T1781">
        <v>1.71</v>
      </c>
      <c r="U1781" t="s">
        <v>37</v>
      </c>
      <c r="V1781" t="s">
        <v>235</v>
      </c>
      <c r="W1781" t="s">
        <v>76</v>
      </c>
      <c r="X1781" t="s">
        <v>40</v>
      </c>
      <c r="Y1781" t="s">
        <v>3745</v>
      </c>
      <c r="Z1781">
        <v>7.99</v>
      </c>
      <c r="AA1781" t="s">
        <v>37</v>
      </c>
      <c r="AB1781">
        <v>1.71</v>
      </c>
      <c r="AC1781" t="s">
        <v>37</v>
      </c>
      <c r="AD1781" s="5">
        <f>VLOOKUP(LEFT(Y1781,1),Sheet1!$A$4:$C$21,3,FALSE)</f>
        <v>13</v>
      </c>
      <c r="AE1781">
        <f t="shared" si="189"/>
        <v>113</v>
      </c>
      <c r="AF1781" s="6">
        <f t="shared" si="190"/>
        <v>11.619469026548673</v>
      </c>
      <c r="AG1781">
        <f t="shared" si="191"/>
        <v>1.51</v>
      </c>
      <c r="AH1781">
        <f t="shared" si="192"/>
        <v>15.67</v>
      </c>
      <c r="AI1781">
        <f t="shared" si="193"/>
        <v>2.0299999999999998</v>
      </c>
      <c r="AJ1781">
        <f t="shared" si="194"/>
        <v>9.7040000000000006</v>
      </c>
      <c r="AK1781" s="7">
        <f t="shared" si="195"/>
        <v>8.1940000000000008</v>
      </c>
    </row>
    <row r="1782" spans="1:37" x14ac:dyDescent="0.2">
      <c r="A1782" s="1">
        <v>44957</v>
      </c>
      <c r="B1782" s="11">
        <v>30656547631141</v>
      </c>
      <c r="C1782" t="s">
        <v>8549</v>
      </c>
      <c r="D1782" t="s">
        <v>8550</v>
      </c>
      <c r="E1782" s="11">
        <v>9781250220264</v>
      </c>
      <c r="F1782" t="s">
        <v>1711</v>
      </c>
      <c r="G1782" t="s">
        <v>1712</v>
      </c>
      <c r="H1782" t="s">
        <v>383</v>
      </c>
      <c r="I1782">
        <v>1</v>
      </c>
      <c r="J1782" t="s">
        <v>184</v>
      </c>
      <c r="K1782" t="s">
        <v>176</v>
      </c>
      <c r="L1782">
        <v>17.239999999999998</v>
      </c>
      <c r="M1782" t="s">
        <v>36</v>
      </c>
      <c r="N1782">
        <v>14.99</v>
      </c>
      <c r="O1782" t="s">
        <v>36</v>
      </c>
      <c r="P1782">
        <v>13.13</v>
      </c>
      <c r="Q1782" t="s">
        <v>37</v>
      </c>
      <c r="R1782">
        <v>11.42</v>
      </c>
      <c r="S1782" t="s">
        <v>37</v>
      </c>
      <c r="T1782">
        <v>1.71</v>
      </c>
      <c r="U1782" t="s">
        <v>37</v>
      </c>
      <c r="V1782" t="s">
        <v>8551</v>
      </c>
      <c r="W1782" t="s">
        <v>76</v>
      </c>
      <c r="X1782" t="s">
        <v>40</v>
      </c>
      <c r="Y1782" t="s">
        <v>8552</v>
      </c>
      <c r="Z1782">
        <v>7.99</v>
      </c>
      <c r="AA1782" t="s">
        <v>37</v>
      </c>
      <c r="AB1782">
        <v>1.71</v>
      </c>
      <c r="AC1782" t="s">
        <v>37</v>
      </c>
      <c r="AD1782" s="5">
        <f>VLOOKUP(LEFT(Y1782,1),Sheet1!$A$4:$C$21,3,FALSE)</f>
        <v>13</v>
      </c>
      <c r="AE1782">
        <f t="shared" si="189"/>
        <v>113</v>
      </c>
      <c r="AF1782" s="6">
        <f t="shared" si="190"/>
        <v>11.619469026548673</v>
      </c>
      <c r="AG1782">
        <f t="shared" si="191"/>
        <v>1.51</v>
      </c>
      <c r="AH1782">
        <f t="shared" si="192"/>
        <v>15.67</v>
      </c>
      <c r="AI1782">
        <f t="shared" si="193"/>
        <v>2.0299999999999998</v>
      </c>
      <c r="AJ1782">
        <f t="shared" si="194"/>
        <v>9.7040000000000006</v>
      </c>
      <c r="AK1782" s="7">
        <f t="shared" si="195"/>
        <v>8.1940000000000008</v>
      </c>
    </row>
    <row r="1783" spans="1:37" x14ac:dyDescent="0.2">
      <c r="A1783" s="1">
        <v>44957</v>
      </c>
      <c r="B1783" s="11">
        <v>30656621468141</v>
      </c>
      <c r="C1783" t="s">
        <v>8558</v>
      </c>
      <c r="D1783" t="s">
        <v>8559</v>
      </c>
      <c r="E1783" s="11">
        <v>9781250272713</v>
      </c>
      <c r="F1783" t="s">
        <v>1501</v>
      </c>
      <c r="G1783" t="s">
        <v>1502</v>
      </c>
      <c r="H1783" t="s">
        <v>271</v>
      </c>
      <c r="I1783">
        <v>1</v>
      </c>
      <c r="J1783" t="s">
        <v>184</v>
      </c>
      <c r="K1783" t="s">
        <v>176</v>
      </c>
      <c r="L1783">
        <v>17.239999999999998</v>
      </c>
      <c r="M1783" t="s">
        <v>36</v>
      </c>
      <c r="N1783">
        <v>14.99</v>
      </c>
      <c r="O1783" t="s">
        <v>36</v>
      </c>
      <c r="P1783">
        <v>13.13</v>
      </c>
      <c r="Q1783" t="s">
        <v>37</v>
      </c>
      <c r="R1783">
        <v>11.42</v>
      </c>
      <c r="S1783" t="s">
        <v>37</v>
      </c>
      <c r="T1783">
        <v>1.71</v>
      </c>
      <c r="U1783" t="s">
        <v>37</v>
      </c>
      <c r="V1783" t="s">
        <v>122</v>
      </c>
      <c r="W1783" t="s">
        <v>76</v>
      </c>
      <c r="X1783" t="s">
        <v>40</v>
      </c>
      <c r="Y1783" t="s">
        <v>8545</v>
      </c>
      <c r="Z1783">
        <v>7.99</v>
      </c>
      <c r="AA1783" t="s">
        <v>37</v>
      </c>
      <c r="AB1783">
        <v>1.71</v>
      </c>
      <c r="AC1783" t="s">
        <v>37</v>
      </c>
      <c r="AD1783" s="5">
        <f>VLOOKUP(LEFT(Y1783,1),Sheet1!$A$4:$C$21,3,FALSE)</f>
        <v>13</v>
      </c>
      <c r="AE1783">
        <f t="shared" si="189"/>
        <v>113</v>
      </c>
      <c r="AF1783" s="6">
        <f t="shared" si="190"/>
        <v>11.619469026548673</v>
      </c>
      <c r="AG1783">
        <f t="shared" si="191"/>
        <v>1.51</v>
      </c>
      <c r="AH1783">
        <f t="shared" si="192"/>
        <v>15.67</v>
      </c>
      <c r="AI1783">
        <f t="shared" si="193"/>
        <v>2.0299999999999998</v>
      </c>
      <c r="AJ1783">
        <f t="shared" si="194"/>
        <v>9.7040000000000006</v>
      </c>
      <c r="AK1783" s="7">
        <f t="shared" si="195"/>
        <v>8.1940000000000008</v>
      </c>
    </row>
    <row r="1784" spans="1:37" x14ac:dyDescent="0.2">
      <c r="A1784" s="1">
        <v>44957</v>
      </c>
      <c r="B1784" s="11">
        <v>30657688368141</v>
      </c>
      <c r="C1784" t="s">
        <v>8616</v>
      </c>
      <c r="D1784" t="s">
        <v>8617</v>
      </c>
      <c r="E1784" s="11">
        <v>9781250272713</v>
      </c>
      <c r="F1784" t="s">
        <v>1501</v>
      </c>
      <c r="G1784" t="s">
        <v>1502</v>
      </c>
      <c r="H1784" t="s">
        <v>271</v>
      </c>
      <c r="I1784">
        <v>1</v>
      </c>
      <c r="J1784" t="s">
        <v>184</v>
      </c>
      <c r="K1784" t="s">
        <v>176</v>
      </c>
      <c r="L1784">
        <v>17.239999999999998</v>
      </c>
      <c r="M1784" t="s">
        <v>36</v>
      </c>
      <c r="N1784">
        <v>14.99</v>
      </c>
      <c r="O1784" t="s">
        <v>36</v>
      </c>
      <c r="P1784">
        <v>13.13</v>
      </c>
      <c r="Q1784" t="s">
        <v>37</v>
      </c>
      <c r="R1784">
        <v>11.42</v>
      </c>
      <c r="S1784" t="s">
        <v>37</v>
      </c>
      <c r="T1784">
        <v>1.71</v>
      </c>
      <c r="U1784" t="s">
        <v>37</v>
      </c>
      <c r="V1784" t="s">
        <v>1192</v>
      </c>
      <c r="W1784" t="s">
        <v>911</v>
      </c>
      <c r="X1784" t="s">
        <v>40</v>
      </c>
      <c r="Y1784" t="s">
        <v>1193</v>
      </c>
      <c r="Z1784">
        <v>7.99</v>
      </c>
      <c r="AA1784" t="s">
        <v>37</v>
      </c>
      <c r="AB1784">
        <v>1.71</v>
      </c>
      <c r="AC1784" t="s">
        <v>37</v>
      </c>
      <c r="AD1784" s="5">
        <f>VLOOKUP(LEFT(Y1784,1),Sheet1!$A$4:$C$21,3,FALSE)</f>
        <v>13</v>
      </c>
      <c r="AE1784">
        <f t="shared" si="189"/>
        <v>113</v>
      </c>
      <c r="AF1784" s="6">
        <f t="shared" si="190"/>
        <v>11.619469026548673</v>
      </c>
      <c r="AG1784">
        <f t="shared" si="191"/>
        <v>1.51</v>
      </c>
      <c r="AH1784">
        <f t="shared" si="192"/>
        <v>15.67</v>
      </c>
      <c r="AI1784">
        <f t="shared" si="193"/>
        <v>2.0299999999999998</v>
      </c>
      <c r="AJ1784">
        <f t="shared" si="194"/>
        <v>9.7040000000000006</v>
      </c>
      <c r="AK1784" s="7">
        <f t="shared" si="195"/>
        <v>8.1940000000000008</v>
      </c>
    </row>
    <row r="1785" spans="1:37" x14ac:dyDescent="0.2">
      <c r="A1785" s="1">
        <v>44957</v>
      </c>
      <c r="B1785" s="11">
        <v>30670465678141</v>
      </c>
      <c r="C1785" t="s">
        <v>8858</v>
      </c>
      <c r="D1785" t="s">
        <v>8859</v>
      </c>
      <c r="E1785" s="11">
        <v>9781250803832</v>
      </c>
      <c r="F1785" t="s">
        <v>112</v>
      </c>
      <c r="G1785" t="s">
        <v>113</v>
      </c>
      <c r="H1785" t="s">
        <v>114</v>
      </c>
      <c r="I1785">
        <v>1</v>
      </c>
      <c r="J1785" t="s">
        <v>184</v>
      </c>
      <c r="K1785" t="s">
        <v>176</v>
      </c>
      <c r="L1785">
        <v>17.239999999999998</v>
      </c>
      <c r="M1785" t="s">
        <v>36</v>
      </c>
      <c r="N1785">
        <v>14.99</v>
      </c>
      <c r="O1785" t="s">
        <v>36</v>
      </c>
      <c r="P1785">
        <v>13.13</v>
      </c>
      <c r="Q1785" t="s">
        <v>37</v>
      </c>
      <c r="R1785">
        <v>11.42</v>
      </c>
      <c r="S1785" t="s">
        <v>37</v>
      </c>
      <c r="T1785">
        <v>1.71</v>
      </c>
      <c r="U1785" t="s">
        <v>37</v>
      </c>
      <c r="V1785" t="s">
        <v>8860</v>
      </c>
      <c r="W1785" t="s">
        <v>736</v>
      </c>
      <c r="X1785" t="s">
        <v>40</v>
      </c>
      <c r="Y1785" t="s">
        <v>8861</v>
      </c>
      <c r="Z1785">
        <v>7.99</v>
      </c>
      <c r="AA1785" t="s">
        <v>37</v>
      </c>
      <c r="AB1785">
        <v>1.71</v>
      </c>
      <c r="AC1785" t="s">
        <v>37</v>
      </c>
      <c r="AD1785" s="5">
        <f>VLOOKUP(LEFT(Y1785,1),Sheet1!$A$4:$C$21,3,FALSE)</f>
        <v>13</v>
      </c>
      <c r="AE1785">
        <f t="shared" si="189"/>
        <v>113</v>
      </c>
      <c r="AF1785" s="6">
        <f t="shared" si="190"/>
        <v>11.619469026548673</v>
      </c>
      <c r="AG1785">
        <f t="shared" si="191"/>
        <v>1.51</v>
      </c>
      <c r="AH1785">
        <f t="shared" si="192"/>
        <v>15.67</v>
      </c>
      <c r="AI1785">
        <f t="shared" si="193"/>
        <v>2.0299999999999998</v>
      </c>
      <c r="AJ1785">
        <f t="shared" si="194"/>
        <v>9.7040000000000006</v>
      </c>
      <c r="AK1785" s="7">
        <f t="shared" si="195"/>
        <v>8.1940000000000008</v>
      </c>
    </row>
    <row r="1786" spans="1:37" x14ac:dyDescent="0.2">
      <c r="A1786" s="1">
        <v>44957</v>
      </c>
      <c r="B1786" s="11">
        <v>30709522999141</v>
      </c>
      <c r="C1786" t="s">
        <v>9854</v>
      </c>
      <c r="D1786" t="s">
        <v>9855</v>
      </c>
      <c r="E1786" s="11">
        <v>9781250252722</v>
      </c>
      <c r="F1786" t="s">
        <v>8620</v>
      </c>
      <c r="G1786" t="s">
        <v>8621</v>
      </c>
      <c r="H1786" t="s">
        <v>8622</v>
      </c>
      <c r="I1786">
        <v>1</v>
      </c>
      <c r="J1786" t="s">
        <v>184</v>
      </c>
      <c r="K1786" t="s">
        <v>176</v>
      </c>
      <c r="L1786">
        <v>17.239999999999998</v>
      </c>
      <c r="M1786" t="s">
        <v>36</v>
      </c>
      <c r="N1786">
        <v>14.99</v>
      </c>
      <c r="O1786" t="s">
        <v>36</v>
      </c>
      <c r="P1786">
        <v>13.14</v>
      </c>
      <c r="Q1786" t="s">
        <v>37</v>
      </c>
      <c r="R1786">
        <v>11.42</v>
      </c>
      <c r="S1786" t="s">
        <v>37</v>
      </c>
      <c r="T1786">
        <v>1.72</v>
      </c>
      <c r="U1786" t="s">
        <v>37</v>
      </c>
      <c r="V1786" t="s">
        <v>9856</v>
      </c>
      <c r="W1786" t="s">
        <v>213</v>
      </c>
      <c r="X1786" t="s">
        <v>40</v>
      </c>
      <c r="Y1786" t="s">
        <v>9857</v>
      </c>
      <c r="Z1786">
        <v>7.99</v>
      </c>
      <c r="AA1786" t="s">
        <v>37</v>
      </c>
      <c r="AB1786">
        <v>1.72</v>
      </c>
      <c r="AC1786" t="s">
        <v>37</v>
      </c>
      <c r="AD1786" s="5">
        <f>VLOOKUP(LEFT(Y1786,1),Sheet1!$A$4:$C$21,3,FALSE)</f>
        <v>13</v>
      </c>
      <c r="AE1786">
        <f t="shared" si="189"/>
        <v>113</v>
      </c>
      <c r="AF1786" s="6">
        <f t="shared" si="190"/>
        <v>11.628318584070797</v>
      </c>
      <c r="AG1786">
        <f t="shared" si="191"/>
        <v>1.51</v>
      </c>
      <c r="AH1786">
        <f t="shared" si="192"/>
        <v>15.68</v>
      </c>
      <c r="AI1786">
        <f t="shared" si="193"/>
        <v>2.0299999999999998</v>
      </c>
      <c r="AJ1786">
        <f t="shared" si="194"/>
        <v>9.7140000000000004</v>
      </c>
      <c r="AK1786" s="7">
        <f t="shared" si="195"/>
        <v>8.2040000000000006</v>
      </c>
    </row>
    <row r="1787" spans="1:37" x14ac:dyDescent="0.2">
      <c r="A1787" s="1">
        <v>44957</v>
      </c>
      <c r="B1787" s="11">
        <v>30711191948141</v>
      </c>
      <c r="C1787" t="s">
        <v>9884</v>
      </c>
      <c r="D1787" t="s">
        <v>9885</v>
      </c>
      <c r="E1787" s="11">
        <v>9781250035615</v>
      </c>
      <c r="F1787" t="s">
        <v>1487</v>
      </c>
      <c r="G1787" t="s">
        <v>1488</v>
      </c>
      <c r="H1787" t="s">
        <v>1489</v>
      </c>
      <c r="I1787">
        <v>1</v>
      </c>
      <c r="J1787" t="s">
        <v>184</v>
      </c>
      <c r="K1787" t="s">
        <v>176</v>
      </c>
      <c r="L1787">
        <v>17.239999999999998</v>
      </c>
      <c r="M1787" t="s">
        <v>36</v>
      </c>
      <c r="N1787">
        <v>14.99</v>
      </c>
      <c r="O1787" t="s">
        <v>36</v>
      </c>
      <c r="P1787">
        <v>13.14</v>
      </c>
      <c r="Q1787" t="s">
        <v>37</v>
      </c>
      <c r="R1787">
        <v>11.42</v>
      </c>
      <c r="S1787" t="s">
        <v>37</v>
      </c>
      <c r="T1787">
        <v>1.72</v>
      </c>
      <c r="U1787" t="s">
        <v>37</v>
      </c>
      <c r="V1787" t="s">
        <v>2346</v>
      </c>
      <c r="W1787" t="s">
        <v>76</v>
      </c>
      <c r="X1787" t="s">
        <v>40</v>
      </c>
      <c r="Y1787" t="s">
        <v>2347</v>
      </c>
      <c r="Z1787">
        <v>7.99</v>
      </c>
      <c r="AA1787" t="s">
        <v>37</v>
      </c>
      <c r="AB1787">
        <v>1.72</v>
      </c>
      <c r="AC1787" t="s">
        <v>37</v>
      </c>
      <c r="AD1787" s="5">
        <f>VLOOKUP(LEFT(Y1787,1),Sheet1!$A$4:$C$21,3,FALSE)</f>
        <v>13</v>
      </c>
      <c r="AE1787">
        <f t="shared" si="189"/>
        <v>113</v>
      </c>
      <c r="AF1787" s="6">
        <f t="shared" si="190"/>
        <v>11.628318584070797</v>
      </c>
      <c r="AG1787">
        <f t="shared" si="191"/>
        <v>1.51</v>
      </c>
      <c r="AH1787">
        <f t="shared" si="192"/>
        <v>15.68</v>
      </c>
      <c r="AI1787">
        <f t="shared" si="193"/>
        <v>2.0299999999999998</v>
      </c>
      <c r="AJ1787">
        <f t="shared" si="194"/>
        <v>9.7140000000000004</v>
      </c>
      <c r="AK1787" s="7">
        <f t="shared" si="195"/>
        <v>8.2040000000000006</v>
      </c>
    </row>
    <row r="1788" spans="1:37" x14ac:dyDescent="0.2">
      <c r="A1788" s="1">
        <v>44957</v>
      </c>
      <c r="B1788" s="11">
        <v>30712377680141</v>
      </c>
      <c r="C1788" t="s">
        <v>9901</v>
      </c>
      <c r="D1788" t="s">
        <v>9902</v>
      </c>
      <c r="E1788" s="11">
        <v>9781250105646</v>
      </c>
      <c r="F1788" t="s">
        <v>947</v>
      </c>
      <c r="G1788" t="s">
        <v>948</v>
      </c>
      <c r="H1788" t="s">
        <v>949</v>
      </c>
      <c r="I1788">
        <v>1</v>
      </c>
      <c r="J1788" t="s">
        <v>184</v>
      </c>
      <c r="K1788" t="s">
        <v>176</v>
      </c>
      <c r="L1788">
        <v>17.239999999999998</v>
      </c>
      <c r="M1788" t="s">
        <v>36</v>
      </c>
      <c r="N1788">
        <v>14.99</v>
      </c>
      <c r="O1788" t="s">
        <v>36</v>
      </c>
      <c r="P1788">
        <v>13.14</v>
      </c>
      <c r="Q1788" t="s">
        <v>37</v>
      </c>
      <c r="R1788">
        <v>11.42</v>
      </c>
      <c r="S1788" t="s">
        <v>37</v>
      </c>
      <c r="T1788">
        <v>1.72</v>
      </c>
      <c r="U1788" t="s">
        <v>37</v>
      </c>
      <c r="V1788" t="s">
        <v>5968</v>
      </c>
      <c r="W1788" t="s">
        <v>2874</v>
      </c>
      <c r="X1788" t="s">
        <v>40</v>
      </c>
      <c r="Y1788" t="s">
        <v>5969</v>
      </c>
      <c r="Z1788">
        <v>7.99</v>
      </c>
      <c r="AA1788" t="s">
        <v>37</v>
      </c>
      <c r="AB1788">
        <v>1.72</v>
      </c>
      <c r="AC1788" t="s">
        <v>37</v>
      </c>
      <c r="AD1788" s="5">
        <f>VLOOKUP(LEFT(Y1788,1),Sheet1!$A$4:$C$21,3,FALSE)</f>
        <v>13</v>
      </c>
      <c r="AE1788">
        <f t="shared" si="189"/>
        <v>113</v>
      </c>
      <c r="AF1788" s="6">
        <f t="shared" si="190"/>
        <v>11.628318584070797</v>
      </c>
      <c r="AG1788">
        <f t="shared" si="191"/>
        <v>1.51</v>
      </c>
      <c r="AH1788">
        <f t="shared" si="192"/>
        <v>15.68</v>
      </c>
      <c r="AI1788">
        <f t="shared" si="193"/>
        <v>2.0299999999999998</v>
      </c>
      <c r="AJ1788">
        <f t="shared" si="194"/>
        <v>9.7140000000000004</v>
      </c>
      <c r="AK1788" s="7">
        <f t="shared" si="195"/>
        <v>8.2040000000000006</v>
      </c>
    </row>
    <row r="1789" spans="1:37" x14ac:dyDescent="0.2">
      <c r="A1789" s="1">
        <v>44957</v>
      </c>
      <c r="B1789" s="11">
        <v>30715686611141</v>
      </c>
      <c r="C1789" t="s">
        <v>9989</v>
      </c>
      <c r="D1789" t="s">
        <v>9990</v>
      </c>
      <c r="E1789" s="11">
        <v>9781250011275</v>
      </c>
      <c r="F1789" t="s">
        <v>9991</v>
      </c>
      <c r="G1789" t="s">
        <v>9992</v>
      </c>
      <c r="H1789" t="s">
        <v>9993</v>
      </c>
      <c r="I1789">
        <v>1</v>
      </c>
      <c r="J1789" t="s">
        <v>184</v>
      </c>
      <c r="K1789" t="s">
        <v>176</v>
      </c>
      <c r="L1789">
        <v>17.239999999999998</v>
      </c>
      <c r="M1789" t="s">
        <v>36</v>
      </c>
      <c r="N1789">
        <v>14.99</v>
      </c>
      <c r="O1789" t="s">
        <v>36</v>
      </c>
      <c r="P1789">
        <v>13.14</v>
      </c>
      <c r="Q1789" t="s">
        <v>37</v>
      </c>
      <c r="R1789">
        <v>11.42</v>
      </c>
      <c r="S1789" t="s">
        <v>37</v>
      </c>
      <c r="T1789">
        <v>1.72</v>
      </c>
      <c r="U1789" t="s">
        <v>37</v>
      </c>
      <c r="V1789" t="s">
        <v>9994</v>
      </c>
      <c r="W1789" t="s">
        <v>199</v>
      </c>
      <c r="X1789" t="s">
        <v>40</v>
      </c>
      <c r="Y1789" t="s">
        <v>9995</v>
      </c>
      <c r="Z1789">
        <v>7.99</v>
      </c>
      <c r="AA1789" t="s">
        <v>37</v>
      </c>
      <c r="AB1789">
        <v>1.72</v>
      </c>
      <c r="AC1789" t="s">
        <v>37</v>
      </c>
      <c r="AD1789" s="5">
        <f>VLOOKUP(LEFT(Y1789,1),Sheet1!$A$4:$C$21,3,FALSE)</f>
        <v>13</v>
      </c>
      <c r="AE1789">
        <f t="shared" si="189"/>
        <v>113</v>
      </c>
      <c r="AF1789" s="6">
        <f t="shared" si="190"/>
        <v>11.628318584070797</v>
      </c>
      <c r="AG1789">
        <f t="shared" si="191"/>
        <v>1.51</v>
      </c>
      <c r="AH1789">
        <f t="shared" si="192"/>
        <v>15.68</v>
      </c>
      <c r="AI1789">
        <f t="shared" si="193"/>
        <v>2.0299999999999998</v>
      </c>
      <c r="AJ1789">
        <f t="shared" si="194"/>
        <v>9.7140000000000004</v>
      </c>
      <c r="AK1789" s="7">
        <f t="shared" si="195"/>
        <v>8.2040000000000006</v>
      </c>
    </row>
    <row r="1790" spans="1:37" x14ac:dyDescent="0.2">
      <c r="A1790" s="1">
        <v>44957</v>
      </c>
      <c r="B1790" s="11">
        <v>30716059925141</v>
      </c>
      <c r="C1790" t="s">
        <v>10028</v>
      </c>
      <c r="D1790" t="s">
        <v>10029</v>
      </c>
      <c r="E1790" s="11">
        <v>9781429938419</v>
      </c>
      <c r="F1790" t="s">
        <v>10030</v>
      </c>
      <c r="G1790" t="s">
        <v>10031</v>
      </c>
      <c r="H1790" t="s">
        <v>10032</v>
      </c>
      <c r="I1790">
        <v>1</v>
      </c>
      <c r="J1790" t="s">
        <v>184</v>
      </c>
      <c r="K1790" t="s">
        <v>176</v>
      </c>
      <c r="L1790">
        <v>17.239999999999998</v>
      </c>
      <c r="M1790" t="s">
        <v>36</v>
      </c>
      <c r="N1790">
        <v>14.99</v>
      </c>
      <c r="O1790" t="s">
        <v>36</v>
      </c>
      <c r="P1790">
        <v>13.14</v>
      </c>
      <c r="Q1790" t="s">
        <v>37</v>
      </c>
      <c r="R1790">
        <v>11.42</v>
      </c>
      <c r="S1790" t="s">
        <v>37</v>
      </c>
      <c r="T1790">
        <v>1.72</v>
      </c>
      <c r="U1790" t="s">
        <v>37</v>
      </c>
      <c r="V1790" t="s">
        <v>10033</v>
      </c>
      <c r="W1790" t="s">
        <v>76</v>
      </c>
      <c r="X1790" t="s">
        <v>40</v>
      </c>
      <c r="Y1790" t="s">
        <v>344</v>
      </c>
      <c r="Z1790">
        <v>7.99</v>
      </c>
      <c r="AA1790" t="s">
        <v>37</v>
      </c>
      <c r="AB1790">
        <v>1.72</v>
      </c>
      <c r="AC1790" t="s">
        <v>37</v>
      </c>
      <c r="AD1790" s="5">
        <f>VLOOKUP(LEFT(Y1790,1),Sheet1!$A$4:$C$21,3,FALSE)</f>
        <v>13</v>
      </c>
      <c r="AE1790">
        <f t="shared" si="189"/>
        <v>113</v>
      </c>
      <c r="AF1790" s="6">
        <f t="shared" si="190"/>
        <v>11.628318584070797</v>
      </c>
      <c r="AG1790">
        <f t="shared" si="191"/>
        <v>1.51</v>
      </c>
      <c r="AH1790">
        <f t="shared" si="192"/>
        <v>15.68</v>
      </c>
      <c r="AI1790">
        <f t="shared" si="193"/>
        <v>2.0299999999999998</v>
      </c>
      <c r="AJ1790">
        <f t="shared" si="194"/>
        <v>9.7140000000000004</v>
      </c>
      <c r="AK1790" s="7">
        <f t="shared" si="195"/>
        <v>8.2040000000000006</v>
      </c>
    </row>
    <row r="1791" spans="1:37" x14ac:dyDescent="0.2">
      <c r="A1791" s="1">
        <v>44957</v>
      </c>
      <c r="B1791" s="11">
        <v>30461383117141</v>
      </c>
      <c r="C1791" t="s">
        <v>4133</v>
      </c>
      <c r="D1791" t="s">
        <v>4134</v>
      </c>
      <c r="E1791" s="11">
        <v>9781250022097</v>
      </c>
      <c r="F1791" t="s">
        <v>657</v>
      </c>
      <c r="G1791" t="s">
        <v>658</v>
      </c>
      <c r="H1791" t="s">
        <v>489</v>
      </c>
      <c r="I1791">
        <v>1</v>
      </c>
      <c r="J1791" t="s">
        <v>184</v>
      </c>
      <c r="K1791" t="s">
        <v>176</v>
      </c>
      <c r="L1791">
        <v>17.239999999999998</v>
      </c>
      <c r="M1791" t="s">
        <v>36</v>
      </c>
      <c r="N1791">
        <v>14.99</v>
      </c>
      <c r="O1791" t="s">
        <v>36</v>
      </c>
      <c r="P1791">
        <v>13.13</v>
      </c>
      <c r="Q1791" t="s">
        <v>37</v>
      </c>
      <c r="R1791">
        <v>11.42</v>
      </c>
      <c r="S1791" t="s">
        <v>37</v>
      </c>
      <c r="T1791">
        <v>1.71</v>
      </c>
      <c r="U1791" t="s">
        <v>37</v>
      </c>
      <c r="V1791" t="s">
        <v>1815</v>
      </c>
      <c r="W1791" t="s">
        <v>1816</v>
      </c>
      <c r="X1791" t="s">
        <v>40</v>
      </c>
      <c r="Y1791" t="s">
        <v>1817</v>
      </c>
      <c r="Z1791">
        <v>7.99</v>
      </c>
      <c r="AA1791" t="s">
        <v>37</v>
      </c>
      <c r="AB1791">
        <v>1.71</v>
      </c>
      <c r="AC1791" t="s">
        <v>37</v>
      </c>
      <c r="AD1791" s="5">
        <f>VLOOKUP(LEFT(Y1791,1),Sheet1!$A$4:$C$21,3,FALSE)</f>
        <v>14</v>
      </c>
      <c r="AE1791">
        <f t="shared" si="189"/>
        <v>114</v>
      </c>
      <c r="AF1791" s="6">
        <f t="shared" si="190"/>
        <v>11.517543859649123</v>
      </c>
      <c r="AG1791">
        <f t="shared" si="191"/>
        <v>1.61</v>
      </c>
      <c r="AH1791">
        <f t="shared" si="192"/>
        <v>15.53</v>
      </c>
      <c r="AI1791">
        <f t="shared" si="193"/>
        <v>2.17</v>
      </c>
      <c r="AJ1791">
        <f t="shared" si="194"/>
        <v>9.7040000000000006</v>
      </c>
      <c r="AK1791" s="7">
        <f t="shared" si="195"/>
        <v>8.0940000000000012</v>
      </c>
    </row>
    <row r="1792" spans="1:37" x14ac:dyDescent="0.2">
      <c r="A1792" s="1">
        <v>44957</v>
      </c>
      <c r="B1792" s="11">
        <v>30652478762141</v>
      </c>
      <c r="C1792" t="s">
        <v>8509</v>
      </c>
      <c r="D1792" t="s">
        <v>8510</v>
      </c>
      <c r="E1792" s="11">
        <v>9781250217325</v>
      </c>
      <c r="F1792" t="s">
        <v>1699</v>
      </c>
      <c r="G1792" t="s">
        <v>1700</v>
      </c>
      <c r="H1792" t="s">
        <v>128</v>
      </c>
      <c r="I1792">
        <v>1</v>
      </c>
      <c r="J1792" t="s">
        <v>184</v>
      </c>
      <c r="K1792" t="s">
        <v>176</v>
      </c>
      <c r="L1792">
        <v>17.239999999999998</v>
      </c>
      <c r="M1792" t="s">
        <v>36</v>
      </c>
      <c r="N1792">
        <v>14.99</v>
      </c>
      <c r="O1792" t="s">
        <v>36</v>
      </c>
      <c r="P1792">
        <v>13.13</v>
      </c>
      <c r="Q1792" t="s">
        <v>37</v>
      </c>
      <c r="R1792">
        <v>11.42</v>
      </c>
      <c r="S1792" t="s">
        <v>37</v>
      </c>
      <c r="T1792">
        <v>1.71</v>
      </c>
      <c r="U1792" t="s">
        <v>37</v>
      </c>
      <c r="V1792" t="s">
        <v>1786</v>
      </c>
      <c r="W1792" t="s">
        <v>1816</v>
      </c>
      <c r="X1792" t="s">
        <v>40</v>
      </c>
      <c r="Y1792" t="s">
        <v>1788</v>
      </c>
      <c r="Z1792">
        <v>7.99</v>
      </c>
      <c r="AA1792" t="s">
        <v>37</v>
      </c>
      <c r="AB1792">
        <v>1.71</v>
      </c>
      <c r="AC1792" t="s">
        <v>37</v>
      </c>
      <c r="AD1792" s="5">
        <f>VLOOKUP(LEFT(Y1792,1),Sheet1!$A$4:$C$21,3,FALSE)</f>
        <v>14</v>
      </c>
      <c r="AE1792">
        <f t="shared" si="189"/>
        <v>114</v>
      </c>
      <c r="AF1792" s="6">
        <f t="shared" si="190"/>
        <v>11.517543859649123</v>
      </c>
      <c r="AG1792">
        <f t="shared" si="191"/>
        <v>1.61</v>
      </c>
      <c r="AH1792">
        <f t="shared" si="192"/>
        <v>15.53</v>
      </c>
      <c r="AI1792">
        <f t="shared" si="193"/>
        <v>2.17</v>
      </c>
      <c r="AJ1792">
        <f t="shared" si="194"/>
        <v>9.7040000000000006</v>
      </c>
      <c r="AK1792" s="7">
        <f t="shared" si="195"/>
        <v>8.0940000000000012</v>
      </c>
    </row>
    <row r="1793" spans="1:37" x14ac:dyDescent="0.2">
      <c r="A1793" s="1">
        <v>44957</v>
      </c>
      <c r="B1793" s="11">
        <v>30563386200141</v>
      </c>
      <c r="C1793" t="s">
        <v>6480</v>
      </c>
      <c r="D1793" t="s">
        <v>6481</v>
      </c>
      <c r="E1793" s="11">
        <v>9781250793409</v>
      </c>
      <c r="F1793" t="s">
        <v>6482</v>
      </c>
      <c r="G1793" t="s">
        <v>6483</v>
      </c>
      <c r="H1793" t="s">
        <v>6484</v>
      </c>
      <c r="I1793">
        <v>1</v>
      </c>
      <c r="J1793" t="s">
        <v>184</v>
      </c>
      <c r="K1793" t="s">
        <v>176</v>
      </c>
      <c r="L1793">
        <v>17.239999999999998</v>
      </c>
      <c r="M1793" t="s">
        <v>36</v>
      </c>
      <c r="N1793">
        <v>14.99</v>
      </c>
      <c r="O1793" t="s">
        <v>36</v>
      </c>
      <c r="P1793">
        <v>13.13</v>
      </c>
      <c r="Q1793" t="s">
        <v>37</v>
      </c>
      <c r="R1793">
        <v>11.42</v>
      </c>
      <c r="S1793" t="s">
        <v>37</v>
      </c>
      <c r="T1793">
        <v>1.71</v>
      </c>
      <c r="U1793" t="s">
        <v>37</v>
      </c>
      <c r="V1793" t="s">
        <v>6485</v>
      </c>
      <c r="W1793" t="s">
        <v>228</v>
      </c>
      <c r="X1793" t="s">
        <v>40</v>
      </c>
      <c r="Y1793" t="s">
        <v>6486</v>
      </c>
      <c r="Z1793">
        <v>7.99</v>
      </c>
      <c r="AA1793" t="s">
        <v>37</v>
      </c>
      <c r="AB1793">
        <v>1.71</v>
      </c>
      <c r="AC1793" t="s">
        <v>37</v>
      </c>
      <c r="AD1793" s="5">
        <f>VLOOKUP(LEFT(Y1793,1),Sheet1!$A$4:$C$21,3,FALSE)</f>
        <v>15</v>
      </c>
      <c r="AE1793">
        <f t="shared" si="189"/>
        <v>115</v>
      </c>
      <c r="AF1793" s="6">
        <f t="shared" si="190"/>
        <v>11.417391304347827</v>
      </c>
      <c r="AG1793">
        <f t="shared" si="191"/>
        <v>1.71</v>
      </c>
      <c r="AH1793">
        <f t="shared" si="192"/>
        <v>15.4</v>
      </c>
      <c r="AI1793">
        <f t="shared" si="193"/>
        <v>2.2999999999999998</v>
      </c>
      <c r="AJ1793">
        <f t="shared" si="194"/>
        <v>9.7040000000000006</v>
      </c>
      <c r="AK1793" s="7">
        <f t="shared" si="195"/>
        <v>7.9940000000000007</v>
      </c>
    </row>
    <row r="1794" spans="1:37" x14ac:dyDescent="0.2">
      <c r="A1794" s="1">
        <v>44957</v>
      </c>
      <c r="B1794" s="11">
        <v>30609318342141</v>
      </c>
      <c r="C1794" t="s">
        <v>7449</v>
      </c>
      <c r="D1794" t="s">
        <v>7450</v>
      </c>
      <c r="E1794" s="11">
        <v>9781429977616</v>
      </c>
      <c r="F1794" t="s">
        <v>7451</v>
      </c>
      <c r="G1794" t="s">
        <v>7452</v>
      </c>
      <c r="H1794" t="s">
        <v>7453</v>
      </c>
      <c r="I1794">
        <v>1</v>
      </c>
      <c r="J1794" t="s">
        <v>184</v>
      </c>
      <c r="K1794" t="s">
        <v>176</v>
      </c>
      <c r="L1794">
        <v>17.239999999999998</v>
      </c>
      <c r="M1794" t="s">
        <v>36</v>
      </c>
      <c r="N1794">
        <v>14.99</v>
      </c>
      <c r="O1794" t="s">
        <v>36</v>
      </c>
      <c r="P1794">
        <v>13.13</v>
      </c>
      <c r="Q1794" t="s">
        <v>37</v>
      </c>
      <c r="R1794">
        <v>11.42</v>
      </c>
      <c r="S1794" t="s">
        <v>37</v>
      </c>
      <c r="T1794">
        <v>1.71</v>
      </c>
      <c r="U1794" t="s">
        <v>37</v>
      </c>
      <c r="V1794" t="s">
        <v>7454</v>
      </c>
      <c r="W1794" t="s">
        <v>228</v>
      </c>
      <c r="X1794" t="s">
        <v>40</v>
      </c>
      <c r="Y1794" t="s">
        <v>7455</v>
      </c>
      <c r="Z1794">
        <v>7.99</v>
      </c>
      <c r="AA1794" t="s">
        <v>37</v>
      </c>
      <c r="AB1794">
        <v>1.71</v>
      </c>
      <c r="AC1794" t="s">
        <v>37</v>
      </c>
      <c r="AD1794" s="5">
        <f>VLOOKUP(LEFT(Y1794,1),Sheet1!$A$4:$C$21,3,FALSE)</f>
        <v>15</v>
      </c>
      <c r="AE1794">
        <f t="shared" ref="AE1794:AE1857" si="196">AD1794+100</f>
        <v>115</v>
      </c>
      <c r="AF1794" s="6">
        <f t="shared" ref="AF1794:AF1857" si="197">((P1794/AE1794)*100)*ABS(I1794)</f>
        <v>11.417391304347827</v>
      </c>
      <c r="AG1794">
        <f t="shared" ref="AG1794:AG1857" si="198">(TRUNC((AF1794*AD1794/100),2))</f>
        <v>1.71</v>
      </c>
      <c r="AH1794">
        <f t="shared" ref="AH1794:AH1857" si="199">TRUNC(AF1794*1.3492,2)</f>
        <v>15.4</v>
      </c>
      <c r="AI1794">
        <f t="shared" ref="AI1794:AI1857" si="200">TRUNC(AG1794*
1.3492,2)</f>
        <v>2.2999999999999998</v>
      </c>
      <c r="AJ1794">
        <f t="shared" ref="AJ1794:AJ1857" si="201">((P1794-T1794)*0.7+T1794)*ABS(I1794)</f>
        <v>9.7040000000000006</v>
      </c>
      <c r="AK1794" s="7">
        <f t="shared" ref="AK1794:AK1857" si="202">IF(K1794="REFUND",(-1*(AJ1794-AG1794)),(AJ1794-AG1794))</f>
        <v>7.9940000000000007</v>
      </c>
    </row>
    <row r="1795" spans="1:37" x14ac:dyDescent="0.2">
      <c r="A1795" s="1">
        <v>44957</v>
      </c>
      <c r="B1795" s="11">
        <v>30650925057141</v>
      </c>
      <c r="C1795" t="s">
        <v>8474</v>
      </c>
      <c r="D1795" t="s">
        <v>8475</v>
      </c>
      <c r="E1795" s="11">
        <v>9781250301710</v>
      </c>
      <c r="F1795" t="s">
        <v>814</v>
      </c>
      <c r="G1795" t="s">
        <v>815</v>
      </c>
      <c r="H1795" t="s">
        <v>816</v>
      </c>
      <c r="I1795">
        <v>1</v>
      </c>
      <c r="J1795" t="s">
        <v>184</v>
      </c>
      <c r="K1795" t="s">
        <v>176</v>
      </c>
      <c r="L1795">
        <v>17.239999999999998</v>
      </c>
      <c r="M1795" t="s">
        <v>36</v>
      </c>
      <c r="N1795">
        <v>14.99</v>
      </c>
      <c r="O1795" t="s">
        <v>36</v>
      </c>
      <c r="P1795">
        <v>13.13</v>
      </c>
      <c r="Q1795" t="s">
        <v>37</v>
      </c>
      <c r="R1795">
        <v>11.42</v>
      </c>
      <c r="S1795" t="s">
        <v>37</v>
      </c>
      <c r="T1795">
        <v>1.71</v>
      </c>
      <c r="U1795" t="s">
        <v>37</v>
      </c>
      <c r="V1795" t="s">
        <v>227</v>
      </c>
      <c r="W1795" t="s">
        <v>414</v>
      </c>
      <c r="X1795" t="s">
        <v>40</v>
      </c>
      <c r="Y1795" t="s">
        <v>8476</v>
      </c>
      <c r="Z1795">
        <v>7.99</v>
      </c>
      <c r="AA1795" t="s">
        <v>37</v>
      </c>
      <c r="AB1795">
        <v>1.71</v>
      </c>
      <c r="AC1795" t="s">
        <v>37</v>
      </c>
      <c r="AD1795" s="5">
        <f>VLOOKUP(LEFT(Y1795,1),Sheet1!$A$4:$C$21,3,FALSE)</f>
        <v>15</v>
      </c>
      <c r="AE1795">
        <f t="shared" si="196"/>
        <v>115</v>
      </c>
      <c r="AF1795" s="6">
        <f t="shared" si="197"/>
        <v>11.417391304347827</v>
      </c>
      <c r="AG1795">
        <f t="shared" si="198"/>
        <v>1.71</v>
      </c>
      <c r="AH1795">
        <f t="shared" si="199"/>
        <v>15.4</v>
      </c>
      <c r="AI1795">
        <f t="shared" si="200"/>
        <v>2.2999999999999998</v>
      </c>
      <c r="AJ1795">
        <f t="shared" si="201"/>
        <v>9.7040000000000006</v>
      </c>
      <c r="AK1795" s="7">
        <f t="shared" si="202"/>
        <v>7.9940000000000007</v>
      </c>
    </row>
    <row r="1796" spans="1:37" x14ac:dyDescent="0.2">
      <c r="A1796" s="1">
        <v>44957</v>
      </c>
      <c r="B1796" s="11">
        <v>30590594302141</v>
      </c>
      <c r="C1796" t="s">
        <v>7003</v>
      </c>
      <c r="D1796" t="s">
        <v>7004</v>
      </c>
      <c r="E1796" s="11">
        <v>9781250147615</v>
      </c>
      <c r="F1796" t="s">
        <v>687</v>
      </c>
      <c r="G1796" t="s">
        <v>688</v>
      </c>
      <c r="H1796" t="s">
        <v>689</v>
      </c>
      <c r="I1796">
        <v>1</v>
      </c>
      <c r="J1796" t="s">
        <v>184</v>
      </c>
      <c r="K1796" t="s">
        <v>176</v>
      </c>
      <c r="L1796">
        <v>17.239999999999998</v>
      </c>
      <c r="M1796" t="s">
        <v>36</v>
      </c>
      <c r="N1796">
        <v>14.99</v>
      </c>
      <c r="O1796" t="s">
        <v>36</v>
      </c>
      <c r="P1796">
        <v>13.14</v>
      </c>
      <c r="Q1796" t="s">
        <v>37</v>
      </c>
      <c r="R1796">
        <v>11.43</v>
      </c>
      <c r="S1796" t="s">
        <v>37</v>
      </c>
      <c r="T1796">
        <v>1.71</v>
      </c>
      <c r="U1796" t="s">
        <v>37</v>
      </c>
      <c r="V1796" t="s">
        <v>7005</v>
      </c>
      <c r="W1796" t="s">
        <v>434</v>
      </c>
      <c r="X1796" t="s">
        <v>40</v>
      </c>
      <c r="Y1796" t="s">
        <v>7006</v>
      </c>
      <c r="Z1796">
        <v>8</v>
      </c>
      <c r="AA1796" t="s">
        <v>37</v>
      </c>
      <c r="AB1796">
        <v>1.71</v>
      </c>
      <c r="AC1796" t="s">
        <v>37</v>
      </c>
      <c r="AD1796" s="5">
        <f>VLOOKUP(LEFT(Y1796,1),Sheet1!$A$4:$C$21,3,FALSE)</f>
        <v>5</v>
      </c>
      <c r="AE1796">
        <f t="shared" si="196"/>
        <v>105</v>
      </c>
      <c r="AF1796" s="6">
        <f t="shared" si="197"/>
        <v>12.514285714285714</v>
      </c>
      <c r="AG1796">
        <f t="shared" si="198"/>
        <v>0.62</v>
      </c>
      <c r="AH1796">
        <f t="shared" si="199"/>
        <v>16.88</v>
      </c>
      <c r="AI1796">
        <f t="shared" si="200"/>
        <v>0.83</v>
      </c>
      <c r="AJ1796">
        <f t="shared" si="201"/>
        <v>9.7109999999999985</v>
      </c>
      <c r="AK1796" s="7">
        <f t="shared" si="202"/>
        <v>9.0909999999999993</v>
      </c>
    </row>
    <row r="1797" spans="1:37" x14ac:dyDescent="0.2">
      <c r="A1797" s="1">
        <v>44957</v>
      </c>
      <c r="B1797" s="11">
        <v>30593460234141</v>
      </c>
      <c r="C1797" t="s">
        <v>7052</v>
      </c>
      <c r="D1797" t="s">
        <v>7053</v>
      </c>
      <c r="E1797" s="11">
        <v>9780374605148</v>
      </c>
      <c r="F1797" t="s">
        <v>7054</v>
      </c>
      <c r="G1797" t="s">
        <v>7055</v>
      </c>
      <c r="H1797" t="s">
        <v>7056</v>
      </c>
      <c r="I1797">
        <v>1</v>
      </c>
      <c r="J1797" t="s">
        <v>184</v>
      </c>
      <c r="K1797" t="s">
        <v>176</v>
      </c>
      <c r="L1797">
        <v>17.239999999999998</v>
      </c>
      <c r="M1797" t="s">
        <v>36</v>
      </c>
      <c r="N1797">
        <v>14.99</v>
      </c>
      <c r="O1797" t="s">
        <v>36</v>
      </c>
      <c r="P1797">
        <v>13.14</v>
      </c>
      <c r="Q1797" t="s">
        <v>37</v>
      </c>
      <c r="R1797">
        <v>11.43</v>
      </c>
      <c r="S1797" t="s">
        <v>37</v>
      </c>
      <c r="T1797">
        <v>1.71</v>
      </c>
      <c r="U1797" t="s">
        <v>37</v>
      </c>
      <c r="V1797" t="s">
        <v>177</v>
      </c>
      <c r="W1797" t="s">
        <v>178</v>
      </c>
      <c r="X1797" t="s">
        <v>40</v>
      </c>
      <c r="Y1797" t="s">
        <v>2719</v>
      </c>
      <c r="Z1797">
        <v>8</v>
      </c>
      <c r="AA1797" t="s">
        <v>37</v>
      </c>
      <c r="AB1797">
        <v>1.71</v>
      </c>
      <c r="AC1797" t="s">
        <v>37</v>
      </c>
      <c r="AD1797" s="5">
        <f>VLOOKUP(LEFT(Y1797,1),Sheet1!$A$4:$C$21,3,FALSE)</f>
        <v>5</v>
      </c>
      <c r="AE1797">
        <f t="shared" si="196"/>
        <v>105</v>
      </c>
      <c r="AF1797" s="6">
        <f t="shared" si="197"/>
        <v>12.514285714285714</v>
      </c>
      <c r="AG1797">
        <f t="shared" si="198"/>
        <v>0.62</v>
      </c>
      <c r="AH1797">
        <f t="shared" si="199"/>
        <v>16.88</v>
      </c>
      <c r="AI1797">
        <f t="shared" si="200"/>
        <v>0.83</v>
      </c>
      <c r="AJ1797">
        <f t="shared" si="201"/>
        <v>9.7109999999999985</v>
      </c>
      <c r="AK1797" s="7">
        <f t="shared" si="202"/>
        <v>9.0909999999999993</v>
      </c>
    </row>
    <row r="1798" spans="1:37" x14ac:dyDescent="0.2">
      <c r="A1798" s="1">
        <v>44957</v>
      </c>
      <c r="B1798" s="11">
        <v>30594866160141</v>
      </c>
      <c r="C1798" t="s">
        <v>7083</v>
      </c>
      <c r="D1798" t="s">
        <v>7084</v>
      </c>
      <c r="E1798" s="11">
        <v>9781250272713</v>
      </c>
      <c r="F1798" t="s">
        <v>1501</v>
      </c>
      <c r="G1798" t="s">
        <v>1502</v>
      </c>
      <c r="H1798" t="s">
        <v>271</v>
      </c>
      <c r="I1798">
        <v>1</v>
      </c>
      <c r="J1798" t="s">
        <v>184</v>
      </c>
      <c r="K1798" t="s">
        <v>176</v>
      </c>
      <c r="L1798">
        <v>17.239999999999998</v>
      </c>
      <c r="M1798" t="s">
        <v>36</v>
      </c>
      <c r="N1798">
        <v>14.99</v>
      </c>
      <c r="O1798" t="s">
        <v>36</v>
      </c>
      <c r="P1798">
        <v>13.14</v>
      </c>
      <c r="Q1798" t="s">
        <v>37</v>
      </c>
      <c r="R1798">
        <v>11.43</v>
      </c>
      <c r="S1798" t="s">
        <v>37</v>
      </c>
      <c r="T1798">
        <v>1.71</v>
      </c>
      <c r="U1798" t="s">
        <v>37</v>
      </c>
      <c r="V1798" t="s">
        <v>835</v>
      </c>
      <c r="W1798" t="s">
        <v>434</v>
      </c>
      <c r="X1798" t="s">
        <v>40</v>
      </c>
      <c r="Y1798" t="s">
        <v>2316</v>
      </c>
      <c r="Z1798">
        <v>8</v>
      </c>
      <c r="AA1798" t="s">
        <v>37</v>
      </c>
      <c r="AB1798">
        <v>1.71</v>
      </c>
      <c r="AC1798" t="s">
        <v>37</v>
      </c>
      <c r="AD1798" s="5">
        <f>VLOOKUP(LEFT(Y1798,1),Sheet1!$A$4:$C$21,3,FALSE)</f>
        <v>5</v>
      </c>
      <c r="AE1798">
        <f t="shared" si="196"/>
        <v>105</v>
      </c>
      <c r="AF1798" s="6">
        <f t="shared" si="197"/>
        <v>12.514285714285714</v>
      </c>
      <c r="AG1798">
        <f t="shared" si="198"/>
        <v>0.62</v>
      </c>
      <c r="AH1798">
        <f t="shared" si="199"/>
        <v>16.88</v>
      </c>
      <c r="AI1798">
        <f t="shared" si="200"/>
        <v>0.83</v>
      </c>
      <c r="AJ1798">
        <f t="shared" si="201"/>
        <v>9.7109999999999985</v>
      </c>
      <c r="AK1798" s="7">
        <f t="shared" si="202"/>
        <v>9.0909999999999993</v>
      </c>
    </row>
    <row r="1799" spans="1:37" x14ac:dyDescent="0.2">
      <c r="A1799" s="1">
        <v>44957</v>
      </c>
      <c r="B1799" s="11">
        <v>30596408258141</v>
      </c>
      <c r="C1799" t="s">
        <v>7149</v>
      </c>
      <c r="D1799" t="s">
        <v>7150</v>
      </c>
      <c r="E1799" s="11">
        <v>9781466821408</v>
      </c>
      <c r="F1799" t="s">
        <v>7151</v>
      </c>
      <c r="G1799" t="s">
        <v>7152</v>
      </c>
      <c r="H1799" t="s">
        <v>5039</v>
      </c>
      <c r="I1799">
        <v>1</v>
      </c>
      <c r="J1799" t="s">
        <v>184</v>
      </c>
      <c r="K1799" t="s">
        <v>176</v>
      </c>
      <c r="L1799">
        <v>17.239999999999998</v>
      </c>
      <c r="M1799" t="s">
        <v>36</v>
      </c>
      <c r="N1799">
        <v>14.99</v>
      </c>
      <c r="O1799" t="s">
        <v>36</v>
      </c>
      <c r="P1799">
        <v>13.14</v>
      </c>
      <c r="Q1799" t="s">
        <v>37</v>
      </c>
      <c r="R1799">
        <v>11.43</v>
      </c>
      <c r="S1799" t="s">
        <v>37</v>
      </c>
      <c r="T1799">
        <v>1.71</v>
      </c>
      <c r="U1799" t="s">
        <v>37</v>
      </c>
      <c r="V1799" t="s">
        <v>835</v>
      </c>
      <c r="W1799" t="s">
        <v>434</v>
      </c>
      <c r="X1799" t="s">
        <v>40</v>
      </c>
      <c r="Y1799" t="s">
        <v>5040</v>
      </c>
      <c r="Z1799">
        <v>8</v>
      </c>
      <c r="AA1799" t="s">
        <v>37</v>
      </c>
      <c r="AB1799">
        <v>1.71</v>
      </c>
      <c r="AC1799" t="s">
        <v>37</v>
      </c>
      <c r="AD1799" s="5">
        <f>VLOOKUP(LEFT(Y1799,1),Sheet1!$A$4:$C$21,3,FALSE)</f>
        <v>5</v>
      </c>
      <c r="AE1799">
        <f t="shared" si="196"/>
        <v>105</v>
      </c>
      <c r="AF1799" s="6">
        <f t="shared" si="197"/>
        <v>12.514285714285714</v>
      </c>
      <c r="AG1799">
        <f t="shared" si="198"/>
        <v>0.62</v>
      </c>
      <c r="AH1799">
        <f t="shared" si="199"/>
        <v>16.88</v>
      </c>
      <c r="AI1799">
        <f t="shared" si="200"/>
        <v>0.83</v>
      </c>
      <c r="AJ1799">
        <f t="shared" si="201"/>
        <v>9.7109999999999985</v>
      </c>
      <c r="AK1799" s="7">
        <f t="shared" si="202"/>
        <v>9.0909999999999993</v>
      </c>
    </row>
    <row r="1800" spans="1:37" x14ac:dyDescent="0.2">
      <c r="A1800" s="1">
        <v>44957</v>
      </c>
      <c r="B1800" s="11">
        <v>30596660897141</v>
      </c>
      <c r="C1800" t="s">
        <v>7165</v>
      </c>
      <c r="D1800" t="s">
        <v>7166</v>
      </c>
      <c r="E1800" s="11">
        <v>9781429955713</v>
      </c>
      <c r="F1800" t="s">
        <v>7167</v>
      </c>
      <c r="G1800" t="s">
        <v>7168</v>
      </c>
      <c r="H1800" t="s">
        <v>5039</v>
      </c>
      <c r="I1800">
        <v>1</v>
      </c>
      <c r="J1800" t="s">
        <v>184</v>
      </c>
      <c r="K1800" t="s">
        <v>176</v>
      </c>
      <c r="L1800">
        <v>17.239999999999998</v>
      </c>
      <c r="M1800" t="s">
        <v>36</v>
      </c>
      <c r="N1800">
        <v>14.99</v>
      </c>
      <c r="O1800" t="s">
        <v>36</v>
      </c>
      <c r="P1800">
        <v>13.14</v>
      </c>
      <c r="Q1800" t="s">
        <v>37</v>
      </c>
      <c r="R1800">
        <v>11.43</v>
      </c>
      <c r="S1800" t="s">
        <v>37</v>
      </c>
      <c r="T1800">
        <v>1.71</v>
      </c>
      <c r="U1800" t="s">
        <v>37</v>
      </c>
      <c r="V1800" t="s">
        <v>835</v>
      </c>
      <c r="W1800" t="s">
        <v>434</v>
      </c>
      <c r="X1800" t="s">
        <v>40</v>
      </c>
      <c r="Y1800" t="s">
        <v>5040</v>
      </c>
      <c r="Z1800">
        <v>8</v>
      </c>
      <c r="AA1800" t="s">
        <v>37</v>
      </c>
      <c r="AB1800">
        <v>1.71</v>
      </c>
      <c r="AC1800" t="s">
        <v>37</v>
      </c>
      <c r="AD1800" s="5">
        <f>VLOOKUP(LEFT(Y1800,1),Sheet1!$A$4:$C$21,3,FALSE)</f>
        <v>5</v>
      </c>
      <c r="AE1800">
        <f t="shared" si="196"/>
        <v>105</v>
      </c>
      <c r="AF1800" s="6">
        <f t="shared" si="197"/>
        <v>12.514285714285714</v>
      </c>
      <c r="AG1800">
        <f t="shared" si="198"/>
        <v>0.62</v>
      </c>
      <c r="AH1800">
        <f t="shared" si="199"/>
        <v>16.88</v>
      </c>
      <c r="AI1800">
        <f t="shared" si="200"/>
        <v>0.83</v>
      </c>
      <c r="AJ1800">
        <f t="shared" si="201"/>
        <v>9.7109999999999985</v>
      </c>
      <c r="AK1800" s="7">
        <f t="shared" si="202"/>
        <v>9.0909999999999993</v>
      </c>
    </row>
    <row r="1801" spans="1:37" x14ac:dyDescent="0.2">
      <c r="A1801" s="1">
        <v>44957</v>
      </c>
      <c r="B1801" s="11">
        <v>30602930273141</v>
      </c>
      <c r="C1801" t="s">
        <v>7315</v>
      </c>
      <c r="D1801" t="s">
        <v>7316</v>
      </c>
      <c r="E1801" s="11">
        <v>9781250304476</v>
      </c>
      <c r="F1801" t="s">
        <v>2838</v>
      </c>
      <c r="G1801" t="s">
        <v>2839</v>
      </c>
      <c r="H1801" t="s">
        <v>816</v>
      </c>
      <c r="I1801">
        <v>1</v>
      </c>
      <c r="J1801" t="s">
        <v>184</v>
      </c>
      <c r="K1801" t="s">
        <v>176</v>
      </c>
      <c r="L1801">
        <v>17.239999999999998</v>
      </c>
      <c r="M1801" t="s">
        <v>36</v>
      </c>
      <c r="N1801">
        <v>14.99</v>
      </c>
      <c r="O1801" t="s">
        <v>36</v>
      </c>
      <c r="P1801">
        <v>13.14</v>
      </c>
      <c r="Q1801" t="s">
        <v>37</v>
      </c>
      <c r="R1801">
        <v>11.43</v>
      </c>
      <c r="S1801" t="s">
        <v>37</v>
      </c>
      <c r="T1801">
        <v>1.71</v>
      </c>
      <c r="U1801" t="s">
        <v>37</v>
      </c>
      <c r="V1801" t="s">
        <v>2100</v>
      </c>
      <c r="W1801" t="s">
        <v>39</v>
      </c>
      <c r="X1801" t="s">
        <v>40</v>
      </c>
      <c r="Y1801" t="s">
        <v>2101</v>
      </c>
      <c r="Z1801">
        <v>8</v>
      </c>
      <c r="AA1801" t="s">
        <v>37</v>
      </c>
      <c r="AB1801">
        <v>1.71</v>
      </c>
      <c r="AC1801" t="s">
        <v>37</v>
      </c>
      <c r="AD1801" s="5">
        <f>VLOOKUP(LEFT(Y1801,1),Sheet1!$A$4:$C$21,3,FALSE)</f>
        <v>5</v>
      </c>
      <c r="AE1801">
        <f t="shared" si="196"/>
        <v>105</v>
      </c>
      <c r="AF1801" s="6">
        <f t="shared" si="197"/>
        <v>12.514285714285714</v>
      </c>
      <c r="AG1801">
        <f t="shared" si="198"/>
        <v>0.62</v>
      </c>
      <c r="AH1801">
        <f t="shared" si="199"/>
        <v>16.88</v>
      </c>
      <c r="AI1801">
        <f t="shared" si="200"/>
        <v>0.83</v>
      </c>
      <c r="AJ1801">
        <f t="shared" si="201"/>
        <v>9.7109999999999985</v>
      </c>
      <c r="AK1801" s="7">
        <f t="shared" si="202"/>
        <v>9.0909999999999993</v>
      </c>
    </row>
    <row r="1802" spans="1:37" x14ac:dyDescent="0.2">
      <c r="A1802" s="1">
        <v>44957</v>
      </c>
      <c r="B1802" s="11">
        <v>30605342495141</v>
      </c>
      <c r="C1802" t="s">
        <v>7347</v>
      </c>
      <c r="D1802" t="s">
        <v>7348</v>
      </c>
      <c r="E1802" s="11">
        <v>9781250266118</v>
      </c>
      <c r="F1802" t="s">
        <v>915</v>
      </c>
      <c r="G1802" t="s">
        <v>916</v>
      </c>
      <c r="H1802" t="s">
        <v>335</v>
      </c>
      <c r="I1802">
        <v>1</v>
      </c>
      <c r="J1802" t="s">
        <v>184</v>
      </c>
      <c r="K1802" t="s">
        <v>176</v>
      </c>
      <c r="L1802">
        <v>17.239999999999998</v>
      </c>
      <c r="M1802" t="s">
        <v>36</v>
      </c>
      <c r="N1802">
        <v>14.99</v>
      </c>
      <c r="O1802" t="s">
        <v>36</v>
      </c>
      <c r="P1802">
        <v>13.14</v>
      </c>
      <c r="Q1802" t="s">
        <v>37</v>
      </c>
      <c r="R1802">
        <v>11.43</v>
      </c>
      <c r="S1802" t="s">
        <v>37</v>
      </c>
      <c r="T1802">
        <v>1.71</v>
      </c>
      <c r="U1802" t="s">
        <v>37</v>
      </c>
      <c r="V1802" t="s">
        <v>7349</v>
      </c>
      <c r="W1802" t="s">
        <v>48</v>
      </c>
      <c r="X1802" t="s">
        <v>40</v>
      </c>
      <c r="Y1802" t="s">
        <v>7350</v>
      </c>
      <c r="Z1802">
        <v>8</v>
      </c>
      <c r="AA1802" t="s">
        <v>37</v>
      </c>
      <c r="AB1802">
        <v>1.71</v>
      </c>
      <c r="AC1802" t="s">
        <v>37</v>
      </c>
      <c r="AD1802" s="5">
        <f>VLOOKUP(LEFT(Y1802,1),Sheet1!$A$4:$C$21,3,FALSE)</f>
        <v>5</v>
      </c>
      <c r="AE1802">
        <f t="shared" si="196"/>
        <v>105</v>
      </c>
      <c r="AF1802" s="6">
        <f t="shared" si="197"/>
        <v>12.514285714285714</v>
      </c>
      <c r="AG1802">
        <f t="shared" si="198"/>
        <v>0.62</v>
      </c>
      <c r="AH1802">
        <f t="shared" si="199"/>
        <v>16.88</v>
      </c>
      <c r="AI1802">
        <f t="shared" si="200"/>
        <v>0.83</v>
      </c>
      <c r="AJ1802">
        <f t="shared" si="201"/>
        <v>9.7109999999999985</v>
      </c>
      <c r="AK1802" s="7">
        <f t="shared" si="202"/>
        <v>9.0909999999999993</v>
      </c>
    </row>
    <row r="1803" spans="1:37" x14ac:dyDescent="0.2">
      <c r="A1803" s="1">
        <v>44957</v>
      </c>
      <c r="B1803" s="11">
        <v>30606414127141</v>
      </c>
      <c r="C1803" t="s">
        <v>7363</v>
      </c>
      <c r="D1803" t="s">
        <v>7364</v>
      </c>
      <c r="E1803" s="11">
        <v>9781250105646</v>
      </c>
      <c r="F1803" t="s">
        <v>947</v>
      </c>
      <c r="G1803" t="s">
        <v>948</v>
      </c>
      <c r="H1803" t="s">
        <v>949</v>
      </c>
      <c r="I1803">
        <v>1</v>
      </c>
      <c r="J1803" t="s">
        <v>184</v>
      </c>
      <c r="K1803" t="s">
        <v>176</v>
      </c>
      <c r="L1803">
        <v>17.239999999999998</v>
      </c>
      <c r="M1803" t="s">
        <v>36</v>
      </c>
      <c r="N1803">
        <v>14.99</v>
      </c>
      <c r="O1803" t="s">
        <v>36</v>
      </c>
      <c r="P1803">
        <v>13.14</v>
      </c>
      <c r="Q1803" t="s">
        <v>37</v>
      </c>
      <c r="R1803">
        <v>11.43</v>
      </c>
      <c r="S1803" t="s">
        <v>37</v>
      </c>
      <c r="T1803">
        <v>1.71</v>
      </c>
      <c r="U1803" t="s">
        <v>37</v>
      </c>
      <c r="V1803" t="s">
        <v>3229</v>
      </c>
      <c r="W1803" t="s">
        <v>101</v>
      </c>
      <c r="X1803" t="s">
        <v>40</v>
      </c>
      <c r="Y1803" t="s">
        <v>4318</v>
      </c>
      <c r="Z1803">
        <v>8</v>
      </c>
      <c r="AA1803" t="s">
        <v>37</v>
      </c>
      <c r="AB1803">
        <v>1.71</v>
      </c>
      <c r="AC1803" t="s">
        <v>37</v>
      </c>
      <c r="AD1803" s="5">
        <f>VLOOKUP(LEFT(Y1803,1),Sheet1!$A$4:$C$21,3,FALSE)</f>
        <v>5</v>
      </c>
      <c r="AE1803">
        <f t="shared" si="196"/>
        <v>105</v>
      </c>
      <c r="AF1803" s="6">
        <f t="shared" si="197"/>
        <v>12.514285714285714</v>
      </c>
      <c r="AG1803">
        <f t="shared" si="198"/>
        <v>0.62</v>
      </c>
      <c r="AH1803">
        <f t="shared" si="199"/>
        <v>16.88</v>
      </c>
      <c r="AI1803">
        <f t="shared" si="200"/>
        <v>0.83</v>
      </c>
      <c r="AJ1803">
        <f t="shared" si="201"/>
        <v>9.7109999999999985</v>
      </c>
      <c r="AK1803" s="7">
        <f t="shared" si="202"/>
        <v>9.0909999999999993</v>
      </c>
    </row>
    <row r="1804" spans="1:37" x14ac:dyDescent="0.2">
      <c r="A1804" s="1">
        <v>44957</v>
      </c>
      <c r="B1804" s="11">
        <v>30607737843141</v>
      </c>
      <c r="C1804" t="s">
        <v>7392</v>
      </c>
      <c r="D1804" t="s">
        <v>7393</v>
      </c>
      <c r="E1804" s="11">
        <v>9781250297716</v>
      </c>
      <c r="F1804" t="s">
        <v>7394</v>
      </c>
      <c r="G1804" t="s">
        <v>7395</v>
      </c>
      <c r="H1804" t="s">
        <v>7396</v>
      </c>
      <c r="I1804">
        <v>1</v>
      </c>
      <c r="J1804" t="s">
        <v>184</v>
      </c>
      <c r="K1804" t="s">
        <v>176</v>
      </c>
      <c r="L1804">
        <v>17.239999999999998</v>
      </c>
      <c r="M1804" t="s">
        <v>36</v>
      </c>
      <c r="N1804">
        <v>14.99</v>
      </c>
      <c r="O1804" t="s">
        <v>36</v>
      </c>
      <c r="P1804">
        <v>13.14</v>
      </c>
      <c r="Q1804" t="s">
        <v>37</v>
      </c>
      <c r="R1804">
        <v>11.43</v>
      </c>
      <c r="S1804" t="s">
        <v>37</v>
      </c>
      <c r="T1804">
        <v>1.71</v>
      </c>
      <c r="U1804" t="s">
        <v>37</v>
      </c>
      <c r="V1804" t="s">
        <v>7397</v>
      </c>
      <c r="W1804" t="s">
        <v>101</v>
      </c>
      <c r="X1804" t="s">
        <v>40</v>
      </c>
      <c r="Y1804" t="s">
        <v>7398</v>
      </c>
      <c r="Z1804">
        <v>8</v>
      </c>
      <c r="AA1804" t="s">
        <v>37</v>
      </c>
      <c r="AB1804">
        <v>1.71</v>
      </c>
      <c r="AC1804" t="s">
        <v>37</v>
      </c>
      <c r="AD1804" s="5">
        <f>VLOOKUP(LEFT(Y1804,1),Sheet1!$A$4:$C$21,3,FALSE)</f>
        <v>5</v>
      </c>
      <c r="AE1804">
        <f t="shared" si="196"/>
        <v>105</v>
      </c>
      <c r="AF1804" s="6">
        <f t="shared" si="197"/>
        <v>12.514285714285714</v>
      </c>
      <c r="AG1804">
        <f t="shared" si="198"/>
        <v>0.62</v>
      </c>
      <c r="AH1804">
        <f t="shared" si="199"/>
        <v>16.88</v>
      </c>
      <c r="AI1804">
        <f t="shared" si="200"/>
        <v>0.83</v>
      </c>
      <c r="AJ1804">
        <f t="shared" si="201"/>
        <v>9.7109999999999985</v>
      </c>
      <c r="AK1804" s="7">
        <f t="shared" si="202"/>
        <v>9.0909999999999993</v>
      </c>
    </row>
    <row r="1805" spans="1:37" x14ac:dyDescent="0.2">
      <c r="A1805" s="1">
        <v>44957</v>
      </c>
      <c r="B1805" s="11">
        <v>30609494308141</v>
      </c>
      <c r="C1805" t="s">
        <v>7463</v>
      </c>
      <c r="D1805" t="s">
        <v>7464</v>
      </c>
      <c r="E1805" s="11">
        <v>9781429950824</v>
      </c>
      <c r="F1805" t="s">
        <v>7465</v>
      </c>
      <c r="G1805" t="s">
        <v>7466</v>
      </c>
      <c r="H1805" t="s">
        <v>7467</v>
      </c>
      <c r="I1805">
        <v>1</v>
      </c>
      <c r="J1805" t="s">
        <v>184</v>
      </c>
      <c r="K1805" t="s">
        <v>176</v>
      </c>
      <c r="L1805">
        <v>17.239999999999998</v>
      </c>
      <c r="M1805" t="s">
        <v>36</v>
      </c>
      <c r="N1805">
        <v>14.99</v>
      </c>
      <c r="O1805" t="s">
        <v>36</v>
      </c>
      <c r="P1805">
        <v>13.14</v>
      </c>
      <c r="Q1805" t="s">
        <v>37</v>
      </c>
      <c r="R1805">
        <v>11.43</v>
      </c>
      <c r="S1805" t="s">
        <v>37</v>
      </c>
      <c r="T1805">
        <v>1.71</v>
      </c>
      <c r="U1805" t="s">
        <v>37</v>
      </c>
      <c r="V1805" t="s">
        <v>376</v>
      </c>
      <c r="W1805" t="s">
        <v>975</v>
      </c>
      <c r="X1805" t="s">
        <v>40</v>
      </c>
      <c r="Y1805" t="s">
        <v>7468</v>
      </c>
      <c r="Z1805">
        <v>8</v>
      </c>
      <c r="AA1805" t="s">
        <v>37</v>
      </c>
      <c r="AB1805">
        <v>1.71</v>
      </c>
      <c r="AC1805" t="s">
        <v>37</v>
      </c>
      <c r="AD1805" s="5">
        <f>VLOOKUP(LEFT(Y1805,1),Sheet1!$A$4:$C$21,3,FALSE)</f>
        <v>5</v>
      </c>
      <c r="AE1805">
        <f t="shared" si="196"/>
        <v>105</v>
      </c>
      <c r="AF1805" s="6">
        <f t="shared" si="197"/>
        <v>12.514285714285714</v>
      </c>
      <c r="AG1805">
        <f t="shared" si="198"/>
        <v>0.62</v>
      </c>
      <c r="AH1805">
        <f t="shared" si="199"/>
        <v>16.88</v>
      </c>
      <c r="AI1805">
        <f t="shared" si="200"/>
        <v>0.83</v>
      </c>
      <c r="AJ1805">
        <f t="shared" si="201"/>
        <v>9.7109999999999985</v>
      </c>
      <c r="AK1805" s="7">
        <f t="shared" si="202"/>
        <v>9.0909999999999993</v>
      </c>
    </row>
    <row r="1806" spans="1:37" x14ac:dyDescent="0.2">
      <c r="A1806" s="1">
        <v>44957</v>
      </c>
      <c r="B1806" s="11">
        <v>30611882508141</v>
      </c>
      <c r="C1806" t="s">
        <v>7525</v>
      </c>
      <c r="D1806" t="s">
        <v>7526</v>
      </c>
      <c r="E1806" s="11">
        <v>9781250301710</v>
      </c>
      <c r="F1806" t="s">
        <v>814</v>
      </c>
      <c r="G1806" t="s">
        <v>815</v>
      </c>
      <c r="H1806" t="s">
        <v>816</v>
      </c>
      <c r="I1806">
        <v>1</v>
      </c>
      <c r="J1806" t="s">
        <v>184</v>
      </c>
      <c r="K1806" t="s">
        <v>176</v>
      </c>
      <c r="L1806">
        <v>17.239999999999998</v>
      </c>
      <c r="M1806" t="s">
        <v>36</v>
      </c>
      <c r="N1806">
        <v>14.99</v>
      </c>
      <c r="O1806" t="s">
        <v>36</v>
      </c>
      <c r="P1806">
        <v>13.14</v>
      </c>
      <c r="Q1806" t="s">
        <v>37</v>
      </c>
      <c r="R1806">
        <v>11.43</v>
      </c>
      <c r="S1806" t="s">
        <v>37</v>
      </c>
      <c r="T1806">
        <v>1.71</v>
      </c>
      <c r="U1806" t="s">
        <v>37</v>
      </c>
      <c r="V1806" t="s">
        <v>1255</v>
      </c>
      <c r="W1806" t="s">
        <v>39</v>
      </c>
      <c r="X1806" t="s">
        <v>40</v>
      </c>
      <c r="Y1806" t="s">
        <v>7527</v>
      </c>
      <c r="Z1806">
        <v>8</v>
      </c>
      <c r="AA1806" t="s">
        <v>37</v>
      </c>
      <c r="AB1806">
        <v>1.71</v>
      </c>
      <c r="AC1806" t="s">
        <v>37</v>
      </c>
      <c r="AD1806" s="5">
        <f>VLOOKUP(LEFT(Y1806,1),Sheet1!$A$4:$C$21,3,FALSE)</f>
        <v>5</v>
      </c>
      <c r="AE1806">
        <f t="shared" si="196"/>
        <v>105</v>
      </c>
      <c r="AF1806" s="6">
        <f t="shared" si="197"/>
        <v>12.514285714285714</v>
      </c>
      <c r="AG1806">
        <f t="shared" si="198"/>
        <v>0.62</v>
      </c>
      <c r="AH1806">
        <f t="shared" si="199"/>
        <v>16.88</v>
      </c>
      <c r="AI1806">
        <f t="shared" si="200"/>
        <v>0.83</v>
      </c>
      <c r="AJ1806">
        <f t="shared" si="201"/>
        <v>9.7109999999999985</v>
      </c>
      <c r="AK1806" s="7">
        <f t="shared" si="202"/>
        <v>9.0909999999999993</v>
      </c>
    </row>
    <row r="1807" spans="1:37" x14ac:dyDescent="0.2">
      <c r="A1807" s="1">
        <v>44957</v>
      </c>
      <c r="B1807" s="11">
        <v>30616542353141</v>
      </c>
      <c r="C1807" t="s">
        <v>7575</v>
      </c>
      <c r="D1807" t="s">
        <v>7576</v>
      </c>
      <c r="E1807" s="11">
        <v>9781250077714</v>
      </c>
      <c r="F1807" t="s">
        <v>7577</v>
      </c>
      <c r="G1807" t="s">
        <v>7578</v>
      </c>
      <c r="H1807" t="s">
        <v>7579</v>
      </c>
      <c r="I1807">
        <v>1</v>
      </c>
      <c r="J1807" t="s">
        <v>184</v>
      </c>
      <c r="K1807" t="s">
        <v>176</v>
      </c>
      <c r="L1807">
        <v>17.239999999999998</v>
      </c>
      <c r="M1807" t="s">
        <v>36</v>
      </c>
      <c r="N1807">
        <v>14.99</v>
      </c>
      <c r="O1807" t="s">
        <v>36</v>
      </c>
      <c r="P1807">
        <v>13.14</v>
      </c>
      <c r="Q1807" t="s">
        <v>37</v>
      </c>
      <c r="R1807">
        <v>11.43</v>
      </c>
      <c r="S1807" t="s">
        <v>37</v>
      </c>
      <c r="T1807">
        <v>1.71</v>
      </c>
      <c r="U1807" t="s">
        <v>37</v>
      </c>
      <c r="V1807" t="s">
        <v>441</v>
      </c>
      <c r="W1807" t="s">
        <v>48</v>
      </c>
      <c r="X1807" t="s">
        <v>40</v>
      </c>
      <c r="Y1807" t="s">
        <v>7580</v>
      </c>
      <c r="Z1807">
        <v>8</v>
      </c>
      <c r="AA1807" t="s">
        <v>37</v>
      </c>
      <c r="AB1807">
        <v>1.71</v>
      </c>
      <c r="AC1807" t="s">
        <v>37</v>
      </c>
      <c r="AD1807" s="5">
        <f>VLOOKUP(LEFT(Y1807,1),Sheet1!$A$4:$C$21,3,FALSE)</f>
        <v>5</v>
      </c>
      <c r="AE1807">
        <f t="shared" si="196"/>
        <v>105</v>
      </c>
      <c r="AF1807" s="6">
        <f t="shared" si="197"/>
        <v>12.514285714285714</v>
      </c>
      <c r="AG1807">
        <f t="shared" si="198"/>
        <v>0.62</v>
      </c>
      <c r="AH1807">
        <f t="shared" si="199"/>
        <v>16.88</v>
      </c>
      <c r="AI1807">
        <f t="shared" si="200"/>
        <v>0.83</v>
      </c>
      <c r="AJ1807">
        <f t="shared" si="201"/>
        <v>9.7109999999999985</v>
      </c>
      <c r="AK1807" s="7">
        <f t="shared" si="202"/>
        <v>9.0909999999999993</v>
      </c>
    </row>
    <row r="1808" spans="1:37" x14ac:dyDescent="0.2">
      <c r="A1808" s="1">
        <v>44957</v>
      </c>
      <c r="B1808" s="11">
        <v>30619990273141</v>
      </c>
      <c r="C1808" t="s">
        <v>7672</v>
      </c>
      <c r="D1808" t="s">
        <v>7673</v>
      </c>
      <c r="E1808" s="11">
        <v>9781250015273</v>
      </c>
      <c r="F1808" t="s">
        <v>1145</v>
      </c>
      <c r="G1808" t="s">
        <v>1146</v>
      </c>
      <c r="H1808" t="s">
        <v>489</v>
      </c>
      <c r="I1808">
        <v>1</v>
      </c>
      <c r="J1808" t="s">
        <v>184</v>
      </c>
      <c r="K1808" t="s">
        <v>176</v>
      </c>
      <c r="L1808">
        <v>17.239999999999998</v>
      </c>
      <c r="M1808" t="s">
        <v>36</v>
      </c>
      <c r="N1808">
        <v>14.99</v>
      </c>
      <c r="O1808" t="s">
        <v>36</v>
      </c>
      <c r="P1808">
        <v>13.14</v>
      </c>
      <c r="Q1808" t="s">
        <v>37</v>
      </c>
      <c r="R1808">
        <v>11.43</v>
      </c>
      <c r="S1808" t="s">
        <v>37</v>
      </c>
      <c r="T1808">
        <v>1.71</v>
      </c>
      <c r="U1808" t="s">
        <v>37</v>
      </c>
      <c r="V1808" t="s">
        <v>835</v>
      </c>
      <c r="W1808" t="s">
        <v>434</v>
      </c>
      <c r="X1808" t="s">
        <v>40</v>
      </c>
      <c r="Y1808" t="s">
        <v>3350</v>
      </c>
      <c r="Z1808">
        <v>8</v>
      </c>
      <c r="AA1808" t="s">
        <v>37</v>
      </c>
      <c r="AB1808">
        <v>1.71</v>
      </c>
      <c r="AC1808" t="s">
        <v>37</v>
      </c>
      <c r="AD1808" s="5">
        <f>VLOOKUP(LEFT(Y1808,1),Sheet1!$A$4:$C$21,3,FALSE)</f>
        <v>5</v>
      </c>
      <c r="AE1808">
        <f t="shared" si="196"/>
        <v>105</v>
      </c>
      <c r="AF1808" s="6">
        <f t="shared" si="197"/>
        <v>12.514285714285714</v>
      </c>
      <c r="AG1808">
        <f t="shared" si="198"/>
        <v>0.62</v>
      </c>
      <c r="AH1808">
        <f t="shared" si="199"/>
        <v>16.88</v>
      </c>
      <c r="AI1808">
        <f t="shared" si="200"/>
        <v>0.83</v>
      </c>
      <c r="AJ1808">
        <f t="shared" si="201"/>
        <v>9.7109999999999985</v>
      </c>
      <c r="AK1808" s="7">
        <f t="shared" si="202"/>
        <v>9.0909999999999993</v>
      </c>
    </row>
    <row r="1809" spans="1:37" x14ac:dyDescent="0.2">
      <c r="A1809" s="1">
        <v>44957</v>
      </c>
      <c r="B1809" s="11">
        <v>30632410393141</v>
      </c>
      <c r="C1809" t="s">
        <v>8038</v>
      </c>
      <c r="D1809" t="s">
        <v>8039</v>
      </c>
      <c r="E1809" s="11">
        <v>9781250009722</v>
      </c>
      <c r="F1809" t="s">
        <v>8040</v>
      </c>
      <c r="G1809" t="s">
        <v>8041</v>
      </c>
      <c r="H1809" t="s">
        <v>197</v>
      </c>
      <c r="I1809">
        <v>1</v>
      </c>
      <c r="J1809" t="s">
        <v>184</v>
      </c>
      <c r="K1809" t="s">
        <v>176</v>
      </c>
      <c r="L1809">
        <v>17.239999999999998</v>
      </c>
      <c r="M1809" t="s">
        <v>36</v>
      </c>
      <c r="N1809">
        <v>14.99</v>
      </c>
      <c r="O1809" t="s">
        <v>36</v>
      </c>
      <c r="P1809">
        <v>13.14</v>
      </c>
      <c r="Q1809" t="s">
        <v>37</v>
      </c>
      <c r="R1809">
        <v>11.43</v>
      </c>
      <c r="S1809" t="s">
        <v>37</v>
      </c>
      <c r="T1809">
        <v>1.71</v>
      </c>
      <c r="U1809" t="s">
        <v>37</v>
      </c>
      <c r="V1809" t="s">
        <v>47</v>
      </c>
      <c r="W1809" t="s">
        <v>547</v>
      </c>
      <c r="X1809" t="s">
        <v>40</v>
      </c>
      <c r="Y1809" t="s">
        <v>8042</v>
      </c>
      <c r="Z1809">
        <v>8</v>
      </c>
      <c r="AA1809" t="s">
        <v>37</v>
      </c>
      <c r="AB1809">
        <v>1.71</v>
      </c>
      <c r="AC1809" t="s">
        <v>37</v>
      </c>
      <c r="AD1809" s="5">
        <f>VLOOKUP(LEFT(Y1809,1),Sheet1!$A$4:$C$21,3,FALSE)</f>
        <v>5</v>
      </c>
      <c r="AE1809">
        <f t="shared" si="196"/>
        <v>105</v>
      </c>
      <c r="AF1809" s="6">
        <f t="shared" si="197"/>
        <v>12.514285714285714</v>
      </c>
      <c r="AG1809">
        <f t="shared" si="198"/>
        <v>0.62</v>
      </c>
      <c r="AH1809">
        <f t="shared" si="199"/>
        <v>16.88</v>
      </c>
      <c r="AI1809">
        <f t="shared" si="200"/>
        <v>0.83</v>
      </c>
      <c r="AJ1809">
        <f t="shared" si="201"/>
        <v>9.7109999999999985</v>
      </c>
      <c r="AK1809" s="7">
        <f t="shared" si="202"/>
        <v>9.0909999999999993</v>
      </c>
    </row>
    <row r="1810" spans="1:37" x14ac:dyDescent="0.2">
      <c r="A1810" s="1">
        <v>44957</v>
      </c>
      <c r="B1810" s="11">
        <v>30632504376141</v>
      </c>
      <c r="C1810" t="s">
        <v>8052</v>
      </c>
      <c r="D1810" t="s">
        <v>8053</v>
      </c>
      <c r="E1810" s="11">
        <v>9781429950305</v>
      </c>
      <c r="F1810" t="s">
        <v>8054</v>
      </c>
      <c r="G1810" t="s">
        <v>8055</v>
      </c>
      <c r="H1810" t="s">
        <v>8056</v>
      </c>
      <c r="I1810">
        <v>1</v>
      </c>
      <c r="J1810" t="s">
        <v>184</v>
      </c>
      <c r="K1810" t="s">
        <v>176</v>
      </c>
      <c r="L1810">
        <v>17.239999999999998</v>
      </c>
      <c r="M1810" t="s">
        <v>36</v>
      </c>
      <c r="N1810">
        <v>14.99</v>
      </c>
      <c r="O1810" t="s">
        <v>36</v>
      </c>
      <c r="P1810">
        <v>13.14</v>
      </c>
      <c r="Q1810" t="s">
        <v>37</v>
      </c>
      <c r="R1810">
        <v>11.43</v>
      </c>
      <c r="S1810" t="s">
        <v>37</v>
      </c>
      <c r="T1810">
        <v>1.71</v>
      </c>
      <c r="U1810" t="s">
        <v>37</v>
      </c>
      <c r="V1810" t="s">
        <v>100</v>
      </c>
      <c r="W1810" t="s">
        <v>434</v>
      </c>
      <c r="X1810" t="s">
        <v>40</v>
      </c>
      <c r="Y1810" t="s">
        <v>8057</v>
      </c>
      <c r="Z1810">
        <v>8</v>
      </c>
      <c r="AA1810" t="s">
        <v>37</v>
      </c>
      <c r="AB1810">
        <v>1.71</v>
      </c>
      <c r="AC1810" t="s">
        <v>37</v>
      </c>
      <c r="AD1810" s="5">
        <f>VLOOKUP(LEFT(Y1810,1),Sheet1!$A$4:$C$21,3,FALSE)</f>
        <v>5</v>
      </c>
      <c r="AE1810">
        <f t="shared" si="196"/>
        <v>105</v>
      </c>
      <c r="AF1810" s="6">
        <f t="shared" si="197"/>
        <v>12.514285714285714</v>
      </c>
      <c r="AG1810">
        <f t="shared" si="198"/>
        <v>0.62</v>
      </c>
      <c r="AH1810">
        <f t="shared" si="199"/>
        <v>16.88</v>
      </c>
      <c r="AI1810">
        <f t="shared" si="200"/>
        <v>0.83</v>
      </c>
      <c r="AJ1810">
        <f t="shared" si="201"/>
        <v>9.7109999999999985</v>
      </c>
      <c r="AK1810" s="7">
        <f t="shared" si="202"/>
        <v>9.0909999999999993</v>
      </c>
    </row>
    <row r="1811" spans="1:37" x14ac:dyDescent="0.2">
      <c r="A1811" s="1">
        <v>44957</v>
      </c>
      <c r="B1811" s="11">
        <v>30633008058141</v>
      </c>
      <c r="C1811" t="s">
        <v>8086</v>
      </c>
      <c r="D1811" t="s">
        <v>8087</v>
      </c>
      <c r="E1811" s="11">
        <v>9781429950572</v>
      </c>
      <c r="F1811" t="s">
        <v>8088</v>
      </c>
      <c r="G1811" t="s">
        <v>8089</v>
      </c>
      <c r="H1811" t="s">
        <v>8056</v>
      </c>
      <c r="I1811">
        <v>1</v>
      </c>
      <c r="J1811" t="s">
        <v>184</v>
      </c>
      <c r="K1811" t="s">
        <v>176</v>
      </c>
      <c r="L1811">
        <v>17.239999999999998</v>
      </c>
      <c r="M1811" t="s">
        <v>36</v>
      </c>
      <c r="N1811">
        <v>14.99</v>
      </c>
      <c r="O1811" t="s">
        <v>36</v>
      </c>
      <c r="P1811">
        <v>13.14</v>
      </c>
      <c r="Q1811" t="s">
        <v>37</v>
      </c>
      <c r="R1811">
        <v>11.43</v>
      </c>
      <c r="S1811" t="s">
        <v>37</v>
      </c>
      <c r="T1811">
        <v>1.71</v>
      </c>
      <c r="U1811" t="s">
        <v>37</v>
      </c>
      <c r="V1811" t="s">
        <v>100</v>
      </c>
      <c r="W1811" t="s">
        <v>434</v>
      </c>
      <c r="X1811" t="s">
        <v>40</v>
      </c>
      <c r="Y1811" t="s">
        <v>8057</v>
      </c>
      <c r="Z1811">
        <v>8</v>
      </c>
      <c r="AA1811" t="s">
        <v>37</v>
      </c>
      <c r="AB1811">
        <v>1.71</v>
      </c>
      <c r="AC1811" t="s">
        <v>37</v>
      </c>
      <c r="AD1811" s="5">
        <f>VLOOKUP(LEFT(Y1811,1),Sheet1!$A$4:$C$21,3,FALSE)</f>
        <v>5</v>
      </c>
      <c r="AE1811">
        <f t="shared" si="196"/>
        <v>105</v>
      </c>
      <c r="AF1811" s="6">
        <f t="shared" si="197"/>
        <v>12.514285714285714</v>
      </c>
      <c r="AG1811">
        <f t="shared" si="198"/>
        <v>0.62</v>
      </c>
      <c r="AH1811">
        <f t="shared" si="199"/>
        <v>16.88</v>
      </c>
      <c r="AI1811">
        <f t="shared" si="200"/>
        <v>0.83</v>
      </c>
      <c r="AJ1811">
        <f t="shared" si="201"/>
        <v>9.7109999999999985</v>
      </c>
      <c r="AK1811" s="7">
        <f t="shared" si="202"/>
        <v>9.0909999999999993</v>
      </c>
    </row>
    <row r="1812" spans="1:37" x14ac:dyDescent="0.2">
      <c r="A1812" s="1">
        <v>44957</v>
      </c>
      <c r="B1812" s="11">
        <v>30633405048141</v>
      </c>
      <c r="C1812" t="s">
        <v>8104</v>
      </c>
      <c r="D1812" t="s">
        <v>8105</v>
      </c>
      <c r="E1812" s="11">
        <v>9781429974004</v>
      </c>
      <c r="F1812" t="s">
        <v>8106</v>
      </c>
      <c r="G1812" t="s">
        <v>8107</v>
      </c>
      <c r="H1812" t="s">
        <v>8108</v>
      </c>
      <c r="I1812">
        <v>1</v>
      </c>
      <c r="J1812" t="s">
        <v>184</v>
      </c>
      <c r="K1812" t="s">
        <v>176</v>
      </c>
      <c r="L1812">
        <v>17.239999999999998</v>
      </c>
      <c r="M1812" t="s">
        <v>36</v>
      </c>
      <c r="N1812">
        <v>14.99</v>
      </c>
      <c r="O1812" t="s">
        <v>36</v>
      </c>
      <c r="P1812">
        <v>13.14</v>
      </c>
      <c r="Q1812" t="s">
        <v>37</v>
      </c>
      <c r="R1812">
        <v>11.43</v>
      </c>
      <c r="S1812" t="s">
        <v>37</v>
      </c>
      <c r="T1812">
        <v>1.71</v>
      </c>
      <c r="U1812" t="s">
        <v>37</v>
      </c>
      <c r="V1812" t="s">
        <v>3419</v>
      </c>
      <c r="W1812" t="s">
        <v>48</v>
      </c>
      <c r="X1812" t="s">
        <v>40</v>
      </c>
      <c r="Y1812" t="s">
        <v>8109</v>
      </c>
      <c r="Z1812">
        <v>8</v>
      </c>
      <c r="AA1812" t="s">
        <v>37</v>
      </c>
      <c r="AB1812">
        <v>1.71</v>
      </c>
      <c r="AC1812" t="s">
        <v>37</v>
      </c>
      <c r="AD1812" s="5">
        <f>VLOOKUP(LEFT(Y1812,1),Sheet1!$A$4:$C$21,3,FALSE)</f>
        <v>5</v>
      </c>
      <c r="AE1812">
        <f t="shared" si="196"/>
        <v>105</v>
      </c>
      <c r="AF1812" s="6">
        <f t="shared" si="197"/>
        <v>12.514285714285714</v>
      </c>
      <c r="AG1812">
        <f t="shared" si="198"/>
        <v>0.62</v>
      </c>
      <c r="AH1812">
        <f t="shared" si="199"/>
        <v>16.88</v>
      </c>
      <c r="AI1812">
        <f t="shared" si="200"/>
        <v>0.83</v>
      </c>
      <c r="AJ1812">
        <f t="shared" si="201"/>
        <v>9.7109999999999985</v>
      </c>
      <c r="AK1812" s="7">
        <f t="shared" si="202"/>
        <v>9.0909999999999993</v>
      </c>
    </row>
    <row r="1813" spans="1:37" x14ac:dyDescent="0.2">
      <c r="A1813" s="1">
        <v>44957</v>
      </c>
      <c r="B1813" s="11">
        <v>30644762493141</v>
      </c>
      <c r="C1813" t="s">
        <v>8302</v>
      </c>
      <c r="D1813" t="s">
        <v>8303</v>
      </c>
      <c r="E1813" s="11">
        <v>9781466800854</v>
      </c>
      <c r="F1813" t="s">
        <v>8304</v>
      </c>
      <c r="G1813" t="s">
        <v>8305</v>
      </c>
      <c r="H1813" t="s">
        <v>4484</v>
      </c>
      <c r="I1813">
        <v>1</v>
      </c>
      <c r="J1813" t="s">
        <v>184</v>
      </c>
      <c r="K1813" t="s">
        <v>176</v>
      </c>
      <c r="L1813">
        <v>17.239999999999998</v>
      </c>
      <c r="M1813" t="s">
        <v>36</v>
      </c>
      <c r="N1813">
        <v>14.99</v>
      </c>
      <c r="O1813" t="s">
        <v>36</v>
      </c>
      <c r="P1813">
        <v>13.14</v>
      </c>
      <c r="Q1813" t="s">
        <v>37</v>
      </c>
      <c r="R1813">
        <v>11.43</v>
      </c>
      <c r="S1813" t="s">
        <v>37</v>
      </c>
      <c r="T1813">
        <v>1.71</v>
      </c>
      <c r="U1813" t="s">
        <v>37</v>
      </c>
      <c r="V1813" t="s">
        <v>4485</v>
      </c>
      <c r="W1813" t="s">
        <v>101</v>
      </c>
      <c r="X1813" t="s">
        <v>40</v>
      </c>
      <c r="Y1813" t="s">
        <v>4486</v>
      </c>
      <c r="Z1813">
        <v>8</v>
      </c>
      <c r="AA1813" t="s">
        <v>37</v>
      </c>
      <c r="AB1813">
        <v>1.71</v>
      </c>
      <c r="AC1813" t="s">
        <v>37</v>
      </c>
      <c r="AD1813" s="5">
        <f>VLOOKUP(LEFT(Y1813,1),Sheet1!$A$4:$C$21,3,FALSE)</f>
        <v>5</v>
      </c>
      <c r="AE1813">
        <f t="shared" si="196"/>
        <v>105</v>
      </c>
      <c r="AF1813" s="6">
        <f t="shared" si="197"/>
        <v>12.514285714285714</v>
      </c>
      <c r="AG1813">
        <f t="shared" si="198"/>
        <v>0.62</v>
      </c>
      <c r="AH1813">
        <f t="shared" si="199"/>
        <v>16.88</v>
      </c>
      <c r="AI1813">
        <f t="shared" si="200"/>
        <v>0.83</v>
      </c>
      <c r="AJ1813">
        <f t="shared" si="201"/>
        <v>9.7109999999999985</v>
      </c>
      <c r="AK1813" s="7">
        <f t="shared" si="202"/>
        <v>9.0909999999999993</v>
      </c>
    </row>
    <row r="1814" spans="1:37" x14ac:dyDescent="0.2">
      <c r="A1814" s="1">
        <v>44957</v>
      </c>
      <c r="B1814" s="11">
        <v>30646251486141</v>
      </c>
      <c r="C1814" t="s">
        <v>8407</v>
      </c>
      <c r="D1814" t="s">
        <v>8408</v>
      </c>
      <c r="E1814" s="11">
        <v>9781429992053</v>
      </c>
      <c r="F1814" t="s">
        <v>8409</v>
      </c>
      <c r="G1814" t="s">
        <v>8410</v>
      </c>
      <c r="H1814" t="s">
        <v>1806</v>
      </c>
      <c r="I1814">
        <v>1</v>
      </c>
      <c r="J1814" t="s">
        <v>184</v>
      </c>
      <c r="K1814" t="s">
        <v>176</v>
      </c>
      <c r="L1814">
        <v>17.239999999999998</v>
      </c>
      <c r="M1814" t="s">
        <v>36</v>
      </c>
      <c r="N1814">
        <v>14.99</v>
      </c>
      <c r="O1814" t="s">
        <v>36</v>
      </c>
      <c r="P1814">
        <v>13.14</v>
      </c>
      <c r="Q1814" t="s">
        <v>37</v>
      </c>
      <c r="R1814">
        <v>11.43</v>
      </c>
      <c r="S1814" t="s">
        <v>37</v>
      </c>
      <c r="T1814">
        <v>1.71</v>
      </c>
      <c r="U1814" t="s">
        <v>37</v>
      </c>
      <c r="V1814" t="s">
        <v>441</v>
      </c>
      <c r="W1814" t="s">
        <v>547</v>
      </c>
      <c r="X1814" t="s">
        <v>40</v>
      </c>
      <c r="Y1814" t="s">
        <v>7242</v>
      </c>
      <c r="Z1814">
        <v>8</v>
      </c>
      <c r="AA1814" t="s">
        <v>37</v>
      </c>
      <c r="AB1814">
        <v>1.71</v>
      </c>
      <c r="AC1814" t="s">
        <v>37</v>
      </c>
      <c r="AD1814" s="5">
        <f>VLOOKUP(LEFT(Y1814,1),Sheet1!$A$4:$C$21,3,FALSE)</f>
        <v>5</v>
      </c>
      <c r="AE1814">
        <f t="shared" si="196"/>
        <v>105</v>
      </c>
      <c r="AF1814" s="6">
        <f t="shared" si="197"/>
        <v>12.514285714285714</v>
      </c>
      <c r="AG1814">
        <f t="shared" si="198"/>
        <v>0.62</v>
      </c>
      <c r="AH1814">
        <f t="shared" si="199"/>
        <v>16.88</v>
      </c>
      <c r="AI1814">
        <f t="shared" si="200"/>
        <v>0.83</v>
      </c>
      <c r="AJ1814">
        <f t="shared" si="201"/>
        <v>9.7109999999999985</v>
      </c>
      <c r="AK1814" s="7">
        <f t="shared" si="202"/>
        <v>9.0909999999999993</v>
      </c>
    </row>
    <row r="1815" spans="1:37" x14ac:dyDescent="0.2">
      <c r="A1815" s="1">
        <v>44957</v>
      </c>
      <c r="B1815" s="11">
        <v>30684222796141</v>
      </c>
      <c r="C1815" t="s">
        <v>9209</v>
      </c>
      <c r="D1815" t="s">
        <v>9210</v>
      </c>
      <c r="E1815" s="11">
        <v>9781250812698</v>
      </c>
      <c r="F1815" t="s">
        <v>9211</v>
      </c>
      <c r="G1815" t="s">
        <v>9212</v>
      </c>
      <c r="H1815" t="s">
        <v>2309</v>
      </c>
      <c r="I1815">
        <v>1</v>
      </c>
      <c r="J1815" t="s">
        <v>184</v>
      </c>
      <c r="K1815" t="s">
        <v>176</v>
      </c>
      <c r="L1815">
        <v>17.239999999999998</v>
      </c>
      <c r="M1815" t="s">
        <v>36</v>
      </c>
      <c r="N1815">
        <v>14.99</v>
      </c>
      <c r="O1815" t="s">
        <v>36</v>
      </c>
      <c r="P1815">
        <v>13.14</v>
      </c>
      <c r="Q1815" t="s">
        <v>37</v>
      </c>
      <c r="R1815">
        <v>11.43</v>
      </c>
      <c r="S1815" t="s">
        <v>37</v>
      </c>
      <c r="T1815">
        <v>1.71</v>
      </c>
      <c r="U1815" t="s">
        <v>37</v>
      </c>
      <c r="V1815" t="s">
        <v>4096</v>
      </c>
      <c r="W1815" t="s">
        <v>48</v>
      </c>
      <c r="X1815" t="s">
        <v>40</v>
      </c>
      <c r="Y1815" t="s">
        <v>9213</v>
      </c>
      <c r="Z1815">
        <v>8</v>
      </c>
      <c r="AA1815" t="s">
        <v>37</v>
      </c>
      <c r="AB1815">
        <v>1.71</v>
      </c>
      <c r="AC1815" t="s">
        <v>37</v>
      </c>
      <c r="AD1815" s="5">
        <f>VLOOKUP(LEFT(Y1815,1),Sheet1!$A$4:$C$21,3,FALSE)</f>
        <v>5</v>
      </c>
      <c r="AE1815">
        <f t="shared" si="196"/>
        <v>105</v>
      </c>
      <c r="AF1815" s="6">
        <f t="shared" si="197"/>
        <v>12.514285714285714</v>
      </c>
      <c r="AG1815">
        <f t="shared" si="198"/>
        <v>0.62</v>
      </c>
      <c r="AH1815">
        <f t="shared" si="199"/>
        <v>16.88</v>
      </c>
      <c r="AI1815">
        <f t="shared" si="200"/>
        <v>0.83</v>
      </c>
      <c r="AJ1815">
        <f t="shared" si="201"/>
        <v>9.7109999999999985</v>
      </c>
      <c r="AK1815" s="7">
        <f t="shared" si="202"/>
        <v>9.0909999999999993</v>
      </c>
    </row>
    <row r="1816" spans="1:37" x14ac:dyDescent="0.2">
      <c r="A1816" s="1">
        <v>44957</v>
      </c>
      <c r="B1816" s="11">
        <v>30591611552141</v>
      </c>
      <c r="C1816" t="s">
        <v>7022</v>
      </c>
      <c r="D1816" t="s">
        <v>7023</v>
      </c>
      <c r="E1816" s="11">
        <v>9780765389138</v>
      </c>
      <c r="F1816" t="s">
        <v>5558</v>
      </c>
      <c r="G1816" t="s">
        <v>5559</v>
      </c>
      <c r="H1816" t="s">
        <v>33</v>
      </c>
      <c r="I1816">
        <v>1</v>
      </c>
      <c r="J1816" t="s">
        <v>184</v>
      </c>
      <c r="K1816" t="s">
        <v>176</v>
      </c>
      <c r="L1816">
        <v>17.239999999999998</v>
      </c>
      <c r="M1816" t="s">
        <v>36</v>
      </c>
      <c r="N1816">
        <v>14.99</v>
      </c>
      <c r="O1816" t="s">
        <v>36</v>
      </c>
      <c r="P1816">
        <v>13.14</v>
      </c>
      <c r="Q1816" t="s">
        <v>37</v>
      </c>
      <c r="R1816">
        <v>11.43</v>
      </c>
      <c r="S1816" t="s">
        <v>37</v>
      </c>
      <c r="T1816">
        <v>1.71</v>
      </c>
      <c r="U1816" t="s">
        <v>37</v>
      </c>
      <c r="V1816" t="s">
        <v>4797</v>
      </c>
      <c r="W1816" t="s">
        <v>76</v>
      </c>
      <c r="X1816" t="s">
        <v>40</v>
      </c>
      <c r="Y1816" t="s">
        <v>7024</v>
      </c>
      <c r="Z1816">
        <v>8</v>
      </c>
      <c r="AA1816" t="s">
        <v>37</v>
      </c>
      <c r="AB1816">
        <v>1.71</v>
      </c>
      <c r="AC1816" t="s">
        <v>37</v>
      </c>
      <c r="AD1816" s="5">
        <f>VLOOKUP(LEFT(Y1816,1),Sheet1!$A$4:$C$21,3,FALSE)</f>
        <v>13</v>
      </c>
      <c r="AE1816">
        <f t="shared" si="196"/>
        <v>113</v>
      </c>
      <c r="AF1816" s="6">
        <f t="shared" si="197"/>
        <v>11.628318584070797</v>
      </c>
      <c r="AG1816">
        <f t="shared" si="198"/>
        <v>1.51</v>
      </c>
      <c r="AH1816">
        <f t="shared" si="199"/>
        <v>15.68</v>
      </c>
      <c r="AI1816">
        <f t="shared" si="200"/>
        <v>2.0299999999999998</v>
      </c>
      <c r="AJ1816">
        <f t="shared" si="201"/>
        <v>9.7109999999999985</v>
      </c>
      <c r="AK1816" s="7">
        <f t="shared" si="202"/>
        <v>8.2009999999999987</v>
      </c>
    </row>
    <row r="1817" spans="1:37" x14ac:dyDescent="0.2">
      <c r="A1817" s="1">
        <v>44957</v>
      </c>
      <c r="B1817" s="11">
        <v>30593000813141</v>
      </c>
      <c r="C1817" t="s">
        <v>7039</v>
      </c>
      <c r="D1817" t="s">
        <v>7040</v>
      </c>
      <c r="E1817" s="11">
        <v>9780374722814</v>
      </c>
      <c r="F1817" t="s">
        <v>276</v>
      </c>
      <c r="G1817" t="s">
        <v>277</v>
      </c>
      <c r="H1817" t="s">
        <v>278</v>
      </c>
      <c r="I1817">
        <v>1</v>
      </c>
      <c r="J1817" t="s">
        <v>184</v>
      </c>
      <c r="K1817" t="s">
        <v>176</v>
      </c>
      <c r="L1817">
        <v>17.239999999999998</v>
      </c>
      <c r="M1817" t="s">
        <v>36</v>
      </c>
      <c r="N1817">
        <v>14.99</v>
      </c>
      <c r="O1817" t="s">
        <v>36</v>
      </c>
      <c r="P1817">
        <v>13.14</v>
      </c>
      <c r="Q1817" t="s">
        <v>37</v>
      </c>
      <c r="R1817">
        <v>11.43</v>
      </c>
      <c r="S1817" t="s">
        <v>37</v>
      </c>
      <c r="T1817">
        <v>1.71</v>
      </c>
      <c r="U1817" t="s">
        <v>37</v>
      </c>
      <c r="V1817" t="s">
        <v>122</v>
      </c>
      <c r="W1817" t="s">
        <v>76</v>
      </c>
      <c r="X1817" t="s">
        <v>40</v>
      </c>
      <c r="Y1817" t="s">
        <v>1376</v>
      </c>
      <c r="Z1817">
        <v>8</v>
      </c>
      <c r="AA1817" t="s">
        <v>37</v>
      </c>
      <c r="AB1817">
        <v>1.71</v>
      </c>
      <c r="AC1817" t="s">
        <v>37</v>
      </c>
      <c r="AD1817" s="5">
        <f>VLOOKUP(LEFT(Y1817,1),Sheet1!$A$4:$C$21,3,FALSE)</f>
        <v>13</v>
      </c>
      <c r="AE1817">
        <f t="shared" si="196"/>
        <v>113</v>
      </c>
      <c r="AF1817" s="6">
        <f t="shared" si="197"/>
        <v>11.628318584070797</v>
      </c>
      <c r="AG1817">
        <f t="shared" si="198"/>
        <v>1.51</v>
      </c>
      <c r="AH1817">
        <f t="shared" si="199"/>
        <v>15.68</v>
      </c>
      <c r="AI1817">
        <f t="shared" si="200"/>
        <v>2.0299999999999998</v>
      </c>
      <c r="AJ1817">
        <f t="shared" si="201"/>
        <v>9.7109999999999985</v>
      </c>
      <c r="AK1817" s="7">
        <f t="shared" si="202"/>
        <v>8.2009999999999987</v>
      </c>
    </row>
    <row r="1818" spans="1:37" x14ac:dyDescent="0.2">
      <c r="A1818" s="1">
        <v>44957</v>
      </c>
      <c r="B1818" s="11">
        <v>30596657062141</v>
      </c>
      <c r="C1818" t="s">
        <v>7162</v>
      </c>
      <c r="D1818" t="s">
        <v>7163</v>
      </c>
      <c r="E1818" s="11">
        <v>9781250273215</v>
      </c>
      <c r="F1818" t="s">
        <v>3737</v>
      </c>
      <c r="G1818" t="s">
        <v>3738</v>
      </c>
      <c r="H1818" t="s">
        <v>470</v>
      </c>
      <c r="I1818">
        <v>1</v>
      </c>
      <c r="J1818" t="s">
        <v>184</v>
      </c>
      <c r="K1818" t="s">
        <v>176</v>
      </c>
      <c r="L1818">
        <v>17.239999999999998</v>
      </c>
      <c r="M1818" t="s">
        <v>36</v>
      </c>
      <c r="N1818">
        <v>14.99</v>
      </c>
      <c r="O1818" t="s">
        <v>36</v>
      </c>
      <c r="P1818">
        <v>13.14</v>
      </c>
      <c r="Q1818" t="s">
        <v>37</v>
      </c>
      <c r="R1818">
        <v>11.43</v>
      </c>
      <c r="S1818" t="s">
        <v>37</v>
      </c>
      <c r="T1818">
        <v>1.71</v>
      </c>
      <c r="U1818" t="s">
        <v>37</v>
      </c>
      <c r="V1818" t="s">
        <v>1013</v>
      </c>
      <c r="W1818" t="s">
        <v>76</v>
      </c>
      <c r="X1818" t="s">
        <v>40</v>
      </c>
      <c r="Y1818" t="s">
        <v>7164</v>
      </c>
      <c r="Z1818">
        <v>8</v>
      </c>
      <c r="AA1818" t="s">
        <v>37</v>
      </c>
      <c r="AB1818">
        <v>1.71</v>
      </c>
      <c r="AC1818" t="s">
        <v>37</v>
      </c>
      <c r="AD1818" s="5">
        <f>VLOOKUP(LEFT(Y1818,1),Sheet1!$A$4:$C$21,3,FALSE)</f>
        <v>13</v>
      </c>
      <c r="AE1818">
        <f t="shared" si="196"/>
        <v>113</v>
      </c>
      <c r="AF1818" s="6">
        <f t="shared" si="197"/>
        <v>11.628318584070797</v>
      </c>
      <c r="AG1818">
        <f t="shared" si="198"/>
        <v>1.51</v>
      </c>
      <c r="AH1818">
        <f t="shared" si="199"/>
        <v>15.68</v>
      </c>
      <c r="AI1818">
        <f t="shared" si="200"/>
        <v>2.0299999999999998</v>
      </c>
      <c r="AJ1818">
        <f t="shared" si="201"/>
        <v>9.7109999999999985</v>
      </c>
      <c r="AK1818" s="7">
        <f t="shared" si="202"/>
        <v>8.2009999999999987</v>
      </c>
    </row>
    <row r="1819" spans="1:37" x14ac:dyDescent="0.2">
      <c r="A1819" s="1">
        <v>44957</v>
      </c>
      <c r="B1819" s="11">
        <v>30597029598141</v>
      </c>
      <c r="C1819" t="s">
        <v>7197</v>
      </c>
      <c r="D1819" t="s">
        <v>7198</v>
      </c>
      <c r="E1819" s="11">
        <v>9781250272713</v>
      </c>
      <c r="F1819" t="s">
        <v>1501</v>
      </c>
      <c r="G1819" t="s">
        <v>1502</v>
      </c>
      <c r="H1819" t="s">
        <v>271</v>
      </c>
      <c r="I1819">
        <v>1</v>
      </c>
      <c r="J1819" t="s">
        <v>184</v>
      </c>
      <c r="K1819" t="s">
        <v>176</v>
      </c>
      <c r="L1819">
        <v>17.239999999999998</v>
      </c>
      <c r="M1819" t="s">
        <v>36</v>
      </c>
      <c r="N1819">
        <v>14.99</v>
      </c>
      <c r="O1819" t="s">
        <v>36</v>
      </c>
      <c r="P1819">
        <v>13.14</v>
      </c>
      <c r="Q1819" t="s">
        <v>37</v>
      </c>
      <c r="R1819">
        <v>11.43</v>
      </c>
      <c r="S1819" t="s">
        <v>37</v>
      </c>
      <c r="T1819">
        <v>1.71</v>
      </c>
      <c r="U1819" t="s">
        <v>37</v>
      </c>
      <c r="V1819" t="s">
        <v>7195</v>
      </c>
      <c r="W1819" t="s">
        <v>76</v>
      </c>
      <c r="X1819" t="s">
        <v>40</v>
      </c>
      <c r="Y1819" t="s">
        <v>7196</v>
      </c>
      <c r="Z1819">
        <v>8</v>
      </c>
      <c r="AA1819" t="s">
        <v>37</v>
      </c>
      <c r="AB1819">
        <v>1.71</v>
      </c>
      <c r="AC1819" t="s">
        <v>37</v>
      </c>
      <c r="AD1819" s="5">
        <f>VLOOKUP(LEFT(Y1819,1),Sheet1!$A$4:$C$21,3,FALSE)</f>
        <v>13</v>
      </c>
      <c r="AE1819">
        <f t="shared" si="196"/>
        <v>113</v>
      </c>
      <c r="AF1819" s="6">
        <f t="shared" si="197"/>
        <v>11.628318584070797</v>
      </c>
      <c r="AG1819">
        <f t="shared" si="198"/>
        <v>1.51</v>
      </c>
      <c r="AH1819">
        <f t="shared" si="199"/>
        <v>15.68</v>
      </c>
      <c r="AI1819">
        <f t="shared" si="200"/>
        <v>2.0299999999999998</v>
      </c>
      <c r="AJ1819">
        <f t="shared" si="201"/>
        <v>9.7109999999999985</v>
      </c>
      <c r="AK1819" s="7">
        <f t="shared" si="202"/>
        <v>8.2009999999999987</v>
      </c>
    </row>
    <row r="1820" spans="1:37" x14ac:dyDescent="0.2">
      <c r="A1820" s="1">
        <v>44957</v>
      </c>
      <c r="B1820" s="11">
        <v>30597047721141</v>
      </c>
      <c r="C1820" t="s">
        <v>7199</v>
      </c>
      <c r="D1820" t="s">
        <v>7200</v>
      </c>
      <c r="E1820" s="11">
        <v>9781250035615</v>
      </c>
      <c r="F1820" t="s">
        <v>1487</v>
      </c>
      <c r="G1820" t="s">
        <v>1488</v>
      </c>
      <c r="H1820" t="s">
        <v>1489</v>
      </c>
      <c r="I1820">
        <v>1</v>
      </c>
      <c r="J1820" t="s">
        <v>184</v>
      </c>
      <c r="K1820" t="s">
        <v>176</v>
      </c>
      <c r="L1820">
        <v>17.239999999999998</v>
      </c>
      <c r="M1820" t="s">
        <v>36</v>
      </c>
      <c r="N1820">
        <v>14.99</v>
      </c>
      <c r="O1820" t="s">
        <v>36</v>
      </c>
      <c r="P1820">
        <v>13.14</v>
      </c>
      <c r="Q1820" t="s">
        <v>37</v>
      </c>
      <c r="R1820">
        <v>11.43</v>
      </c>
      <c r="S1820" t="s">
        <v>37</v>
      </c>
      <c r="T1820">
        <v>1.71</v>
      </c>
      <c r="U1820" t="s">
        <v>37</v>
      </c>
      <c r="V1820" t="s">
        <v>409</v>
      </c>
      <c r="W1820" t="s">
        <v>563</v>
      </c>
      <c r="X1820" t="s">
        <v>40</v>
      </c>
      <c r="Y1820" t="s">
        <v>7201</v>
      </c>
      <c r="Z1820">
        <v>8</v>
      </c>
      <c r="AA1820" t="s">
        <v>37</v>
      </c>
      <c r="AB1820">
        <v>1.71</v>
      </c>
      <c r="AC1820" t="s">
        <v>37</v>
      </c>
      <c r="AD1820" s="5">
        <f>VLOOKUP(LEFT(Y1820,1),Sheet1!$A$4:$C$21,3,FALSE)</f>
        <v>13</v>
      </c>
      <c r="AE1820">
        <f t="shared" si="196"/>
        <v>113</v>
      </c>
      <c r="AF1820" s="6">
        <f t="shared" si="197"/>
        <v>11.628318584070797</v>
      </c>
      <c r="AG1820">
        <f t="shared" si="198"/>
        <v>1.51</v>
      </c>
      <c r="AH1820">
        <f t="shared" si="199"/>
        <v>15.68</v>
      </c>
      <c r="AI1820">
        <f t="shared" si="200"/>
        <v>2.0299999999999998</v>
      </c>
      <c r="AJ1820">
        <f t="shared" si="201"/>
        <v>9.7109999999999985</v>
      </c>
      <c r="AK1820" s="7">
        <f t="shared" si="202"/>
        <v>8.2009999999999987</v>
      </c>
    </row>
    <row r="1821" spans="1:37" x14ac:dyDescent="0.2">
      <c r="A1821" s="1">
        <v>44957</v>
      </c>
      <c r="B1821" s="11">
        <v>30603818058141</v>
      </c>
      <c r="C1821" t="s">
        <v>7323</v>
      </c>
      <c r="D1821" t="s">
        <v>7324</v>
      </c>
      <c r="E1821" s="11">
        <v>9781250273215</v>
      </c>
      <c r="F1821" t="s">
        <v>3737</v>
      </c>
      <c r="G1821" t="s">
        <v>3738</v>
      </c>
      <c r="H1821" t="s">
        <v>470</v>
      </c>
      <c r="I1821">
        <v>1</v>
      </c>
      <c r="J1821" t="s">
        <v>184</v>
      </c>
      <c r="K1821" t="s">
        <v>176</v>
      </c>
      <c r="L1821">
        <v>17.239999999999998</v>
      </c>
      <c r="M1821" t="s">
        <v>36</v>
      </c>
      <c r="N1821">
        <v>14.99</v>
      </c>
      <c r="O1821" t="s">
        <v>36</v>
      </c>
      <c r="P1821">
        <v>13.14</v>
      </c>
      <c r="Q1821" t="s">
        <v>37</v>
      </c>
      <c r="R1821">
        <v>11.43</v>
      </c>
      <c r="S1821" t="s">
        <v>37</v>
      </c>
      <c r="T1821">
        <v>1.71</v>
      </c>
      <c r="U1821" t="s">
        <v>37</v>
      </c>
      <c r="V1821" t="s">
        <v>122</v>
      </c>
      <c r="W1821" t="s">
        <v>76</v>
      </c>
      <c r="X1821" t="s">
        <v>40</v>
      </c>
      <c r="Y1821" t="s">
        <v>7325</v>
      </c>
      <c r="Z1821">
        <v>8</v>
      </c>
      <c r="AA1821" t="s">
        <v>37</v>
      </c>
      <c r="AB1821">
        <v>1.71</v>
      </c>
      <c r="AC1821" t="s">
        <v>37</v>
      </c>
      <c r="AD1821" s="5">
        <f>VLOOKUP(LEFT(Y1821,1),Sheet1!$A$4:$C$21,3,FALSE)</f>
        <v>13</v>
      </c>
      <c r="AE1821">
        <f t="shared" si="196"/>
        <v>113</v>
      </c>
      <c r="AF1821" s="6">
        <f t="shared" si="197"/>
        <v>11.628318584070797</v>
      </c>
      <c r="AG1821">
        <f t="shared" si="198"/>
        <v>1.51</v>
      </c>
      <c r="AH1821">
        <f t="shared" si="199"/>
        <v>15.68</v>
      </c>
      <c r="AI1821">
        <f t="shared" si="200"/>
        <v>2.0299999999999998</v>
      </c>
      <c r="AJ1821">
        <f t="shared" si="201"/>
        <v>9.7109999999999985</v>
      </c>
      <c r="AK1821" s="7">
        <f t="shared" si="202"/>
        <v>8.2009999999999987</v>
      </c>
    </row>
    <row r="1822" spans="1:37" x14ac:dyDescent="0.2">
      <c r="A1822" s="1">
        <v>44957</v>
      </c>
      <c r="B1822" s="11">
        <v>30604557730141</v>
      </c>
      <c r="C1822" t="s">
        <v>7344</v>
      </c>
      <c r="D1822" t="s">
        <v>7345</v>
      </c>
      <c r="E1822" s="11">
        <v>9781250304476</v>
      </c>
      <c r="F1822" t="s">
        <v>2838</v>
      </c>
      <c r="G1822" t="s">
        <v>2839</v>
      </c>
      <c r="H1822" t="s">
        <v>816</v>
      </c>
      <c r="I1822">
        <v>1</v>
      </c>
      <c r="J1822" t="s">
        <v>184</v>
      </c>
      <c r="K1822" t="s">
        <v>176</v>
      </c>
      <c r="L1822">
        <v>17.239999999999998</v>
      </c>
      <c r="M1822" t="s">
        <v>36</v>
      </c>
      <c r="N1822">
        <v>14.99</v>
      </c>
      <c r="O1822" t="s">
        <v>36</v>
      </c>
      <c r="P1822">
        <v>13.14</v>
      </c>
      <c r="Q1822" t="s">
        <v>37</v>
      </c>
      <c r="R1822">
        <v>11.43</v>
      </c>
      <c r="S1822" t="s">
        <v>37</v>
      </c>
      <c r="T1822">
        <v>1.71</v>
      </c>
      <c r="U1822" t="s">
        <v>37</v>
      </c>
      <c r="V1822" t="s">
        <v>4270</v>
      </c>
      <c r="W1822" t="s">
        <v>736</v>
      </c>
      <c r="X1822" t="s">
        <v>40</v>
      </c>
      <c r="Y1822" t="s">
        <v>7346</v>
      </c>
      <c r="Z1822">
        <v>8</v>
      </c>
      <c r="AA1822" t="s">
        <v>37</v>
      </c>
      <c r="AB1822">
        <v>1.71</v>
      </c>
      <c r="AC1822" t="s">
        <v>37</v>
      </c>
      <c r="AD1822" s="5">
        <f>VLOOKUP(LEFT(Y1822,1),Sheet1!$A$4:$C$21,3,FALSE)</f>
        <v>13</v>
      </c>
      <c r="AE1822">
        <f t="shared" si="196"/>
        <v>113</v>
      </c>
      <c r="AF1822" s="6">
        <f t="shared" si="197"/>
        <v>11.628318584070797</v>
      </c>
      <c r="AG1822">
        <f t="shared" si="198"/>
        <v>1.51</v>
      </c>
      <c r="AH1822">
        <f t="shared" si="199"/>
        <v>15.68</v>
      </c>
      <c r="AI1822">
        <f t="shared" si="200"/>
        <v>2.0299999999999998</v>
      </c>
      <c r="AJ1822">
        <f t="shared" si="201"/>
        <v>9.7109999999999985</v>
      </c>
      <c r="AK1822" s="7">
        <f t="shared" si="202"/>
        <v>8.2009999999999987</v>
      </c>
    </row>
    <row r="1823" spans="1:37" x14ac:dyDescent="0.2">
      <c r="A1823" s="1">
        <v>44957</v>
      </c>
      <c r="B1823" s="11">
        <v>30606708285141</v>
      </c>
      <c r="C1823" t="s">
        <v>7365</v>
      </c>
      <c r="D1823" t="s">
        <v>7366</v>
      </c>
      <c r="E1823" s="11">
        <v>9781466834705</v>
      </c>
      <c r="F1823" t="s">
        <v>1741</v>
      </c>
      <c r="G1823" t="s">
        <v>1742</v>
      </c>
      <c r="H1823" t="s">
        <v>489</v>
      </c>
      <c r="I1823">
        <v>1</v>
      </c>
      <c r="J1823" t="s">
        <v>184</v>
      </c>
      <c r="K1823" t="s">
        <v>176</v>
      </c>
      <c r="L1823">
        <v>17.239999999999998</v>
      </c>
      <c r="M1823" t="s">
        <v>36</v>
      </c>
      <c r="N1823">
        <v>14.99</v>
      </c>
      <c r="O1823" t="s">
        <v>36</v>
      </c>
      <c r="P1823">
        <v>13.14</v>
      </c>
      <c r="Q1823" t="s">
        <v>37</v>
      </c>
      <c r="R1823">
        <v>11.43</v>
      </c>
      <c r="S1823" t="s">
        <v>37</v>
      </c>
      <c r="T1823">
        <v>1.71</v>
      </c>
      <c r="U1823" t="s">
        <v>37</v>
      </c>
      <c r="V1823" t="s">
        <v>322</v>
      </c>
      <c r="W1823" t="s">
        <v>199</v>
      </c>
      <c r="X1823" t="s">
        <v>40</v>
      </c>
      <c r="Y1823" t="s">
        <v>4785</v>
      </c>
      <c r="Z1823">
        <v>8</v>
      </c>
      <c r="AA1823" t="s">
        <v>37</v>
      </c>
      <c r="AB1823">
        <v>1.71</v>
      </c>
      <c r="AC1823" t="s">
        <v>37</v>
      </c>
      <c r="AD1823" s="5">
        <f>VLOOKUP(LEFT(Y1823,1),Sheet1!$A$4:$C$21,3,FALSE)</f>
        <v>13</v>
      </c>
      <c r="AE1823">
        <f t="shared" si="196"/>
        <v>113</v>
      </c>
      <c r="AF1823" s="6">
        <f t="shared" si="197"/>
        <v>11.628318584070797</v>
      </c>
      <c r="AG1823">
        <f t="shared" si="198"/>
        <v>1.51</v>
      </c>
      <c r="AH1823">
        <f t="shared" si="199"/>
        <v>15.68</v>
      </c>
      <c r="AI1823">
        <f t="shared" si="200"/>
        <v>2.0299999999999998</v>
      </c>
      <c r="AJ1823">
        <f t="shared" si="201"/>
        <v>9.7109999999999985</v>
      </c>
      <c r="AK1823" s="7">
        <f t="shared" si="202"/>
        <v>8.2009999999999987</v>
      </c>
    </row>
    <row r="1824" spans="1:37" x14ac:dyDescent="0.2">
      <c r="A1824" s="1">
        <v>44957</v>
      </c>
      <c r="B1824" s="11">
        <v>30609336643141</v>
      </c>
      <c r="C1824" t="s">
        <v>7456</v>
      </c>
      <c r="D1824" t="s">
        <v>7457</v>
      </c>
      <c r="E1824" s="11">
        <v>9781250780256</v>
      </c>
      <c r="F1824" t="s">
        <v>7458</v>
      </c>
      <c r="G1824" t="s">
        <v>7459</v>
      </c>
      <c r="H1824" t="s">
        <v>7460</v>
      </c>
      <c r="I1824">
        <v>1</v>
      </c>
      <c r="J1824" t="s">
        <v>184</v>
      </c>
      <c r="K1824" t="s">
        <v>176</v>
      </c>
      <c r="L1824">
        <v>17.239999999999998</v>
      </c>
      <c r="M1824" t="s">
        <v>36</v>
      </c>
      <c r="N1824">
        <v>14.99</v>
      </c>
      <c r="O1824" t="s">
        <v>36</v>
      </c>
      <c r="P1824">
        <v>13.14</v>
      </c>
      <c r="Q1824" t="s">
        <v>37</v>
      </c>
      <c r="R1824">
        <v>11.43</v>
      </c>
      <c r="S1824" t="s">
        <v>37</v>
      </c>
      <c r="T1824">
        <v>1.71</v>
      </c>
      <c r="U1824" t="s">
        <v>37</v>
      </c>
      <c r="V1824" t="s">
        <v>7461</v>
      </c>
      <c r="W1824" t="s">
        <v>199</v>
      </c>
      <c r="X1824" t="s">
        <v>40</v>
      </c>
      <c r="Y1824" t="s">
        <v>7462</v>
      </c>
      <c r="Z1824">
        <v>8</v>
      </c>
      <c r="AA1824" t="s">
        <v>37</v>
      </c>
      <c r="AB1824">
        <v>1.71</v>
      </c>
      <c r="AC1824" t="s">
        <v>37</v>
      </c>
      <c r="AD1824" s="5">
        <f>VLOOKUP(LEFT(Y1824,1),Sheet1!$A$4:$C$21,3,FALSE)</f>
        <v>13</v>
      </c>
      <c r="AE1824">
        <f t="shared" si="196"/>
        <v>113</v>
      </c>
      <c r="AF1824" s="6">
        <f t="shared" si="197"/>
        <v>11.628318584070797</v>
      </c>
      <c r="AG1824">
        <f t="shared" si="198"/>
        <v>1.51</v>
      </c>
      <c r="AH1824">
        <f t="shared" si="199"/>
        <v>15.68</v>
      </c>
      <c r="AI1824">
        <f t="shared" si="200"/>
        <v>2.0299999999999998</v>
      </c>
      <c r="AJ1824">
        <f t="shared" si="201"/>
        <v>9.7109999999999985</v>
      </c>
      <c r="AK1824" s="7">
        <f t="shared" si="202"/>
        <v>8.2009999999999987</v>
      </c>
    </row>
    <row r="1825" spans="1:37" x14ac:dyDescent="0.2">
      <c r="A1825" s="1">
        <v>44957</v>
      </c>
      <c r="B1825" s="11">
        <v>30609654017141</v>
      </c>
      <c r="C1825" t="s">
        <v>7473</v>
      </c>
      <c r="D1825" t="s">
        <v>7474</v>
      </c>
      <c r="E1825" s="11">
        <v>9781250209238</v>
      </c>
      <c r="F1825" t="s">
        <v>7475</v>
      </c>
      <c r="G1825" t="s">
        <v>7476</v>
      </c>
      <c r="H1825" t="s">
        <v>7477</v>
      </c>
      <c r="I1825">
        <v>1</v>
      </c>
      <c r="J1825" t="s">
        <v>184</v>
      </c>
      <c r="K1825" t="s">
        <v>176</v>
      </c>
      <c r="L1825">
        <v>17.239999999999998</v>
      </c>
      <c r="M1825" t="s">
        <v>36</v>
      </c>
      <c r="N1825">
        <v>14.99</v>
      </c>
      <c r="O1825" t="s">
        <v>36</v>
      </c>
      <c r="P1825">
        <v>13.14</v>
      </c>
      <c r="Q1825" t="s">
        <v>37</v>
      </c>
      <c r="R1825">
        <v>11.43</v>
      </c>
      <c r="S1825" t="s">
        <v>37</v>
      </c>
      <c r="T1825">
        <v>1.71</v>
      </c>
      <c r="U1825" t="s">
        <v>37</v>
      </c>
      <c r="V1825" t="s">
        <v>1624</v>
      </c>
      <c r="W1825" t="s">
        <v>76</v>
      </c>
      <c r="X1825" t="s">
        <v>40</v>
      </c>
      <c r="Y1825" t="s">
        <v>7478</v>
      </c>
      <c r="Z1825">
        <v>8</v>
      </c>
      <c r="AA1825" t="s">
        <v>37</v>
      </c>
      <c r="AB1825">
        <v>1.71</v>
      </c>
      <c r="AC1825" t="s">
        <v>37</v>
      </c>
      <c r="AD1825" s="5">
        <f>VLOOKUP(LEFT(Y1825,1),Sheet1!$A$4:$C$21,3,FALSE)</f>
        <v>13</v>
      </c>
      <c r="AE1825">
        <f t="shared" si="196"/>
        <v>113</v>
      </c>
      <c r="AF1825" s="6">
        <f t="shared" si="197"/>
        <v>11.628318584070797</v>
      </c>
      <c r="AG1825">
        <f t="shared" si="198"/>
        <v>1.51</v>
      </c>
      <c r="AH1825">
        <f t="shared" si="199"/>
        <v>15.68</v>
      </c>
      <c r="AI1825">
        <f t="shared" si="200"/>
        <v>2.0299999999999998</v>
      </c>
      <c r="AJ1825">
        <f t="shared" si="201"/>
        <v>9.7109999999999985</v>
      </c>
      <c r="AK1825" s="7">
        <f t="shared" si="202"/>
        <v>8.2009999999999987</v>
      </c>
    </row>
    <row r="1826" spans="1:37" x14ac:dyDescent="0.2">
      <c r="A1826" s="1">
        <v>44957</v>
      </c>
      <c r="B1826" s="11">
        <v>30621327742141</v>
      </c>
      <c r="C1826" t="s">
        <v>7792</v>
      </c>
      <c r="D1826" t="s">
        <v>7793</v>
      </c>
      <c r="E1826" s="11">
        <v>9781250304476</v>
      </c>
      <c r="F1826" t="s">
        <v>2838</v>
      </c>
      <c r="G1826" t="s">
        <v>2839</v>
      </c>
      <c r="H1826" t="s">
        <v>816</v>
      </c>
      <c r="I1826">
        <v>1</v>
      </c>
      <c r="J1826" t="s">
        <v>184</v>
      </c>
      <c r="K1826" t="s">
        <v>176</v>
      </c>
      <c r="L1826">
        <v>17.239999999999998</v>
      </c>
      <c r="M1826" t="s">
        <v>36</v>
      </c>
      <c r="N1826">
        <v>14.99</v>
      </c>
      <c r="O1826" t="s">
        <v>36</v>
      </c>
      <c r="P1826">
        <v>13.14</v>
      </c>
      <c r="Q1826" t="s">
        <v>37</v>
      </c>
      <c r="R1826">
        <v>11.43</v>
      </c>
      <c r="S1826" t="s">
        <v>37</v>
      </c>
      <c r="T1826">
        <v>1.71</v>
      </c>
      <c r="U1826" t="s">
        <v>37</v>
      </c>
      <c r="V1826" t="s">
        <v>519</v>
      </c>
      <c r="W1826" t="s">
        <v>199</v>
      </c>
      <c r="X1826" t="s">
        <v>40</v>
      </c>
      <c r="Y1826" t="s">
        <v>7794</v>
      </c>
      <c r="Z1826">
        <v>8</v>
      </c>
      <c r="AA1826" t="s">
        <v>37</v>
      </c>
      <c r="AB1826">
        <v>1.71</v>
      </c>
      <c r="AC1826" t="s">
        <v>37</v>
      </c>
      <c r="AD1826" s="5">
        <f>VLOOKUP(LEFT(Y1826,1),Sheet1!$A$4:$C$21,3,FALSE)</f>
        <v>13</v>
      </c>
      <c r="AE1826">
        <f t="shared" si="196"/>
        <v>113</v>
      </c>
      <c r="AF1826" s="6">
        <f t="shared" si="197"/>
        <v>11.628318584070797</v>
      </c>
      <c r="AG1826">
        <f t="shared" si="198"/>
        <v>1.51</v>
      </c>
      <c r="AH1826">
        <f t="shared" si="199"/>
        <v>15.68</v>
      </c>
      <c r="AI1826">
        <f t="shared" si="200"/>
        <v>2.0299999999999998</v>
      </c>
      <c r="AJ1826">
        <f t="shared" si="201"/>
        <v>9.7109999999999985</v>
      </c>
      <c r="AK1826" s="7">
        <f t="shared" si="202"/>
        <v>8.2009999999999987</v>
      </c>
    </row>
    <row r="1827" spans="1:37" x14ac:dyDescent="0.2">
      <c r="A1827" s="1">
        <v>44957</v>
      </c>
      <c r="B1827" s="11">
        <v>30630958090141</v>
      </c>
      <c r="C1827" t="s">
        <v>7989</v>
      </c>
      <c r="D1827" t="s">
        <v>7990</v>
      </c>
      <c r="E1827" s="11">
        <v>9781466839601</v>
      </c>
      <c r="F1827" t="s">
        <v>7991</v>
      </c>
      <c r="G1827" t="s">
        <v>7992</v>
      </c>
      <c r="H1827" t="s">
        <v>7993</v>
      </c>
      <c r="I1827">
        <v>1</v>
      </c>
      <c r="J1827" t="s">
        <v>184</v>
      </c>
      <c r="K1827" t="s">
        <v>176</v>
      </c>
      <c r="L1827">
        <v>17.239999999999998</v>
      </c>
      <c r="M1827" t="s">
        <v>36</v>
      </c>
      <c r="N1827">
        <v>14.99</v>
      </c>
      <c r="O1827" t="s">
        <v>36</v>
      </c>
      <c r="P1827">
        <v>13.14</v>
      </c>
      <c r="Q1827" t="s">
        <v>37</v>
      </c>
      <c r="R1827">
        <v>11.43</v>
      </c>
      <c r="S1827" t="s">
        <v>37</v>
      </c>
      <c r="T1827">
        <v>1.71</v>
      </c>
      <c r="U1827" t="s">
        <v>37</v>
      </c>
      <c r="V1827" t="s">
        <v>122</v>
      </c>
      <c r="W1827" t="s">
        <v>76</v>
      </c>
      <c r="X1827" t="s">
        <v>40</v>
      </c>
      <c r="Y1827" t="s">
        <v>7994</v>
      </c>
      <c r="Z1827">
        <v>8</v>
      </c>
      <c r="AA1827" t="s">
        <v>37</v>
      </c>
      <c r="AB1827">
        <v>1.71</v>
      </c>
      <c r="AC1827" t="s">
        <v>37</v>
      </c>
      <c r="AD1827" s="5">
        <f>VLOOKUP(LEFT(Y1827,1),Sheet1!$A$4:$C$21,3,FALSE)</f>
        <v>13</v>
      </c>
      <c r="AE1827">
        <f t="shared" si="196"/>
        <v>113</v>
      </c>
      <c r="AF1827" s="6">
        <f t="shared" si="197"/>
        <v>11.628318584070797</v>
      </c>
      <c r="AG1827">
        <f t="shared" si="198"/>
        <v>1.51</v>
      </c>
      <c r="AH1827">
        <f t="shared" si="199"/>
        <v>15.68</v>
      </c>
      <c r="AI1827">
        <f t="shared" si="200"/>
        <v>2.0299999999999998</v>
      </c>
      <c r="AJ1827">
        <f t="shared" si="201"/>
        <v>9.7109999999999985</v>
      </c>
      <c r="AK1827" s="7">
        <f t="shared" si="202"/>
        <v>8.2009999999999987</v>
      </c>
    </row>
    <row r="1828" spans="1:37" x14ac:dyDescent="0.2">
      <c r="A1828" s="1">
        <v>44957</v>
      </c>
      <c r="B1828" s="11">
        <v>30640408860141</v>
      </c>
      <c r="C1828" t="s">
        <v>8255</v>
      </c>
      <c r="D1828" t="s">
        <v>8256</v>
      </c>
      <c r="E1828" s="11">
        <v>9781466806689</v>
      </c>
      <c r="F1828" t="s">
        <v>8257</v>
      </c>
      <c r="G1828" t="s">
        <v>8258</v>
      </c>
      <c r="H1828" t="s">
        <v>264</v>
      </c>
      <c r="I1828">
        <v>1</v>
      </c>
      <c r="J1828" t="s">
        <v>184</v>
      </c>
      <c r="K1828" t="s">
        <v>176</v>
      </c>
      <c r="L1828">
        <v>17.239999999999998</v>
      </c>
      <c r="M1828" t="s">
        <v>36</v>
      </c>
      <c r="N1828">
        <v>14.99</v>
      </c>
      <c r="O1828" t="s">
        <v>36</v>
      </c>
      <c r="P1828">
        <v>13.14</v>
      </c>
      <c r="Q1828" t="s">
        <v>37</v>
      </c>
      <c r="R1828">
        <v>11.43</v>
      </c>
      <c r="S1828" t="s">
        <v>37</v>
      </c>
      <c r="T1828">
        <v>1.71</v>
      </c>
      <c r="U1828" t="s">
        <v>37</v>
      </c>
      <c r="V1828" t="s">
        <v>8259</v>
      </c>
      <c r="W1828" t="s">
        <v>911</v>
      </c>
      <c r="X1828" t="s">
        <v>40</v>
      </c>
      <c r="Y1828" t="s">
        <v>8260</v>
      </c>
      <c r="Z1828">
        <v>8</v>
      </c>
      <c r="AA1828" t="s">
        <v>37</v>
      </c>
      <c r="AB1828">
        <v>1.71</v>
      </c>
      <c r="AC1828" t="s">
        <v>37</v>
      </c>
      <c r="AD1828" s="5">
        <f>VLOOKUP(LEFT(Y1828,1),Sheet1!$A$4:$C$21,3,FALSE)</f>
        <v>13</v>
      </c>
      <c r="AE1828">
        <f t="shared" si="196"/>
        <v>113</v>
      </c>
      <c r="AF1828" s="6">
        <f t="shared" si="197"/>
        <v>11.628318584070797</v>
      </c>
      <c r="AG1828">
        <f t="shared" si="198"/>
        <v>1.51</v>
      </c>
      <c r="AH1828">
        <f t="shared" si="199"/>
        <v>15.68</v>
      </c>
      <c r="AI1828">
        <f t="shared" si="200"/>
        <v>2.0299999999999998</v>
      </c>
      <c r="AJ1828">
        <f t="shared" si="201"/>
        <v>9.7109999999999985</v>
      </c>
      <c r="AK1828" s="7">
        <f t="shared" si="202"/>
        <v>8.2009999999999987</v>
      </c>
    </row>
    <row r="1829" spans="1:37" x14ac:dyDescent="0.2">
      <c r="A1829" s="1">
        <v>44957</v>
      </c>
      <c r="B1829" s="11">
        <v>30656563278141</v>
      </c>
      <c r="C1829" t="s">
        <v>8553</v>
      </c>
      <c r="D1829" t="s">
        <v>8554</v>
      </c>
      <c r="E1829" s="11">
        <v>9781250759573</v>
      </c>
      <c r="F1829" t="s">
        <v>8555</v>
      </c>
      <c r="G1829" t="s">
        <v>8556</v>
      </c>
      <c r="H1829" t="s">
        <v>8557</v>
      </c>
      <c r="I1829">
        <v>1</v>
      </c>
      <c r="J1829" t="s">
        <v>184</v>
      </c>
      <c r="K1829" t="s">
        <v>176</v>
      </c>
      <c r="L1829">
        <v>17.239999999999998</v>
      </c>
      <c r="M1829" t="s">
        <v>36</v>
      </c>
      <c r="N1829">
        <v>14.99</v>
      </c>
      <c r="O1829" t="s">
        <v>36</v>
      </c>
      <c r="P1829">
        <v>13.14</v>
      </c>
      <c r="Q1829" t="s">
        <v>37</v>
      </c>
      <c r="R1829">
        <v>11.43</v>
      </c>
      <c r="S1829" t="s">
        <v>37</v>
      </c>
      <c r="T1829">
        <v>1.71</v>
      </c>
      <c r="U1829" t="s">
        <v>37</v>
      </c>
      <c r="V1829" t="s">
        <v>1013</v>
      </c>
      <c r="W1829" t="s">
        <v>76</v>
      </c>
      <c r="X1829" t="s">
        <v>40</v>
      </c>
      <c r="Y1829" t="s">
        <v>1059</v>
      </c>
      <c r="Z1829">
        <v>8</v>
      </c>
      <c r="AA1829" t="s">
        <v>37</v>
      </c>
      <c r="AB1829">
        <v>1.71</v>
      </c>
      <c r="AC1829" t="s">
        <v>37</v>
      </c>
      <c r="AD1829" s="5">
        <f>VLOOKUP(LEFT(Y1829,1),Sheet1!$A$4:$C$21,3,FALSE)</f>
        <v>13</v>
      </c>
      <c r="AE1829">
        <f t="shared" si="196"/>
        <v>113</v>
      </c>
      <c r="AF1829" s="6">
        <f t="shared" si="197"/>
        <v>11.628318584070797</v>
      </c>
      <c r="AG1829">
        <f t="shared" si="198"/>
        <v>1.51</v>
      </c>
      <c r="AH1829">
        <f t="shared" si="199"/>
        <v>15.68</v>
      </c>
      <c r="AI1829">
        <f t="shared" si="200"/>
        <v>2.0299999999999998</v>
      </c>
      <c r="AJ1829">
        <f t="shared" si="201"/>
        <v>9.7109999999999985</v>
      </c>
      <c r="AK1829" s="7">
        <f t="shared" si="202"/>
        <v>8.2009999999999987</v>
      </c>
    </row>
    <row r="1830" spans="1:37" x14ac:dyDescent="0.2">
      <c r="A1830" s="1">
        <v>44957</v>
      </c>
      <c r="B1830" s="11">
        <v>30676082962141</v>
      </c>
      <c r="C1830" t="s">
        <v>8939</v>
      </c>
      <c r="D1830" t="s">
        <v>8940</v>
      </c>
      <c r="E1830" s="11">
        <v>9781250816177</v>
      </c>
      <c r="F1830" t="s">
        <v>8941</v>
      </c>
      <c r="G1830" t="s">
        <v>8942</v>
      </c>
      <c r="H1830" t="s">
        <v>246</v>
      </c>
      <c r="I1830">
        <v>1</v>
      </c>
      <c r="J1830" t="s">
        <v>184</v>
      </c>
      <c r="K1830" t="s">
        <v>176</v>
      </c>
      <c r="L1830">
        <v>17.239999999999998</v>
      </c>
      <c r="M1830" t="s">
        <v>36</v>
      </c>
      <c r="N1830">
        <v>14.99</v>
      </c>
      <c r="O1830" t="s">
        <v>36</v>
      </c>
      <c r="P1830">
        <v>13.14</v>
      </c>
      <c r="Q1830" t="s">
        <v>37</v>
      </c>
      <c r="R1830">
        <v>11.43</v>
      </c>
      <c r="S1830" t="s">
        <v>37</v>
      </c>
      <c r="T1830">
        <v>1.71</v>
      </c>
      <c r="U1830" t="s">
        <v>37</v>
      </c>
      <c r="V1830" t="s">
        <v>3494</v>
      </c>
      <c r="W1830" t="s">
        <v>76</v>
      </c>
      <c r="X1830" t="s">
        <v>40</v>
      </c>
      <c r="Y1830" t="s">
        <v>8943</v>
      </c>
      <c r="Z1830">
        <v>8</v>
      </c>
      <c r="AA1830" t="s">
        <v>37</v>
      </c>
      <c r="AB1830">
        <v>1.71</v>
      </c>
      <c r="AC1830" t="s">
        <v>37</v>
      </c>
      <c r="AD1830" s="5">
        <f>VLOOKUP(LEFT(Y1830,1),Sheet1!$A$4:$C$21,3,FALSE)</f>
        <v>13</v>
      </c>
      <c r="AE1830">
        <f t="shared" si="196"/>
        <v>113</v>
      </c>
      <c r="AF1830" s="6">
        <f t="shared" si="197"/>
        <v>11.628318584070797</v>
      </c>
      <c r="AG1830">
        <f t="shared" si="198"/>
        <v>1.51</v>
      </c>
      <c r="AH1830">
        <f t="shared" si="199"/>
        <v>15.68</v>
      </c>
      <c r="AI1830">
        <f t="shared" si="200"/>
        <v>2.0299999999999998</v>
      </c>
      <c r="AJ1830">
        <f t="shared" si="201"/>
        <v>9.7109999999999985</v>
      </c>
      <c r="AK1830" s="7">
        <f t="shared" si="202"/>
        <v>8.2009999999999987</v>
      </c>
    </row>
    <row r="1831" spans="1:37" x14ac:dyDescent="0.2">
      <c r="A1831" s="1">
        <v>44957</v>
      </c>
      <c r="B1831" s="11">
        <v>30500411301141</v>
      </c>
      <c r="C1831" t="s">
        <v>5081</v>
      </c>
      <c r="D1831" t="s">
        <v>5082</v>
      </c>
      <c r="E1831" s="11">
        <v>9781466865822</v>
      </c>
      <c r="F1831" t="s">
        <v>5083</v>
      </c>
      <c r="G1831" t="s">
        <v>5084</v>
      </c>
      <c r="H1831" t="s">
        <v>5085</v>
      </c>
      <c r="I1831">
        <v>1</v>
      </c>
      <c r="J1831" t="s">
        <v>184</v>
      </c>
      <c r="K1831" t="s">
        <v>176</v>
      </c>
      <c r="L1831">
        <v>17.239999999999998</v>
      </c>
      <c r="M1831" t="s">
        <v>36</v>
      </c>
      <c r="N1831">
        <v>14.99</v>
      </c>
      <c r="O1831" t="s">
        <v>36</v>
      </c>
      <c r="P1831">
        <v>13.16</v>
      </c>
      <c r="Q1831" t="s">
        <v>37</v>
      </c>
      <c r="R1831">
        <v>11.44</v>
      </c>
      <c r="S1831" t="s">
        <v>37</v>
      </c>
      <c r="T1831">
        <v>1.72</v>
      </c>
      <c r="U1831" t="s">
        <v>37</v>
      </c>
      <c r="V1831" t="s">
        <v>1218</v>
      </c>
      <c r="W1831" t="s">
        <v>101</v>
      </c>
      <c r="X1831" t="s">
        <v>40</v>
      </c>
      <c r="Y1831" t="s">
        <v>5086</v>
      </c>
      <c r="Z1831">
        <v>8.01</v>
      </c>
      <c r="AA1831" t="s">
        <v>37</v>
      </c>
      <c r="AB1831">
        <v>1.72</v>
      </c>
      <c r="AC1831" t="s">
        <v>37</v>
      </c>
      <c r="AD1831" s="5">
        <f>VLOOKUP(LEFT(Y1831,1),Sheet1!$A$4:$C$21,3,FALSE)</f>
        <v>5</v>
      </c>
      <c r="AE1831">
        <f t="shared" si="196"/>
        <v>105</v>
      </c>
      <c r="AF1831" s="6">
        <f t="shared" si="197"/>
        <v>12.533333333333333</v>
      </c>
      <c r="AG1831">
        <f t="shared" si="198"/>
        <v>0.62</v>
      </c>
      <c r="AH1831">
        <f t="shared" si="199"/>
        <v>16.899999999999999</v>
      </c>
      <c r="AI1831">
        <f t="shared" si="200"/>
        <v>0.83</v>
      </c>
      <c r="AJ1831">
        <f t="shared" si="201"/>
        <v>9.7279999999999998</v>
      </c>
      <c r="AK1831" s="7">
        <f t="shared" si="202"/>
        <v>9.1080000000000005</v>
      </c>
    </row>
    <row r="1832" spans="1:37" x14ac:dyDescent="0.2">
      <c r="A1832" s="1">
        <v>44957</v>
      </c>
      <c r="B1832" s="11">
        <v>30507819508141</v>
      </c>
      <c r="C1832" t="s">
        <v>5225</v>
      </c>
      <c r="D1832" t="s">
        <v>5226</v>
      </c>
      <c r="E1832" s="11">
        <v>9781250266118</v>
      </c>
      <c r="F1832" t="s">
        <v>915</v>
      </c>
      <c r="G1832" t="s">
        <v>916</v>
      </c>
      <c r="H1832" t="s">
        <v>335</v>
      </c>
      <c r="I1832">
        <v>1</v>
      </c>
      <c r="J1832" t="s">
        <v>184</v>
      </c>
      <c r="K1832" t="s">
        <v>176</v>
      </c>
      <c r="L1832">
        <v>17.239999999999998</v>
      </c>
      <c r="M1832" t="s">
        <v>36</v>
      </c>
      <c r="N1832">
        <v>14.99</v>
      </c>
      <c r="O1832" t="s">
        <v>36</v>
      </c>
      <c r="P1832">
        <v>13.16</v>
      </c>
      <c r="Q1832" t="s">
        <v>37</v>
      </c>
      <c r="R1832">
        <v>11.44</v>
      </c>
      <c r="S1832" t="s">
        <v>37</v>
      </c>
      <c r="T1832">
        <v>1.72</v>
      </c>
      <c r="U1832" t="s">
        <v>37</v>
      </c>
      <c r="V1832" t="s">
        <v>47</v>
      </c>
      <c r="W1832" t="s">
        <v>48</v>
      </c>
      <c r="X1832" t="s">
        <v>40</v>
      </c>
      <c r="Y1832" t="s">
        <v>5227</v>
      </c>
      <c r="Z1832">
        <v>8.01</v>
      </c>
      <c r="AA1832" t="s">
        <v>37</v>
      </c>
      <c r="AB1832">
        <v>1.72</v>
      </c>
      <c r="AC1832" t="s">
        <v>37</v>
      </c>
      <c r="AD1832" s="5">
        <f>VLOOKUP(LEFT(Y1832,1),Sheet1!$A$4:$C$21,3,FALSE)</f>
        <v>5</v>
      </c>
      <c r="AE1832">
        <f t="shared" si="196"/>
        <v>105</v>
      </c>
      <c r="AF1832" s="6">
        <f t="shared" si="197"/>
        <v>12.533333333333333</v>
      </c>
      <c r="AG1832">
        <f t="shared" si="198"/>
        <v>0.62</v>
      </c>
      <c r="AH1832">
        <f t="shared" si="199"/>
        <v>16.899999999999999</v>
      </c>
      <c r="AI1832">
        <f t="shared" si="200"/>
        <v>0.83</v>
      </c>
      <c r="AJ1832">
        <f t="shared" si="201"/>
        <v>9.7279999999999998</v>
      </c>
      <c r="AK1832" s="7">
        <f t="shared" si="202"/>
        <v>9.1080000000000005</v>
      </c>
    </row>
    <row r="1833" spans="1:37" x14ac:dyDescent="0.2">
      <c r="A1833" s="1">
        <v>44957</v>
      </c>
      <c r="B1833" s="11">
        <v>30511370779141</v>
      </c>
      <c r="C1833" t="s">
        <v>5290</v>
      </c>
      <c r="D1833" t="s">
        <v>5291</v>
      </c>
      <c r="E1833" s="11">
        <v>9781466865709</v>
      </c>
      <c r="F1833" t="s">
        <v>5294</v>
      </c>
      <c r="G1833" t="s">
        <v>5295</v>
      </c>
      <c r="H1833" t="s">
        <v>1932</v>
      </c>
      <c r="I1833">
        <v>1</v>
      </c>
      <c r="J1833" t="s">
        <v>184</v>
      </c>
      <c r="K1833" t="s">
        <v>176</v>
      </c>
      <c r="L1833">
        <v>17.239999999999998</v>
      </c>
      <c r="M1833" t="s">
        <v>36</v>
      </c>
      <c r="N1833">
        <v>14.99</v>
      </c>
      <c r="O1833" t="s">
        <v>36</v>
      </c>
      <c r="P1833">
        <v>13.16</v>
      </c>
      <c r="Q1833" t="s">
        <v>37</v>
      </c>
      <c r="R1833">
        <v>11.44</v>
      </c>
      <c r="S1833" t="s">
        <v>37</v>
      </c>
      <c r="T1833">
        <v>1.72</v>
      </c>
      <c r="U1833" t="s">
        <v>37</v>
      </c>
      <c r="V1833" t="s">
        <v>1933</v>
      </c>
      <c r="W1833" t="s">
        <v>39</v>
      </c>
      <c r="X1833" t="s">
        <v>40</v>
      </c>
      <c r="Y1833" t="s">
        <v>1934</v>
      </c>
      <c r="Z1833">
        <v>8.01</v>
      </c>
      <c r="AA1833" t="s">
        <v>37</v>
      </c>
      <c r="AB1833">
        <v>1.72</v>
      </c>
      <c r="AC1833" t="s">
        <v>37</v>
      </c>
      <c r="AD1833" s="5">
        <f>VLOOKUP(LEFT(Y1833,1),Sheet1!$A$4:$C$21,3,FALSE)</f>
        <v>5</v>
      </c>
      <c r="AE1833">
        <f t="shared" si="196"/>
        <v>105</v>
      </c>
      <c r="AF1833" s="6">
        <f t="shared" si="197"/>
        <v>12.533333333333333</v>
      </c>
      <c r="AG1833">
        <f t="shared" si="198"/>
        <v>0.62</v>
      </c>
      <c r="AH1833">
        <f t="shared" si="199"/>
        <v>16.899999999999999</v>
      </c>
      <c r="AI1833">
        <f t="shared" si="200"/>
        <v>0.83</v>
      </c>
      <c r="AJ1833">
        <f t="shared" si="201"/>
        <v>9.7279999999999998</v>
      </c>
      <c r="AK1833" s="7">
        <f t="shared" si="202"/>
        <v>9.1080000000000005</v>
      </c>
    </row>
    <row r="1834" spans="1:37" x14ac:dyDescent="0.2">
      <c r="A1834" s="1">
        <v>44957</v>
      </c>
      <c r="B1834" s="11">
        <v>30511370780141</v>
      </c>
      <c r="C1834" t="s">
        <v>5290</v>
      </c>
      <c r="D1834" t="s">
        <v>5291</v>
      </c>
      <c r="E1834" s="11">
        <v>9781466800830</v>
      </c>
      <c r="F1834" t="s">
        <v>5296</v>
      </c>
      <c r="G1834" t="s">
        <v>5297</v>
      </c>
      <c r="H1834" t="s">
        <v>1932</v>
      </c>
      <c r="I1834">
        <v>1</v>
      </c>
      <c r="J1834" t="s">
        <v>184</v>
      </c>
      <c r="K1834" t="s">
        <v>176</v>
      </c>
      <c r="L1834">
        <v>17.239999999999998</v>
      </c>
      <c r="M1834" t="s">
        <v>36</v>
      </c>
      <c r="N1834">
        <v>14.99</v>
      </c>
      <c r="O1834" t="s">
        <v>36</v>
      </c>
      <c r="P1834">
        <v>13.16</v>
      </c>
      <c r="Q1834" t="s">
        <v>37</v>
      </c>
      <c r="R1834">
        <v>11.44</v>
      </c>
      <c r="S1834" t="s">
        <v>37</v>
      </c>
      <c r="T1834">
        <v>1.72</v>
      </c>
      <c r="U1834" t="s">
        <v>37</v>
      </c>
      <c r="V1834" t="s">
        <v>1933</v>
      </c>
      <c r="W1834" t="s">
        <v>39</v>
      </c>
      <c r="X1834" t="s">
        <v>40</v>
      </c>
      <c r="Y1834" t="s">
        <v>1934</v>
      </c>
      <c r="Z1834">
        <v>8.01</v>
      </c>
      <c r="AA1834" t="s">
        <v>37</v>
      </c>
      <c r="AB1834">
        <v>1.72</v>
      </c>
      <c r="AC1834" t="s">
        <v>37</v>
      </c>
      <c r="AD1834" s="5">
        <f>VLOOKUP(LEFT(Y1834,1),Sheet1!$A$4:$C$21,3,FALSE)</f>
        <v>5</v>
      </c>
      <c r="AE1834">
        <f t="shared" si="196"/>
        <v>105</v>
      </c>
      <c r="AF1834" s="6">
        <f t="shared" si="197"/>
        <v>12.533333333333333</v>
      </c>
      <c r="AG1834">
        <f t="shared" si="198"/>
        <v>0.62</v>
      </c>
      <c r="AH1834">
        <f t="shared" si="199"/>
        <v>16.899999999999999</v>
      </c>
      <c r="AI1834">
        <f t="shared" si="200"/>
        <v>0.83</v>
      </c>
      <c r="AJ1834">
        <f t="shared" si="201"/>
        <v>9.7279999999999998</v>
      </c>
      <c r="AK1834" s="7">
        <f t="shared" si="202"/>
        <v>9.1080000000000005</v>
      </c>
    </row>
    <row r="1835" spans="1:37" x14ac:dyDescent="0.2">
      <c r="A1835" s="1">
        <v>44957</v>
      </c>
      <c r="B1835" s="11">
        <v>30511916952141</v>
      </c>
      <c r="C1835" t="s">
        <v>5303</v>
      </c>
      <c r="D1835" t="s">
        <v>5304</v>
      </c>
      <c r="E1835" s="11">
        <v>9781250301710</v>
      </c>
      <c r="F1835" t="s">
        <v>814</v>
      </c>
      <c r="G1835" t="s">
        <v>815</v>
      </c>
      <c r="H1835" t="s">
        <v>816</v>
      </c>
      <c r="I1835">
        <v>1</v>
      </c>
      <c r="J1835" t="s">
        <v>184</v>
      </c>
      <c r="K1835" t="s">
        <v>176</v>
      </c>
      <c r="L1835">
        <v>17.239999999999998</v>
      </c>
      <c r="M1835" t="s">
        <v>36</v>
      </c>
      <c r="N1835">
        <v>14.99</v>
      </c>
      <c r="O1835" t="s">
        <v>36</v>
      </c>
      <c r="P1835">
        <v>13.16</v>
      </c>
      <c r="Q1835" t="s">
        <v>37</v>
      </c>
      <c r="R1835">
        <v>11.44</v>
      </c>
      <c r="S1835" t="s">
        <v>37</v>
      </c>
      <c r="T1835">
        <v>1.72</v>
      </c>
      <c r="U1835" t="s">
        <v>37</v>
      </c>
      <c r="V1835" t="s">
        <v>47</v>
      </c>
      <c r="W1835" t="s">
        <v>48</v>
      </c>
      <c r="X1835" t="s">
        <v>40</v>
      </c>
      <c r="Y1835" t="s">
        <v>5227</v>
      </c>
      <c r="Z1835">
        <v>8.01</v>
      </c>
      <c r="AA1835" t="s">
        <v>37</v>
      </c>
      <c r="AB1835">
        <v>1.72</v>
      </c>
      <c r="AC1835" t="s">
        <v>37</v>
      </c>
      <c r="AD1835" s="5">
        <f>VLOOKUP(LEFT(Y1835,1),Sheet1!$A$4:$C$21,3,FALSE)</f>
        <v>5</v>
      </c>
      <c r="AE1835">
        <f t="shared" si="196"/>
        <v>105</v>
      </c>
      <c r="AF1835" s="6">
        <f t="shared" si="197"/>
        <v>12.533333333333333</v>
      </c>
      <c r="AG1835">
        <f t="shared" si="198"/>
        <v>0.62</v>
      </c>
      <c r="AH1835">
        <f t="shared" si="199"/>
        <v>16.899999999999999</v>
      </c>
      <c r="AI1835">
        <f t="shared" si="200"/>
        <v>0.83</v>
      </c>
      <c r="AJ1835">
        <f t="shared" si="201"/>
        <v>9.7279999999999998</v>
      </c>
      <c r="AK1835" s="7">
        <f t="shared" si="202"/>
        <v>9.1080000000000005</v>
      </c>
    </row>
    <row r="1836" spans="1:37" x14ac:dyDescent="0.2">
      <c r="A1836" s="1">
        <v>44957</v>
      </c>
      <c r="B1836" s="11">
        <v>30512447293141</v>
      </c>
      <c r="C1836" t="s">
        <v>5349</v>
      </c>
      <c r="D1836" t="s">
        <v>5350</v>
      </c>
      <c r="E1836" s="11">
        <v>9781250272713</v>
      </c>
      <c r="F1836" t="s">
        <v>1501</v>
      </c>
      <c r="G1836" t="s">
        <v>1502</v>
      </c>
      <c r="H1836" t="s">
        <v>271</v>
      </c>
      <c r="I1836">
        <v>1</v>
      </c>
      <c r="J1836" t="s">
        <v>184</v>
      </c>
      <c r="K1836" t="s">
        <v>176</v>
      </c>
      <c r="L1836">
        <v>17.239999999999998</v>
      </c>
      <c r="M1836" t="s">
        <v>36</v>
      </c>
      <c r="N1836">
        <v>14.99</v>
      </c>
      <c r="O1836" t="s">
        <v>36</v>
      </c>
      <c r="P1836">
        <v>13.16</v>
      </c>
      <c r="Q1836" t="s">
        <v>37</v>
      </c>
      <c r="R1836">
        <v>11.44</v>
      </c>
      <c r="S1836" t="s">
        <v>37</v>
      </c>
      <c r="T1836">
        <v>1.72</v>
      </c>
      <c r="U1836" t="s">
        <v>37</v>
      </c>
      <c r="V1836" t="s">
        <v>950</v>
      </c>
      <c r="W1836" t="s">
        <v>951</v>
      </c>
      <c r="X1836" t="s">
        <v>40</v>
      </c>
      <c r="Y1836" t="s">
        <v>5334</v>
      </c>
      <c r="Z1836">
        <v>8.01</v>
      </c>
      <c r="AA1836" t="s">
        <v>37</v>
      </c>
      <c r="AB1836">
        <v>1.72</v>
      </c>
      <c r="AC1836" t="s">
        <v>37</v>
      </c>
      <c r="AD1836" s="5">
        <f>VLOOKUP(LEFT(Y1836,1),Sheet1!$A$4:$C$21,3,FALSE)</f>
        <v>5</v>
      </c>
      <c r="AE1836">
        <f t="shared" si="196"/>
        <v>105</v>
      </c>
      <c r="AF1836" s="6">
        <f t="shared" si="197"/>
        <v>12.533333333333333</v>
      </c>
      <c r="AG1836">
        <f t="shared" si="198"/>
        <v>0.62</v>
      </c>
      <c r="AH1836">
        <f t="shared" si="199"/>
        <v>16.899999999999999</v>
      </c>
      <c r="AI1836">
        <f t="shared" si="200"/>
        <v>0.83</v>
      </c>
      <c r="AJ1836">
        <f t="shared" si="201"/>
        <v>9.7279999999999998</v>
      </c>
      <c r="AK1836" s="7">
        <f t="shared" si="202"/>
        <v>9.1080000000000005</v>
      </c>
    </row>
    <row r="1837" spans="1:37" x14ac:dyDescent="0.2">
      <c r="A1837" s="1">
        <v>44957</v>
      </c>
      <c r="B1837" s="11">
        <v>30513532483141</v>
      </c>
      <c r="C1837" t="s">
        <v>5392</v>
      </c>
      <c r="D1837" t="s">
        <v>5393</v>
      </c>
      <c r="E1837" s="11">
        <v>9781429967631</v>
      </c>
      <c r="F1837" t="s">
        <v>5394</v>
      </c>
      <c r="G1837" t="s">
        <v>5395</v>
      </c>
      <c r="H1837" t="s">
        <v>5396</v>
      </c>
      <c r="I1837">
        <v>1</v>
      </c>
      <c r="J1837" t="s">
        <v>184</v>
      </c>
      <c r="K1837" t="s">
        <v>176</v>
      </c>
      <c r="L1837">
        <v>17.239999999999998</v>
      </c>
      <c r="M1837" t="s">
        <v>36</v>
      </c>
      <c r="N1837">
        <v>14.99</v>
      </c>
      <c r="O1837" t="s">
        <v>36</v>
      </c>
      <c r="P1837">
        <v>13.16</v>
      </c>
      <c r="Q1837" t="s">
        <v>37</v>
      </c>
      <c r="R1837">
        <v>11.44</v>
      </c>
      <c r="S1837" t="s">
        <v>37</v>
      </c>
      <c r="T1837">
        <v>1.72</v>
      </c>
      <c r="U1837" t="s">
        <v>37</v>
      </c>
      <c r="V1837" t="s">
        <v>965</v>
      </c>
      <c r="W1837" t="s">
        <v>48</v>
      </c>
      <c r="X1837" t="s">
        <v>40</v>
      </c>
      <c r="Y1837" t="s">
        <v>5397</v>
      </c>
      <c r="Z1837">
        <v>8.01</v>
      </c>
      <c r="AA1837" t="s">
        <v>37</v>
      </c>
      <c r="AB1837">
        <v>1.72</v>
      </c>
      <c r="AC1837" t="s">
        <v>37</v>
      </c>
      <c r="AD1837" s="5">
        <f>VLOOKUP(LEFT(Y1837,1),Sheet1!$A$4:$C$21,3,FALSE)</f>
        <v>5</v>
      </c>
      <c r="AE1837">
        <f t="shared" si="196"/>
        <v>105</v>
      </c>
      <c r="AF1837" s="6">
        <f t="shared" si="197"/>
        <v>12.533333333333333</v>
      </c>
      <c r="AG1837">
        <f t="shared" si="198"/>
        <v>0.62</v>
      </c>
      <c r="AH1837">
        <f t="shared" si="199"/>
        <v>16.899999999999999</v>
      </c>
      <c r="AI1837">
        <f t="shared" si="200"/>
        <v>0.83</v>
      </c>
      <c r="AJ1837">
        <f t="shared" si="201"/>
        <v>9.7279999999999998</v>
      </c>
      <c r="AK1837" s="7">
        <f t="shared" si="202"/>
        <v>9.1080000000000005</v>
      </c>
    </row>
    <row r="1838" spans="1:37" x14ac:dyDescent="0.2">
      <c r="A1838" s="1">
        <v>44957</v>
      </c>
      <c r="B1838" s="11">
        <v>30533162541141</v>
      </c>
      <c r="C1838" t="s">
        <v>5731</v>
      </c>
      <c r="D1838" t="s">
        <v>5732</v>
      </c>
      <c r="E1838" s="11">
        <v>9781250302083</v>
      </c>
      <c r="F1838" t="s">
        <v>5733</v>
      </c>
      <c r="G1838" t="s">
        <v>5734</v>
      </c>
      <c r="H1838" t="s">
        <v>5735</v>
      </c>
      <c r="I1838">
        <v>1</v>
      </c>
      <c r="J1838" t="s">
        <v>184</v>
      </c>
      <c r="K1838" t="s">
        <v>176</v>
      </c>
      <c r="L1838">
        <v>17.239999999999998</v>
      </c>
      <c r="M1838" t="s">
        <v>36</v>
      </c>
      <c r="N1838">
        <v>14.99</v>
      </c>
      <c r="O1838" t="s">
        <v>36</v>
      </c>
      <c r="P1838">
        <v>13.16</v>
      </c>
      <c r="Q1838" t="s">
        <v>37</v>
      </c>
      <c r="R1838">
        <v>11.44</v>
      </c>
      <c r="S1838" t="s">
        <v>37</v>
      </c>
      <c r="T1838">
        <v>1.72</v>
      </c>
      <c r="U1838" t="s">
        <v>37</v>
      </c>
      <c r="V1838" t="s">
        <v>817</v>
      </c>
      <c r="W1838" t="s">
        <v>178</v>
      </c>
      <c r="X1838" t="s">
        <v>40</v>
      </c>
      <c r="Y1838" t="s">
        <v>818</v>
      </c>
      <c r="Z1838">
        <v>8.01</v>
      </c>
      <c r="AA1838" t="s">
        <v>37</v>
      </c>
      <c r="AB1838">
        <v>1.72</v>
      </c>
      <c r="AC1838" t="s">
        <v>37</v>
      </c>
      <c r="AD1838" s="5">
        <f>VLOOKUP(LEFT(Y1838,1),Sheet1!$A$4:$C$21,3,FALSE)</f>
        <v>5</v>
      </c>
      <c r="AE1838">
        <f t="shared" si="196"/>
        <v>105</v>
      </c>
      <c r="AF1838" s="6">
        <f t="shared" si="197"/>
        <v>12.533333333333333</v>
      </c>
      <c r="AG1838">
        <f t="shared" si="198"/>
        <v>0.62</v>
      </c>
      <c r="AH1838">
        <f t="shared" si="199"/>
        <v>16.899999999999999</v>
      </c>
      <c r="AI1838">
        <f t="shared" si="200"/>
        <v>0.83</v>
      </c>
      <c r="AJ1838">
        <f t="shared" si="201"/>
        <v>9.7279999999999998</v>
      </c>
      <c r="AK1838" s="7">
        <f t="shared" si="202"/>
        <v>9.1080000000000005</v>
      </c>
    </row>
    <row r="1839" spans="1:37" x14ac:dyDescent="0.2">
      <c r="A1839" s="1">
        <v>44957</v>
      </c>
      <c r="B1839" s="11">
        <v>30547802705141</v>
      </c>
      <c r="C1839" t="s">
        <v>6080</v>
      </c>
      <c r="D1839" t="s">
        <v>6081</v>
      </c>
      <c r="E1839" s="11">
        <v>9781466873834</v>
      </c>
      <c r="F1839" t="s">
        <v>6082</v>
      </c>
      <c r="G1839" t="s">
        <v>6083</v>
      </c>
      <c r="H1839" t="s">
        <v>6084</v>
      </c>
      <c r="I1839">
        <v>1</v>
      </c>
      <c r="J1839" t="s">
        <v>184</v>
      </c>
      <c r="K1839" t="s">
        <v>176</v>
      </c>
      <c r="L1839">
        <v>17.239999999999998</v>
      </c>
      <c r="M1839" t="s">
        <v>36</v>
      </c>
      <c r="N1839">
        <v>14.99</v>
      </c>
      <c r="O1839" t="s">
        <v>36</v>
      </c>
      <c r="P1839">
        <v>13.16</v>
      </c>
      <c r="Q1839" t="s">
        <v>37</v>
      </c>
      <c r="R1839">
        <v>11.44</v>
      </c>
      <c r="S1839" t="s">
        <v>37</v>
      </c>
      <c r="T1839">
        <v>1.72</v>
      </c>
      <c r="U1839" t="s">
        <v>37</v>
      </c>
      <c r="V1839" t="s">
        <v>5959</v>
      </c>
      <c r="W1839" t="s">
        <v>178</v>
      </c>
      <c r="X1839" t="s">
        <v>40</v>
      </c>
      <c r="Y1839" t="s">
        <v>6085</v>
      </c>
      <c r="Z1839">
        <v>8.01</v>
      </c>
      <c r="AA1839" t="s">
        <v>37</v>
      </c>
      <c r="AB1839">
        <v>1.72</v>
      </c>
      <c r="AC1839" t="s">
        <v>37</v>
      </c>
      <c r="AD1839" s="5">
        <f>VLOOKUP(LEFT(Y1839,1),Sheet1!$A$4:$C$21,3,FALSE)</f>
        <v>5</v>
      </c>
      <c r="AE1839">
        <f t="shared" si="196"/>
        <v>105</v>
      </c>
      <c r="AF1839" s="6">
        <f t="shared" si="197"/>
        <v>12.533333333333333</v>
      </c>
      <c r="AG1839">
        <f t="shared" si="198"/>
        <v>0.62</v>
      </c>
      <c r="AH1839">
        <f t="shared" si="199"/>
        <v>16.899999999999999</v>
      </c>
      <c r="AI1839">
        <f t="shared" si="200"/>
        <v>0.83</v>
      </c>
      <c r="AJ1839">
        <f t="shared" si="201"/>
        <v>9.7279999999999998</v>
      </c>
      <c r="AK1839" s="7">
        <f t="shared" si="202"/>
        <v>9.1080000000000005</v>
      </c>
    </row>
    <row r="1840" spans="1:37" x14ac:dyDescent="0.2">
      <c r="A1840" s="1">
        <v>44957</v>
      </c>
      <c r="B1840" s="11">
        <v>30595571745141</v>
      </c>
      <c r="C1840" t="s">
        <v>7107</v>
      </c>
      <c r="D1840" t="s">
        <v>7108</v>
      </c>
      <c r="E1840" s="11">
        <v>9781250025920</v>
      </c>
      <c r="F1840" t="s">
        <v>7109</v>
      </c>
      <c r="G1840" t="s">
        <v>7110</v>
      </c>
      <c r="H1840" t="s">
        <v>226</v>
      </c>
      <c r="I1840">
        <v>1</v>
      </c>
      <c r="J1840" t="s">
        <v>184</v>
      </c>
      <c r="K1840" t="s">
        <v>176</v>
      </c>
      <c r="L1840">
        <v>17.239999999999998</v>
      </c>
      <c r="M1840" t="s">
        <v>36</v>
      </c>
      <c r="N1840">
        <v>14.99</v>
      </c>
      <c r="O1840" t="s">
        <v>36</v>
      </c>
      <c r="P1840">
        <v>13.16</v>
      </c>
      <c r="Q1840" t="s">
        <v>37</v>
      </c>
      <c r="R1840">
        <v>11.44</v>
      </c>
      <c r="S1840" t="s">
        <v>37</v>
      </c>
      <c r="T1840">
        <v>1.72</v>
      </c>
      <c r="U1840" t="s">
        <v>37</v>
      </c>
      <c r="V1840" t="s">
        <v>4171</v>
      </c>
      <c r="W1840" t="s">
        <v>547</v>
      </c>
      <c r="X1840" t="s">
        <v>40</v>
      </c>
      <c r="Y1840" t="s">
        <v>4172</v>
      </c>
      <c r="Z1840">
        <v>8.01</v>
      </c>
      <c r="AA1840" t="s">
        <v>37</v>
      </c>
      <c r="AB1840">
        <v>1.72</v>
      </c>
      <c r="AC1840" t="s">
        <v>37</v>
      </c>
      <c r="AD1840" s="5">
        <f>VLOOKUP(LEFT(Y1840,1),Sheet1!$A$4:$C$21,3,FALSE)</f>
        <v>5</v>
      </c>
      <c r="AE1840">
        <f t="shared" si="196"/>
        <v>105</v>
      </c>
      <c r="AF1840" s="6">
        <f t="shared" si="197"/>
        <v>12.533333333333333</v>
      </c>
      <c r="AG1840">
        <f t="shared" si="198"/>
        <v>0.62</v>
      </c>
      <c r="AH1840">
        <f t="shared" si="199"/>
        <v>16.899999999999999</v>
      </c>
      <c r="AI1840">
        <f t="shared" si="200"/>
        <v>0.83</v>
      </c>
      <c r="AJ1840">
        <f t="shared" si="201"/>
        <v>9.7279999999999998</v>
      </c>
      <c r="AK1840" s="7">
        <f t="shared" si="202"/>
        <v>9.1080000000000005</v>
      </c>
    </row>
    <row r="1841" spans="1:37" x14ac:dyDescent="0.2">
      <c r="A1841" s="1">
        <v>44957</v>
      </c>
      <c r="B1841" s="11">
        <v>30632713833141</v>
      </c>
      <c r="C1841" t="s">
        <v>8074</v>
      </c>
      <c r="D1841" t="s">
        <v>8075</v>
      </c>
      <c r="E1841" s="11">
        <v>9781250301710</v>
      </c>
      <c r="F1841" t="s">
        <v>814</v>
      </c>
      <c r="G1841" t="s">
        <v>815</v>
      </c>
      <c r="H1841" t="s">
        <v>816</v>
      </c>
      <c r="I1841">
        <v>1</v>
      </c>
      <c r="J1841" t="s">
        <v>184</v>
      </c>
      <c r="K1841" t="s">
        <v>176</v>
      </c>
      <c r="L1841">
        <v>17.239999999999998</v>
      </c>
      <c r="M1841" t="s">
        <v>36</v>
      </c>
      <c r="N1841">
        <v>14.99</v>
      </c>
      <c r="O1841" t="s">
        <v>36</v>
      </c>
      <c r="P1841">
        <v>13.15</v>
      </c>
      <c r="Q1841" t="s">
        <v>37</v>
      </c>
      <c r="R1841">
        <v>11.44</v>
      </c>
      <c r="S1841" t="s">
        <v>37</v>
      </c>
      <c r="T1841">
        <v>1.71</v>
      </c>
      <c r="U1841" t="s">
        <v>37</v>
      </c>
      <c r="V1841" t="s">
        <v>8076</v>
      </c>
      <c r="W1841" t="s">
        <v>48</v>
      </c>
      <c r="X1841" t="s">
        <v>40</v>
      </c>
      <c r="Y1841" t="s">
        <v>8077</v>
      </c>
      <c r="Z1841">
        <v>8.01</v>
      </c>
      <c r="AA1841" t="s">
        <v>37</v>
      </c>
      <c r="AB1841">
        <v>1.71</v>
      </c>
      <c r="AC1841" t="s">
        <v>37</v>
      </c>
      <c r="AD1841" s="5">
        <f>VLOOKUP(LEFT(Y1841,1),Sheet1!$A$4:$C$21,3,FALSE)</f>
        <v>5</v>
      </c>
      <c r="AE1841">
        <f t="shared" si="196"/>
        <v>105</v>
      </c>
      <c r="AF1841" s="6">
        <f t="shared" si="197"/>
        <v>12.523809523809524</v>
      </c>
      <c r="AG1841">
        <f t="shared" si="198"/>
        <v>0.62</v>
      </c>
      <c r="AH1841">
        <f t="shared" si="199"/>
        <v>16.89</v>
      </c>
      <c r="AI1841">
        <f t="shared" si="200"/>
        <v>0.83</v>
      </c>
      <c r="AJ1841">
        <f t="shared" si="201"/>
        <v>9.718</v>
      </c>
      <c r="AK1841" s="7">
        <f t="shared" si="202"/>
        <v>9.0980000000000008</v>
      </c>
    </row>
    <row r="1842" spans="1:37" x14ac:dyDescent="0.2">
      <c r="A1842" s="1">
        <v>44957</v>
      </c>
      <c r="B1842" s="11">
        <v>30635978017141</v>
      </c>
      <c r="C1842" t="s">
        <v>8150</v>
      </c>
      <c r="D1842" t="s">
        <v>8151</v>
      </c>
      <c r="E1842" s="11">
        <v>9781250301710</v>
      </c>
      <c r="F1842" t="s">
        <v>814</v>
      </c>
      <c r="G1842" t="s">
        <v>815</v>
      </c>
      <c r="H1842" t="s">
        <v>816</v>
      </c>
      <c r="I1842">
        <v>1</v>
      </c>
      <c r="J1842" t="s">
        <v>184</v>
      </c>
      <c r="K1842" t="s">
        <v>176</v>
      </c>
      <c r="L1842">
        <v>17.239999999999998</v>
      </c>
      <c r="M1842" t="s">
        <v>36</v>
      </c>
      <c r="N1842">
        <v>14.99</v>
      </c>
      <c r="O1842" t="s">
        <v>36</v>
      </c>
      <c r="P1842">
        <v>13.15</v>
      </c>
      <c r="Q1842" t="s">
        <v>37</v>
      </c>
      <c r="R1842">
        <v>11.44</v>
      </c>
      <c r="S1842" t="s">
        <v>37</v>
      </c>
      <c r="T1842">
        <v>1.71</v>
      </c>
      <c r="U1842" t="s">
        <v>37</v>
      </c>
      <c r="V1842" t="s">
        <v>8152</v>
      </c>
      <c r="W1842" t="s">
        <v>434</v>
      </c>
      <c r="X1842" t="s">
        <v>40</v>
      </c>
      <c r="Y1842" t="s">
        <v>8153</v>
      </c>
      <c r="Z1842">
        <v>8.01</v>
      </c>
      <c r="AA1842" t="s">
        <v>37</v>
      </c>
      <c r="AB1842">
        <v>1.71</v>
      </c>
      <c r="AC1842" t="s">
        <v>37</v>
      </c>
      <c r="AD1842" s="5">
        <f>VLOOKUP(LEFT(Y1842,1),Sheet1!$A$4:$C$21,3,FALSE)</f>
        <v>5</v>
      </c>
      <c r="AE1842">
        <f t="shared" si="196"/>
        <v>105</v>
      </c>
      <c r="AF1842" s="6">
        <f t="shared" si="197"/>
        <v>12.523809523809524</v>
      </c>
      <c r="AG1842">
        <f t="shared" si="198"/>
        <v>0.62</v>
      </c>
      <c r="AH1842">
        <f t="shared" si="199"/>
        <v>16.89</v>
      </c>
      <c r="AI1842">
        <f t="shared" si="200"/>
        <v>0.83</v>
      </c>
      <c r="AJ1842">
        <f t="shared" si="201"/>
        <v>9.718</v>
      </c>
      <c r="AK1842" s="7">
        <f t="shared" si="202"/>
        <v>9.0980000000000008</v>
      </c>
    </row>
    <row r="1843" spans="1:37" x14ac:dyDescent="0.2">
      <c r="A1843" s="1">
        <v>44957</v>
      </c>
      <c r="B1843" s="11">
        <v>30646359493141</v>
      </c>
      <c r="C1843" t="s">
        <v>8415</v>
      </c>
      <c r="D1843" t="s">
        <v>8416</v>
      </c>
      <c r="E1843" s="11">
        <v>9781466845268</v>
      </c>
      <c r="F1843" t="s">
        <v>8417</v>
      </c>
      <c r="G1843" t="s">
        <v>8418</v>
      </c>
      <c r="H1843" t="s">
        <v>4368</v>
      </c>
      <c r="I1843">
        <v>1</v>
      </c>
      <c r="J1843" t="s">
        <v>184</v>
      </c>
      <c r="K1843" t="s">
        <v>176</v>
      </c>
      <c r="L1843">
        <v>17.239999999999998</v>
      </c>
      <c r="M1843" t="s">
        <v>36</v>
      </c>
      <c r="N1843">
        <v>14.99</v>
      </c>
      <c r="O1843" t="s">
        <v>36</v>
      </c>
      <c r="P1843">
        <v>13.16</v>
      </c>
      <c r="Q1843" t="s">
        <v>37</v>
      </c>
      <c r="R1843">
        <v>11.44</v>
      </c>
      <c r="S1843" t="s">
        <v>37</v>
      </c>
      <c r="T1843">
        <v>1.72</v>
      </c>
      <c r="U1843" t="s">
        <v>37</v>
      </c>
      <c r="V1843" t="s">
        <v>362</v>
      </c>
      <c r="W1843" t="s">
        <v>101</v>
      </c>
      <c r="X1843" t="s">
        <v>40</v>
      </c>
      <c r="Y1843" t="s">
        <v>4369</v>
      </c>
      <c r="Z1843">
        <v>8.01</v>
      </c>
      <c r="AA1843" t="s">
        <v>37</v>
      </c>
      <c r="AB1843">
        <v>1.72</v>
      </c>
      <c r="AC1843" t="s">
        <v>37</v>
      </c>
      <c r="AD1843" s="5">
        <f>VLOOKUP(LEFT(Y1843,1),Sheet1!$A$4:$C$21,3,FALSE)</f>
        <v>5</v>
      </c>
      <c r="AE1843">
        <f t="shared" si="196"/>
        <v>105</v>
      </c>
      <c r="AF1843" s="6">
        <f t="shared" si="197"/>
        <v>12.533333333333333</v>
      </c>
      <c r="AG1843">
        <f t="shared" si="198"/>
        <v>0.62</v>
      </c>
      <c r="AH1843">
        <f t="shared" si="199"/>
        <v>16.899999999999999</v>
      </c>
      <c r="AI1843">
        <f t="shared" si="200"/>
        <v>0.83</v>
      </c>
      <c r="AJ1843">
        <f t="shared" si="201"/>
        <v>9.7279999999999998</v>
      </c>
      <c r="AK1843" s="7">
        <f t="shared" si="202"/>
        <v>9.1080000000000005</v>
      </c>
    </row>
    <row r="1844" spans="1:37" x14ac:dyDescent="0.2">
      <c r="A1844" s="1">
        <v>44957</v>
      </c>
      <c r="B1844" s="11">
        <v>30657369713141</v>
      </c>
      <c r="C1844" t="s">
        <v>8597</v>
      </c>
      <c r="D1844" t="s">
        <v>8598</v>
      </c>
      <c r="E1844" s="11">
        <v>9781466889200</v>
      </c>
      <c r="F1844" t="s">
        <v>8599</v>
      </c>
      <c r="G1844" t="s">
        <v>8600</v>
      </c>
      <c r="H1844" t="s">
        <v>5039</v>
      </c>
      <c r="I1844">
        <v>1</v>
      </c>
      <c r="J1844" t="s">
        <v>184</v>
      </c>
      <c r="K1844" t="s">
        <v>176</v>
      </c>
      <c r="L1844">
        <v>17.239999999999998</v>
      </c>
      <c r="M1844" t="s">
        <v>36</v>
      </c>
      <c r="N1844">
        <v>14.99</v>
      </c>
      <c r="O1844" t="s">
        <v>36</v>
      </c>
      <c r="P1844">
        <v>13.15</v>
      </c>
      <c r="Q1844" t="s">
        <v>37</v>
      </c>
      <c r="R1844">
        <v>11.44</v>
      </c>
      <c r="S1844" t="s">
        <v>37</v>
      </c>
      <c r="T1844">
        <v>1.71</v>
      </c>
      <c r="U1844" t="s">
        <v>37</v>
      </c>
      <c r="V1844" t="s">
        <v>47</v>
      </c>
      <c r="W1844" t="s">
        <v>48</v>
      </c>
      <c r="X1844" t="s">
        <v>40</v>
      </c>
      <c r="Y1844" t="s">
        <v>8601</v>
      </c>
      <c r="Z1844">
        <v>8.01</v>
      </c>
      <c r="AA1844" t="s">
        <v>37</v>
      </c>
      <c r="AB1844">
        <v>1.71</v>
      </c>
      <c r="AC1844" t="s">
        <v>37</v>
      </c>
      <c r="AD1844" s="5">
        <f>VLOOKUP(LEFT(Y1844,1),Sheet1!$A$4:$C$21,3,FALSE)</f>
        <v>5</v>
      </c>
      <c r="AE1844">
        <f t="shared" si="196"/>
        <v>105</v>
      </c>
      <c r="AF1844" s="6">
        <f t="shared" si="197"/>
        <v>12.523809523809524</v>
      </c>
      <c r="AG1844">
        <f t="shared" si="198"/>
        <v>0.62</v>
      </c>
      <c r="AH1844">
        <f t="shared" si="199"/>
        <v>16.89</v>
      </c>
      <c r="AI1844">
        <f t="shared" si="200"/>
        <v>0.83</v>
      </c>
      <c r="AJ1844">
        <f t="shared" si="201"/>
        <v>9.718</v>
      </c>
      <c r="AK1844" s="7">
        <f t="shared" si="202"/>
        <v>9.0980000000000008</v>
      </c>
    </row>
    <row r="1845" spans="1:37" x14ac:dyDescent="0.2">
      <c r="A1845" s="1">
        <v>44957</v>
      </c>
      <c r="B1845" s="11">
        <v>30502197894141</v>
      </c>
      <c r="C1845" t="s">
        <v>5129</v>
      </c>
      <c r="D1845" t="s">
        <v>5130</v>
      </c>
      <c r="E1845" s="11">
        <v>9781429987721</v>
      </c>
      <c r="F1845" t="s">
        <v>5131</v>
      </c>
      <c r="G1845" t="s">
        <v>5132</v>
      </c>
      <c r="H1845" t="s">
        <v>246</v>
      </c>
      <c r="I1845">
        <v>1</v>
      </c>
      <c r="J1845" t="s">
        <v>184</v>
      </c>
      <c r="K1845" t="s">
        <v>176</v>
      </c>
      <c r="L1845">
        <v>17.239999999999998</v>
      </c>
      <c r="M1845" t="s">
        <v>36</v>
      </c>
      <c r="N1845">
        <v>14.99</v>
      </c>
      <c r="O1845" t="s">
        <v>36</v>
      </c>
      <c r="P1845">
        <v>13.16</v>
      </c>
      <c r="Q1845" t="s">
        <v>37</v>
      </c>
      <c r="R1845">
        <v>11.44</v>
      </c>
      <c r="S1845" t="s">
        <v>37</v>
      </c>
      <c r="T1845">
        <v>1.72</v>
      </c>
      <c r="U1845" t="s">
        <v>37</v>
      </c>
      <c r="V1845" t="s">
        <v>5133</v>
      </c>
      <c r="W1845" t="s">
        <v>76</v>
      </c>
      <c r="X1845" t="s">
        <v>40</v>
      </c>
      <c r="Y1845" t="s">
        <v>5134</v>
      </c>
      <c r="Z1845">
        <v>8.01</v>
      </c>
      <c r="AA1845" t="s">
        <v>37</v>
      </c>
      <c r="AB1845">
        <v>1.72</v>
      </c>
      <c r="AC1845" t="s">
        <v>37</v>
      </c>
      <c r="AD1845" s="5">
        <f>VLOOKUP(LEFT(Y1845,1),Sheet1!$A$4:$C$21,3,FALSE)</f>
        <v>13</v>
      </c>
      <c r="AE1845">
        <f t="shared" si="196"/>
        <v>113</v>
      </c>
      <c r="AF1845" s="6">
        <f t="shared" si="197"/>
        <v>11.646017699115044</v>
      </c>
      <c r="AG1845">
        <f t="shared" si="198"/>
        <v>1.51</v>
      </c>
      <c r="AH1845">
        <f t="shared" si="199"/>
        <v>15.71</v>
      </c>
      <c r="AI1845">
        <f t="shared" si="200"/>
        <v>2.0299999999999998</v>
      </c>
      <c r="AJ1845">
        <f t="shared" si="201"/>
        <v>9.7279999999999998</v>
      </c>
      <c r="AK1845" s="7">
        <f t="shared" si="202"/>
        <v>8.218</v>
      </c>
    </row>
    <row r="1846" spans="1:37" x14ac:dyDescent="0.2">
      <c r="A1846" s="1">
        <v>44957</v>
      </c>
      <c r="B1846" s="11">
        <v>30502716326141</v>
      </c>
      <c r="C1846" t="s">
        <v>5151</v>
      </c>
      <c r="D1846" t="s">
        <v>5152</v>
      </c>
      <c r="E1846" s="11">
        <v>9781429988155</v>
      </c>
      <c r="F1846" t="s">
        <v>5153</v>
      </c>
      <c r="G1846" t="s">
        <v>5154</v>
      </c>
      <c r="H1846" t="s">
        <v>246</v>
      </c>
      <c r="I1846">
        <v>1</v>
      </c>
      <c r="J1846" t="s">
        <v>184</v>
      </c>
      <c r="K1846" t="s">
        <v>176</v>
      </c>
      <c r="L1846">
        <v>17.239999999999998</v>
      </c>
      <c r="M1846" t="s">
        <v>36</v>
      </c>
      <c r="N1846">
        <v>14.99</v>
      </c>
      <c r="O1846" t="s">
        <v>36</v>
      </c>
      <c r="P1846">
        <v>13.16</v>
      </c>
      <c r="Q1846" t="s">
        <v>37</v>
      </c>
      <c r="R1846">
        <v>11.44</v>
      </c>
      <c r="S1846" t="s">
        <v>37</v>
      </c>
      <c r="T1846">
        <v>1.72</v>
      </c>
      <c r="U1846" t="s">
        <v>37</v>
      </c>
      <c r="V1846" t="s">
        <v>5133</v>
      </c>
      <c r="W1846" t="s">
        <v>76</v>
      </c>
      <c r="X1846" t="s">
        <v>40</v>
      </c>
      <c r="Y1846" t="s">
        <v>5134</v>
      </c>
      <c r="Z1846">
        <v>8.01</v>
      </c>
      <c r="AA1846" t="s">
        <v>37</v>
      </c>
      <c r="AB1846">
        <v>1.72</v>
      </c>
      <c r="AC1846" t="s">
        <v>37</v>
      </c>
      <c r="AD1846" s="5">
        <f>VLOOKUP(LEFT(Y1846,1),Sheet1!$A$4:$C$21,3,FALSE)</f>
        <v>13</v>
      </c>
      <c r="AE1846">
        <f t="shared" si="196"/>
        <v>113</v>
      </c>
      <c r="AF1846" s="6">
        <f t="shared" si="197"/>
        <v>11.646017699115044</v>
      </c>
      <c r="AG1846">
        <f t="shared" si="198"/>
        <v>1.51</v>
      </c>
      <c r="AH1846">
        <f t="shared" si="199"/>
        <v>15.71</v>
      </c>
      <c r="AI1846">
        <f t="shared" si="200"/>
        <v>2.0299999999999998</v>
      </c>
      <c r="AJ1846">
        <f t="shared" si="201"/>
        <v>9.7279999999999998</v>
      </c>
      <c r="AK1846" s="7">
        <f t="shared" si="202"/>
        <v>8.218</v>
      </c>
    </row>
    <row r="1847" spans="1:37" x14ac:dyDescent="0.2">
      <c r="A1847" s="1">
        <v>44957</v>
      </c>
      <c r="B1847" s="11">
        <v>30502900120141</v>
      </c>
      <c r="C1847" t="s">
        <v>5155</v>
      </c>
      <c r="D1847" t="s">
        <v>5156</v>
      </c>
      <c r="E1847" s="11">
        <v>9781429901543</v>
      </c>
      <c r="F1847" t="s">
        <v>5157</v>
      </c>
      <c r="G1847" t="s">
        <v>5158</v>
      </c>
      <c r="H1847" t="s">
        <v>246</v>
      </c>
      <c r="I1847">
        <v>1</v>
      </c>
      <c r="J1847" t="s">
        <v>184</v>
      </c>
      <c r="K1847" t="s">
        <v>176</v>
      </c>
      <c r="L1847">
        <v>17.239999999999998</v>
      </c>
      <c r="M1847" t="s">
        <v>36</v>
      </c>
      <c r="N1847">
        <v>14.99</v>
      </c>
      <c r="O1847" t="s">
        <v>36</v>
      </c>
      <c r="P1847">
        <v>13.16</v>
      </c>
      <c r="Q1847" t="s">
        <v>37</v>
      </c>
      <c r="R1847">
        <v>11.44</v>
      </c>
      <c r="S1847" t="s">
        <v>37</v>
      </c>
      <c r="T1847">
        <v>1.72</v>
      </c>
      <c r="U1847" t="s">
        <v>37</v>
      </c>
      <c r="V1847" t="s">
        <v>5133</v>
      </c>
      <c r="W1847" t="s">
        <v>76</v>
      </c>
      <c r="X1847" t="s">
        <v>40</v>
      </c>
      <c r="Y1847" t="s">
        <v>5134</v>
      </c>
      <c r="Z1847">
        <v>8.01</v>
      </c>
      <c r="AA1847" t="s">
        <v>37</v>
      </c>
      <c r="AB1847">
        <v>1.72</v>
      </c>
      <c r="AC1847" t="s">
        <v>37</v>
      </c>
      <c r="AD1847" s="5">
        <f>VLOOKUP(LEFT(Y1847,1),Sheet1!$A$4:$C$21,3,FALSE)</f>
        <v>13</v>
      </c>
      <c r="AE1847">
        <f t="shared" si="196"/>
        <v>113</v>
      </c>
      <c r="AF1847" s="6">
        <f t="shared" si="197"/>
        <v>11.646017699115044</v>
      </c>
      <c r="AG1847">
        <f t="shared" si="198"/>
        <v>1.51</v>
      </c>
      <c r="AH1847">
        <f t="shared" si="199"/>
        <v>15.71</v>
      </c>
      <c r="AI1847">
        <f t="shared" si="200"/>
        <v>2.0299999999999998</v>
      </c>
      <c r="AJ1847">
        <f t="shared" si="201"/>
        <v>9.7279999999999998</v>
      </c>
      <c r="AK1847" s="7">
        <f t="shared" si="202"/>
        <v>8.218</v>
      </c>
    </row>
    <row r="1848" spans="1:37" x14ac:dyDescent="0.2">
      <c r="A1848" s="1">
        <v>44957</v>
      </c>
      <c r="B1848" s="11">
        <v>30510364594141</v>
      </c>
      <c r="C1848" t="s">
        <v>5262</v>
      </c>
      <c r="D1848" t="s">
        <v>5263</v>
      </c>
      <c r="E1848" s="11">
        <v>9781250273215</v>
      </c>
      <c r="F1848" t="s">
        <v>3737</v>
      </c>
      <c r="G1848" t="s">
        <v>3738</v>
      </c>
      <c r="H1848" t="s">
        <v>470</v>
      </c>
      <c r="I1848">
        <v>1</v>
      </c>
      <c r="J1848" t="s">
        <v>184</v>
      </c>
      <c r="K1848" t="s">
        <v>176</v>
      </c>
      <c r="L1848">
        <v>17.239999999999998</v>
      </c>
      <c r="M1848" t="s">
        <v>36</v>
      </c>
      <c r="N1848">
        <v>14.99</v>
      </c>
      <c r="O1848" t="s">
        <v>36</v>
      </c>
      <c r="P1848">
        <v>13.16</v>
      </c>
      <c r="Q1848" t="s">
        <v>37</v>
      </c>
      <c r="R1848">
        <v>11.44</v>
      </c>
      <c r="S1848" t="s">
        <v>37</v>
      </c>
      <c r="T1848">
        <v>1.72</v>
      </c>
      <c r="U1848" t="s">
        <v>37</v>
      </c>
      <c r="V1848" t="s">
        <v>122</v>
      </c>
      <c r="W1848" t="s">
        <v>76</v>
      </c>
      <c r="X1848" t="s">
        <v>40</v>
      </c>
      <c r="Y1848" t="s">
        <v>5264</v>
      </c>
      <c r="Z1848">
        <v>8.01</v>
      </c>
      <c r="AA1848" t="s">
        <v>37</v>
      </c>
      <c r="AB1848">
        <v>1.72</v>
      </c>
      <c r="AC1848" t="s">
        <v>37</v>
      </c>
      <c r="AD1848" s="5">
        <f>VLOOKUP(LEFT(Y1848,1),Sheet1!$A$4:$C$21,3,FALSE)</f>
        <v>13</v>
      </c>
      <c r="AE1848">
        <f t="shared" si="196"/>
        <v>113</v>
      </c>
      <c r="AF1848" s="6">
        <f t="shared" si="197"/>
        <v>11.646017699115044</v>
      </c>
      <c r="AG1848">
        <f t="shared" si="198"/>
        <v>1.51</v>
      </c>
      <c r="AH1848">
        <f t="shared" si="199"/>
        <v>15.71</v>
      </c>
      <c r="AI1848">
        <f t="shared" si="200"/>
        <v>2.0299999999999998</v>
      </c>
      <c r="AJ1848">
        <f t="shared" si="201"/>
        <v>9.7279999999999998</v>
      </c>
      <c r="AK1848" s="7">
        <f t="shared" si="202"/>
        <v>8.218</v>
      </c>
    </row>
    <row r="1849" spans="1:37" x14ac:dyDescent="0.2">
      <c r="A1849" s="1">
        <v>44957</v>
      </c>
      <c r="B1849" s="11">
        <v>30510444255141</v>
      </c>
      <c r="C1849" t="s">
        <v>5269</v>
      </c>
      <c r="D1849" t="s">
        <v>5270</v>
      </c>
      <c r="E1849" s="11">
        <v>9781250120977</v>
      </c>
      <c r="F1849" t="s">
        <v>2098</v>
      </c>
      <c r="G1849" t="s">
        <v>2099</v>
      </c>
      <c r="H1849" t="s">
        <v>483</v>
      </c>
      <c r="I1849">
        <v>1</v>
      </c>
      <c r="J1849" t="s">
        <v>184</v>
      </c>
      <c r="K1849" t="s">
        <v>176</v>
      </c>
      <c r="L1849">
        <v>17.239999999999998</v>
      </c>
      <c r="M1849" t="s">
        <v>36</v>
      </c>
      <c r="N1849">
        <v>14.99</v>
      </c>
      <c r="O1849" t="s">
        <v>36</v>
      </c>
      <c r="P1849">
        <v>13.16</v>
      </c>
      <c r="Q1849" t="s">
        <v>37</v>
      </c>
      <c r="R1849">
        <v>11.44</v>
      </c>
      <c r="S1849" t="s">
        <v>37</v>
      </c>
      <c r="T1849">
        <v>1.72</v>
      </c>
      <c r="U1849" t="s">
        <v>37</v>
      </c>
      <c r="V1849" t="s">
        <v>5271</v>
      </c>
      <c r="W1849" t="s">
        <v>1124</v>
      </c>
      <c r="X1849" t="s">
        <v>40</v>
      </c>
      <c r="Y1849" t="s">
        <v>5272</v>
      </c>
      <c r="Z1849">
        <v>8.01</v>
      </c>
      <c r="AA1849" t="s">
        <v>37</v>
      </c>
      <c r="AB1849">
        <v>1.72</v>
      </c>
      <c r="AC1849" t="s">
        <v>37</v>
      </c>
      <c r="AD1849" s="5">
        <f>VLOOKUP(LEFT(Y1849,1),Sheet1!$A$4:$C$21,3,FALSE)</f>
        <v>13</v>
      </c>
      <c r="AE1849">
        <f t="shared" si="196"/>
        <v>113</v>
      </c>
      <c r="AF1849" s="6">
        <f t="shared" si="197"/>
        <v>11.646017699115044</v>
      </c>
      <c r="AG1849">
        <f t="shared" si="198"/>
        <v>1.51</v>
      </c>
      <c r="AH1849">
        <f t="shared" si="199"/>
        <v>15.71</v>
      </c>
      <c r="AI1849">
        <f t="shared" si="200"/>
        <v>2.0299999999999998</v>
      </c>
      <c r="AJ1849">
        <f t="shared" si="201"/>
        <v>9.7279999999999998</v>
      </c>
      <c r="AK1849" s="7">
        <f t="shared" si="202"/>
        <v>8.218</v>
      </c>
    </row>
    <row r="1850" spans="1:37" x14ac:dyDescent="0.2">
      <c r="A1850" s="1">
        <v>44957</v>
      </c>
      <c r="B1850" s="11">
        <v>30512121567141</v>
      </c>
      <c r="C1850" t="s">
        <v>5320</v>
      </c>
      <c r="D1850" t="s">
        <v>5321</v>
      </c>
      <c r="E1850" s="11">
        <v>9781250267672</v>
      </c>
      <c r="F1850" t="s">
        <v>5322</v>
      </c>
      <c r="G1850" t="s">
        <v>5323</v>
      </c>
      <c r="H1850" t="s">
        <v>5324</v>
      </c>
      <c r="I1850">
        <v>1</v>
      </c>
      <c r="J1850" t="s">
        <v>184</v>
      </c>
      <c r="K1850" t="s">
        <v>176</v>
      </c>
      <c r="L1850">
        <v>17.239999999999998</v>
      </c>
      <c r="M1850" t="s">
        <v>36</v>
      </c>
      <c r="N1850">
        <v>14.99</v>
      </c>
      <c r="O1850" t="s">
        <v>36</v>
      </c>
      <c r="P1850">
        <v>13.16</v>
      </c>
      <c r="Q1850" t="s">
        <v>37</v>
      </c>
      <c r="R1850">
        <v>11.44</v>
      </c>
      <c r="S1850" t="s">
        <v>37</v>
      </c>
      <c r="T1850">
        <v>1.72</v>
      </c>
      <c r="U1850" t="s">
        <v>37</v>
      </c>
      <c r="V1850" t="s">
        <v>2064</v>
      </c>
      <c r="W1850" t="s">
        <v>76</v>
      </c>
      <c r="X1850" t="s">
        <v>40</v>
      </c>
      <c r="Y1850" t="s">
        <v>4560</v>
      </c>
      <c r="Z1850">
        <v>8.01</v>
      </c>
      <c r="AA1850" t="s">
        <v>37</v>
      </c>
      <c r="AB1850">
        <v>1.72</v>
      </c>
      <c r="AC1850" t="s">
        <v>37</v>
      </c>
      <c r="AD1850" s="5">
        <f>VLOOKUP(LEFT(Y1850,1),Sheet1!$A$4:$C$21,3,FALSE)</f>
        <v>13</v>
      </c>
      <c r="AE1850">
        <f t="shared" si="196"/>
        <v>113</v>
      </c>
      <c r="AF1850" s="6">
        <f t="shared" si="197"/>
        <v>11.646017699115044</v>
      </c>
      <c r="AG1850">
        <f t="shared" si="198"/>
        <v>1.51</v>
      </c>
      <c r="AH1850">
        <f t="shared" si="199"/>
        <v>15.71</v>
      </c>
      <c r="AI1850">
        <f t="shared" si="200"/>
        <v>2.0299999999999998</v>
      </c>
      <c r="AJ1850">
        <f t="shared" si="201"/>
        <v>9.7279999999999998</v>
      </c>
      <c r="AK1850" s="7">
        <f t="shared" si="202"/>
        <v>8.218</v>
      </c>
    </row>
    <row r="1851" spans="1:37" x14ac:dyDescent="0.2">
      <c r="A1851" s="1">
        <v>44957</v>
      </c>
      <c r="B1851" s="11">
        <v>30525669784141</v>
      </c>
      <c r="C1851" t="s">
        <v>5597</v>
      </c>
      <c r="D1851" t="s">
        <v>5598</v>
      </c>
      <c r="E1851" s="11">
        <v>9781250778550</v>
      </c>
      <c r="F1851" t="s">
        <v>1662</v>
      </c>
      <c r="G1851" t="s">
        <v>1663</v>
      </c>
      <c r="H1851" t="s">
        <v>1664</v>
      </c>
      <c r="I1851">
        <v>1</v>
      </c>
      <c r="J1851" t="s">
        <v>184</v>
      </c>
      <c r="K1851" t="s">
        <v>176</v>
      </c>
      <c r="L1851">
        <v>17.239999999999998</v>
      </c>
      <c r="M1851" t="s">
        <v>36</v>
      </c>
      <c r="N1851">
        <v>14.99</v>
      </c>
      <c r="O1851" t="s">
        <v>36</v>
      </c>
      <c r="P1851">
        <v>13.16</v>
      </c>
      <c r="Q1851" t="s">
        <v>37</v>
      </c>
      <c r="R1851">
        <v>11.44</v>
      </c>
      <c r="S1851" t="s">
        <v>37</v>
      </c>
      <c r="T1851">
        <v>1.72</v>
      </c>
      <c r="U1851" t="s">
        <v>37</v>
      </c>
      <c r="V1851" t="s">
        <v>971</v>
      </c>
      <c r="W1851" t="s">
        <v>199</v>
      </c>
      <c r="X1851" t="s">
        <v>40</v>
      </c>
      <c r="Y1851" t="s">
        <v>972</v>
      </c>
      <c r="Z1851">
        <v>8.01</v>
      </c>
      <c r="AA1851" t="s">
        <v>37</v>
      </c>
      <c r="AB1851">
        <v>1.72</v>
      </c>
      <c r="AC1851" t="s">
        <v>37</v>
      </c>
      <c r="AD1851" s="5">
        <f>VLOOKUP(LEFT(Y1851,1),Sheet1!$A$4:$C$21,3,FALSE)</f>
        <v>13</v>
      </c>
      <c r="AE1851">
        <f t="shared" si="196"/>
        <v>113</v>
      </c>
      <c r="AF1851" s="6">
        <f t="shared" si="197"/>
        <v>11.646017699115044</v>
      </c>
      <c r="AG1851">
        <f t="shared" si="198"/>
        <v>1.51</v>
      </c>
      <c r="AH1851">
        <f t="shared" si="199"/>
        <v>15.71</v>
      </c>
      <c r="AI1851">
        <f t="shared" si="200"/>
        <v>2.0299999999999998</v>
      </c>
      <c r="AJ1851">
        <f t="shared" si="201"/>
        <v>9.7279999999999998</v>
      </c>
      <c r="AK1851" s="7">
        <f t="shared" si="202"/>
        <v>8.218</v>
      </c>
    </row>
    <row r="1852" spans="1:37" x14ac:dyDescent="0.2">
      <c r="A1852" s="1">
        <v>44957</v>
      </c>
      <c r="B1852" s="11">
        <v>30627598927141</v>
      </c>
      <c r="C1852" t="s">
        <v>7926</v>
      </c>
      <c r="D1852" t="s">
        <v>7927</v>
      </c>
      <c r="E1852" s="11">
        <v>9781250217325</v>
      </c>
      <c r="F1852" t="s">
        <v>1699</v>
      </c>
      <c r="G1852" t="s">
        <v>1700</v>
      </c>
      <c r="H1852" t="s">
        <v>128</v>
      </c>
      <c r="I1852">
        <v>1</v>
      </c>
      <c r="J1852" t="s">
        <v>184</v>
      </c>
      <c r="K1852" t="s">
        <v>176</v>
      </c>
      <c r="L1852">
        <v>17.239999999999998</v>
      </c>
      <c r="M1852" t="s">
        <v>36</v>
      </c>
      <c r="N1852">
        <v>14.99</v>
      </c>
      <c r="O1852" t="s">
        <v>36</v>
      </c>
      <c r="P1852">
        <v>13.15</v>
      </c>
      <c r="Q1852" t="s">
        <v>37</v>
      </c>
      <c r="R1852">
        <v>11.44</v>
      </c>
      <c r="S1852" t="s">
        <v>37</v>
      </c>
      <c r="T1852">
        <v>1.71</v>
      </c>
      <c r="U1852" t="s">
        <v>37</v>
      </c>
      <c r="V1852" t="s">
        <v>618</v>
      </c>
      <c r="W1852" t="s">
        <v>76</v>
      </c>
      <c r="X1852" t="s">
        <v>40</v>
      </c>
      <c r="Y1852" t="s">
        <v>7928</v>
      </c>
      <c r="Z1852">
        <v>8.01</v>
      </c>
      <c r="AA1852" t="s">
        <v>37</v>
      </c>
      <c r="AB1852">
        <v>1.71</v>
      </c>
      <c r="AC1852" t="s">
        <v>37</v>
      </c>
      <c r="AD1852" s="5">
        <f>VLOOKUP(LEFT(Y1852,1),Sheet1!$A$4:$C$21,3,FALSE)</f>
        <v>13</v>
      </c>
      <c r="AE1852">
        <f t="shared" si="196"/>
        <v>113</v>
      </c>
      <c r="AF1852" s="6">
        <f t="shared" si="197"/>
        <v>11.637168141592921</v>
      </c>
      <c r="AG1852">
        <f t="shared" si="198"/>
        <v>1.51</v>
      </c>
      <c r="AH1852">
        <f t="shared" si="199"/>
        <v>15.7</v>
      </c>
      <c r="AI1852">
        <f t="shared" si="200"/>
        <v>2.0299999999999998</v>
      </c>
      <c r="AJ1852">
        <f t="shared" si="201"/>
        <v>9.718</v>
      </c>
      <c r="AK1852" s="7">
        <f t="shared" si="202"/>
        <v>8.2080000000000002</v>
      </c>
    </row>
    <row r="1853" spans="1:37" x14ac:dyDescent="0.2">
      <c r="A1853" s="1">
        <v>44957</v>
      </c>
      <c r="B1853" s="11">
        <v>30630191252141</v>
      </c>
      <c r="C1853" t="s">
        <v>7960</v>
      </c>
      <c r="D1853" t="s">
        <v>7961</v>
      </c>
      <c r="E1853" s="11">
        <v>9780374605148</v>
      </c>
      <c r="F1853" t="s">
        <v>7054</v>
      </c>
      <c r="G1853" t="s">
        <v>7055</v>
      </c>
      <c r="H1853" t="s">
        <v>7056</v>
      </c>
      <c r="I1853">
        <v>1</v>
      </c>
      <c r="J1853" t="s">
        <v>184</v>
      </c>
      <c r="K1853" t="s">
        <v>176</v>
      </c>
      <c r="L1853">
        <v>17.239999999999998</v>
      </c>
      <c r="M1853" t="s">
        <v>36</v>
      </c>
      <c r="N1853">
        <v>14.99</v>
      </c>
      <c r="O1853" t="s">
        <v>36</v>
      </c>
      <c r="P1853">
        <v>13.15</v>
      </c>
      <c r="Q1853" t="s">
        <v>37</v>
      </c>
      <c r="R1853">
        <v>11.44</v>
      </c>
      <c r="S1853" t="s">
        <v>37</v>
      </c>
      <c r="T1853">
        <v>1.71</v>
      </c>
      <c r="U1853" t="s">
        <v>37</v>
      </c>
      <c r="V1853" t="s">
        <v>735</v>
      </c>
      <c r="W1853" t="s">
        <v>736</v>
      </c>
      <c r="X1853" t="s">
        <v>40</v>
      </c>
      <c r="Y1853" t="s">
        <v>7962</v>
      </c>
      <c r="Z1853">
        <v>8.01</v>
      </c>
      <c r="AA1853" t="s">
        <v>37</v>
      </c>
      <c r="AB1853">
        <v>1.71</v>
      </c>
      <c r="AC1853" t="s">
        <v>37</v>
      </c>
      <c r="AD1853" s="5">
        <f>VLOOKUP(LEFT(Y1853,1),Sheet1!$A$4:$C$21,3,FALSE)</f>
        <v>13</v>
      </c>
      <c r="AE1853">
        <f t="shared" si="196"/>
        <v>113</v>
      </c>
      <c r="AF1853" s="6">
        <f t="shared" si="197"/>
        <v>11.637168141592921</v>
      </c>
      <c r="AG1853">
        <f t="shared" si="198"/>
        <v>1.51</v>
      </c>
      <c r="AH1853">
        <f t="shared" si="199"/>
        <v>15.7</v>
      </c>
      <c r="AI1853">
        <f t="shared" si="200"/>
        <v>2.0299999999999998</v>
      </c>
      <c r="AJ1853">
        <f t="shared" si="201"/>
        <v>9.718</v>
      </c>
      <c r="AK1853" s="7">
        <f t="shared" si="202"/>
        <v>8.2080000000000002</v>
      </c>
    </row>
    <row r="1854" spans="1:37" x14ac:dyDescent="0.2">
      <c r="A1854" s="1">
        <v>44957</v>
      </c>
      <c r="B1854" s="11">
        <v>30632610035141</v>
      </c>
      <c r="C1854" t="s">
        <v>8066</v>
      </c>
      <c r="D1854" t="s">
        <v>8067</v>
      </c>
      <c r="E1854" s="11">
        <v>9780765387486</v>
      </c>
      <c r="F1854" t="s">
        <v>8068</v>
      </c>
      <c r="G1854" t="s">
        <v>8069</v>
      </c>
      <c r="H1854" t="s">
        <v>342</v>
      </c>
      <c r="I1854">
        <v>1</v>
      </c>
      <c r="J1854" t="s">
        <v>184</v>
      </c>
      <c r="K1854" t="s">
        <v>176</v>
      </c>
      <c r="L1854">
        <v>17.239999999999998</v>
      </c>
      <c r="M1854" t="s">
        <v>36</v>
      </c>
      <c r="N1854">
        <v>14.99</v>
      </c>
      <c r="O1854" t="s">
        <v>36</v>
      </c>
      <c r="P1854">
        <v>13.15</v>
      </c>
      <c r="Q1854" t="s">
        <v>37</v>
      </c>
      <c r="R1854">
        <v>11.44</v>
      </c>
      <c r="S1854" t="s">
        <v>37</v>
      </c>
      <c r="T1854">
        <v>1.71</v>
      </c>
      <c r="U1854" t="s">
        <v>37</v>
      </c>
      <c r="V1854" t="s">
        <v>1387</v>
      </c>
      <c r="W1854" t="s">
        <v>199</v>
      </c>
      <c r="X1854" t="s">
        <v>40</v>
      </c>
      <c r="Y1854" t="s">
        <v>8070</v>
      </c>
      <c r="Z1854">
        <v>8.01</v>
      </c>
      <c r="AA1854" t="s">
        <v>37</v>
      </c>
      <c r="AB1854">
        <v>1.71</v>
      </c>
      <c r="AC1854" t="s">
        <v>37</v>
      </c>
      <c r="AD1854" s="5">
        <f>VLOOKUP(LEFT(Y1854,1),Sheet1!$A$4:$C$21,3,FALSE)</f>
        <v>13</v>
      </c>
      <c r="AE1854">
        <f t="shared" si="196"/>
        <v>113</v>
      </c>
      <c r="AF1854" s="6">
        <f t="shared" si="197"/>
        <v>11.637168141592921</v>
      </c>
      <c r="AG1854">
        <f t="shared" si="198"/>
        <v>1.51</v>
      </c>
      <c r="AH1854">
        <f t="shared" si="199"/>
        <v>15.7</v>
      </c>
      <c r="AI1854">
        <f t="shared" si="200"/>
        <v>2.0299999999999998</v>
      </c>
      <c r="AJ1854">
        <f t="shared" si="201"/>
        <v>9.718</v>
      </c>
      <c r="AK1854" s="7">
        <f t="shared" si="202"/>
        <v>8.2080000000000002</v>
      </c>
    </row>
    <row r="1855" spans="1:37" x14ac:dyDescent="0.2">
      <c r="A1855" s="1">
        <v>44957</v>
      </c>
      <c r="B1855" s="11">
        <v>30633389157141</v>
      </c>
      <c r="C1855" t="s">
        <v>8100</v>
      </c>
      <c r="D1855" t="s">
        <v>8101</v>
      </c>
      <c r="E1855" s="11">
        <v>9781429949156</v>
      </c>
      <c r="F1855" t="s">
        <v>8102</v>
      </c>
      <c r="G1855" t="s">
        <v>8103</v>
      </c>
      <c r="H1855" t="s">
        <v>5768</v>
      </c>
      <c r="I1855">
        <v>1</v>
      </c>
      <c r="J1855" t="s">
        <v>184</v>
      </c>
      <c r="K1855" t="s">
        <v>176</v>
      </c>
      <c r="L1855">
        <v>17.239999999999998</v>
      </c>
      <c r="M1855" t="s">
        <v>36</v>
      </c>
      <c r="N1855">
        <v>14.99</v>
      </c>
      <c r="O1855" t="s">
        <v>36</v>
      </c>
      <c r="P1855">
        <v>13.15</v>
      </c>
      <c r="Q1855" t="s">
        <v>37</v>
      </c>
      <c r="R1855">
        <v>11.44</v>
      </c>
      <c r="S1855" t="s">
        <v>37</v>
      </c>
      <c r="T1855">
        <v>1.71</v>
      </c>
      <c r="U1855" t="s">
        <v>37</v>
      </c>
      <c r="V1855" t="s">
        <v>122</v>
      </c>
      <c r="W1855" t="s">
        <v>76</v>
      </c>
      <c r="X1855" t="s">
        <v>40</v>
      </c>
      <c r="Y1855" t="s">
        <v>5769</v>
      </c>
      <c r="Z1855">
        <v>8.01</v>
      </c>
      <c r="AA1855" t="s">
        <v>37</v>
      </c>
      <c r="AB1855">
        <v>1.71</v>
      </c>
      <c r="AC1855" t="s">
        <v>37</v>
      </c>
      <c r="AD1855" s="5">
        <f>VLOOKUP(LEFT(Y1855,1),Sheet1!$A$4:$C$21,3,FALSE)</f>
        <v>13</v>
      </c>
      <c r="AE1855">
        <f t="shared" si="196"/>
        <v>113</v>
      </c>
      <c r="AF1855" s="6">
        <f t="shared" si="197"/>
        <v>11.637168141592921</v>
      </c>
      <c r="AG1855">
        <f t="shared" si="198"/>
        <v>1.51</v>
      </c>
      <c r="AH1855">
        <f t="shared" si="199"/>
        <v>15.7</v>
      </c>
      <c r="AI1855">
        <f t="shared" si="200"/>
        <v>2.0299999999999998</v>
      </c>
      <c r="AJ1855">
        <f t="shared" si="201"/>
        <v>9.718</v>
      </c>
      <c r="AK1855" s="7">
        <f t="shared" si="202"/>
        <v>8.2080000000000002</v>
      </c>
    </row>
    <row r="1856" spans="1:37" x14ac:dyDescent="0.2">
      <c r="A1856" s="1">
        <v>44957</v>
      </c>
      <c r="B1856" s="11">
        <v>30633682523141</v>
      </c>
      <c r="C1856" t="s">
        <v>8125</v>
      </c>
      <c r="D1856" t="s">
        <v>8126</v>
      </c>
      <c r="E1856" s="11">
        <v>9781250022073</v>
      </c>
      <c r="F1856" t="s">
        <v>1341</v>
      </c>
      <c r="G1856" t="s">
        <v>1342</v>
      </c>
      <c r="H1856" t="s">
        <v>489</v>
      </c>
      <c r="I1856">
        <v>1</v>
      </c>
      <c r="J1856" t="s">
        <v>184</v>
      </c>
      <c r="K1856" t="s">
        <v>176</v>
      </c>
      <c r="L1856">
        <v>17.239999999999998</v>
      </c>
      <c r="M1856" t="s">
        <v>36</v>
      </c>
      <c r="N1856">
        <v>14.99</v>
      </c>
      <c r="O1856" t="s">
        <v>36</v>
      </c>
      <c r="P1856">
        <v>13.15</v>
      </c>
      <c r="Q1856" t="s">
        <v>37</v>
      </c>
      <c r="R1856">
        <v>11.44</v>
      </c>
      <c r="S1856" t="s">
        <v>37</v>
      </c>
      <c r="T1856">
        <v>1.71</v>
      </c>
      <c r="U1856" t="s">
        <v>37</v>
      </c>
      <c r="V1856" t="s">
        <v>322</v>
      </c>
      <c r="W1856" t="s">
        <v>199</v>
      </c>
      <c r="X1856" t="s">
        <v>40</v>
      </c>
      <c r="Y1856" t="s">
        <v>4785</v>
      </c>
      <c r="Z1856">
        <v>8.01</v>
      </c>
      <c r="AA1856" t="s">
        <v>37</v>
      </c>
      <c r="AB1856">
        <v>1.71</v>
      </c>
      <c r="AC1856" t="s">
        <v>37</v>
      </c>
      <c r="AD1856" s="5">
        <f>VLOOKUP(LEFT(Y1856,1),Sheet1!$A$4:$C$21,3,FALSE)</f>
        <v>13</v>
      </c>
      <c r="AE1856">
        <f t="shared" si="196"/>
        <v>113</v>
      </c>
      <c r="AF1856" s="6">
        <f t="shared" si="197"/>
        <v>11.637168141592921</v>
      </c>
      <c r="AG1856">
        <f t="shared" si="198"/>
        <v>1.51</v>
      </c>
      <c r="AH1856">
        <f t="shared" si="199"/>
        <v>15.7</v>
      </c>
      <c r="AI1856">
        <f t="shared" si="200"/>
        <v>2.0299999999999998</v>
      </c>
      <c r="AJ1856">
        <f t="shared" si="201"/>
        <v>9.718</v>
      </c>
      <c r="AK1856" s="7">
        <f t="shared" si="202"/>
        <v>8.2080000000000002</v>
      </c>
    </row>
    <row r="1857" spans="1:37" x14ac:dyDescent="0.2">
      <c r="A1857" s="1">
        <v>44957</v>
      </c>
      <c r="B1857" s="11">
        <v>30637540214141</v>
      </c>
      <c r="C1857" t="s">
        <v>8206</v>
      </c>
      <c r="D1857" t="s">
        <v>8207</v>
      </c>
      <c r="E1857" s="11">
        <v>9781250220264</v>
      </c>
      <c r="F1857" t="s">
        <v>1711</v>
      </c>
      <c r="G1857" t="s">
        <v>1712</v>
      </c>
      <c r="H1857" t="s">
        <v>383</v>
      </c>
      <c r="I1857">
        <v>1</v>
      </c>
      <c r="J1857" t="s">
        <v>184</v>
      </c>
      <c r="K1857" t="s">
        <v>176</v>
      </c>
      <c r="L1857">
        <v>17.239999999999998</v>
      </c>
      <c r="M1857" t="s">
        <v>36</v>
      </c>
      <c r="N1857">
        <v>14.99</v>
      </c>
      <c r="O1857" t="s">
        <v>36</v>
      </c>
      <c r="P1857">
        <v>13.15</v>
      </c>
      <c r="Q1857" t="s">
        <v>37</v>
      </c>
      <c r="R1857">
        <v>11.44</v>
      </c>
      <c r="S1857" t="s">
        <v>37</v>
      </c>
      <c r="T1857">
        <v>1.71</v>
      </c>
      <c r="U1857" t="s">
        <v>37</v>
      </c>
      <c r="V1857" t="s">
        <v>611</v>
      </c>
      <c r="W1857" t="s">
        <v>199</v>
      </c>
      <c r="X1857" t="s">
        <v>40</v>
      </c>
      <c r="Y1857" t="s">
        <v>8208</v>
      </c>
      <c r="Z1857">
        <v>8.01</v>
      </c>
      <c r="AA1857" t="s">
        <v>37</v>
      </c>
      <c r="AB1857">
        <v>1.71</v>
      </c>
      <c r="AC1857" t="s">
        <v>37</v>
      </c>
      <c r="AD1857" s="5">
        <f>VLOOKUP(LEFT(Y1857,1),Sheet1!$A$4:$C$21,3,FALSE)</f>
        <v>13</v>
      </c>
      <c r="AE1857">
        <f t="shared" si="196"/>
        <v>113</v>
      </c>
      <c r="AF1857" s="6">
        <f t="shared" si="197"/>
        <v>11.637168141592921</v>
      </c>
      <c r="AG1857">
        <f t="shared" si="198"/>
        <v>1.51</v>
      </c>
      <c r="AH1857">
        <f t="shared" si="199"/>
        <v>15.7</v>
      </c>
      <c r="AI1857">
        <f t="shared" si="200"/>
        <v>2.0299999999999998</v>
      </c>
      <c r="AJ1857">
        <f t="shared" si="201"/>
        <v>9.718</v>
      </c>
      <c r="AK1857" s="7">
        <f t="shared" si="202"/>
        <v>8.2080000000000002</v>
      </c>
    </row>
    <row r="1858" spans="1:37" x14ac:dyDescent="0.2">
      <c r="A1858" s="1">
        <v>44957</v>
      </c>
      <c r="B1858" s="11">
        <v>30639646216141</v>
      </c>
      <c r="C1858" t="s">
        <v>8232</v>
      </c>
      <c r="D1858" t="s">
        <v>8233</v>
      </c>
      <c r="E1858" s="11">
        <v>9781250301710</v>
      </c>
      <c r="F1858" t="s">
        <v>814</v>
      </c>
      <c r="G1858" t="s">
        <v>815</v>
      </c>
      <c r="H1858" t="s">
        <v>816</v>
      </c>
      <c r="I1858">
        <v>1</v>
      </c>
      <c r="J1858" t="s">
        <v>184</v>
      </c>
      <c r="K1858" t="s">
        <v>176</v>
      </c>
      <c r="L1858">
        <v>17.239999999999998</v>
      </c>
      <c r="M1858" t="s">
        <v>36</v>
      </c>
      <c r="N1858">
        <v>14.99</v>
      </c>
      <c r="O1858" t="s">
        <v>36</v>
      </c>
      <c r="P1858">
        <v>13.15</v>
      </c>
      <c r="Q1858" t="s">
        <v>37</v>
      </c>
      <c r="R1858">
        <v>11.44</v>
      </c>
      <c r="S1858" t="s">
        <v>37</v>
      </c>
      <c r="T1858">
        <v>1.71</v>
      </c>
      <c r="U1858" t="s">
        <v>37</v>
      </c>
      <c r="V1858" t="s">
        <v>2685</v>
      </c>
      <c r="W1858" t="s">
        <v>76</v>
      </c>
      <c r="X1858" t="s">
        <v>40</v>
      </c>
      <c r="Y1858" t="s">
        <v>8234</v>
      </c>
      <c r="Z1858">
        <v>8.01</v>
      </c>
      <c r="AA1858" t="s">
        <v>37</v>
      </c>
      <c r="AB1858">
        <v>1.71</v>
      </c>
      <c r="AC1858" t="s">
        <v>37</v>
      </c>
      <c r="AD1858" s="5">
        <f>VLOOKUP(LEFT(Y1858,1),Sheet1!$A$4:$C$21,3,FALSE)</f>
        <v>13</v>
      </c>
      <c r="AE1858">
        <f t="shared" ref="AE1858:AE1921" si="203">AD1858+100</f>
        <v>113</v>
      </c>
      <c r="AF1858" s="6">
        <f t="shared" ref="AF1858:AF1921" si="204">((P1858/AE1858)*100)*ABS(I1858)</f>
        <v>11.637168141592921</v>
      </c>
      <c r="AG1858">
        <f t="shared" ref="AG1858:AG1921" si="205">(TRUNC((AF1858*AD1858/100),2))</f>
        <v>1.51</v>
      </c>
      <c r="AH1858">
        <f t="shared" ref="AH1858:AH1921" si="206">TRUNC(AF1858*1.3492,2)</f>
        <v>15.7</v>
      </c>
      <c r="AI1858">
        <f t="shared" ref="AI1858:AI1921" si="207">TRUNC(AG1858*
1.3492,2)</f>
        <v>2.0299999999999998</v>
      </c>
      <c r="AJ1858">
        <f t="shared" ref="AJ1858:AJ1921" si="208">((P1858-T1858)*0.7+T1858)*ABS(I1858)</f>
        <v>9.718</v>
      </c>
      <c r="AK1858" s="7">
        <f t="shared" ref="AK1858:AK1921" si="209">IF(K1858="REFUND",(-1*(AJ1858-AG1858)),(AJ1858-AG1858))</f>
        <v>8.2080000000000002</v>
      </c>
    </row>
    <row r="1859" spans="1:37" x14ac:dyDescent="0.2">
      <c r="A1859" s="1">
        <v>44957</v>
      </c>
      <c r="B1859" s="11">
        <v>30644545940141</v>
      </c>
      <c r="C1859" t="s">
        <v>8296</v>
      </c>
      <c r="D1859" t="s">
        <v>8297</v>
      </c>
      <c r="E1859" s="11">
        <v>9781250273215</v>
      </c>
      <c r="F1859" t="s">
        <v>3737</v>
      </c>
      <c r="G1859" t="s">
        <v>3738</v>
      </c>
      <c r="H1859" t="s">
        <v>470</v>
      </c>
      <c r="I1859">
        <v>1</v>
      </c>
      <c r="J1859" t="s">
        <v>184</v>
      </c>
      <c r="K1859" t="s">
        <v>176</v>
      </c>
      <c r="L1859">
        <v>17.239999999999998</v>
      </c>
      <c r="M1859" t="s">
        <v>36</v>
      </c>
      <c r="N1859">
        <v>14.99</v>
      </c>
      <c r="O1859" t="s">
        <v>36</v>
      </c>
      <c r="P1859">
        <v>13.15</v>
      </c>
      <c r="Q1859" t="s">
        <v>37</v>
      </c>
      <c r="R1859">
        <v>11.44</v>
      </c>
      <c r="S1859" t="s">
        <v>37</v>
      </c>
      <c r="T1859">
        <v>1.71</v>
      </c>
      <c r="U1859" t="s">
        <v>37</v>
      </c>
      <c r="V1859" t="s">
        <v>122</v>
      </c>
      <c r="W1859" t="s">
        <v>76</v>
      </c>
      <c r="X1859" t="s">
        <v>40</v>
      </c>
      <c r="Y1859" t="s">
        <v>8298</v>
      </c>
      <c r="Z1859">
        <v>8.01</v>
      </c>
      <c r="AA1859" t="s">
        <v>37</v>
      </c>
      <c r="AB1859">
        <v>1.71</v>
      </c>
      <c r="AC1859" t="s">
        <v>37</v>
      </c>
      <c r="AD1859" s="5">
        <f>VLOOKUP(LEFT(Y1859,1),Sheet1!$A$4:$C$21,3,FALSE)</f>
        <v>13</v>
      </c>
      <c r="AE1859">
        <f t="shared" si="203"/>
        <v>113</v>
      </c>
      <c r="AF1859" s="6">
        <f t="shared" si="204"/>
        <v>11.637168141592921</v>
      </c>
      <c r="AG1859">
        <f t="shared" si="205"/>
        <v>1.51</v>
      </c>
      <c r="AH1859">
        <f t="shared" si="206"/>
        <v>15.7</v>
      </c>
      <c r="AI1859">
        <f t="shared" si="207"/>
        <v>2.0299999999999998</v>
      </c>
      <c r="AJ1859">
        <f t="shared" si="208"/>
        <v>9.718</v>
      </c>
      <c r="AK1859" s="7">
        <f t="shared" si="209"/>
        <v>8.2080000000000002</v>
      </c>
    </row>
    <row r="1860" spans="1:37" x14ac:dyDescent="0.2">
      <c r="A1860" s="1">
        <v>44957</v>
      </c>
      <c r="B1860" s="11">
        <v>30645474466141</v>
      </c>
      <c r="C1860" t="s">
        <v>8353</v>
      </c>
      <c r="D1860" t="s">
        <v>8354</v>
      </c>
      <c r="E1860" s="11">
        <v>9781250301710</v>
      </c>
      <c r="F1860" t="s">
        <v>814</v>
      </c>
      <c r="G1860" t="s">
        <v>815</v>
      </c>
      <c r="H1860" t="s">
        <v>816</v>
      </c>
      <c r="I1860">
        <v>1</v>
      </c>
      <c r="J1860" t="s">
        <v>184</v>
      </c>
      <c r="K1860" t="s">
        <v>176</v>
      </c>
      <c r="L1860">
        <v>17.239999999999998</v>
      </c>
      <c r="M1860" t="s">
        <v>36</v>
      </c>
      <c r="N1860">
        <v>14.99</v>
      </c>
      <c r="O1860" t="s">
        <v>36</v>
      </c>
      <c r="P1860">
        <v>13.15</v>
      </c>
      <c r="Q1860" t="s">
        <v>37</v>
      </c>
      <c r="R1860">
        <v>11.44</v>
      </c>
      <c r="S1860" t="s">
        <v>37</v>
      </c>
      <c r="T1860">
        <v>1.71</v>
      </c>
      <c r="U1860" t="s">
        <v>37</v>
      </c>
      <c r="V1860" t="s">
        <v>6050</v>
      </c>
      <c r="W1860" t="s">
        <v>563</v>
      </c>
      <c r="X1860" t="s">
        <v>40</v>
      </c>
      <c r="Y1860" t="s">
        <v>6051</v>
      </c>
      <c r="Z1860">
        <v>8.01</v>
      </c>
      <c r="AA1860" t="s">
        <v>37</v>
      </c>
      <c r="AB1860">
        <v>1.71</v>
      </c>
      <c r="AC1860" t="s">
        <v>37</v>
      </c>
      <c r="AD1860" s="5">
        <f>VLOOKUP(LEFT(Y1860,1),Sheet1!$A$4:$C$21,3,FALSE)</f>
        <v>13</v>
      </c>
      <c r="AE1860">
        <f t="shared" si="203"/>
        <v>113</v>
      </c>
      <c r="AF1860" s="6">
        <f t="shared" si="204"/>
        <v>11.637168141592921</v>
      </c>
      <c r="AG1860">
        <f t="shared" si="205"/>
        <v>1.51</v>
      </c>
      <c r="AH1860">
        <f t="shared" si="206"/>
        <v>15.7</v>
      </c>
      <c r="AI1860">
        <f t="shared" si="207"/>
        <v>2.0299999999999998</v>
      </c>
      <c r="AJ1860">
        <f t="shared" si="208"/>
        <v>9.718</v>
      </c>
      <c r="AK1860" s="7">
        <f t="shared" si="209"/>
        <v>8.2080000000000002</v>
      </c>
    </row>
    <row r="1861" spans="1:37" x14ac:dyDescent="0.2">
      <c r="A1861" s="1">
        <v>44957</v>
      </c>
      <c r="B1861" s="11">
        <v>30636990329141</v>
      </c>
      <c r="C1861" t="s">
        <v>8180</v>
      </c>
      <c r="D1861" t="s">
        <v>8181</v>
      </c>
      <c r="E1861" s="11">
        <v>9781466878099</v>
      </c>
      <c r="F1861" t="s">
        <v>8182</v>
      </c>
      <c r="G1861" t="s">
        <v>8183</v>
      </c>
      <c r="H1861" t="s">
        <v>8184</v>
      </c>
      <c r="I1861">
        <v>1</v>
      </c>
      <c r="J1861" t="s">
        <v>184</v>
      </c>
      <c r="K1861" t="s">
        <v>176</v>
      </c>
      <c r="L1861">
        <v>17.239999999999998</v>
      </c>
      <c r="M1861" t="s">
        <v>36</v>
      </c>
      <c r="N1861">
        <v>14.99</v>
      </c>
      <c r="O1861" t="s">
        <v>36</v>
      </c>
      <c r="P1861">
        <v>13.15</v>
      </c>
      <c r="Q1861" t="s">
        <v>37</v>
      </c>
      <c r="R1861">
        <v>11.44</v>
      </c>
      <c r="S1861" t="s">
        <v>37</v>
      </c>
      <c r="T1861">
        <v>1.71</v>
      </c>
      <c r="U1861" t="s">
        <v>37</v>
      </c>
      <c r="V1861" t="s">
        <v>6406</v>
      </c>
      <c r="W1861" t="s">
        <v>1816</v>
      </c>
      <c r="X1861" t="s">
        <v>40</v>
      </c>
      <c r="Y1861" t="s">
        <v>8185</v>
      </c>
      <c r="Z1861">
        <v>8.01</v>
      </c>
      <c r="AA1861" t="s">
        <v>37</v>
      </c>
      <c r="AB1861">
        <v>1.71</v>
      </c>
      <c r="AC1861" t="s">
        <v>37</v>
      </c>
      <c r="AD1861" s="5">
        <f>VLOOKUP(LEFT(Y1861,1),Sheet1!$A$4:$C$21,3,FALSE)</f>
        <v>14</v>
      </c>
      <c r="AE1861">
        <f t="shared" si="203"/>
        <v>114</v>
      </c>
      <c r="AF1861" s="6">
        <f t="shared" si="204"/>
        <v>11.535087719298245</v>
      </c>
      <c r="AG1861">
        <f t="shared" si="205"/>
        <v>1.61</v>
      </c>
      <c r="AH1861">
        <f t="shared" si="206"/>
        <v>15.56</v>
      </c>
      <c r="AI1861">
        <f t="shared" si="207"/>
        <v>2.17</v>
      </c>
      <c r="AJ1861">
        <f t="shared" si="208"/>
        <v>9.718</v>
      </c>
      <c r="AK1861" s="7">
        <f t="shared" si="209"/>
        <v>8.1080000000000005</v>
      </c>
    </row>
    <row r="1862" spans="1:37" x14ac:dyDescent="0.2">
      <c r="A1862" s="1">
        <v>44957</v>
      </c>
      <c r="B1862" s="11">
        <v>30516140060141</v>
      </c>
      <c r="C1862" t="s">
        <v>5427</v>
      </c>
      <c r="D1862" t="s">
        <v>5428</v>
      </c>
      <c r="E1862" s="11">
        <v>9781250301710</v>
      </c>
      <c r="F1862" t="s">
        <v>814</v>
      </c>
      <c r="G1862" t="s">
        <v>815</v>
      </c>
      <c r="H1862" t="s">
        <v>816</v>
      </c>
      <c r="I1862">
        <v>1</v>
      </c>
      <c r="J1862" t="s">
        <v>184</v>
      </c>
      <c r="K1862" t="s">
        <v>176</v>
      </c>
      <c r="L1862">
        <v>17.239999999999998</v>
      </c>
      <c r="M1862" t="s">
        <v>36</v>
      </c>
      <c r="N1862">
        <v>14.99</v>
      </c>
      <c r="O1862" t="s">
        <v>36</v>
      </c>
      <c r="P1862">
        <v>13.16</v>
      </c>
      <c r="Q1862" t="s">
        <v>37</v>
      </c>
      <c r="R1862">
        <v>11.44</v>
      </c>
      <c r="S1862" t="s">
        <v>37</v>
      </c>
      <c r="T1862">
        <v>1.72</v>
      </c>
      <c r="U1862" t="s">
        <v>37</v>
      </c>
      <c r="V1862" t="s">
        <v>5429</v>
      </c>
      <c r="W1862" t="s">
        <v>228</v>
      </c>
      <c r="X1862" t="s">
        <v>40</v>
      </c>
      <c r="Y1862" t="s">
        <v>5430</v>
      </c>
      <c r="Z1862">
        <v>8.01</v>
      </c>
      <c r="AA1862" t="s">
        <v>37</v>
      </c>
      <c r="AB1862">
        <v>1.72</v>
      </c>
      <c r="AC1862" t="s">
        <v>37</v>
      </c>
      <c r="AD1862" s="5">
        <f>VLOOKUP(LEFT(Y1862,1),Sheet1!$A$4:$C$21,3,FALSE)</f>
        <v>15</v>
      </c>
      <c r="AE1862">
        <f t="shared" si="203"/>
        <v>115</v>
      </c>
      <c r="AF1862" s="6">
        <f t="shared" si="204"/>
        <v>11.443478260869565</v>
      </c>
      <c r="AG1862">
        <f t="shared" si="205"/>
        <v>1.71</v>
      </c>
      <c r="AH1862">
        <f t="shared" si="206"/>
        <v>15.43</v>
      </c>
      <c r="AI1862">
        <f t="shared" si="207"/>
        <v>2.2999999999999998</v>
      </c>
      <c r="AJ1862">
        <f t="shared" si="208"/>
        <v>9.7279999999999998</v>
      </c>
      <c r="AK1862" s="7">
        <f t="shared" si="209"/>
        <v>8.0180000000000007</v>
      </c>
    </row>
    <row r="1863" spans="1:37" x14ac:dyDescent="0.2">
      <c r="A1863" s="1">
        <v>44957</v>
      </c>
      <c r="B1863" s="11">
        <v>30663095655141</v>
      </c>
      <c r="C1863" t="s">
        <v>8713</v>
      </c>
      <c r="D1863" t="s">
        <v>8714</v>
      </c>
      <c r="E1863" s="11">
        <v>9781250272713</v>
      </c>
      <c r="F1863" t="s">
        <v>1501</v>
      </c>
      <c r="G1863" t="s">
        <v>1502</v>
      </c>
      <c r="H1863" t="s">
        <v>271</v>
      </c>
      <c r="I1863">
        <v>1</v>
      </c>
      <c r="J1863" t="s">
        <v>184</v>
      </c>
      <c r="K1863" t="s">
        <v>176</v>
      </c>
      <c r="L1863">
        <v>17.239999999999998</v>
      </c>
      <c r="M1863" t="s">
        <v>36</v>
      </c>
      <c r="N1863">
        <v>14.99</v>
      </c>
      <c r="O1863" t="s">
        <v>36</v>
      </c>
      <c r="P1863">
        <v>13.2</v>
      </c>
      <c r="Q1863" t="s">
        <v>37</v>
      </c>
      <c r="R1863">
        <v>11.48</v>
      </c>
      <c r="S1863" t="s">
        <v>37</v>
      </c>
      <c r="T1863">
        <v>1.72</v>
      </c>
      <c r="U1863" t="s">
        <v>37</v>
      </c>
      <c r="V1863" t="s">
        <v>659</v>
      </c>
      <c r="W1863" t="s">
        <v>434</v>
      </c>
      <c r="X1863" t="s">
        <v>40</v>
      </c>
      <c r="Y1863" t="s">
        <v>4306</v>
      </c>
      <c r="Z1863">
        <v>8.0399999999999991</v>
      </c>
      <c r="AA1863" t="s">
        <v>37</v>
      </c>
      <c r="AB1863">
        <v>1.72</v>
      </c>
      <c r="AC1863" t="s">
        <v>37</v>
      </c>
      <c r="AD1863" s="5">
        <f>VLOOKUP(LEFT(Y1863,1),Sheet1!$A$4:$C$21,3,FALSE)</f>
        <v>5</v>
      </c>
      <c r="AE1863">
        <f t="shared" si="203"/>
        <v>105</v>
      </c>
      <c r="AF1863" s="6">
        <f t="shared" si="204"/>
        <v>12.571428571428569</v>
      </c>
      <c r="AG1863">
        <f t="shared" si="205"/>
        <v>0.62</v>
      </c>
      <c r="AH1863">
        <f t="shared" si="206"/>
        <v>16.96</v>
      </c>
      <c r="AI1863">
        <f t="shared" si="207"/>
        <v>0.83</v>
      </c>
      <c r="AJ1863">
        <f t="shared" si="208"/>
        <v>9.7559999999999985</v>
      </c>
      <c r="AK1863" s="7">
        <f t="shared" si="209"/>
        <v>9.1359999999999992</v>
      </c>
    </row>
    <row r="1864" spans="1:37" x14ac:dyDescent="0.2">
      <c r="A1864" s="1">
        <v>44957</v>
      </c>
      <c r="B1864" s="11">
        <v>30669483404141</v>
      </c>
      <c r="C1864" t="s">
        <v>8806</v>
      </c>
      <c r="D1864" t="s">
        <v>8807</v>
      </c>
      <c r="E1864" s="11">
        <v>9781250151278</v>
      </c>
      <c r="F1864" t="s">
        <v>8808</v>
      </c>
      <c r="G1864" t="s">
        <v>8809</v>
      </c>
      <c r="H1864" t="s">
        <v>6115</v>
      </c>
      <c r="I1864">
        <v>1</v>
      </c>
      <c r="J1864" t="s">
        <v>184</v>
      </c>
      <c r="K1864" t="s">
        <v>176</v>
      </c>
      <c r="L1864">
        <v>17.239999999999998</v>
      </c>
      <c r="M1864" t="s">
        <v>36</v>
      </c>
      <c r="N1864">
        <v>14.99</v>
      </c>
      <c r="O1864" t="s">
        <v>36</v>
      </c>
      <c r="P1864">
        <v>13.2</v>
      </c>
      <c r="Q1864" t="s">
        <v>37</v>
      </c>
      <c r="R1864">
        <v>11.48</v>
      </c>
      <c r="S1864" t="s">
        <v>37</v>
      </c>
      <c r="T1864">
        <v>1.72</v>
      </c>
      <c r="U1864" t="s">
        <v>37</v>
      </c>
      <c r="V1864" t="s">
        <v>8810</v>
      </c>
      <c r="W1864" t="s">
        <v>101</v>
      </c>
      <c r="X1864" t="s">
        <v>40</v>
      </c>
      <c r="Y1864" t="s">
        <v>8811</v>
      </c>
      <c r="Z1864">
        <v>8.0399999999999991</v>
      </c>
      <c r="AA1864" t="s">
        <v>37</v>
      </c>
      <c r="AB1864">
        <v>1.72</v>
      </c>
      <c r="AC1864" t="s">
        <v>37</v>
      </c>
      <c r="AD1864" s="5">
        <f>VLOOKUP(LEFT(Y1864,1),Sheet1!$A$4:$C$21,3,FALSE)</f>
        <v>5</v>
      </c>
      <c r="AE1864">
        <f t="shared" si="203"/>
        <v>105</v>
      </c>
      <c r="AF1864" s="6">
        <f t="shared" si="204"/>
        <v>12.571428571428569</v>
      </c>
      <c r="AG1864">
        <f t="shared" si="205"/>
        <v>0.62</v>
      </c>
      <c r="AH1864">
        <f t="shared" si="206"/>
        <v>16.96</v>
      </c>
      <c r="AI1864">
        <f t="shared" si="207"/>
        <v>0.83</v>
      </c>
      <c r="AJ1864">
        <f t="shared" si="208"/>
        <v>9.7559999999999985</v>
      </c>
      <c r="AK1864" s="7">
        <f t="shared" si="209"/>
        <v>9.1359999999999992</v>
      </c>
    </row>
    <row r="1865" spans="1:37" x14ac:dyDescent="0.2">
      <c r="A1865" s="1">
        <v>44957</v>
      </c>
      <c r="B1865" s="11">
        <v>30669859526141</v>
      </c>
      <c r="C1865" t="s">
        <v>8826</v>
      </c>
      <c r="D1865" t="s">
        <v>8827</v>
      </c>
      <c r="E1865" s="11">
        <v>9781250022097</v>
      </c>
      <c r="F1865" t="s">
        <v>657</v>
      </c>
      <c r="G1865" t="s">
        <v>658</v>
      </c>
      <c r="H1865" t="s">
        <v>489</v>
      </c>
      <c r="I1865">
        <v>1</v>
      </c>
      <c r="J1865" t="s">
        <v>184</v>
      </c>
      <c r="K1865" t="s">
        <v>176</v>
      </c>
      <c r="L1865">
        <v>17.239999999999998</v>
      </c>
      <c r="M1865" t="s">
        <v>36</v>
      </c>
      <c r="N1865">
        <v>14.99</v>
      </c>
      <c r="O1865" t="s">
        <v>36</v>
      </c>
      <c r="P1865">
        <v>13.2</v>
      </c>
      <c r="Q1865" t="s">
        <v>37</v>
      </c>
      <c r="R1865">
        <v>11.48</v>
      </c>
      <c r="S1865" t="s">
        <v>37</v>
      </c>
      <c r="T1865">
        <v>1.72</v>
      </c>
      <c r="U1865" t="s">
        <v>37</v>
      </c>
      <c r="V1865" t="s">
        <v>659</v>
      </c>
      <c r="W1865" t="s">
        <v>434</v>
      </c>
      <c r="X1865" t="s">
        <v>40</v>
      </c>
      <c r="Y1865" t="s">
        <v>8828</v>
      </c>
      <c r="Z1865">
        <v>8.0399999999999991</v>
      </c>
      <c r="AA1865" t="s">
        <v>37</v>
      </c>
      <c r="AB1865">
        <v>1.72</v>
      </c>
      <c r="AC1865" t="s">
        <v>37</v>
      </c>
      <c r="AD1865" s="5">
        <f>VLOOKUP(LEFT(Y1865,1),Sheet1!$A$4:$C$21,3,FALSE)</f>
        <v>5</v>
      </c>
      <c r="AE1865">
        <f t="shared" si="203"/>
        <v>105</v>
      </c>
      <c r="AF1865" s="6">
        <f t="shared" si="204"/>
        <v>12.571428571428569</v>
      </c>
      <c r="AG1865">
        <f t="shared" si="205"/>
        <v>0.62</v>
      </c>
      <c r="AH1865">
        <f t="shared" si="206"/>
        <v>16.96</v>
      </c>
      <c r="AI1865">
        <f t="shared" si="207"/>
        <v>0.83</v>
      </c>
      <c r="AJ1865">
        <f t="shared" si="208"/>
        <v>9.7559999999999985</v>
      </c>
      <c r="AK1865" s="7">
        <f t="shared" si="209"/>
        <v>9.1359999999999992</v>
      </c>
    </row>
    <row r="1866" spans="1:37" x14ac:dyDescent="0.2">
      <c r="A1866" s="1">
        <v>44957</v>
      </c>
      <c r="B1866" s="11">
        <v>30669897616141</v>
      </c>
      <c r="C1866" t="s">
        <v>8829</v>
      </c>
      <c r="D1866" t="s">
        <v>8830</v>
      </c>
      <c r="E1866" s="11">
        <v>9781466860384</v>
      </c>
      <c r="F1866" t="s">
        <v>8831</v>
      </c>
      <c r="G1866" t="s">
        <v>8832</v>
      </c>
      <c r="H1866" t="s">
        <v>5039</v>
      </c>
      <c r="I1866">
        <v>1</v>
      </c>
      <c r="J1866" t="s">
        <v>184</v>
      </c>
      <c r="K1866" t="s">
        <v>176</v>
      </c>
      <c r="L1866">
        <v>17.239999999999998</v>
      </c>
      <c r="M1866" t="s">
        <v>36</v>
      </c>
      <c r="N1866">
        <v>14.99</v>
      </c>
      <c r="O1866" t="s">
        <v>36</v>
      </c>
      <c r="P1866">
        <v>13.2</v>
      </c>
      <c r="Q1866" t="s">
        <v>37</v>
      </c>
      <c r="R1866">
        <v>11.48</v>
      </c>
      <c r="S1866" t="s">
        <v>37</v>
      </c>
      <c r="T1866">
        <v>1.72</v>
      </c>
      <c r="U1866" t="s">
        <v>37</v>
      </c>
      <c r="V1866" t="s">
        <v>47</v>
      </c>
      <c r="W1866" t="s">
        <v>48</v>
      </c>
      <c r="X1866" t="s">
        <v>40</v>
      </c>
      <c r="Y1866" t="s">
        <v>8601</v>
      </c>
      <c r="Z1866">
        <v>8.0399999999999991</v>
      </c>
      <c r="AA1866" t="s">
        <v>37</v>
      </c>
      <c r="AB1866">
        <v>1.72</v>
      </c>
      <c r="AC1866" t="s">
        <v>37</v>
      </c>
      <c r="AD1866" s="5">
        <f>VLOOKUP(LEFT(Y1866,1),Sheet1!$A$4:$C$21,3,FALSE)</f>
        <v>5</v>
      </c>
      <c r="AE1866">
        <f t="shared" si="203"/>
        <v>105</v>
      </c>
      <c r="AF1866" s="6">
        <f t="shared" si="204"/>
        <v>12.571428571428569</v>
      </c>
      <c r="AG1866">
        <f t="shared" si="205"/>
        <v>0.62</v>
      </c>
      <c r="AH1866">
        <f t="shared" si="206"/>
        <v>16.96</v>
      </c>
      <c r="AI1866">
        <f t="shared" si="207"/>
        <v>0.83</v>
      </c>
      <c r="AJ1866">
        <f t="shared" si="208"/>
        <v>9.7559999999999985</v>
      </c>
      <c r="AK1866" s="7">
        <f t="shared" si="209"/>
        <v>9.1359999999999992</v>
      </c>
    </row>
    <row r="1867" spans="1:37" x14ac:dyDescent="0.2">
      <c r="A1867" s="1">
        <v>44957</v>
      </c>
      <c r="B1867" s="11">
        <v>30670169333141</v>
      </c>
      <c r="C1867" t="s">
        <v>8846</v>
      </c>
      <c r="D1867" t="s">
        <v>8847</v>
      </c>
      <c r="E1867" s="11">
        <v>9781250022073</v>
      </c>
      <c r="F1867" t="s">
        <v>1341</v>
      </c>
      <c r="G1867" t="s">
        <v>1342</v>
      </c>
      <c r="H1867" t="s">
        <v>489</v>
      </c>
      <c r="I1867">
        <v>1</v>
      </c>
      <c r="J1867" t="s">
        <v>184</v>
      </c>
      <c r="K1867" t="s">
        <v>176</v>
      </c>
      <c r="L1867">
        <v>17.239999999999998</v>
      </c>
      <c r="M1867" t="s">
        <v>36</v>
      </c>
      <c r="N1867">
        <v>14.99</v>
      </c>
      <c r="O1867" t="s">
        <v>36</v>
      </c>
      <c r="P1867">
        <v>13.2</v>
      </c>
      <c r="Q1867" t="s">
        <v>37</v>
      </c>
      <c r="R1867">
        <v>11.48</v>
      </c>
      <c r="S1867" t="s">
        <v>37</v>
      </c>
      <c r="T1867">
        <v>1.72</v>
      </c>
      <c r="U1867" t="s">
        <v>37</v>
      </c>
      <c r="V1867" t="s">
        <v>659</v>
      </c>
      <c r="W1867" t="s">
        <v>434</v>
      </c>
      <c r="X1867" t="s">
        <v>40</v>
      </c>
      <c r="Y1867" t="s">
        <v>8828</v>
      </c>
      <c r="Z1867">
        <v>8.0399999999999991</v>
      </c>
      <c r="AA1867" t="s">
        <v>37</v>
      </c>
      <c r="AB1867">
        <v>1.72</v>
      </c>
      <c r="AC1867" t="s">
        <v>37</v>
      </c>
      <c r="AD1867" s="5">
        <f>VLOOKUP(LEFT(Y1867,1),Sheet1!$A$4:$C$21,3,FALSE)</f>
        <v>5</v>
      </c>
      <c r="AE1867">
        <f t="shared" si="203"/>
        <v>105</v>
      </c>
      <c r="AF1867" s="6">
        <f t="shared" si="204"/>
        <v>12.571428571428569</v>
      </c>
      <c r="AG1867">
        <f t="shared" si="205"/>
        <v>0.62</v>
      </c>
      <c r="AH1867">
        <f t="shared" si="206"/>
        <v>16.96</v>
      </c>
      <c r="AI1867">
        <f t="shared" si="207"/>
        <v>0.83</v>
      </c>
      <c r="AJ1867">
        <f t="shared" si="208"/>
        <v>9.7559999999999985</v>
      </c>
      <c r="AK1867" s="7">
        <f t="shared" si="209"/>
        <v>9.1359999999999992</v>
      </c>
    </row>
    <row r="1868" spans="1:37" x14ac:dyDescent="0.2">
      <c r="A1868" s="1">
        <v>44957</v>
      </c>
      <c r="B1868" s="11">
        <v>30675052519141</v>
      </c>
      <c r="C1868" t="s">
        <v>8928</v>
      </c>
      <c r="D1868" t="s">
        <v>8929</v>
      </c>
      <c r="E1868" s="11">
        <v>9781250803832</v>
      </c>
      <c r="F1868" t="s">
        <v>112</v>
      </c>
      <c r="G1868" t="s">
        <v>113</v>
      </c>
      <c r="H1868" t="s">
        <v>114</v>
      </c>
      <c r="I1868">
        <v>1</v>
      </c>
      <c r="J1868" t="s">
        <v>184</v>
      </c>
      <c r="K1868" t="s">
        <v>176</v>
      </c>
      <c r="L1868">
        <v>17.239999999999998</v>
      </c>
      <c r="M1868" t="s">
        <v>36</v>
      </c>
      <c r="N1868">
        <v>14.99</v>
      </c>
      <c r="O1868" t="s">
        <v>36</v>
      </c>
      <c r="P1868">
        <v>13.2</v>
      </c>
      <c r="Q1868" t="s">
        <v>37</v>
      </c>
      <c r="R1868">
        <v>11.48</v>
      </c>
      <c r="S1868" t="s">
        <v>37</v>
      </c>
      <c r="T1868">
        <v>1.72</v>
      </c>
      <c r="U1868" t="s">
        <v>37</v>
      </c>
      <c r="V1868" t="s">
        <v>100</v>
      </c>
      <c r="W1868" t="s">
        <v>101</v>
      </c>
      <c r="X1868" t="s">
        <v>40</v>
      </c>
      <c r="Y1868" t="s">
        <v>8930</v>
      </c>
      <c r="Z1868">
        <v>8.0399999999999991</v>
      </c>
      <c r="AA1868" t="s">
        <v>37</v>
      </c>
      <c r="AB1868">
        <v>1.72</v>
      </c>
      <c r="AC1868" t="s">
        <v>37</v>
      </c>
      <c r="AD1868" s="5">
        <f>VLOOKUP(LEFT(Y1868,1),Sheet1!$A$4:$C$21,3,FALSE)</f>
        <v>5</v>
      </c>
      <c r="AE1868">
        <f t="shared" si="203"/>
        <v>105</v>
      </c>
      <c r="AF1868" s="6">
        <f t="shared" si="204"/>
        <v>12.571428571428569</v>
      </c>
      <c r="AG1868">
        <f t="shared" si="205"/>
        <v>0.62</v>
      </c>
      <c r="AH1868">
        <f t="shared" si="206"/>
        <v>16.96</v>
      </c>
      <c r="AI1868">
        <f t="shared" si="207"/>
        <v>0.83</v>
      </c>
      <c r="AJ1868">
        <f t="shared" si="208"/>
        <v>9.7559999999999985</v>
      </c>
      <c r="AK1868" s="7">
        <f t="shared" si="209"/>
        <v>9.1359999999999992</v>
      </c>
    </row>
    <row r="1869" spans="1:37" x14ac:dyDescent="0.2">
      <c r="A1869" s="1">
        <v>44957</v>
      </c>
      <c r="B1869" s="11">
        <v>30676630246141</v>
      </c>
      <c r="C1869" t="s">
        <v>8961</v>
      </c>
      <c r="D1869" t="s">
        <v>8962</v>
      </c>
      <c r="E1869" s="11">
        <v>9781250301710</v>
      </c>
      <c r="F1869" t="s">
        <v>814</v>
      </c>
      <c r="G1869" t="s">
        <v>815</v>
      </c>
      <c r="H1869" t="s">
        <v>816</v>
      </c>
      <c r="I1869">
        <v>1</v>
      </c>
      <c r="J1869" t="s">
        <v>184</v>
      </c>
      <c r="K1869" t="s">
        <v>176</v>
      </c>
      <c r="L1869">
        <v>17.239999999999998</v>
      </c>
      <c r="M1869" t="s">
        <v>36</v>
      </c>
      <c r="N1869">
        <v>14.99</v>
      </c>
      <c r="O1869" t="s">
        <v>36</v>
      </c>
      <c r="P1869">
        <v>13.2</v>
      </c>
      <c r="Q1869" t="s">
        <v>37</v>
      </c>
      <c r="R1869">
        <v>11.48</v>
      </c>
      <c r="S1869" t="s">
        <v>37</v>
      </c>
      <c r="T1869">
        <v>1.72</v>
      </c>
      <c r="U1869" t="s">
        <v>37</v>
      </c>
      <c r="V1869" t="s">
        <v>6046</v>
      </c>
      <c r="W1869" t="s">
        <v>434</v>
      </c>
      <c r="X1869" t="s">
        <v>40</v>
      </c>
      <c r="Y1869" t="s">
        <v>8963</v>
      </c>
      <c r="Z1869">
        <v>8.0399999999999991</v>
      </c>
      <c r="AA1869" t="s">
        <v>37</v>
      </c>
      <c r="AB1869">
        <v>1.72</v>
      </c>
      <c r="AC1869" t="s">
        <v>37</v>
      </c>
      <c r="AD1869" s="5">
        <f>VLOOKUP(LEFT(Y1869,1),Sheet1!$A$4:$C$21,3,FALSE)</f>
        <v>5</v>
      </c>
      <c r="AE1869">
        <f t="shared" si="203"/>
        <v>105</v>
      </c>
      <c r="AF1869" s="6">
        <f t="shared" si="204"/>
        <v>12.571428571428569</v>
      </c>
      <c r="AG1869">
        <f t="shared" si="205"/>
        <v>0.62</v>
      </c>
      <c r="AH1869">
        <f t="shared" si="206"/>
        <v>16.96</v>
      </c>
      <c r="AI1869">
        <f t="shared" si="207"/>
        <v>0.83</v>
      </c>
      <c r="AJ1869">
        <f t="shared" si="208"/>
        <v>9.7559999999999985</v>
      </c>
      <c r="AK1869" s="7">
        <f t="shared" si="209"/>
        <v>9.1359999999999992</v>
      </c>
    </row>
    <row r="1870" spans="1:37" x14ac:dyDescent="0.2">
      <c r="A1870" s="1">
        <v>44957</v>
      </c>
      <c r="B1870" s="11">
        <v>30681214643141</v>
      </c>
      <c r="C1870" t="s">
        <v>9047</v>
      </c>
      <c r="D1870" t="s">
        <v>9048</v>
      </c>
      <c r="E1870" s="11">
        <v>9781250273215</v>
      </c>
      <c r="F1870" t="s">
        <v>3737</v>
      </c>
      <c r="G1870" t="s">
        <v>3738</v>
      </c>
      <c r="H1870" t="s">
        <v>470</v>
      </c>
      <c r="I1870">
        <v>1</v>
      </c>
      <c r="J1870" t="s">
        <v>184</v>
      </c>
      <c r="K1870" t="s">
        <v>176</v>
      </c>
      <c r="L1870">
        <v>17.239999999999998</v>
      </c>
      <c r="M1870" t="s">
        <v>36</v>
      </c>
      <c r="N1870">
        <v>14.99</v>
      </c>
      <c r="O1870" t="s">
        <v>36</v>
      </c>
      <c r="P1870">
        <v>13.2</v>
      </c>
      <c r="Q1870" t="s">
        <v>37</v>
      </c>
      <c r="R1870">
        <v>11.48</v>
      </c>
      <c r="S1870" t="s">
        <v>37</v>
      </c>
      <c r="T1870">
        <v>1.72</v>
      </c>
      <c r="U1870" t="s">
        <v>37</v>
      </c>
      <c r="V1870" t="s">
        <v>9049</v>
      </c>
      <c r="W1870" t="s">
        <v>178</v>
      </c>
      <c r="X1870" t="s">
        <v>40</v>
      </c>
      <c r="Y1870" t="s">
        <v>9050</v>
      </c>
      <c r="Z1870">
        <v>8.0399999999999991</v>
      </c>
      <c r="AA1870" t="s">
        <v>37</v>
      </c>
      <c r="AB1870">
        <v>1.72</v>
      </c>
      <c r="AC1870" t="s">
        <v>37</v>
      </c>
      <c r="AD1870" s="5">
        <f>VLOOKUP(LEFT(Y1870,1),Sheet1!$A$4:$C$21,3,FALSE)</f>
        <v>5</v>
      </c>
      <c r="AE1870">
        <f t="shared" si="203"/>
        <v>105</v>
      </c>
      <c r="AF1870" s="6">
        <f t="shared" si="204"/>
        <v>12.571428571428569</v>
      </c>
      <c r="AG1870">
        <f t="shared" si="205"/>
        <v>0.62</v>
      </c>
      <c r="AH1870">
        <f t="shared" si="206"/>
        <v>16.96</v>
      </c>
      <c r="AI1870">
        <f t="shared" si="207"/>
        <v>0.83</v>
      </c>
      <c r="AJ1870">
        <f t="shared" si="208"/>
        <v>9.7559999999999985</v>
      </c>
      <c r="AK1870" s="7">
        <f t="shared" si="209"/>
        <v>9.1359999999999992</v>
      </c>
    </row>
    <row r="1871" spans="1:37" x14ac:dyDescent="0.2">
      <c r="A1871" s="1">
        <v>44957</v>
      </c>
      <c r="B1871" s="11">
        <v>30681694354141</v>
      </c>
      <c r="C1871" t="s">
        <v>9059</v>
      </c>
      <c r="D1871" t="s">
        <v>9060</v>
      </c>
      <c r="E1871" s="11">
        <v>9781250217325</v>
      </c>
      <c r="F1871" t="s">
        <v>1699</v>
      </c>
      <c r="G1871" t="s">
        <v>1700</v>
      </c>
      <c r="H1871" t="s">
        <v>128</v>
      </c>
      <c r="I1871">
        <v>1</v>
      </c>
      <c r="J1871" t="s">
        <v>184</v>
      </c>
      <c r="K1871" t="s">
        <v>176</v>
      </c>
      <c r="L1871">
        <v>17.239999999999998</v>
      </c>
      <c r="M1871" t="s">
        <v>36</v>
      </c>
      <c r="N1871">
        <v>14.99</v>
      </c>
      <c r="O1871" t="s">
        <v>36</v>
      </c>
      <c r="P1871">
        <v>13.2</v>
      </c>
      <c r="Q1871" t="s">
        <v>37</v>
      </c>
      <c r="R1871">
        <v>11.48</v>
      </c>
      <c r="S1871" t="s">
        <v>37</v>
      </c>
      <c r="T1871">
        <v>1.72</v>
      </c>
      <c r="U1871" t="s">
        <v>37</v>
      </c>
      <c r="V1871" t="s">
        <v>9061</v>
      </c>
      <c r="W1871" t="s">
        <v>10104</v>
      </c>
      <c r="X1871" t="s">
        <v>40</v>
      </c>
      <c r="Y1871" t="s">
        <v>9062</v>
      </c>
      <c r="Z1871">
        <v>8.0399999999999991</v>
      </c>
      <c r="AA1871" t="s">
        <v>37</v>
      </c>
      <c r="AB1871">
        <v>1.72</v>
      </c>
      <c r="AC1871" t="s">
        <v>37</v>
      </c>
      <c r="AD1871" s="5">
        <f>VLOOKUP(LEFT(Y1871,1),Sheet1!$A$4:$C$21,3,FALSE)</f>
        <v>5</v>
      </c>
      <c r="AE1871">
        <f t="shared" si="203"/>
        <v>105</v>
      </c>
      <c r="AF1871" s="6">
        <f t="shared" si="204"/>
        <v>12.571428571428569</v>
      </c>
      <c r="AG1871">
        <f t="shared" si="205"/>
        <v>0.62</v>
      </c>
      <c r="AH1871">
        <f t="shared" si="206"/>
        <v>16.96</v>
      </c>
      <c r="AI1871">
        <f t="shared" si="207"/>
        <v>0.83</v>
      </c>
      <c r="AJ1871">
        <f t="shared" si="208"/>
        <v>9.7559999999999985</v>
      </c>
      <c r="AK1871" s="7">
        <f t="shared" si="209"/>
        <v>9.1359999999999992</v>
      </c>
    </row>
    <row r="1872" spans="1:37" x14ac:dyDescent="0.2">
      <c r="A1872" s="1">
        <v>44957</v>
      </c>
      <c r="B1872" s="11">
        <v>30683876275141</v>
      </c>
      <c r="C1872" t="s">
        <v>9184</v>
      </c>
      <c r="D1872" t="s">
        <v>9185</v>
      </c>
      <c r="E1872" s="11">
        <v>9781250803832</v>
      </c>
      <c r="F1872" t="s">
        <v>112</v>
      </c>
      <c r="G1872" t="s">
        <v>113</v>
      </c>
      <c r="H1872" t="s">
        <v>114</v>
      </c>
      <c r="I1872">
        <v>1</v>
      </c>
      <c r="J1872" t="s">
        <v>184</v>
      </c>
      <c r="K1872" t="s">
        <v>176</v>
      </c>
      <c r="L1872">
        <v>17.239999999999998</v>
      </c>
      <c r="M1872" t="s">
        <v>36</v>
      </c>
      <c r="N1872">
        <v>14.99</v>
      </c>
      <c r="O1872" t="s">
        <v>36</v>
      </c>
      <c r="P1872">
        <v>13.2</v>
      </c>
      <c r="Q1872" t="s">
        <v>37</v>
      </c>
      <c r="R1872">
        <v>11.48</v>
      </c>
      <c r="S1872" t="s">
        <v>37</v>
      </c>
      <c r="T1872">
        <v>1.72</v>
      </c>
      <c r="U1872" t="s">
        <v>37</v>
      </c>
      <c r="V1872" t="s">
        <v>362</v>
      </c>
      <c r="W1872" t="s">
        <v>434</v>
      </c>
      <c r="X1872" t="s">
        <v>40</v>
      </c>
      <c r="Y1872" t="s">
        <v>9186</v>
      </c>
      <c r="Z1872">
        <v>8.0399999999999991</v>
      </c>
      <c r="AA1872" t="s">
        <v>37</v>
      </c>
      <c r="AB1872">
        <v>1.72</v>
      </c>
      <c r="AC1872" t="s">
        <v>37</v>
      </c>
      <c r="AD1872" s="5">
        <f>VLOOKUP(LEFT(Y1872,1),Sheet1!$A$4:$C$21,3,FALSE)</f>
        <v>5</v>
      </c>
      <c r="AE1872">
        <f t="shared" si="203"/>
        <v>105</v>
      </c>
      <c r="AF1872" s="6">
        <f t="shared" si="204"/>
        <v>12.571428571428569</v>
      </c>
      <c r="AG1872">
        <f t="shared" si="205"/>
        <v>0.62</v>
      </c>
      <c r="AH1872">
        <f t="shared" si="206"/>
        <v>16.96</v>
      </c>
      <c r="AI1872">
        <f t="shared" si="207"/>
        <v>0.83</v>
      </c>
      <c r="AJ1872">
        <f t="shared" si="208"/>
        <v>9.7559999999999985</v>
      </c>
      <c r="AK1872" s="7">
        <f t="shared" si="209"/>
        <v>9.1359999999999992</v>
      </c>
    </row>
    <row r="1873" spans="1:37" x14ac:dyDescent="0.2">
      <c r="A1873" s="1">
        <v>44957</v>
      </c>
      <c r="B1873" s="11">
        <v>30684011818141</v>
      </c>
      <c r="C1873" t="s">
        <v>9202</v>
      </c>
      <c r="D1873" t="s">
        <v>9203</v>
      </c>
      <c r="E1873" s="11">
        <v>9781429972895</v>
      </c>
      <c r="F1873" t="s">
        <v>3348</v>
      </c>
      <c r="G1873" t="s">
        <v>3349</v>
      </c>
      <c r="H1873" t="s">
        <v>489</v>
      </c>
      <c r="I1873">
        <v>1</v>
      </c>
      <c r="J1873" t="s">
        <v>184</v>
      </c>
      <c r="K1873" t="s">
        <v>176</v>
      </c>
      <c r="L1873">
        <v>17.239999999999998</v>
      </c>
      <c r="M1873" t="s">
        <v>36</v>
      </c>
      <c r="N1873">
        <v>14.99</v>
      </c>
      <c r="O1873" t="s">
        <v>36</v>
      </c>
      <c r="P1873">
        <v>13.2</v>
      </c>
      <c r="Q1873" t="s">
        <v>37</v>
      </c>
      <c r="R1873">
        <v>11.48</v>
      </c>
      <c r="S1873" t="s">
        <v>37</v>
      </c>
      <c r="T1873">
        <v>1.72</v>
      </c>
      <c r="U1873" t="s">
        <v>37</v>
      </c>
      <c r="V1873" t="s">
        <v>9204</v>
      </c>
      <c r="W1873" t="s">
        <v>101</v>
      </c>
      <c r="X1873" t="s">
        <v>40</v>
      </c>
      <c r="Y1873" t="s">
        <v>9205</v>
      </c>
      <c r="Z1873">
        <v>8.0399999999999991</v>
      </c>
      <c r="AA1873" t="s">
        <v>37</v>
      </c>
      <c r="AB1873">
        <v>1.72</v>
      </c>
      <c r="AC1873" t="s">
        <v>37</v>
      </c>
      <c r="AD1873" s="5">
        <f>VLOOKUP(LEFT(Y1873,1),Sheet1!$A$4:$C$21,3,FALSE)</f>
        <v>5</v>
      </c>
      <c r="AE1873">
        <f t="shared" si="203"/>
        <v>105</v>
      </c>
      <c r="AF1873" s="6">
        <f t="shared" si="204"/>
        <v>12.571428571428569</v>
      </c>
      <c r="AG1873">
        <f t="shared" si="205"/>
        <v>0.62</v>
      </c>
      <c r="AH1873">
        <f t="shared" si="206"/>
        <v>16.96</v>
      </c>
      <c r="AI1873">
        <f t="shared" si="207"/>
        <v>0.83</v>
      </c>
      <c r="AJ1873">
        <f t="shared" si="208"/>
        <v>9.7559999999999985</v>
      </c>
      <c r="AK1873" s="7">
        <f t="shared" si="209"/>
        <v>9.1359999999999992</v>
      </c>
    </row>
    <row r="1874" spans="1:37" x14ac:dyDescent="0.2">
      <c r="A1874" s="1">
        <v>44957</v>
      </c>
      <c r="B1874" s="11">
        <v>30663257740141</v>
      </c>
      <c r="C1874" t="s">
        <v>8717</v>
      </c>
      <c r="D1874" t="s">
        <v>8718</v>
      </c>
      <c r="E1874" s="11">
        <v>9781250244031</v>
      </c>
      <c r="F1874" t="s">
        <v>1222</v>
      </c>
      <c r="G1874" t="s">
        <v>1223</v>
      </c>
      <c r="H1874" t="s">
        <v>1224</v>
      </c>
      <c r="I1874">
        <v>1</v>
      </c>
      <c r="J1874" t="s">
        <v>184</v>
      </c>
      <c r="K1874" t="s">
        <v>176</v>
      </c>
      <c r="L1874">
        <v>17.239999999999998</v>
      </c>
      <c r="M1874" t="s">
        <v>36</v>
      </c>
      <c r="N1874">
        <v>14.99</v>
      </c>
      <c r="O1874" t="s">
        <v>36</v>
      </c>
      <c r="P1874">
        <v>13.2</v>
      </c>
      <c r="Q1874" t="s">
        <v>37</v>
      </c>
      <c r="R1874">
        <v>11.48</v>
      </c>
      <c r="S1874" t="s">
        <v>37</v>
      </c>
      <c r="T1874">
        <v>1.72</v>
      </c>
      <c r="U1874" t="s">
        <v>37</v>
      </c>
      <c r="V1874" t="s">
        <v>122</v>
      </c>
      <c r="W1874" t="s">
        <v>76</v>
      </c>
      <c r="X1874" t="s">
        <v>40</v>
      </c>
      <c r="Y1874" t="s">
        <v>8719</v>
      </c>
      <c r="Z1874">
        <v>8.0399999999999991</v>
      </c>
      <c r="AA1874" t="s">
        <v>37</v>
      </c>
      <c r="AB1874">
        <v>1.72</v>
      </c>
      <c r="AC1874" t="s">
        <v>37</v>
      </c>
      <c r="AD1874" s="5">
        <f>VLOOKUP(LEFT(Y1874,1),Sheet1!$A$4:$C$21,3,FALSE)</f>
        <v>13</v>
      </c>
      <c r="AE1874">
        <f t="shared" si="203"/>
        <v>113</v>
      </c>
      <c r="AF1874" s="6">
        <f t="shared" si="204"/>
        <v>11.68141592920354</v>
      </c>
      <c r="AG1874">
        <f t="shared" si="205"/>
        <v>1.51</v>
      </c>
      <c r="AH1874">
        <f t="shared" si="206"/>
        <v>15.76</v>
      </c>
      <c r="AI1874">
        <f t="shared" si="207"/>
        <v>2.0299999999999998</v>
      </c>
      <c r="AJ1874">
        <f t="shared" si="208"/>
        <v>9.7559999999999985</v>
      </c>
      <c r="AK1874" s="7">
        <f t="shared" si="209"/>
        <v>8.2459999999999987</v>
      </c>
    </row>
    <row r="1875" spans="1:37" x14ac:dyDescent="0.2">
      <c r="A1875" s="1">
        <v>44957</v>
      </c>
      <c r="B1875" s="11">
        <v>30665403091141</v>
      </c>
      <c r="C1875" t="s">
        <v>8750</v>
      </c>
      <c r="D1875" t="s">
        <v>8751</v>
      </c>
      <c r="E1875" s="11">
        <v>9781466851375</v>
      </c>
      <c r="F1875" t="s">
        <v>8752</v>
      </c>
      <c r="G1875" t="s">
        <v>8753</v>
      </c>
      <c r="H1875" t="s">
        <v>342</v>
      </c>
      <c r="I1875">
        <v>1</v>
      </c>
      <c r="J1875" t="s">
        <v>184</v>
      </c>
      <c r="K1875" t="s">
        <v>176</v>
      </c>
      <c r="L1875">
        <v>17.239999999999998</v>
      </c>
      <c r="M1875" t="s">
        <v>36</v>
      </c>
      <c r="N1875">
        <v>14.99</v>
      </c>
      <c r="O1875" t="s">
        <v>36</v>
      </c>
      <c r="P1875">
        <v>13.2</v>
      </c>
      <c r="Q1875" t="s">
        <v>37</v>
      </c>
      <c r="R1875">
        <v>11.48</v>
      </c>
      <c r="S1875" t="s">
        <v>37</v>
      </c>
      <c r="T1875">
        <v>1.72</v>
      </c>
      <c r="U1875" t="s">
        <v>37</v>
      </c>
      <c r="V1875" t="s">
        <v>618</v>
      </c>
      <c r="W1875" t="s">
        <v>76</v>
      </c>
      <c r="X1875" t="s">
        <v>40</v>
      </c>
      <c r="Y1875" t="s">
        <v>7928</v>
      </c>
      <c r="Z1875">
        <v>8.0399999999999991</v>
      </c>
      <c r="AA1875" t="s">
        <v>37</v>
      </c>
      <c r="AB1875">
        <v>1.72</v>
      </c>
      <c r="AC1875" t="s">
        <v>37</v>
      </c>
      <c r="AD1875" s="5">
        <f>VLOOKUP(LEFT(Y1875,1),Sheet1!$A$4:$C$21,3,FALSE)</f>
        <v>13</v>
      </c>
      <c r="AE1875">
        <f t="shared" si="203"/>
        <v>113</v>
      </c>
      <c r="AF1875" s="6">
        <f t="shared" si="204"/>
        <v>11.68141592920354</v>
      </c>
      <c r="AG1875">
        <f t="shared" si="205"/>
        <v>1.51</v>
      </c>
      <c r="AH1875">
        <f t="shared" si="206"/>
        <v>15.76</v>
      </c>
      <c r="AI1875">
        <f t="shared" si="207"/>
        <v>2.0299999999999998</v>
      </c>
      <c r="AJ1875">
        <f t="shared" si="208"/>
        <v>9.7559999999999985</v>
      </c>
      <c r="AK1875" s="7">
        <f t="shared" si="209"/>
        <v>8.2459999999999987</v>
      </c>
    </row>
    <row r="1876" spans="1:37" x14ac:dyDescent="0.2">
      <c r="A1876" s="1">
        <v>44957</v>
      </c>
      <c r="B1876" s="11">
        <v>30668560144141</v>
      </c>
      <c r="C1876" t="s">
        <v>8786</v>
      </c>
      <c r="D1876" t="s">
        <v>8787</v>
      </c>
      <c r="E1876" s="11">
        <v>9781250217325</v>
      </c>
      <c r="F1876" t="s">
        <v>1699</v>
      </c>
      <c r="G1876" t="s">
        <v>1700</v>
      </c>
      <c r="H1876" t="s">
        <v>128</v>
      </c>
      <c r="I1876">
        <v>1</v>
      </c>
      <c r="J1876" t="s">
        <v>184</v>
      </c>
      <c r="K1876" t="s">
        <v>176</v>
      </c>
      <c r="L1876">
        <v>17.239999999999998</v>
      </c>
      <c r="M1876" t="s">
        <v>36</v>
      </c>
      <c r="N1876">
        <v>14.99</v>
      </c>
      <c r="O1876" t="s">
        <v>36</v>
      </c>
      <c r="P1876">
        <v>13.2</v>
      </c>
      <c r="Q1876" t="s">
        <v>37</v>
      </c>
      <c r="R1876">
        <v>11.48</v>
      </c>
      <c r="S1876" t="s">
        <v>37</v>
      </c>
      <c r="T1876">
        <v>1.72</v>
      </c>
      <c r="U1876" t="s">
        <v>37</v>
      </c>
      <c r="V1876" t="s">
        <v>409</v>
      </c>
      <c r="W1876" t="s">
        <v>76</v>
      </c>
      <c r="X1876" t="s">
        <v>40</v>
      </c>
      <c r="Y1876" t="s">
        <v>8788</v>
      </c>
      <c r="Z1876">
        <v>8.0399999999999991</v>
      </c>
      <c r="AA1876" t="s">
        <v>37</v>
      </c>
      <c r="AB1876">
        <v>1.72</v>
      </c>
      <c r="AC1876" t="s">
        <v>37</v>
      </c>
      <c r="AD1876" s="5">
        <f>VLOOKUP(LEFT(Y1876,1),Sheet1!$A$4:$C$21,3,FALSE)</f>
        <v>13</v>
      </c>
      <c r="AE1876">
        <f t="shared" si="203"/>
        <v>113</v>
      </c>
      <c r="AF1876" s="6">
        <f t="shared" si="204"/>
        <v>11.68141592920354</v>
      </c>
      <c r="AG1876">
        <f t="shared" si="205"/>
        <v>1.51</v>
      </c>
      <c r="AH1876">
        <f t="shared" si="206"/>
        <v>15.76</v>
      </c>
      <c r="AI1876">
        <f t="shared" si="207"/>
        <v>2.0299999999999998</v>
      </c>
      <c r="AJ1876">
        <f t="shared" si="208"/>
        <v>9.7559999999999985</v>
      </c>
      <c r="AK1876" s="7">
        <f t="shared" si="209"/>
        <v>8.2459999999999987</v>
      </c>
    </row>
    <row r="1877" spans="1:37" x14ac:dyDescent="0.2">
      <c r="A1877" s="1">
        <v>44957</v>
      </c>
      <c r="B1877" s="11">
        <v>30668910688141</v>
      </c>
      <c r="C1877" t="s">
        <v>8795</v>
      </c>
      <c r="D1877" t="s">
        <v>8796</v>
      </c>
      <c r="E1877" s="11">
        <v>9780765387486</v>
      </c>
      <c r="F1877" t="s">
        <v>8068</v>
      </c>
      <c r="G1877" t="s">
        <v>8069</v>
      </c>
      <c r="H1877" t="s">
        <v>342</v>
      </c>
      <c r="I1877">
        <v>1</v>
      </c>
      <c r="J1877" t="s">
        <v>184</v>
      </c>
      <c r="K1877" t="s">
        <v>176</v>
      </c>
      <c r="L1877">
        <v>17.239999999999998</v>
      </c>
      <c r="M1877" t="s">
        <v>36</v>
      </c>
      <c r="N1877">
        <v>14.99</v>
      </c>
      <c r="O1877" t="s">
        <v>36</v>
      </c>
      <c r="P1877">
        <v>13.2</v>
      </c>
      <c r="Q1877" t="s">
        <v>37</v>
      </c>
      <c r="R1877">
        <v>11.48</v>
      </c>
      <c r="S1877" t="s">
        <v>37</v>
      </c>
      <c r="T1877">
        <v>1.72</v>
      </c>
      <c r="U1877" t="s">
        <v>37</v>
      </c>
      <c r="V1877" t="s">
        <v>618</v>
      </c>
      <c r="W1877" t="s">
        <v>76</v>
      </c>
      <c r="X1877" t="s">
        <v>40</v>
      </c>
      <c r="Y1877" t="s">
        <v>7928</v>
      </c>
      <c r="Z1877">
        <v>8.0399999999999991</v>
      </c>
      <c r="AA1877" t="s">
        <v>37</v>
      </c>
      <c r="AB1877">
        <v>1.72</v>
      </c>
      <c r="AC1877" t="s">
        <v>37</v>
      </c>
      <c r="AD1877" s="5">
        <f>VLOOKUP(LEFT(Y1877,1),Sheet1!$A$4:$C$21,3,FALSE)</f>
        <v>13</v>
      </c>
      <c r="AE1877">
        <f t="shared" si="203"/>
        <v>113</v>
      </c>
      <c r="AF1877" s="6">
        <f t="shared" si="204"/>
        <v>11.68141592920354</v>
      </c>
      <c r="AG1877">
        <f t="shared" si="205"/>
        <v>1.51</v>
      </c>
      <c r="AH1877">
        <f t="shared" si="206"/>
        <v>15.76</v>
      </c>
      <c r="AI1877">
        <f t="shared" si="207"/>
        <v>2.0299999999999998</v>
      </c>
      <c r="AJ1877">
        <f t="shared" si="208"/>
        <v>9.7559999999999985</v>
      </c>
      <c r="AK1877" s="7">
        <f t="shared" si="209"/>
        <v>8.2459999999999987</v>
      </c>
    </row>
    <row r="1878" spans="1:37" x14ac:dyDescent="0.2">
      <c r="A1878" s="1">
        <v>44957</v>
      </c>
      <c r="B1878" s="11">
        <v>30668910689141</v>
      </c>
      <c r="C1878" t="s">
        <v>8795</v>
      </c>
      <c r="D1878" t="s">
        <v>8796</v>
      </c>
      <c r="E1878" s="11">
        <v>9780765376497</v>
      </c>
      <c r="F1878" t="s">
        <v>6945</v>
      </c>
      <c r="G1878" t="s">
        <v>6946</v>
      </c>
      <c r="H1878" t="s">
        <v>342</v>
      </c>
      <c r="I1878">
        <v>1</v>
      </c>
      <c r="J1878" t="s">
        <v>184</v>
      </c>
      <c r="K1878" t="s">
        <v>176</v>
      </c>
      <c r="L1878">
        <v>17.239999999999998</v>
      </c>
      <c r="M1878" t="s">
        <v>36</v>
      </c>
      <c r="N1878">
        <v>14.99</v>
      </c>
      <c r="O1878" t="s">
        <v>36</v>
      </c>
      <c r="P1878">
        <v>13.2</v>
      </c>
      <c r="Q1878" t="s">
        <v>37</v>
      </c>
      <c r="R1878">
        <v>11.48</v>
      </c>
      <c r="S1878" t="s">
        <v>37</v>
      </c>
      <c r="T1878">
        <v>1.72</v>
      </c>
      <c r="U1878" t="s">
        <v>37</v>
      </c>
      <c r="V1878" t="s">
        <v>618</v>
      </c>
      <c r="W1878" t="s">
        <v>76</v>
      </c>
      <c r="X1878" t="s">
        <v>40</v>
      </c>
      <c r="Y1878" t="s">
        <v>7928</v>
      </c>
      <c r="Z1878">
        <v>8.0399999999999991</v>
      </c>
      <c r="AA1878" t="s">
        <v>37</v>
      </c>
      <c r="AB1878">
        <v>1.72</v>
      </c>
      <c r="AC1878" t="s">
        <v>37</v>
      </c>
      <c r="AD1878" s="5">
        <f>VLOOKUP(LEFT(Y1878,1),Sheet1!$A$4:$C$21,3,FALSE)</f>
        <v>13</v>
      </c>
      <c r="AE1878">
        <f t="shared" si="203"/>
        <v>113</v>
      </c>
      <c r="AF1878" s="6">
        <f t="shared" si="204"/>
        <v>11.68141592920354</v>
      </c>
      <c r="AG1878">
        <f t="shared" si="205"/>
        <v>1.51</v>
      </c>
      <c r="AH1878">
        <f t="shared" si="206"/>
        <v>15.76</v>
      </c>
      <c r="AI1878">
        <f t="shared" si="207"/>
        <v>2.0299999999999998</v>
      </c>
      <c r="AJ1878">
        <f t="shared" si="208"/>
        <v>9.7559999999999985</v>
      </c>
      <c r="AK1878" s="7">
        <f t="shared" si="209"/>
        <v>8.2459999999999987</v>
      </c>
    </row>
    <row r="1879" spans="1:37" x14ac:dyDescent="0.2">
      <c r="A1879" s="1">
        <v>44957</v>
      </c>
      <c r="B1879" s="11">
        <v>30674792120141</v>
      </c>
      <c r="C1879" t="s">
        <v>8925</v>
      </c>
      <c r="D1879" t="s">
        <v>8926</v>
      </c>
      <c r="E1879" s="11">
        <v>9781250842510</v>
      </c>
      <c r="F1879" t="s">
        <v>6537</v>
      </c>
      <c r="G1879" t="s">
        <v>6538</v>
      </c>
      <c r="H1879" t="s">
        <v>6539</v>
      </c>
      <c r="I1879">
        <v>1</v>
      </c>
      <c r="J1879" t="s">
        <v>184</v>
      </c>
      <c r="K1879" t="s">
        <v>176</v>
      </c>
      <c r="L1879">
        <v>17.239999999999998</v>
      </c>
      <c r="M1879" t="s">
        <v>36</v>
      </c>
      <c r="N1879">
        <v>14.99</v>
      </c>
      <c r="O1879" t="s">
        <v>36</v>
      </c>
      <c r="P1879">
        <v>13.2</v>
      </c>
      <c r="Q1879" t="s">
        <v>37</v>
      </c>
      <c r="R1879">
        <v>11.48</v>
      </c>
      <c r="S1879" t="s">
        <v>37</v>
      </c>
      <c r="T1879">
        <v>1.72</v>
      </c>
      <c r="U1879" t="s">
        <v>37</v>
      </c>
      <c r="V1879" t="s">
        <v>122</v>
      </c>
      <c r="W1879" t="s">
        <v>76</v>
      </c>
      <c r="X1879" t="s">
        <v>40</v>
      </c>
      <c r="Y1879" t="s">
        <v>8927</v>
      </c>
      <c r="Z1879">
        <v>8.0399999999999991</v>
      </c>
      <c r="AA1879" t="s">
        <v>37</v>
      </c>
      <c r="AB1879">
        <v>1.72</v>
      </c>
      <c r="AC1879" t="s">
        <v>37</v>
      </c>
      <c r="AD1879" s="5">
        <f>VLOOKUP(LEFT(Y1879,1),Sheet1!$A$4:$C$21,3,FALSE)</f>
        <v>13</v>
      </c>
      <c r="AE1879">
        <f t="shared" si="203"/>
        <v>113</v>
      </c>
      <c r="AF1879" s="6">
        <f t="shared" si="204"/>
        <v>11.68141592920354</v>
      </c>
      <c r="AG1879">
        <f t="shared" si="205"/>
        <v>1.51</v>
      </c>
      <c r="AH1879">
        <f t="shared" si="206"/>
        <v>15.76</v>
      </c>
      <c r="AI1879">
        <f t="shared" si="207"/>
        <v>2.0299999999999998</v>
      </c>
      <c r="AJ1879">
        <f t="shared" si="208"/>
        <v>9.7559999999999985</v>
      </c>
      <c r="AK1879" s="7">
        <f t="shared" si="209"/>
        <v>8.2459999999999987</v>
      </c>
    </row>
    <row r="1880" spans="1:37" x14ac:dyDescent="0.2">
      <c r="A1880" s="1">
        <v>44957</v>
      </c>
      <c r="B1880" s="11">
        <v>30686966627141</v>
      </c>
      <c r="C1880" t="s">
        <v>9297</v>
      </c>
      <c r="D1880" t="s">
        <v>9298</v>
      </c>
      <c r="E1880" s="11">
        <v>9781466872851</v>
      </c>
      <c r="F1880" t="s">
        <v>9299</v>
      </c>
      <c r="G1880" t="s">
        <v>9300</v>
      </c>
      <c r="H1880" t="s">
        <v>9301</v>
      </c>
      <c r="I1880">
        <v>1</v>
      </c>
      <c r="J1880" t="s">
        <v>184</v>
      </c>
      <c r="K1880" t="s">
        <v>176</v>
      </c>
      <c r="L1880">
        <v>17.239999999999998</v>
      </c>
      <c r="M1880" t="s">
        <v>36</v>
      </c>
      <c r="N1880">
        <v>14.99</v>
      </c>
      <c r="O1880" t="s">
        <v>36</v>
      </c>
      <c r="P1880">
        <v>13.2</v>
      </c>
      <c r="Q1880" t="s">
        <v>37</v>
      </c>
      <c r="R1880">
        <v>11.48</v>
      </c>
      <c r="S1880" t="s">
        <v>37</v>
      </c>
      <c r="T1880">
        <v>1.72</v>
      </c>
      <c r="U1880" t="s">
        <v>37</v>
      </c>
      <c r="V1880" t="s">
        <v>122</v>
      </c>
      <c r="W1880" t="s">
        <v>76</v>
      </c>
      <c r="X1880" t="s">
        <v>40</v>
      </c>
      <c r="Y1880" t="s">
        <v>9302</v>
      </c>
      <c r="Z1880">
        <v>8.0399999999999991</v>
      </c>
      <c r="AA1880" t="s">
        <v>37</v>
      </c>
      <c r="AB1880">
        <v>1.72</v>
      </c>
      <c r="AC1880" t="s">
        <v>37</v>
      </c>
      <c r="AD1880" s="5">
        <f>VLOOKUP(LEFT(Y1880,1),Sheet1!$A$4:$C$21,3,FALSE)</f>
        <v>13</v>
      </c>
      <c r="AE1880">
        <f t="shared" si="203"/>
        <v>113</v>
      </c>
      <c r="AF1880" s="6">
        <f t="shared" si="204"/>
        <v>11.68141592920354</v>
      </c>
      <c r="AG1880">
        <f t="shared" si="205"/>
        <v>1.51</v>
      </c>
      <c r="AH1880">
        <f t="shared" si="206"/>
        <v>15.76</v>
      </c>
      <c r="AI1880">
        <f t="shared" si="207"/>
        <v>2.0299999999999998</v>
      </c>
      <c r="AJ1880">
        <f t="shared" si="208"/>
        <v>9.7559999999999985</v>
      </c>
      <c r="AK1880" s="7">
        <f t="shared" si="209"/>
        <v>8.2459999999999987</v>
      </c>
    </row>
    <row r="1881" spans="1:37" x14ac:dyDescent="0.2">
      <c r="A1881" s="1">
        <v>44957</v>
      </c>
      <c r="B1881" s="11">
        <v>30664658042141</v>
      </c>
      <c r="C1881" t="s">
        <v>8741</v>
      </c>
      <c r="D1881" t="s">
        <v>8742</v>
      </c>
      <c r="E1881" s="11">
        <v>9781250022073</v>
      </c>
      <c r="F1881" t="s">
        <v>1341</v>
      </c>
      <c r="G1881" t="s">
        <v>1342</v>
      </c>
      <c r="H1881" t="s">
        <v>489</v>
      </c>
      <c r="I1881">
        <v>1</v>
      </c>
      <c r="J1881" t="s">
        <v>184</v>
      </c>
      <c r="K1881" t="s">
        <v>176</v>
      </c>
      <c r="L1881">
        <v>17.239999999999998</v>
      </c>
      <c r="M1881" t="s">
        <v>36</v>
      </c>
      <c r="N1881">
        <v>14.99</v>
      </c>
      <c r="O1881" t="s">
        <v>36</v>
      </c>
      <c r="P1881">
        <v>13.2</v>
      </c>
      <c r="Q1881" t="s">
        <v>37</v>
      </c>
      <c r="R1881">
        <v>11.48</v>
      </c>
      <c r="S1881" t="s">
        <v>37</v>
      </c>
      <c r="T1881">
        <v>1.72</v>
      </c>
      <c r="U1881" t="s">
        <v>37</v>
      </c>
      <c r="V1881" t="s">
        <v>5682</v>
      </c>
      <c r="W1881" t="s">
        <v>228</v>
      </c>
      <c r="X1881" t="s">
        <v>40</v>
      </c>
      <c r="Y1881" t="s">
        <v>5683</v>
      </c>
      <c r="Z1881">
        <v>8.0399999999999991</v>
      </c>
      <c r="AA1881" t="s">
        <v>37</v>
      </c>
      <c r="AB1881">
        <v>1.72</v>
      </c>
      <c r="AC1881" t="s">
        <v>37</v>
      </c>
      <c r="AD1881" s="5">
        <f>VLOOKUP(LEFT(Y1881,1),Sheet1!$A$4:$C$21,3,FALSE)</f>
        <v>15</v>
      </c>
      <c r="AE1881">
        <f t="shared" si="203"/>
        <v>115</v>
      </c>
      <c r="AF1881" s="6">
        <f t="shared" si="204"/>
        <v>11.478260869565217</v>
      </c>
      <c r="AG1881">
        <f t="shared" si="205"/>
        <v>1.72</v>
      </c>
      <c r="AH1881">
        <f t="shared" si="206"/>
        <v>15.48</v>
      </c>
      <c r="AI1881">
        <f t="shared" si="207"/>
        <v>2.3199999999999998</v>
      </c>
      <c r="AJ1881">
        <f t="shared" si="208"/>
        <v>9.7559999999999985</v>
      </c>
      <c r="AK1881" s="7">
        <f t="shared" si="209"/>
        <v>8.0359999999999978</v>
      </c>
    </row>
    <row r="1882" spans="1:37" x14ac:dyDescent="0.2">
      <c r="A1882" s="1">
        <v>44957</v>
      </c>
      <c r="B1882" s="11">
        <v>30671442939141</v>
      </c>
      <c r="C1882" t="s">
        <v>8880</v>
      </c>
      <c r="D1882" t="s">
        <v>8881</v>
      </c>
      <c r="E1882" s="11">
        <v>9781250785572</v>
      </c>
      <c r="F1882" t="s">
        <v>8882</v>
      </c>
      <c r="G1882" t="s">
        <v>8883</v>
      </c>
      <c r="H1882" t="s">
        <v>8884</v>
      </c>
      <c r="I1882">
        <v>1</v>
      </c>
      <c r="J1882" t="s">
        <v>184</v>
      </c>
      <c r="K1882" t="s">
        <v>176</v>
      </c>
      <c r="L1882">
        <v>17.239999999999998</v>
      </c>
      <c r="M1882" t="s">
        <v>36</v>
      </c>
      <c r="N1882">
        <v>14.99</v>
      </c>
      <c r="O1882" t="s">
        <v>36</v>
      </c>
      <c r="P1882">
        <v>13.2</v>
      </c>
      <c r="Q1882" t="s">
        <v>37</v>
      </c>
      <c r="R1882">
        <v>11.48</v>
      </c>
      <c r="S1882" t="s">
        <v>37</v>
      </c>
      <c r="T1882">
        <v>1.72</v>
      </c>
      <c r="U1882" t="s">
        <v>37</v>
      </c>
      <c r="V1882" t="s">
        <v>2182</v>
      </c>
      <c r="W1882" t="s">
        <v>228</v>
      </c>
      <c r="X1882" t="s">
        <v>40</v>
      </c>
      <c r="Y1882" t="s">
        <v>8885</v>
      </c>
      <c r="Z1882">
        <v>8.0399999999999991</v>
      </c>
      <c r="AA1882" t="s">
        <v>37</v>
      </c>
      <c r="AB1882">
        <v>1.72</v>
      </c>
      <c r="AC1882" t="s">
        <v>37</v>
      </c>
      <c r="AD1882" s="5">
        <f>VLOOKUP(LEFT(Y1882,1),Sheet1!$A$4:$C$21,3,FALSE)</f>
        <v>15</v>
      </c>
      <c r="AE1882">
        <f t="shared" si="203"/>
        <v>115</v>
      </c>
      <c r="AF1882" s="6">
        <f t="shared" si="204"/>
        <v>11.478260869565217</v>
      </c>
      <c r="AG1882">
        <f t="shared" si="205"/>
        <v>1.72</v>
      </c>
      <c r="AH1882">
        <f t="shared" si="206"/>
        <v>15.48</v>
      </c>
      <c r="AI1882">
        <f t="shared" si="207"/>
        <v>2.3199999999999998</v>
      </c>
      <c r="AJ1882">
        <f t="shared" si="208"/>
        <v>9.7559999999999985</v>
      </c>
      <c r="AK1882" s="7">
        <f t="shared" si="209"/>
        <v>8.0359999999999978</v>
      </c>
    </row>
    <row r="1883" spans="1:37" x14ac:dyDescent="0.2">
      <c r="A1883" s="1">
        <v>44957</v>
      </c>
      <c r="B1883" s="11">
        <v>30690960924141</v>
      </c>
      <c r="C1883" t="s">
        <v>9387</v>
      </c>
      <c r="D1883" t="s">
        <v>9388</v>
      </c>
      <c r="E1883" s="11">
        <v>9781429927505</v>
      </c>
      <c r="F1883" t="s">
        <v>9389</v>
      </c>
      <c r="G1883" t="s">
        <v>9390</v>
      </c>
      <c r="H1883" t="s">
        <v>9391</v>
      </c>
      <c r="I1883">
        <v>1</v>
      </c>
      <c r="J1883" t="s">
        <v>184</v>
      </c>
      <c r="K1883" t="s">
        <v>176</v>
      </c>
      <c r="L1883">
        <v>17.239999999999998</v>
      </c>
      <c r="M1883" t="s">
        <v>36</v>
      </c>
      <c r="N1883">
        <v>14.99</v>
      </c>
      <c r="O1883" t="s">
        <v>36</v>
      </c>
      <c r="P1883">
        <v>13.21</v>
      </c>
      <c r="Q1883" t="s">
        <v>37</v>
      </c>
      <c r="R1883">
        <v>11.49</v>
      </c>
      <c r="S1883" t="s">
        <v>37</v>
      </c>
      <c r="T1883">
        <v>1.72</v>
      </c>
      <c r="U1883" t="s">
        <v>37</v>
      </c>
      <c r="V1883" t="s">
        <v>376</v>
      </c>
      <c r="W1883" t="s">
        <v>975</v>
      </c>
      <c r="X1883" t="s">
        <v>40</v>
      </c>
      <c r="Y1883" t="s">
        <v>9392</v>
      </c>
      <c r="Z1883">
        <v>8.0399999999999991</v>
      </c>
      <c r="AA1883" t="s">
        <v>37</v>
      </c>
      <c r="AB1883">
        <v>1.72</v>
      </c>
      <c r="AC1883" t="s">
        <v>37</v>
      </c>
      <c r="AD1883" s="5">
        <f>VLOOKUP(LEFT(Y1883,1),Sheet1!$A$4:$C$21,3,FALSE)</f>
        <v>5</v>
      </c>
      <c r="AE1883">
        <f t="shared" si="203"/>
        <v>105</v>
      </c>
      <c r="AF1883" s="6">
        <f t="shared" si="204"/>
        <v>12.580952380952382</v>
      </c>
      <c r="AG1883">
        <f t="shared" si="205"/>
        <v>0.62</v>
      </c>
      <c r="AH1883">
        <f t="shared" si="206"/>
        <v>16.97</v>
      </c>
      <c r="AI1883">
        <f t="shared" si="207"/>
        <v>0.83</v>
      </c>
      <c r="AJ1883">
        <f t="shared" si="208"/>
        <v>9.7629999999999999</v>
      </c>
      <c r="AK1883" s="7">
        <f t="shared" si="209"/>
        <v>9.1430000000000007</v>
      </c>
    </row>
    <row r="1884" spans="1:37" x14ac:dyDescent="0.2">
      <c r="A1884" s="1">
        <v>44957</v>
      </c>
      <c r="B1884" s="11">
        <v>30692126825141</v>
      </c>
      <c r="C1884" t="s">
        <v>9396</v>
      </c>
      <c r="D1884" t="s">
        <v>9397</v>
      </c>
      <c r="E1884" s="11">
        <v>9781250842510</v>
      </c>
      <c r="F1884" t="s">
        <v>6537</v>
      </c>
      <c r="G1884" t="s">
        <v>6538</v>
      </c>
      <c r="H1884" t="s">
        <v>6539</v>
      </c>
      <c r="I1884">
        <v>1</v>
      </c>
      <c r="J1884" t="s">
        <v>184</v>
      </c>
      <c r="K1884" t="s">
        <v>176</v>
      </c>
      <c r="L1884">
        <v>17.239999999999998</v>
      </c>
      <c r="M1884" t="s">
        <v>36</v>
      </c>
      <c r="N1884">
        <v>14.99</v>
      </c>
      <c r="O1884" t="s">
        <v>36</v>
      </c>
      <c r="P1884">
        <v>13.21</v>
      </c>
      <c r="Q1884" t="s">
        <v>37</v>
      </c>
      <c r="R1884">
        <v>11.49</v>
      </c>
      <c r="S1884" t="s">
        <v>37</v>
      </c>
      <c r="T1884">
        <v>1.72</v>
      </c>
      <c r="U1884" t="s">
        <v>37</v>
      </c>
      <c r="V1884" t="s">
        <v>177</v>
      </c>
      <c r="W1884" t="s">
        <v>178</v>
      </c>
      <c r="X1884" t="s">
        <v>40</v>
      </c>
      <c r="Y1884" t="s">
        <v>9398</v>
      </c>
      <c r="Z1884">
        <v>8.0399999999999991</v>
      </c>
      <c r="AA1884" t="s">
        <v>37</v>
      </c>
      <c r="AB1884">
        <v>1.72</v>
      </c>
      <c r="AC1884" t="s">
        <v>37</v>
      </c>
      <c r="AD1884" s="5">
        <f>VLOOKUP(LEFT(Y1884,1),Sheet1!$A$4:$C$21,3,FALSE)</f>
        <v>5</v>
      </c>
      <c r="AE1884">
        <f t="shared" si="203"/>
        <v>105</v>
      </c>
      <c r="AF1884" s="6">
        <f t="shared" si="204"/>
        <v>12.580952380952382</v>
      </c>
      <c r="AG1884">
        <f t="shared" si="205"/>
        <v>0.62</v>
      </c>
      <c r="AH1884">
        <f t="shared" si="206"/>
        <v>16.97</v>
      </c>
      <c r="AI1884">
        <f t="shared" si="207"/>
        <v>0.83</v>
      </c>
      <c r="AJ1884">
        <f t="shared" si="208"/>
        <v>9.7629999999999999</v>
      </c>
      <c r="AK1884" s="7">
        <f t="shared" si="209"/>
        <v>9.1430000000000007</v>
      </c>
    </row>
    <row r="1885" spans="1:37" x14ac:dyDescent="0.2">
      <c r="A1885" s="1">
        <v>44957</v>
      </c>
      <c r="B1885" s="11">
        <v>30693221274141</v>
      </c>
      <c r="C1885" t="s">
        <v>9437</v>
      </c>
      <c r="D1885" t="s">
        <v>9438</v>
      </c>
      <c r="E1885" s="11">
        <v>9781250274816</v>
      </c>
      <c r="F1885" t="s">
        <v>9439</v>
      </c>
      <c r="G1885" t="s">
        <v>9440</v>
      </c>
      <c r="H1885" t="s">
        <v>7105</v>
      </c>
      <c r="I1885">
        <v>1</v>
      </c>
      <c r="J1885" t="s">
        <v>184</v>
      </c>
      <c r="K1885" t="s">
        <v>176</v>
      </c>
      <c r="L1885">
        <v>17.239999999999998</v>
      </c>
      <c r="M1885" t="s">
        <v>36</v>
      </c>
      <c r="N1885">
        <v>14.99</v>
      </c>
      <c r="O1885" t="s">
        <v>36</v>
      </c>
      <c r="P1885">
        <v>13.21</v>
      </c>
      <c r="Q1885" t="s">
        <v>37</v>
      </c>
      <c r="R1885">
        <v>11.49</v>
      </c>
      <c r="S1885" t="s">
        <v>37</v>
      </c>
      <c r="T1885">
        <v>1.72</v>
      </c>
      <c r="U1885" t="s">
        <v>37</v>
      </c>
      <c r="V1885" t="s">
        <v>336</v>
      </c>
      <c r="W1885" t="s">
        <v>178</v>
      </c>
      <c r="X1885" t="s">
        <v>40</v>
      </c>
      <c r="Y1885" t="s">
        <v>9441</v>
      </c>
      <c r="Z1885">
        <v>8.0399999999999991</v>
      </c>
      <c r="AA1885" t="s">
        <v>37</v>
      </c>
      <c r="AB1885">
        <v>1.72</v>
      </c>
      <c r="AC1885" t="s">
        <v>37</v>
      </c>
      <c r="AD1885" s="5">
        <f>VLOOKUP(LEFT(Y1885,1),Sheet1!$A$4:$C$21,3,FALSE)</f>
        <v>5</v>
      </c>
      <c r="AE1885">
        <f t="shared" si="203"/>
        <v>105</v>
      </c>
      <c r="AF1885" s="6">
        <f t="shared" si="204"/>
        <v>12.580952380952382</v>
      </c>
      <c r="AG1885">
        <f t="shared" si="205"/>
        <v>0.62</v>
      </c>
      <c r="AH1885">
        <f t="shared" si="206"/>
        <v>16.97</v>
      </c>
      <c r="AI1885">
        <f t="shared" si="207"/>
        <v>0.83</v>
      </c>
      <c r="AJ1885">
        <f t="shared" si="208"/>
        <v>9.7629999999999999</v>
      </c>
      <c r="AK1885" s="7">
        <f t="shared" si="209"/>
        <v>9.1430000000000007</v>
      </c>
    </row>
    <row r="1886" spans="1:37" x14ac:dyDescent="0.2">
      <c r="A1886" s="1">
        <v>44957</v>
      </c>
      <c r="B1886" s="11">
        <v>30694026280141</v>
      </c>
      <c r="C1886" t="s">
        <v>9462</v>
      </c>
      <c r="D1886" t="s">
        <v>9463</v>
      </c>
      <c r="E1886" s="11">
        <v>9781429955041</v>
      </c>
      <c r="F1886" t="s">
        <v>9464</v>
      </c>
      <c r="G1886" t="s">
        <v>9465</v>
      </c>
      <c r="H1886" t="s">
        <v>4340</v>
      </c>
      <c r="I1886">
        <v>1</v>
      </c>
      <c r="J1886" t="s">
        <v>184</v>
      </c>
      <c r="K1886" t="s">
        <v>176</v>
      </c>
      <c r="L1886">
        <v>17.239999999999998</v>
      </c>
      <c r="M1886" t="s">
        <v>36</v>
      </c>
      <c r="N1886">
        <v>14.99</v>
      </c>
      <c r="O1886" t="s">
        <v>36</v>
      </c>
      <c r="P1886">
        <v>13.21</v>
      </c>
      <c r="Q1886" t="s">
        <v>37</v>
      </c>
      <c r="R1886">
        <v>11.49</v>
      </c>
      <c r="S1886" t="s">
        <v>37</v>
      </c>
      <c r="T1886">
        <v>1.72</v>
      </c>
      <c r="U1886" t="s">
        <v>37</v>
      </c>
      <c r="V1886" t="s">
        <v>4990</v>
      </c>
      <c r="W1886" t="s">
        <v>101</v>
      </c>
      <c r="X1886" t="s">
        <v>40</v>
      </c>
      <c r="Y1886" t="s">
        <v>4991</v>
      </c>
      <c r="Z1886">
        <v>8.0399999999999991</v>
      </c>
      <c r="AA1886" t="s">
        <v>37</v>
      </c>
      <c r="AB1886">
        <v>1.72</v>
      </c>
      <c r="AC1886" t="s">
        <v>37</v>
      </c>
      <c r="AD1886" s="5">
        <f>VLOOKUP(LEFT(Y1886,1),Sheet1!$A$4:$C$21,3,FALSE)</f>
        <v>5</v>
      </c>
      <c r="AE1886">
        <f t="shared" si="203"/>
        <v>105</v>
      </c>
      <c r="AF1886" s="6">
        <f t="shared" si="204"/>
        <v>12.580952380952382</v>
      </c>
      <c r="AG1886">
        <f t="shared" si="205"/>
        <v>0.62</v>
      </c>
      <c r="AH1886">
        <f t="shared" si="206"/>
        <v>16.97</v>
      </c>
      <c r="AI1886">
        <f t="shared" si="207"/>
        <v>0.83</v>
      </c>
      <c r="AJ1886">
        <f t="shared" si="208"/>
        <v>9.7629999999999999</v>
      </c>
      <c r="AK1886" s="7">
        <f t="shared" si="209"/>
        <v>9.1430000000000007</v>
      </c>
    </row>
    <row r="1887" spans="1:37" x14ac:dyDescent="0.2">
      <c r="A1887" s="1">
        <v>44957</v>
      </c>
      <c r="B1887" s="11">
        <v>30694342150141</v>
      </c>
      <c r="C1887" t="s">
        <v>9480</v>
      </c>
      <c r="D1887" t="s">
        <v>9481</v>
      </c>
      <c r="E1887" s="11">
        <v>9781466851375</v>
      </c>
      <c r="F1887" t="s">
        <v>8752</v>
      </c>
      <c r="G1887" t="s">
        <v>8753</v>
      </c>
      <c r="H1887" t="s">
        <v>342</v>
      </c>
      <c r="I1887">
        <v>1</v>
      </c>
      <c r="J1887" t="s">
        <v>184</v>
      </c>
      <c r="K1887" t="s">
        <v>176</v>
      </c>
      <c r="L1887">
        <v>17.239999999999998</v>
      </c>
      <c r="M1887" t="s">
        <v>36</v>
      </c>
      <c r="N1887">
        <v>14.99</v>
      </c>
      <c r="O1887" t="s">
        <v>36</v>
      </c>
      <c r="P1887">
        <v>13.21</v>
      </c>
      <c r="Q1887" t="s">
        <v>37</v>
      </c>
      <c r="R1887">
        <v>11.49</v>
      </c>
      <c r="S1887" t="s">
        <v>37</v>
      </c>
      <c r="T1887">
        <v>1.72</v>
      </c>
      <c r="U1887" t="s">
        <v>37</v>
      </c>
      <c r="V1887" t="s">
        <v>177</v>
      </c>
      <c r="W1887" t="s">
        <v>178</v>
      </c>
      <c r="X1887" t="s">
        <v>40</v>
      </c>
      <c r="Y1887" t="s">
        <v>3049</v>
      </c>
      <c r="Z1887">
        <v>8.0399999999999991</v>
      </c>
      <c r="AA1887" t="s">
        <v>37</v>
      </c>
      <c r="AB1887">
        <v>1.72</v>
      </c>
      <c r="AC1887" t="s">
        <v>37</v>
      </c>
      <c r="AD1887" s="5">
        <f>VLOOKUP(LEFT(Y1887,1),Sheet1!$A$4:$C$21,3,FALSE)</f>
        <v>5</v>
      </c>
      <c r="AE1887">
        <f t="shared" si="203"/>
        <v>105</v>
      </c>
      <c r="AF1887" s="6">
        <f t="shared" si="204"/>
        <v>12.580952380952382</v>
      </c>
      <c r="AG1887">
        <f t="shared" si="205"/>
        <v>0.62</v>
      </c>
      <c r="AH1887">
        <f t="shared" si="206"/>
        <v>16.97</v>
      </c>
      <c r="AI1887">
        <f t="shared" si="207"/>
        <v>0.83</v>
      </c>
      <c r="AJ1887">
        <f t="shared" si="208"/>
        <v>9.7629999999999999</v>
      </c>
      <c r="AK1887" s="7">
        <f t="shared" si="209"/>
        <v>9.1430000000000007</v>
      </c>
    </row>
    <row r="1888" spans="1:37" x14ac:dyDescent="0.2">
      <c r="A1888" s="1">
        <v>44957</v>
      </c>
      <c r="B1888" s="11">
        <v>30699574929141</v>
      </c>
      <c r="C1888" t="s">
        <v>9579</v>
      </c>
      <c r="D1888" t="s">
        <v>9580</v>
      </c>
      <c r="E1888" s="11">
        <v>9781250019585</v>
      </c>
      <c r="F1888" t="s">
        <v>9581</v>
      </c>
      <c r="G1888" t="s">
        <v>9582</v>
      </c>
      <c r="H1888" t="s">
        <v>9583</v>
      </c>
      <c r="I1888">
        <v>1</v>
      </c>
      <c r="J1888" t="s">
        <v>184</v>
      </c>
      <c r="K1888" t="s">
        <v>176</v>
      </c>
      <c r="L1888">
        <v>17.239999999999998</v>
      </c>
      <c r="M1888" t="s">
        <v>36</v>
      </c>
      <c r="N1888">
        <v>14.99</v>
      </c>
      <c r="O1888" t="s">
        <v>36</v>
      </c>
      <c r="P1888">
        <v>13.21</v>
      </c>
      <c r="Q1888" t="s">
        <v>37</v>
      </c>
      <c r="R1888">
        <v>11.49</v>
      </c>
      <c r="S1888" t="s">
        <v>37</v>
      </c>
      <c r="T1888">
        <v>1.72</v>
      </c>
      <c r="U1888" t="s">
        <v>37</v>
      </c>
      <c r="V1888" t="s">
        <v>47</v>
      </c>
      <c r="W1888" t="s">
        <v>48</v>
      </c>
      <c r="X1888" t="s">
        <v>40</v>
      </c>
      <c r="Y1888" t="s">
        <v>9584</v>
      </c>
      <c r="Z1888">
        <v>8.0399999999999991</v>
      </c>
      <c r="AA1888" t="s">
        <v>37</v>
      </c>
      <c r="AB1888">
        <v>1.72</v>
      </c>
      <c r="AC1888" t="s">
        <v>37</v>
      </c>
      <c r="AD1888" s="5">
        <f>VLOOKUP(LEFT(Y1888,1),Sheet1!$A$4:$C$21,3,FALSE)</f>
        <v>5</v>
      </c>
      <c r="AE1888">
        <f t="shared" si="203"/>
        <v>105</v>
      </c>
      <c r="AF1888" s="6">
        <f t="shared" si="204"/>
        <v>12.580952380952382</v>
      </c>
      <c r="AG1888">
        <f t="shared" si="205"/>
        <v>0.62</v>
      </c>
      <c r="AH1888">
        <f t="shared" si="206"/>
        <v>16.97</v>
      </c>
      <c r="AI1888">
        <f t="shared" si="207"/>
        <v>0.83</v>
      </c>
      <c r="AJ1888">
        <f t="shared" si="208"/>
        <v>9.7629999999999999</v>
      </c>
      <c r="AK1888" s="7">
        <f t="shared" si="209"/>
        <v>9.1430000000000007</v>
      </c>
    </row>
    <row r="1889" spans="1:37" x14ac:dyDescent="0.2">
      <c r="A1889" s="1">
        <v>44957</v>
      </c>
      <c r="B1889" s="11">
        <v>30703280918141</v>
      </c>
      <c r="C1889" t="s">
        <v>9622</v>
      </c>
      <c r="D1889" t="s">
        <v>9623</v>
      </c>
      <c r="E1889" s="11">
        <v>9781429972895</v>
      </c>
      <c r="F1889" t="s">
        <v>3348</v>
      </c>
      <c r="G1889" t="s">
        <v>3349</v>
      </c>
      <c r="H1889" t="s">
        <v>489</v>
      </c>
      <c r="I1889">
        <v>1</v>
      </c>
      <c r="J1889" t="s">
        <v>184</v>
      </c>
      <c r="K1889" t="s">
        <v>176</v>
      </c>
      <c r="L1889">
        <v>17.239999999999998</v>
      </c>
      <c r="M1889" t="s">
        <v>36</v>
      </c>
      <c r="N1889">
        <v>14.99</v>
      </c>
      <c r="O1889" t="s">
        <v>36</v>
      </c>
      <c r="P1889">
        <v>13.21</v>
      </c>
      <c r="Q1889" t="s">
        <v>37</v>
      </c>
      <c r="R1889">
        <v>11.49</v>
      </c>
      <c r="S1889" t="s">
        <v>37</v>
      </c>
      <c r="T1889">
        <v>1.72</v>
      </c>
      <c r="U1889" t="s">
        <v>37</v>
      </c>
      <c r="V1889" t="s">
        <v>441</v>
      </c>
      <c r="W1889" t="s">
        <v>48</v>
      </c>
      <c r="X1889" t="s">
        <v>40</v>
      </c>
      <c r="Y1889" t="s">
        <v>9624</v>
      </c>
      <c r="Z1889">
        <v>8.0399999999999991</v>
      </c>
      <c r="AA1889" t="s">
        <v>37</v>
      </c>
      <c r="AB1889">
        <v>1.72</v>
      </c>
      <c r="AC1889" t="s">
        <v>37</v>
      </c>
      <c r="AD1889" s="5">
        <f>VLOOKUP(LEFT(Y1889,1),Sheet1!$A$4:$C$21,3,FALSE)</f>
        <v>5</v>
      </c>
      <c r="AE1889">
        <f t="shared" si="203"/>
        <v>105</v>
      </c>
      <c r="AF1889" s="6">
        <f t="shared" si="204"/>
        <v>12.580952380952382</v>
      </c>
      <c r="AG1889">
        <f t="shared" si="205"/>
        <v>0.62</v>
      </c>
      <c r="AH1889">
        <f t="shared" si="206"/>
        <v>16.97</v>
      </c>
      <c r="AI1889">
        <f t="shared" si="207"/>
        <v>0.83</v>
      </c>
      <c r="AJ1889">
        <f t="shared" si="208"/>
        <v>9.7629999999999999</v>
      </c>
      <c r="AK1889" s="7">
        <f t="shared" si="209"/>
        <v>9.1430000000000007</v>
      </c>
    </row>
    <row r="1890" spans="1:37" x14ac:dyDescent="0.2">
      <c r="A1890" s="1">
        <v>44957</v>
      </c>
      <c r="B1890" s="11">
        <v>30705474599141</v>
      </c>
      <c r="C1890" t="s">
        <v>9766</v>
      </c>
      <c r="D1890" t="s">
        <v>9767</v>
      </c>
      <c r="E1890" s="11">
        <v>9781466835023</v>
      </c>
      <c r="F1890" t="s">
        <v>9768</v>
      </c>
      <c r="G1890" t="s">
        <v>9769</v>
      </c>
      <c r="H1890" t="s">
        <v>2233</v>
      </c>
      <c r="I1890">
        <v>1</v>
      </c>
      <c r="J1890" t="s">
        <v>184</v>
      </c>
      <c r="K1890" t="s">
        <v>176</v>
      </c>
      <c r="L1890">
        <v>17.239999999999998</v>
      </c>
      <c r="M1890" t="s">
        <v>36</v>
      </c>
      <c r="N1890">
        <v>14.99</v>
      </c>
      <c r="O1890" t="s">
        <v>36</v>
      </c>
      <c r="P1890">
        <v>13.21</v>
      </c>
      <c r="Q1890" t="s">
        <v>37</v>
      </c>
      <c r="R1890">
        <v>11.49</v>
      </c>
      <c r="S1890" t="s">
        <v>37</v>
      </c>
      <c r="T1890">
        <v>1.72</v>
      </c>
      <c r="U1890" t="s">
        <v>37</v>
      </c>
      <c r="V1890" t="s">
        <v>3028</v>
      </c>
      <c r="W1890" t="s">
        <v>434</v>
      </c>
      <c r="X1890" t="s">
        <v>40</v>
      </c>
      <c r="Y1890" t="s">
        <v>3029</v>
      </c>
      <c r="Z1890">
        <v>8.0399999999999991</v>
      </c>
      <c r="AA1890" t="s">
        <v>37</v>
      </c>
      <c r="AB1890">
        <v>1.72</v>
      </c>
      <c r="AC1890" t="s">
        <v>37</v>
      </c>
      <c r="AD1890" s="5">
        <f>VLOOKUP(LEFT(Y1890,1),Sheet1!$A$4:$C$21,3,FALSE)</f>
        <v>5</v>
      </c>
      <c r="AE1890">
        <f t="shared" si="203"/>
        <v>105</v>
      </c>
      <c r="AF1890" s="6">
        <f t="shared" si="204"/>
        <v>12.580952380952382</v>
      </c>
      <c r="AG1890">
        <f t="shared" si="205"/>
        <v>0.62</v>
      </c>
      <c r="AH1890">
        <f t="shared" si="206"/>
        <v>16.97</v>
      </c>
      <c r="AI1890">
        <f t="shared" si="207"/>
        <v>0.83</v>
      </c>
      <c r="AJ1890">
        <f t="shared" si="208"/>
        <v>9.7629999999999999</v>
      </c>
      <c r="AK1890" s="7">
        <f t="shared" si="209"/>
        <v>9.1430000000000007</v>
      </c>
    </row>
    <row r="1891" spans="1:37" x14ac:dyDescent="0.2">
      <c r="A1891" s="1">
        <v>44957</v>
      </c>
      <c r="B1891" s="11">
        <v>30706146994141</v>
      </c>
      <c r="C1891" t="s">
        <v>9805</v>
      </c>
      <c r="D1891" t="s">
        <v>9806</v>
      </c>
      <c r="E1891" s="11">
        <v>9781250273215</v>
      </c>
      <c r="F1891" t="s">
        <v>3737</v>
      </c>
      <c r="G1891" t="s">
        <v>3738</v>
      </c>
      <c r="H1891" t="s">
        <v>470</v>
      </c>
      <c r="I1891">
        <v>1</v>
      </c>
      <c r="J1891" t="s">
        <v>184</v>
      </c>
      <c r="K1891" t="s">
        <v>176</v>
      </c>
      <c r="L1891">
        <v>17.239999999999998</v>
      </c>
      <c r="M1891" t="s">
        <v>36</v>
      </c>
      <c r="N1891">
        <v>14.99</v>
      </c>
      <c r="O1891" t="s">
        <v>36</v>
      </c>
      <c r="P1891">
        <v>13.21</v>
      </c>
      <c r="Q1891" t="s">
        <v>37</v>
      </c>
      <c r="R1891">
        <v>11.49</v>
      </c>
      <c r="S1891" t="s">
        <v>37</v>
      </c>
      <c r="T1891">
        <v>1.72</v>
      </c>
      <c r="U1891" t="s">
        <v>37</v>
      </c>
      <c r="V1891" t="s">
        <v>177</v>
      </c>
      <c r="W1891" t="s">
        <v>178</v>
      </c>
      <c r="X1891" t="s">
        <v>40</v>
      </c>
      <c r="Y1891" t="s">
        <v>9807</v>
      </c>
      <c r="Z1891">
        <v>8.0399999999999991</v>
      </c>
      <c r="AA1891" t="s">
        <v>37</v>
      </c>
      <c r="AB1891">
        <v>1.72</v>
      </c>
      <c r="AC1891" t="s">
        <v>37</v>
      </c>
      <c r="AD1891" s="5">
        <f>VLOOKUP(LEFT(Y1891,1),Sheet1!$A$4:$C$21,3,FALSE)</f>
        <v>5</v>
      </c>
      <c r="AE1891">
        <f t="shared" si="203"/>
        <v>105</v>
      </c>
      <c r="AF1891" s="6">
        <f t="shared" si="204"/>
        <v>12.580952380952382</v>
      </c>
      <c r="AG1891">
        <f t="shared" si="205"/>
        <v>0.62</v>
      </c>
      <c r="AH1891">
        <f t="shared" si="206"/>
        <v>16.97</v>
      </c>
      <c r="AI1891">
        <f t="shared" si="207"/>
        <v>0.83</v>
      </c>
      <c r="AJ1891">
        <f t="shared" si="208"/>
        <v>9.7629999999999999</v>
      </c>
      <c r="AK1891" s="7">
        <f t="shared" si="209"/>
        <v>9.1430000000000007</v>
      </c>
    </row>
    <row r="1892" spans="1:37" x14ac:dyDescent="0.2">
      <c r="A1892" s="1">
        <v>44957</v>
      </c>
      <c r="B1892" s="11">
        <v>30716244680141</v>
      </c>
      <c r="C1892" t="s">
        <v>10052</v>
      </c>
      <c r="D1892" t="s">
        <v>10053</v>
      </c>
      <c r="E1892" s="11">
        <v>9781250171047</v>
      </c>
      <c r="F1892" t="s">
        <v>9478</v>
      </c>
      <c r="G1892" t="s">
        <v>9479</v>
      </c>
      <c r="H1892" t="s">
        <v>2023</v>
      </c>
      <c r="I1892">
        <v>1</v>
      </c>
      <c r="J1892" t="s">
        <v>184</v>
      </c>
      <c r="K1892" t="s">
        <v>176</v>
      </c>
      <c r="L1892">
        <v>17.239999999999998</v>
      </c>
      <c r="M1892" t="s">
        <v>36</v>
      </c>
      <c r="N1892">
        <v>14.99</v>
      </c>
      <c r="O1892" t="s">
        <v>36</v>
      </c>
      <c r="P1892">
        <v>13.21</v>
      </c>
      <c r="Q1892" t="s">
        <v>37</v>
      </c>
      <c r="R1892">
        <v>11.49</v>
      </c>
      <c r="S1892" t="s">
        <v>37</v>
      </c>
      <c r="T1892">
        <v>1.72</v>
      </c>
      <c r="U1892" t="s">
        <v>37</v>
      </c>
      <c r="V1892" t="s">
        <v>279</v>
      </c>
      <c r="W1892" t="s">
        <v>101</v>
      </c>
      <c r="X1892" t="s">
        <v>40</v>
      </c>
      <c r="Y1892" t="s">
        <v>9195</v>
      </c>
      <c r="Z1892">
        <v>8.0399999999999991</v>
      </c>
      <c r="AA1892" t="s">
        <v>37</v>
      </c>
      <c r="AB1892">
        <v>1.72</v>
      </c>
      <c r="AC1892" t="s">
        <v>37</v>
      </c>
      <c r="AD1892" s="5">
        <f>VLOOKUP(LEFT(Y1892,1),Sheet1!$A$4:$C$21,3,FALSE)</f>
        <v>5</v>
      </c>
      <c r="AE1892">
        <f t="shared" si="203"/>
        <v>105</v>
      </c>
      <c r="AF1892" s="6">
        <f t="shared" si="204"/>
        <v>12.580952380952382</v>
      </c>
      <c r="AG1892">
        <f t="shared" si="205"/>
        <v>0.62</v>
      </c>
      <c r="AH1892">
        <f t="shared" si="206"/>
        <v>16.97</v>
      </c>
      <c r="AI1892">
        <f t="shared" si="207"/>
        <v>0.83</v>
      </c>
      <c r="AJ1892">
        <f t="shared" si="208"/>
        <v>9.7629999999999999</v>
      </c>
      <c r="AK1892" s="7">
        <f t="shared" si="209"/>
        <v>9.1430000000000007</v>
      </c>
    </row>
    <row r="1893" spans="1:37" x14ac:dyDescent="0.2">
      <c r="A1893" s="1">
        <v>44957</v>
      </c>
      <c r="B1893" s="11">
        <v>30684381186141</v>
      </c>
      <c r="C1893" t="s">
        <v>9214</v>
      </c>
      <c r="D1893" t="s">
        <v>9215</v>
      </c>
      <c r="E1893" s="11">
        <v>9781250220653</v>
      </c>
      <c r="F1893" t="s">
        <v>9216</v>
      </c>
      <c r="G1893" t="s">
        <v>9217</v>
      </c>
      <c r="H1893" t="s">
        <v>5475</v>
      </c>
      <c r="I1893">
        <v>1</v>
      </c>
      <c r="J1893" t="s">
        <v>184</v>
      </c>
      <c r="K1893" t="s">
        <v>176</v>
      </c>
      <c r="L1893">
        <v>17.239999999999998</v>
      </c>
      <c r="M1893" t="s">
        <v>36</v>
      </c>
      <c r="N1893">
        <v>14.99</v>
      </c>
      <c r="O1893" t="s">
        <v>36</v>
      </c>
      <c r="P1893">
        <v>13.21</v>
      </c>
      <c r="Q1893" t="s">
        <v>37</v>
      </c>
      <c r="R1893">
        <v>11.49</v>
      </c>
      <c r="S1893" t="s">
        <v>37</v>
      </c>
      <c r="T1893">
        <v>1.72</v>
      </c>
      <c r="U1893" t="s">
        <v>37</v>
      </c>
      <c r="V1893" t="s">
        <v>409</v>
      </c>
      <c r="W1893" t="s">
        <v>76</v>
      </c>
      <c r="X1893" t="s">
        <v>40</v>
      </c>
      <c r="Y1893" t="s">
        <v>5476</v>
      </c>
      <c r="Z1893">
        <v>8.0399999999999991</v>
      </c>
      <c r="AA1893" t="s">
        <v>37</v>
      </c>
      <c r="AB1893">
        <v>1.72</v>
      </c>
      <c r="AC1893" t="s">
        <v>37</v>
      </c>
      <c r="AD1893" s="5">
        <f>VLOOKUP(LEFT(Y1893,1),Sheet1!$A$4:$C$21,3,FALSE)</f>
        <v>13</v>
      </c>
      <c r="AE1893">
        <f t="shared" si="203"/>
        <v>113</v>
      </c>
      <c r="AF1893" s="6">
        <f t="shared" si="204"/>
        <v>11.690265486725664</v>
      </c>
      <c r="AG1893">
        <f t="shared" si="205"/>
        <v>1.51</v>
      </c>
      <c r="AH1893">
        <f t="shared" si="206"/>
        <v>15.77</v>
      </c>
      <c r="AI1893">
        <f t="shared" si="207"/>
        <v>2.0299999999999998</v>
      </c>
      <c r="AJ1893">
        <f t="shared" si="208"/>
        <v>9.7629999999999999</v>
      </c>
      <c r="AK1893" s="7">
        <f t="shared" si="209"/>
        <v>8.2530000000000001</v>
      </c>
    </row>
    <row r="1894" spans="1:37" x14ac:dyDescent="0.2">
      <c r="A1894" s="1">
        <v>44957</v>
      </c>
      <c r="B1894" s="11">
        <v>30685778291141</v>
      </c>
      <c r="C1894" t="s">
        <v>9260</v>
      </c>
      <c r="D1894" t="s">
        <v>9261</v>
      </c>
      <c r="E1894" s="11">
        <v>9781466871458</v>
      </c>
      <c r="F1894" t="s">
        <v>9262</v>
      </c>
      <c r="G1894" t="s">
        <v>9263</v>
      </c>
      <c r="H1894" t="s">
        <v>9264</v>
      </c>
      <c r="I1894">
        <v>1</v>
      </c>
      <c r="J1894" t="s">
        <v>184</v>
      </c>
      <c r="K1894" t="s">
        <v>176</v>
      </c>
      <c r="L1894">
        <v>17.239999999999998</v>
      </c>
      <c r="M1894" t="s">
        <v>36</v>
      </c>
      <c r="N1894">
        <v>14.99</v>
      </c>
      <c r="O1894" t="s">
        <v>36</v>
      </c>
      <c r="P1894">
        <v>13.21</v>
      </c>
      <c r="Q1894" t="s">
        <v>37</v>
      </c>
      <c r="R1894">
        <v>11.49</v>
      </c>
      <c r="S1894" t="s">
        <v>37</v>
      </c>
      <c r="T1894">
        <v>1.72</v>
      </c>
      <c r="U1894" t="s">
        <v>37</v>
      </c>
      <c r="V1894" t="s">
        <v>122</v>
      </c>
      <c r="W1894" t="s">
        <v>76</v>
      </c>
      <c r="X1894" t="s">
        <v>40</v>
      </c>
      <c r="Y1894" t="s">
        <v>9265</v>
      </c>
      <c r="Z1894">
        <v>8.0399999999999991</v>
      </c>
      <c r="AA1894" t="s">
        <v>37</v>
      </c>
      <c r="AB1894">
        <v>1.72</v>
      </c>
      <c r="AC1894" t="s">
        <v>37</v>
      </c>
      <c r="AD1894" s="5">
        <f>VLOOKUP(LEFT(Y1894,1),Sheet1!$A$4:$C$21,3,FALSE)</f>
        <v>13</v>
      </c>
      <c r="AE1894">
        <f t="shared" si="203"/>
        <v>113</v>
      </c>
      <c r="AF1894" s="6">
        <f t="shared" si="204"/>
        <v>11.690265486725664</v>
      </c>
      <c r="AG1894">
        <f t="shared" si="205"/>
        <v>1.51</v>
      </c>
      <c r="AH1894">
        <f t="shared" si="206"/>
        <v>15.77</v>
      </c>
      <c r="AI1894">
        <f t="shared" si="207"/>
        <v>2.0299999999999998</v>
      </c>
      <c r="AJ1894">
        <f t="shared" si="208"/>
        <v>9.7629999999999999</v>
      </c>
      <c r="AK1894" s="7">
        <f t="shared" si="209"/>
        <v>8.2530000000000001</v>
      </c>
    </row>
    <row r="1895" spans="1:37" x14ac:dyDescent="0.2">
      <c r="A1895" s="1">
        <v>44957</v>
      </c>
      <c r="B1895" s="11">
        <v>30686311827141</v>
      </c>
      <c r="C1895" t="s">
        <v>9283</v>
      </c>
      <c r="D1895" t="s">
        <v>9284</v>
      </c>
      <c r="E1895" s="11">
        <v>9781429920810</v>
      </c>
      <c r="F1895" t="s">
        <v>9285</v>
      </c>
      <c r="G1895" t="s">
        <v>9286</v>
      </c>
      <c r="H1895" t="s">
        <v>1282</v>
      </c>
      <c r="I1895">
        <v>1</v>
      </c>
      <c r="J1895" t="s">
        <v>184</v>
      </c>
      <c r="K1895" t="s">
        <v>176</v>
      </c>
      <c r="L1895">
        <v>17.239999999999998</v>
      </c>
      <c r="M1895" t="s">
        <v>36</v>
      </c>
      <c r="N1895">
        <v>14.99</v>
      </c>
      <c r="O1895" t="s">
        <v>36</v>
      </c>
      <c r="P1895">
        <v>13.21</v>
      </c>
      <c r="Q1895" t="s">
        <v>37</v>
      </c>
      <c r="R1895">
        <v>11.49</v>
      </c>
      <c r="S1895" t="s">
        <v>37</v>
      </c>
      <c r="T1895">
        <v>1.72</v>
      </c>
      <c r="U1895" t="s">
        <v>37</v>
      </c>
      <c r="V1895" t="s">
        <v>1225</v>
      </c>
      <c r="W1895" t="s">
        <v>76</v>
      </c>
      <c r="X1895" t="s">
        <v>40</v>
      </c>
      <c r="Y1895" t="s">
        <v>9287</v>
      </c>
      <c r="Z1895">
        <v>8.0399999999999991</v>
      </c>
      <c r="AA1895" t="s">
        <v>37</v>
      </c>
      <c r="AB1895">
        <v>1.72</v>
      </c>
      <c r="AC1895" t="s">
        <v>37</v>
      </c>
      <c r="AD1895" s="5">
        <f>VLOOKUP(LEFT(Y1895,1),Sheet1!$A$4:$C$21,3,FALSE)</f>
        <v>13</v>
      </c>
      <c r="AE1895">
        <f t="shared" si="203"/>
        <v>113</v>
      </c>
      <c r="AF1895" s="6">
        <f t="shared" si="204"/>
        <v>11.690265486725664</v>
      </c>
      <c r="AG1895">
        <f t="shared" si="205"/>
        <v>1.51</v>
      </c>
      <c r="AH1895">
        <f t="shared" si="206"/>
        <v>15.77</v>
      </c>
      <c r="AI1895">
        <f t="shared" si="207"/>
        <v>2.0299999999999998</v>
      </c>
      <c r="AJ1895">
        <f t="shared" si="208"/>
        <v>9.7629999999999999</v>
      </c>
      <c r="AK1895" s="7">
        <f t="shared" si="209"/>
        <v>8.2530000000000001</v>
      </c>
    </row>
    <row r="1896" spans="1:37" x14ac:dyDescent="0.2">
      <c r="A1896" s="1">
        <v>44957</v>
      </c>
      <c r="B1896" s="11">
        <v>30686365679141</v>
      </c>
      <c r="C1896" t="s">
        <v>9288</v>
      </c>
      <c r="D1896" t="s">
        <v>9289</v>
      </c>
      <c r="E1896" s="11">
        <v>9781250022097</v>
      </c>
      <c r="F1896" t="s">
        <v>657</v>
      </c>
      <c r="G1896" t="s">
        <v>658</v>
      </c>
      <c r="H1896" t="s">
        <v>489</v>
      </c>
      <c r="I1896">
        <v>1</v>
      </c>
      <c r="J1896" t="s">
        <v>184</v>
      </c>
      <c r="K1896" t="s">
        <v>176</v>
      </c>
      <c r="L1896">
        <v>17.239999999999998</v>
      </c>
      <c r="M1896" t="s">
        <v>36</v>
      </c>
      <c r="N1896">
        <v>14.99</v>
      </c>
      <c r="O1896" t="s">
        <v>36</v>
      </c>
      <c r="P1896">
        <v>13.21</v>
      </c>
      <c r="Q1896" t="s">
        <v>37</v>
      </c>
      <c r="R1896">
        <v>11.49</v>
      </c>
      <c r="S1896" t="s">
        <v>37</v>
      </c>
      <c r="T1896">
        <v>1.72</v>
      </c>
      <c r="U1896" t="s">
        <v>37</v>
      </c>
      <c r="V1896" t="s">
        <v>322</v>
      </c>
      <c r="W1896" t="s">
        <v>199</v>
      </c>
      <c r="X1896" t="s">
        <v>40</v>
      </c>
      <c r="Y1896" t="s">
        <v>4785</v>
      </c>
      <c r="Z1896">
        <v>8.0399999999999991</v>
      </c>
      <c r="AA1896" t="s">
        <v>37</v>
      </c>
      <c r="AB1896">
        <v>1.72</v>
      </c>
      <c r="AC1896" t="s">
        <v>37</v>
      </c>
      <c r="AD1896" s="5">
        <f>VLOOKUP(LEFT(Y1896,1),Sheet1!$A$4:$C$21,3,FALSE)</f>
        <v>13</v>
      </c>
      <c r="AE1896">
        <f t="shared" si="203"/>
        <v>113</v>
      </c>
      <c r="AF1896" s="6">
        <f t="shared" si="204"/>
        <v>11.690265486725664</v>
      </c>
      <c r="AG1896">
        <f t="shared" si="205"/>
        <v>1.51</v>
      </c>
      <c r="AH1896">
        <f t="shared" si="206"/>
        <v>15.77</v>
      </c>
      <c r="AI1896">
        <f t="shared" si="207"/>
        <v>2.0299999999999998</v>
      </c>
      <c r="AJ1896">
        <f t="shared" si="208"/>
        <v>9.7629999999999999</v>
      </c>
      <c r="AK1896" s="7">
        <f t="shared" si="209"/>
        <v>8.2530000000000001</v>
      </c>
    </row>
    <row r="1897" spans="1:37" x14ac:dyDescent="0.2">
      <c r="A1897" s="1">
        <v>44957</v>
      </c>
      <c r="B1897" s="11">
        <v>30687359317141</v>
      </c>
      <c r="C1897" t="s">
        <v>9306</v>
      </c>
      <c r="D1897" t="s">
        <v>9307</v>
      </c>
      <c r="E1897" s="11">
        <v>9781429969994</v>
      </c>
      <c r="F1897" t="s">
        <v>9308</v>
      </c>
      <c r="G1897" t="s">
        <v>9309</v>
      </c>
      <c r="H1897" t="s">
        <v>1282</v>
      </c>
      <c r="I1897">
        <v>1</v>
      </c>
      <c r="J1897" t="s">
        <v>184</v>
      </c>
      <c r="K1897" t="s">
        <v>176</v>
      </c>
      <c r="L1897">
        <v>17.239999999999998</v>
      </c>
      <c r="M1897" t="s">
        <v>36</v>
      </c>
      <c r="N1897">
        <v>14.99</v>
      </c>
      <c r="O1897" t="s">
        <v>36</v>
      </c>
      <c r="P1897">
        <v>13.21</v>
      </c>
      <c r="Q1897" t="s">
        <v>37</v>
      </c>
      <c r="R1897">
        <v>11.49</v>
      </c>
      <c r="S1897" t="s">
        <v>37</v>
      </c>
      <c r="T1897">
        <v>1.72</v>
      </c>
      <c r="U1897" t="s">
        <v>37</v>
      </c>
      <c r="V1897" t="s">
        <v>1225</v>
      </c>
      <c r="W1897" t="s">
        <v>76</v>
      </c>
      <c r="X1897" t="s">
        <v>40</v>
      </c>
      <c r="Y1897" t="s">
        <v>9287</v>
      </c>
      <c r="Z1897">
        <v>8.0399999999999991</v>
      </c>
      <c r="AA1897" t="s">
        <v>37</v>
      </c>
      <c r="AB1897">
        <v>1.72</v>
      </c>
      <c r="AC1897" t="s">
        <v>37</v>
      </c>
      <c r="AD1897" s="5">
        <f>VLOOKUP(LEFT(Y1897,1),Sheet1!$A$4:$C$21,3,FALSE)</f>
        <v>13</v>
      </c>
      <c r="AE1897">
        <f t="shared" si="203"/>
        <v>113</v>
      </c>
      <c r="AF1897" s="6">
        <f t="shared" si="204"/>
        <v>11.690265486725664</v>
      </c>
      <c r="AG1897">
        <f t="shared" si="205"/>
        <v>1.51</v>
      </c>
      <c r="AH1897">
        <f t="shared" si="206"/>
        <v>15.77</v>
      </c>
      <c r="AI1897">
        <f t="shared" si="207"/>
        <v>2.0299999999999998</v>
      </c>
      <c r="AJ1897">
        <f t="shared" si="208"/>
        <v>9.7629999999999999</v>
      </c>
      <c r="AK1897" s="7">
        <f t="shared" si="209"/>
        <v>8.2530000000000001</v>
      </c>
    </row>
    <row r="1898" spans="1:37" x14ac:dyDescent="0.2">
      <c r="A1898" s="1">
        <v>44957</v>
      </c>
      <c r="B1898" s="11">
        <v>30688780920141</v>
      </c>
      <c r="C1898" t="s">
        <v>9329</v>
      </c>
      <c r="D1898" t="s">
        <v>9330</v>
      </c>
      <c r="E1898" s="11">
        <v>9781250022073</v>
      </c>
      <c r="F1898" t="s">
        <v>1341</v>
      </c>
      <c r="G1898" t="s">
        <v>1342</v>
      </c>
      <c r="H1898" t="s">
        <v>489</v>
      </c>
      <c r="I1898">
        <v>1</v>
      </c>
      <c r="J1898" t="s">
        <v>184</v>
      </c>
      <c r="K1898" t="s">
        <v>176</v>
      </c>
      <c r="L1898">
        <v>17.239999999999998</v>
      </c>
      <c r="M1898" t="s">
        <v>36</v>
      </c>
      <c r="N1898">
        <v>14.99</v>
      </c>
      <c r="O1898" t="s">
        <v>36</v>
      </c>
      <c r="P1898">
        <v>13.21</v>
      </c>
      <c r="Q1898" t="s">
        <v>37</v>
      </c>
      <c r="R1898">
        <v>11.49</v>
      </c>
      <c r="S1898" t="s">
        <v>37</v>
      </c>
      <c r="T1898">
        <v>1.72</v>
      </c>
      <c r="U1898" t="s">
        <v>37</v>
      </c>
      <c r="V1898" t="s">
        <v>9142</v>
      </c>
      <c r="W1898" t="s">
        <v>76</v>
      </c>
      <c r="X1898" t="s">
        <v>40</v>
      </c>
      <c r="Y1898" t="s">
        <v>9331</v>
      </c>
      <c r="Z1898">
        <v>8.0399999999999991</v>
      </c>
      <c r="AA1898" t="s">
        <v>37</v>
      </c>
      <c r="AB1898">
        <v>1.72</v>
      </c>
      <c r="AC1898" t="s">
        <v>37</v>
      </c>
      <c r="AD1898" s="5">
        <f>VLOOKUP(LEFT(Y1898,1),Sheet1!$A$4:$C$21,3,FALSE)</f>
        <v>13</v>
      </c>
      <c r="AE1898">
        <f t="shared" si="203"/>
        <v>113</v>
      </c>
      <c r="AF1898" s="6">
        <f t="shared" si="204"/>
        <v>11.690265486725664</v>
      </c>
      <c r="AG1898">
        <f t="shared" si="205"/>
        <v>1.51</v>
      </c>
      <c r="AH1898">
        <f t="shared" si="206"/>
        <v>15.77</v>
      </c>
      <c r="AI1898">
        <f t="shared" si="207"/>
        <v>2.0299999999999998</v>
      </c>
      <c r="AJ1898">
        <f t="shared" si="208"/>
        <v>9.7629999999999999</v>
      </c>
      <c r="AK1898" s="7">
        <f t="shared" si="209"/>
        <v>8.2530000000000001</v>
      </c>
    </row>
    <row r="1899" spans="1:37" x14ac:dyDescent="0.2">
      <c r="A1899" s="1">
        <v>44957</v>
      </c>
      <c r="B1899" s="11">
        <v>30689337833141</v>
      </c>
      <c r="C1899" t="s">
        <v>9350</v>
      </c>
      <c r="D1899" t="s">
        <v>9351</v>
      </c>
      <c r="E1899" s="11">
        <v>9781250788894</v>
      </c>
      <c r="F1899" t="s">
        <v>2368</v>
      </c>
      <c r="G1899" t="s">
        <v>2369</v>
      </c>
      <c r="H1899" t="s">
        <v>2370</v>
      </c>
      <c r="I1899">
        <v>1</v>
      </c>
      <c r="J1899" t="s">
        <v>184</v>
      </c>
      <c r="K1899" t="s">
        <v>176</v>
      </c>
      <c r="L1899">
        <v>17.239999999999998</v>
      </c>
      <c r="M1899" t="s">
        <v>36</v>
      </c>
      <c r="N1899">
        <v>14.99</v>
      </c>
      <c r="O1899" t="s">
        <v>36</v>
      </c>
      <c r="P1899">
        <v>13.21</v>
      </c>
      <c r="Q1899" t="s">
        <v>37</v>
      </c>
      <c r="R1899">
        <v>11.49</v>
      </c>
      <c r="S1899" t="s">
        <v>37</v>
      </c>
      <c r="T1899">
        <v>1.72</v>
      </c>
      <c r="U1899" t="s">
        <v>37</v>
      </c>
      <c r="V1899" t="s">
        <v>618</v>
      </c>
      <c r="W1899" t="s">
        <v>76</v>
      </c>
      <c r="X1899" t="s">
        <v>40</v>
      </c>
      <c r="Y1899" t="s">
        <v>7928</v>
      </c>
      <c r="Z1899">
        <v>8.0399999999999991</v>
      </c>
      <c r="AA1899" t="s">
        <v>37</v>
      </c>
      <c r="AB1899">
        <v>1.72</v>
      </c>
      <c r="AC1899" t="s">
        <v>37</v>
      </c>
      <c r="AD1899" s="5">
        <f>VLOOKUP(LEFT(Y1899,1),Sheet1!$A$4:$C$21,3,FALSE)</f>
        <v>13</v>
      </c>
      <c r="AE1899">
        <f t="shared" si="203"/>
        <v>113</v>
      </c>
      <c r="AF1899" s="6">
        <f t="shared" si="204"/>
        <v>11.690265486725664</v>
      </c>
      <c r="AG1899">
        <f t="shared" si="205"/>
        <v>1.51</v>
      </c>
      <c r="AH1899">
        <f t="shared" si="206"/>
        <v>15.77</v>
      </c>
      <c r="AI1899">
        <f t="shared" si="207"/>
        <v>2.0299999999999998</v>
      </c>
      <c r="AJ1899">
        <f t="shared" si="208"/>
        <v>9.7629999999999999</v>
      </c>
      <c r="AK1899" s="7">
        <f t="shared" si="209"/>
        <v>8.2530000000000001</v>
      </c>
    </row>
    <row r="1900" spans="1:37" x14ac:dyDescent="0.2">
      <c r="A1900" s="1">
        <v>44957</v>
      </c>
      <c r="B1900" s="11">
        <v>30690563414141</v>
      </c>
      <c r="C1900" t="s">
        <v>9371</v>
      </c>
      <c r="D1900" t="s">
        <v>9372</v>
      </c>
      <c r="E1900" s="11">
        <v>9781250784001</v>
      </c>
      <c r="F1900" t="s">
        <v>4510</v>
      </c>
      <c r="G1900" t="s">
        <v>4511</v>
      </c>
      <c r="H1900" t="s">
        <v>4512</v>
      </c>
      <c r="I1900">
        <v>1</v>
      </c>
      <c r="J1900" t="s">
        <v>184</v>
      </c>
      <c r="K1900" t="s">
        <v>176</v>
      </c>
      <c r="L1900">
        <v>17.239999999999998</v>
      </c>
      <c r="M1900" t="s">
        <v>36</v>
      </c>
      <c r="N1900">
        <v>14.99</v>
      </c>
      <c r="O1900" t="s">
        <v>36</v>
      </c>
      <c r="P1900">
        <v>13.21</v>
      </c>
      <c r="Q1900" t="s">
        <v>37</v>
      </c>
      <c r="R1900">
        <v>11.49</v>
      </c>
      <c r="S1900" t="s">
        <v>37</v>
      </c>
      <c r="T1900">
        <v>1.72</v>
      </c>
      <c r="U1900" t="s">
        <v>37</v>
      </c>
      <c r="V1900" t="s">
        <v>6129</v>
      </c>
      <c r="W1900" t="s">
        <v>199</v>
      </c>
      <c r="X1900" t="s">
        <v>40</v>
      </c>
      <c r="Y1900" t="s">
        <v>9373</v>
      </c>
      <c r="Z1900">
        <v>8.0399999999999991</v>
      </c>
      <c r="AA1900" t="s">
        <v>37</v>
      </c>
      <c r="AB1900">
        <v>1.72</v>
      </c>
      <c r="AC1900" t="s">
        <v>37</v>
      </c>
      <c r="AD1900" s="5">
        <f>VLOOKUP(LEFT(Y1900,1),Sheet1!$A$4:$C$21,3,FALSE)</f>
        <v>13</v>
      </c>
      <c r="AE1900">
        <f t="shared" si="203"/>
        <v>113</v>
      </c>
      <c r="AF1900" s="6">
        <f t="shared" si="204"/>
        <v>11.690265486725664</v>
      </c>
      <c r="AG1900">
        <f t="shared" si="205"/>
        <v>1.51</v>
      </c>
      <c r="AH1900">
        <f t="shared" si="206"/>
        <v>15.77</v>
      </c>
      <c r="AI1900">
        <f t="shared" si="207"/>
        <v>2.0299999999999998</v>
      </c>
      <c r="AJ1900">
        <f t="shared" si="208"/>
        <v>9.7629999999999999</v>
      </c>
      <c r="AK1900" s="7">
        <f t="shared" si="209"/>
        <v>8.2530000000000001</v>
      </c>
    </row>
    <row r="1901" spans="1:37" x14ac:dyDescent="0.2">
      <c r="A1901" s="1">
        <v>44957</v>
      </c>
      <c r="B1901" s="11">
        <v>30693497053141</v>
      </c>
      <c r="C1901" t="s">
        <v>9446</v>
      </c>
      <c r="D1901" t="s">
        <v>9447</v>
      </c>
      <c r="E1901" s="11">
        <v>9781429947770</v>
      </c>
      <c r="F1901" t="s">
        <v>9448</v>
      </c>
      <c r="G1901" t="s">
        <v>9449</v>
      </c>
      <c r="H1901" t="s">
        <v>9450</v>
      </c>
      <c r="I1901">
        <v>1</v>
      </c>
      <c r="J1901" t="s">
        <v>184</v>
      </c>
      <c r="K1901" t="s">
        <v>176</v>
      </c>
      <c r="L1901">
        <v>17.239999999999998</v>
      </c>
      <c r="M1901" t="s">
        <v>36</v>
      </c>
      <c r="N1901">
        <v>14.99</v>
      </c>
      <c r="O1901" t="s">
        <v>36</v>
      </c>
      <c r="P1901">
        <v>13.21</v>
      </c>
      <c r="Q1901" t="s">
        <v>37</v>
      </c>
      <c r="R1901">
        <v>11.49</v>
      </c>
      <c r="S1901" t="s">
        <v>37</v>
      </c>
      <c r="T1901">
        <v>1.72</v>
      </c>
      <c r="U1901" t="s">
        <v>37</v>
      </c>
      <c r="V1901" t="s">
        <v>122</v>
      </c>
      <c r="W1901" t="s">
        <v>76</v>
      </c>
      <c r="X1901" t="s">
        <v>40</v>
      </c>
      <c r="Y1901" t="s">
        <v>1376</v>
      </c>
      <c r="Z1901">
        <v>8.0399999999999991</v>
      </c>
      <c r="AA1901" t="s">
        <v>37</v>
      </c>
      <c r="AB1901">
        <v>1.72</v>
      </c>
      <c r="AC1901" t="s">
        <v>37</v>
      </c>
      <c r="AD1901" s="5">
        <f>VLOOKUP(LEFT(Y1901,1),Sheet1!$A$4:$C$21,3,FALSE)</f>
        <v>13</v>
      </c>
      <c r="AE1901">
        <f t="shared" si="203"/>
        <v>113</v>
      </c>
      <c r="AF1901" s="6">
        <f t="shared" si="204"/>
        <v>11.690265486725664</v>
      </c>
      <c r="AG1901">
        <f t="shared" si="205"/>
        <v>1.51</v>
      </c>
      <c r="AH1901">
        <f t="shared" si="206"/>
        <v>15.77</v>
      </c>
      <c r="AI1901">
        <f t="shared" si="207"/>
        <v>2.0299999999999998</v>
      </c>
      <c r="AJ1901">
        <f t="shared" si="208"/>
        <v>9.7629999999999999</v>
      </c>
      <c r="AK1901" s="7">
        <f t="shared" si="209"/>
        <v>8.2530000000000001</v>
      </c>
    </row>
    <row r="1902" spans="1:37" x14ac:dyDescent="0.2">
      <c r="A1902" s="1">
        <v>44957</v>
      </c>
      <c r="B1902" s="11">
        <v>30693725101141</v>
      </c>
      <c r="C1902" t="s">
        <v>9454</v>
      </c>
      <c r="D1902" t="s">
        <v>9455</v>
      </c>
      <c r="E1902" s="11">
        <v>9780374717124</v>
      </c>
      <c r="F1902" t="s">
        <v>9456</v>
      </c>
      <c r="G1902" t="s">
        <v>9457</v>
      </c>
      <c r="H1902" t="s">
        <v>6258</v>
      </c>
      <c r="I1902">
        <v>1</v>
      </c>
      <c r="J1902" t="s">
        <v>184</v>
      </c>
      <c r="K1902" t="s">
        <v>176</v>
      </c>
      <c r="L1902">
        <v>17.239999999999998</v>
      </c>
      <c r="M1902" t="s">
        <v>36</v>
      </c>
      <c r="N1902">
        <v>14.99</v>
      </c>
      <c r="O1902" t="s">
        <v>36</v>
      </c>
      <c r="P1902">
        <v>13.21</v>
      </c>
      <c r="Q1902" t="s">
        <v>37</v>
      </c>
      <c r="R1902">
        <v>11.49</v>
      </c>
      <c r="S1902" t="s">
        <v>37</v>
      </c>
      <c r="T1902">
        <v>1.72</v>
      </c>
      <c r="U1902" t="s">
        <v>37</v>
      </c>
      <c r="V1902" t="s">
        <v>122</v>
      </c>
      <c r="W1902" t="s">
        <v>199</v>
      </c>
      <c r="X1902" t="s">
        <v>40</v>
      </c>
      <c r="Y1902" t="s">
        <v>9458</v>
      </c>
      <c r="Z1902">
        <v>8.0399999999999991</v>
      </c>
      <c r="AA1902" t="s">
        <v>37</v>
      </c>
      <c r="AB1902">
        <v>1.72</v>
      </c>
      <c r="AC1902" t="s">
        <v>37</v>
      </c>
      <c r="AD1902" s="5">
        <f>VLOOKUP(LEFT(Y1902,1),Sheet1!$A$4:$C$21,3,FALSE)</f>
        <v>13</v>
      </c>
      <c r="AE1902">
        <f t="shared" si="203"/>
        <v>113</v>
      </c>
      <c r="AF1902" s="6">
        <f t="shared" si="204"/>
        <v>11.690265486725664</v>
      </c>
      <c r="AG1902">
        <f t="shared" si="205"/>
        <v>1.51</v>
      </c>
      <c r="AH1902">
        <f t="shared" si="206"/>
        <v>15.77</v>
      </c>
      <c r="AI1902">
        <f t="shared" si="207"/>
        <v>2.0299999999999998</v>
      </c>
      <c r="AJ1902">
        <f t="shared" si="208"/>
        <v>9.7629999999999999</v>
      </c>
      <c r="AK1902" s="7">
        <f t="shared" si="209"/>
        <v>8.2530000000000001</v>
      </c>
    </row>
    <row r="1903" spans="1:37" x14ac:dyDescent="0.2">
      <c r="A1903" s="1">
        <v>44957</v>
      </c>
      <c r="B1903" s="11">
        <v>30694115288141</v>
      </c>
      <c r="C1903" t="s">
        <v>9468</v>
      </c>
      <c r="D1903" t="s">
        <v>9469</v>
      </c>
      <c r="E1903" s="11">
        <v>9781250209771</v>
      </c>
      <c r="F1903" t="s">
        <v>2804</v>
      </c>
      <c r="G1903" t="s">
        <v>2805</v>
      </c>
      <c r="H1903" t="s">
        <v>2806</v>
      </c>
      <c r="I1903">
        <v>1</v>
      </c>
      <c r="J1903" t="s">
        <v>184</v>
      </c>
      <c r="K1903" t="s">
        <v>176</v>
      </c>
      <c r="L1903">
        <v>17.239999999999998</v>
      </c>
      <c r="M1903" t="s">
        <v>36</v>
      </c>
      <c r="N1903">
        <v>14.99</v>
      </c>
      <c r="O1903" t="s">
        <v>36</v>
      </c>
      <c r="P1903">
        <v>13.21</v>
      </c>
      <c r="Q1903" t="s">
        <v>37</v>
      </c>
      <c r="R1903">
        <v>11.49</v>
      </c>
      <c r="S1903" t="s">
        <v>37</v>
      </c>
      <c r="T1903">
        <v>1.72</v>
      </c>
      <c r="U1903" t="s">
        <v>37</v>
      </c>
      <c r="V1903" t="s">
        <v>2595</v>
      </c>
      <c r="W1903" t="s">
        <v>76</v>
      </c>
      <c r="X1903" t="s">
        <v>40</v>
      </c>
      <c r="Y1903" t="s">
        <v>9470</v>
      </c>
      <c r="Z1903">
        <v>8.0399999999999991</v>
      </c>
      <c r="AA1903" t="s">
        <v>37</v>
      </c>
      <c r="AB1903">
        <v>1.72</v>
      </c>
      <c r="AC1903" t="s">
        <v>37</v>
      </c>
      <c r="AD1903" s="5">
        <f>VLOOKUP(LEFT(Y1903,1),Sheet1!$A$4:$C$21,3,FALSE)</f>
        <v>13</v>
      </c>
      <c r="AE1903">
        <f t="shared" si="203"/>
        <v>113</v>
      </c>
      <c r="AF1903" s="6">
        <f t="shared" si="204"/>
        <v>11.690265486725664</v>
      </c>
      <c r="AG1903">
        <f t="shared" si="205"/>
        <v>1.51</v>
      </c>
      <c r="AH1903">
        <f t="shared" si="206"/>
        <v>15.77</v>
      </c>
      <c r="AI1903">
        <f t="shared" si="207"/>
        <v>2.0299999999999998</v>
      </c>
      <c r="AJ1903">
        <f t="shared" si="208"/>
        <v>9.7629999999999999</v>
      </c>
      <c r="AK1903" s="7">
        <f t="shared" si="209"/>
        <v>8.2530000000000001</v>
      </c>
    </row>
    <row r="1904" spans="1:37" x14ac:dyDescent="0.2">
      <c r="A1904" s="1">
        <v>44957</v>
      </c>
      <c r="B1904" s="11">
        <v>30694290520141</v>
      </c>
      <c r="C1904" t="s">
        <v>9471</v>
      </c>
      <c r="D1904" t="s">
        <v>9472</v>
      </c>
      <c r="E1904" s="11">
        <v>9781250117069</v>
      </c>
      <c r="F1904" t="s">
        <v>9473</v>
      </c>
      <c r="G1904" t="s">
        <v>9474</v>
      </c>
      <c r="H1904" t="s">
        <v>9475</v>
      </c>
      <c r="I1904">
        <v>1</v>
      </c>
      <c r="J1904" t="s">
        <v>184</v>
      </c>
      <c r="K1904" t="s">
        <v>176</v>
      </c>
      <c r="L1904">
        <v>17.239999999999998</v>
      </c>
      <c r="M1904" t="s">
        <v>36</v>
      </c>
      <c r="N1904">
        <v>14.99</v>
      </c>
      <c r="O1904" t="s">
        <v>36</v>
      </c>
      <c r="P1904">
        <v>13.21</v>
      </c>
      <c r="Q1904" t="s">
        <v>37</v>
      </c>
      <c r="R1904">
        <v>11.49</v>
      </c>
      <c r="S1904" t="s">
        <v>37</v>
      </c>
      <c r="T1904">
        <v>1.72</v>
      </c>
      <c r="U1904" t="s">
        <v>37</v>
      </c>
      <c r="V1904" t="s">
        <v>6129</v>
      </c>
      <c r="W1904" t="s">
        <v>199</v>
      </c>
      <c r="X1904" t="s">
        <v>40</v>
      </c>
      <c r="Y1904" t="s">
        <v>9373</v>
      </c>
      <c r="Z1904">
        <v>8.0399999999999991</v>
      </c>
      <c r="AA1904" t="s">
        <v>37</v>
      </c>
      <c r="AB1904">
        <v>1.72</v>
      </c>
      <c r="AC1904" t="s">
        <v>37</v>
      </c>
      <c r="AD1904" s="5">
        <f>VLOOKUP(LEFT(Y1904,1),Sheet1!$A$4:$C$21,3,FALSE)</f>
        <v>13</v>
      </c>
      <c r="AE1904">
        <f t="shared" si="203"/>
        <v>113</v>
      </c>
      <c r="AF1904" s="6">
        <f t="shared" si="204"/>
        <v>11.690265486725664</v>
      </c>
      <c r="AG1904">
        <f t="shared" si="205"/>
        <v>1.51</v>
      </c>
      <c r="AH1904">
        <f t="shared" si="206"/>
        <v>15.77</v>
      </c>
      <c r="AI1904">
        <f t="shared" si="207"/>
        <v>2.0299999999999998</v>
      </c>
      <c r="AJ1904">
        <f t="shared" si="208"/>
        <v>9.7629999999999999</v>
      </c>
      <c r="AK1904" s="7">
        <f t="shared" si="209"/>
        <v>8.2530000000000001</v>
      </c>
    </row>
    <row r="1905" spans="1:37" x14ac:dyDescent="0.2">
      <c r="A1905" s="1">
        <v>44957</v>
      </c>
      <c r="B1905" s="11">
        <v>30694323624141</v>
      </c>
      <c r="C1905" t="s">
        <v>9476</v>
      </c>
      <c r="D1905" t="s">
        <v>9477</v>
      </c>
      <c r="E1905" s="11">
        <v>9781250171047</v>
      </c>
      <c r="F1905" t="s">
        <v>9478</v>
      </c>
      <c r="G1905" t="s">
        <v>9479</v>
      </c>
      <c r="H1905" t="s">
        <v>2023</v>
      </c>
      <c r="I1905">
        <v>1</v>
      </c>
      <c r="J1905" t="s">
        <v>184</v>
      </c>
      <c r="K1905" t="s">
        <v>176</v>
      </c>
      <c r="L1905">
        <v>17.239999999999998</v>
      </c>
      <c r="M1905" t="s">
        <v>36</v>
      </c>
      <c r="N1905">
        <v>14.99</v>
      </c>
      <c r="O1905" t="s">
        <v>36</v>
      </c>
      <c r="P1905">
        <v>13.21</v>
      </c>
      <c r="Q1905" t="s">
        <v>37</v>
      </c>
      <c r="R1905">
        <v>11.49</v>
      </c>
      <c r="S1905" t="s">
        <v>37</v>
      </c>
      <c r="T1905">
        <v>1.72</v>
      </c>
      <c r="U1905" t="s">
        <v>37</v>
      </c>
      <c r="V1905" t="s">
        <v>642</v>
      </c>
      <c r="W1905" t="s">
        <v>76</v>
      </c>
      <c r="X1905" t="s">
        <v>40</v>
      </c>
      <c r="Y1905" t="s">
        <v>643</v>
      </c>
      <c r="Z1905">
        <v>8.0399999999999991</v>
      </c>
      <c r="AA1905" t="s">
        <v>37</v>
      </c>
      <c r="AB1905">
        <v>1.72</v>
      </c>
      <c r="AC1905" t="s">
        <v>37</v>
      </c>
      <c r="AD1905" s="5">
        <f>VLOOKUP(LEFT(Y1905,1),Sheet1!$A$4:$C$21,3,FALSE)</f>
        <v>13</v>
      </c>
      <c r="AE1905">
        <f t="shared" si="203"/>
        <v>113</v>
      </c>
      <c r="AF1905" s="6">
        <f t="shared" si="204"/>
        <v>11.690265486725664</v>
      </c>
      <c r="AG1905">
        <f t="shared" si="205"/>
        <v>1.51</v>
      </c>
      <c r="AH1905">
        <f t="shared" si="206"/>
        <v>15.77</v>
      </c>
      <c r="AI1905">
        <f t="shared" si="207"/>
        <v>2.0299999999999998</v>
      </c>
      <c r="AJ1905">
        <f t="shared" si="208"/>
        <v>9.7629999999999999</v>
      </c>
      <c r="AK1905" s="7">
        <f t="shared" si="209"/>
        <v>8.2530000000000001</v>
      </c>
    </row>
    <row r="1906" spans="1:37" x14ac:dyDescent="0.2">
      <c r="A1906" s="1">
        <v>44957</v>
      </c>
      <c r="B1906" s="11">
        <v>30695228182141</v>
      </c>
      <c r="C1906" t="s">
        <v>9504</v>
      </c>
      <c r="D1906" t="s">
        <v>9505</v>
      </c>
      <c r="E1906" s="11">
        <v>9781250209771</v>
      </c>
      <c r="F1906" t="s">
        <v>2804</v>
      </c>
      <c r="G1906" t="s">
        <v>2805</v>
      </c>
      <c r="H1906" t="s">
        <v>2806</v>
      </c>
      <c r="I1906">
        <v>1</v>
      </c>
      <c r="J1906" t="s">
        <v>184</v>
      </c>
      <c r="K1906" t="s">
        <v>176</v>
      </c>
      <c r="L1906">
        <v>17.239999999999998</v>
      </c>
      <c r="M1906" t="s">
        <v>36</v>
      </c>
      <c r="N1906">
        <v>14.99</v>
      </c>
      <c r="O1906" t="s">
        <v>36</v>
      </c>
      <c r="P1906">
        <v>13.21</v>
      </c>
      <c r="Q1906" t="s">
        <v>37</v>
      </c>
      <c r="R1906">
        <v>11.49</v>
      </c>
      <c r="S1906" t="s">
        <v>37</v>
      </c>
      <c r="T1906">
        <v>1.72</v>
      </c>
      <c r="U1906" t="s">
        <v>37</v>
      </c>
      <c r="V1906" t="s">
        <v>409</v>
      </c>
      <c r="W1906" t="s">
        <v>76</v>
      </c>
      <c r="X1906" t="s">
        <v>40</v>
      </c>
      <c r="Y1906" t="s">
        <v>9506</v>
      </c>
      <c r="Z1906">
        <v>8.0399999999999991</v>
      </c>
      <c r="AA1906" t="s">
        <v>37</v>
      </c>
      <c r="AB1906">
        <v>1.72</v>
      </c>
      <c r="AC1906" t="s">
        <v>37</v>
      </c>
      <c r="AD1906" s="5">
        <f>VLOOKUP(LEFT(Y1906,1),Sheet1!$A$4:$C$21,3,FALSE)</f>
        <v>13</v>
      </c>
      <c r="AE1906">
        <f t="shared" si="203"/>
        <v>113</v>
      </c>
      <c r="AF1906" s="6">
        <f t="shared" si="204"/>
        <v>11.690265486725664</v>
      </c>
      <c r="AG1906">
        <f t="shared" si="205"/>
        <v>1.51</v>
      </c>
      <c r="AH1906">
        <f t="shared" si="206"/>
        <v>15.77</v>
      </c>
      <c r="AI1906">
        <f t="shared" si="207"/>
        <v>2.0299999999999998</v>
      </c>
      <c r="AJ1906">
        <f t="shared" si="208"/>
        <v>9.7629999999999999</v>
      </c>
      <c r="AK1906" s="7">
        <f t="shared" si="209"/>
        <v>8.2530000000000001</v>
      </c>
    </row>
    <row r="1907" spans="1:37" x14ac:dyDescent="0.2">
      <c r="A1907" s="1">
        <v>44957</v>
      </c>
      <c r="B1907" s="11">
        <v>30695338591141</v>
      </c>
      <c r="C1907" t="s">
        <v>9516</v>
      </c>
      <c r="D1907" t="s">
        <v>9517</v>
      </c>
      <c r="E1907" s="11">
        <v>9781250266118</v>
      </c>
      <c r="F1907" t="s">
        <v>915</v>
      </c>
      <c r="G1907" t="s">
        <v>916</v>
      </c>
      <c r="H1907" t="s">
        <v>335</v>
      </c>
      <c r="I1907">
        <v>1</v>
      </c>
      <c r="J1907" t="s">
        <v>184</v>
      </c>
      <c r="K1907" t="s">
        <v>176</v>
      </c>
      <c r="L1907">
        <v>17.239999999999998</v>
      </c>
      <c r="M1907" t="s">
        <v>36</v>
      </c>
      <c r="N1907">
        <v>14.99</v>
      </c>
      <c r="O1907" t="s">
        <v>36</v>
      </c>
      <c r="P1907">
        <v>13.21</v>
      </c>
      <c r="Q1907" t="s">
        <v>37</v>
      </c>
      <c r="R1907">
        <v>11.49</v>
      </c>
      <c r="S1907" t="s">
        <v>37</v>
      </c>
      <c r="T1907">
        <v>1.72</v>
      </c>
      <c r="U1907" t="s">
        <v>37</v>
      </c>
      <c r="V1907" t="s">
        <v>409</v>
      </c>
      <c r="W1907" t="s">
        <v>76</v>
      </c>
      <c r="X1907" t="s">
        <v>40</v>
      </c>
      <c r="Y1907" t="s">
        <v>9518</v>
      </c>
      <c r="Z1907">
        <v>8.0399999999999991</v>
      </c>
      <c r="AA1907" t="s">
        <v>37</v>
      </c>
      <c r="AB1907">
        <v>1.72</v>
      </c>
      <c r="AC1907" t="s">
        <v>37</v>
      </c>
      <c r="AD1907" s="5">
        <f>VLOOKUP(LEFT(Y1907,1),Sheet1!$A$4:$C$21,3,FALSE)</f>
        <v>13</v>
      </c>
      <c r="AE1907">
        <f t="shared" si="203"/>
        <v>113</v>
      </c>
      <c r="AF1907" s="6">
        <f t="shared" si="204"/>
        <v>11.690265486725664</v>
      </c>
      <c r="AG1907">
        <f t="shared" si="205"/>
        <v>1.51</v>
      </c>
      <c r="AH1907">
        <f t="shared" si="206"/>
        <v>15.77</v>
      </c>
      <c r="AI1907">
        <f t="shared" si="207"/>
        <v>2.0299999999999998</v>
      </c>
      <c r="AJ1907">
        <f t="shared" si="208"/>
        <v>9.7629999999999999</v>
      </c>
      <c r="AK1907" s="7">
        <f t="shared" si="209"/>
        <v>8.2530000000000001</v>
      </c>
    </row>
    <row r="1908" spans="1:37" x14ac:dyDescent="0.2">
      <c r="A1908" s="1">
        <v>44957</v>
      </c>
      <c r="B1908" s="11">
        <v>30697499491141</v>
      </c>
      <c r="C1908" t="s">
        <v>9553</v>
      </c>
      <c r="D1908" t="s">
        <v>9554</v>
      </c>
      <c r="E1908" s="11">
        <v>9780374718046</v>
      </c>
      <c r="F1908" t="s">
        <v>9555</v>
      </c>
      <c r="G1908" t="s">
        <v>9556</v>
      </c>
      <c r="H1908" t="s">
        <v>9557</v>
      </c>
      <c r="I1908">
        <v>1</v>
      </c>
      <c r="J1908" t="s">
        <v>184</v>
      </c>
      <c r="K1908" t="s">
        <v>176</v>
      </c>
      <c r="L1908">
        <v>17.239999999999998</v>
      </c>
      <c r="M1908" t="s">
        <v>36</v>
      </c>
      <c r="N1908">
        <v>14.99</v>
      </c>
      <c r="O1908" t="s">
        <v>36</v>
      </c>
      <c r="P1908">
        <v>13.21</v>
      </c>
      <c r="Q1908" t="s">
        <v>37</v>
      </c>
      <c r="R1908">
        <v>11.49</v>
      </c>
      <c r="S1908" t="s">
        <v>37</v>
      </c>
      <c r="T1908">
        <v>1.72</v>
      </c>
      <c r="U1908" t="s">
        <v>37</v>
      </c>
      <c r="V1908" t="s">
        <v>122</v>
      </c>
      <c r="W1908" t="s">
        <v>76</v>
      </c>
      <c r="X1908" t="s">
        <v>40</v>
      </c>
      <c r="Y1908" t="s">
        <v>9558</v>
      </c>
      <c r="Z1908">
        <v>8.0399999999999991</v>
      </c>
      <c r="AA1908" t="s">
        <v>37</v>
      </c>
      <c r="AB1908">
        <v>1.72</v>
      </c>
      <c r="AC1908" t="s">
        <v>37</v>
      </c>
      <c r="AD1908" s="5">
        <f>VLOOKUP(LEFT(Y1908,1),Sheet1!$A$4:$C$21,3,FALSE)</f>
        <v>13</v>
      </c>
      <c r="AE1908">
        <f t="shared" si="203"/>
        <v>113</v>
      </c>
      <c r="AF1908" s="6">
        <f t="shared" si="204"/>
        <v>11.690265486725664</v>
      </c>
      <c r="AG1908">
        <f t="shared" si="205"/>
        <v>1.51</v>
      </c>
      <c r="AH1908">
        <f t="shared" si="206"/>
        <v>15.77</v>
      </c>
      <c r="AI1908">
        <f t="shared" si="207"/>
        <v>2.0299999999999998</v>
      </c>
      <c r="AJ1908">
        <f t="shared" si="208"/>
        <v>9.7629999999999999</v>
      </c>
      <c r="AK1908" s="7">
        <f t="shared" si="209"/>
        <v>8.2530000000000001</v>
      </c>
    </row>
    <row r="1909" spans="1:37" x14ac:dyDescent="0.2">
      <c r="A1909" s="1">
        <v>44957</v>
      </c>
      <c r="B1909" s="11">
        <v>30700516795141</v>
      </c>
      <c r="C1909" t="s">
        <v>9596</v>
      </c>
      <c r="D1909" t="s">
        <v>9597</v>
      </c>
      <c r="E1909" s="11">
        <v>9781429972895</v>
      </c>
      <c r="F1909" t="s">
        <v>3348</v>
      </c>
      <c r="G1909" t="s">
        <v>3349</v>
      </c>
      <c r="H1909" t="s">
        <v>489</v>
      </c>
      <c r="I1909">
        <v>1</v>
      </c>
      <c r="J1909" t="s">
        <v>184</v>
      </c>
      <c r="K1909" t="s">
        <v>176</v>
      </c>
      <c r="L1909">
        <v>17.239999999999998</v>
      </c>
      <c r="M1909" t="s">
        <v>36</v>
      </c>
      <c r="N1909">
        <v>14.99</v>
      </c>
      <c r="O1909" t="s">
        <v>36</v>
      </c>
      <c r="P1909">
        <v>13.21</v>
      </c>
      <c r="Q1909" t="s">
        <v>37</v>
      </c>
      <c r="R1909">
        <v>11.49</v>
      </c>
      <c r="S1909" t="s">
        <v>37</v>
      </c>
      <c r="T1909">
        <v>1.72</v>
      </c>
      <c r="U1909" t="s">
        <v>37</v>
      </c>
      <c r="V1909" t="s">
        <v>3751</v>
      </c>
      <c r="W1909" t="s">
        <v>199</v>
      </c>
      <c r="X1909" t="s">
        <v>40</v>
      </c>
      <c r="Y1909" t="s">
        <v>9598</v>
      </c>
      <c r="Z1909">
        <v>8.0399999999999991</v>
      </c>
      <c r="AA1909" t="s">
        <v>37</v>
      </c>
      <c r="AB1909">
        <v>1.72</v>
      </c>
      <c r="AC1909" t="s">
        <v>37</v>
      </c>
      <c r="AD1909" s="5">
        <f>VLOOKUP(LEFT(Y1909,1),Sheet1!$A$4:$C$21,3,FALSE)</f>
        <v>13</v>
      </c>
      <c r="AE1909">
        <f t="shared" si="203"/>
        <v>113</v>
      </c>
      <c r="AF1909" s="6">
        <f t="shared" si="204"/>
        <v>11.690265486725664</v>
      </c>
      <c r="AG1909">
        <f t="shared" si="205"/>
        <v>1.51</v>
      </c>
      <c r="AH1909">
        <f t="shared" si="206"/>
        <v>15.77</v>
      </c>
      <c r="AI1909">
        <f t="shared" si="207"/>
        <v>2.0299999999999998</v>
      </c>
      <c r="AJ1909">
        <f t="shared" si="208"/>
        <v>9.7629999999999999</v>
      </c>
      <c r="AK1909" s="7">
        <f t="shared" si="209"/>
        <v>8.2530000000000001</v>
      </c>
    </row>
    <row r="1910" spans="1:37" x14ac:dyDescent="0.2">
      <c r="A1910" s="1">
        <v>44957</v>
      </c>
      <c r="B1910" s="11">
        <v>30705571129141</v>
      </c>
      <c r="C1910" t="s">
        <v>9777</v>
      </c>
      <c r="D1910" t="s">
        <v>9778</v>
      </c>
      <c r="E1910" s="11">
        <v>9781250117069</v>
      </c>
      <c r="F1910" t="s">
        <v>9473</v>
      </c>
      <c r="G1910" t="s">
        <v>9474</v>
      </c>
      <c r="H1910" t="s">
        <v>9475</v>
      </c>
      <c r="I1910">
        <v>1</v>
      </c>
      <c r="J1910" t="s">
        <v>184</v>
      </c>
      <c r="K1910" t="s">
        <v>176</v>
      </c>
      <c r="L1910">
        <v>17.239999999999998</v>
      </c>
      <c r="M1910" t="s">
        <v>36</v>
      </c>
      <c r="N1910">
        <v>14.99</v>
      </c>
      <c r="O1910" t="s">
        <v>36</v>
      </c>
      <c r="P1910">
        <v>13.21</v>
      </c>
      <c r="Q1910" t="s">
        <v>37</v>
      </c>
      <c r="R1910">
        <v>11.49</v>
      </c>
      <c r="S1910" t="s">
        <v>37</v>
      </c>
      <c r="T1910">
        <v>1.72</v>
      </c>
      <c r="U1910" t="s">
        <v>37</v>
      </c>
      <c r="V1910" t="s">
        <v>122</v>
      </c>
      <c r="W1910" t="s">
        <v>199</v>
      </c>
      <c r="X1910" t="s">
        <v>40</v>
      </c>
      <c r="Y1910" t="s">
        <v>9779</v>
      </c>
      <c r="Z1910">
        <v>8.0399999999999991</v>
      </c>
      <c r="AA1910" t="s">
        <v>37</v>
      </c>
      <c r="AB1910">
        <v>1.72</v>
      </c>
      <c r="AC1910" t="s">
        <v>37</v>
      </c>
      <c r="AD1910" s="5">
        <f>VLOOKUP(LEFT(Y1910,1),Sheet1!$A$4:$C$21,3,FALSE)</f>
        <v>13</v>
      </c>
      <c r="AE1910">
        <f t="shared" si="203"/>
        <v>113</v>
      </c>
      <c r="AF1910" s="6">
        <f t="shared" si="204"/>
        <v>11.690265486725664</v>
      </c>
      <c r="AG1910">
        <f t="shared" si="205"/>
        <v>1.51</v>
      </c>
      <c r="AH1910">
        <f t="shared" si="206"/>
        <v>15.77</v>
      </c>
      <c r="AI1910">
        <f t="shared" si="207"/>
        <v>2.0299999999999998</v>
      </c>
      <c r="AJ1910">
        <f t="shared" si="208"/>
        <v>9.7629999999999999</v>
      </c>
      <c r="AK1910" s="7">
        <f t="shared" si="209"/>
        <v>8.2530000000000001</v>
      </c>
    </row>
    <row r="1911" spans="1:37" x14ac:dyDescent="0.2">
      <c r="A1911" s="1">
        <v>44957</v>
      </c>
      <c r="B1911" s="11">
        <v>30706235855141</v>
      </c>
      <c r="C1911" t="s">
        <v>9814</v>
      </c>
      <c r="D1911" t="s">
        <v>9815</v>
      </c>
      <c r="E1911" s="11">
        <v>9781250105646</v>
      </c>
      <c r="F1911" t="s">
        <v>947</v>
      </c>
      <c r="G1911" t="s">
        <v>948</v>
      </c>
      <c r="H1911" t="s">
        <v>949</v>
      </c>
      <c r="I1911">
        <v>1</v>
      </c>
      <c r="J1911" t="s">
        <v>184</v>
      </c>
      <c r="K1911" t="s">
        <v>176</v>
      </c>
      <c r="L1911">
        <v>17.239999999999998</v>
      </c>
      <c r="M1911" t="s">
        <v>36</v>
      </c>
      <c r="N1911">
        <v>14.99</v>
      </c>
      <c r="O1911" t="s">
        <v>36</v>
      </c>
      <c r="P1911">
        <v>13.21</v>
      </c>
      <c r="Q1911" t="s">
        <v>37</v>
      </c>
      <c r="R1911">
        <v>11.49</v>
      </c>
      <c r="S1911" t="s">
        <v>37</v>
      </c>
      <c r="T1911">
        <v>1.72</v>
      </c>
      <c r="U1911" t="s">
        <v>37</v>
      </c>
      <c r="V1911" t="s">
        <v>122</v>
      </c>
      <c r="W1911" t="s">
        <v>76</v>
      </c>
      <c r="X1911" t="s">
        <v>40</v>
      </c>
      <c r="Y1911" t="s">
        <v>769</v>
      </c>
      <c r="Z1911">
        <v>8.0399999999999991</v>
      </c>
      <c r="AA1911" t="s">
        <v>37</v>
      </c>
      <c r="AB1911">
        <v>1.72</v>
      </c>
      <c r="AC1911" t="s">
        <v>37</v>
      </c>
      <c r="AD1911" s="5">
        <f>VLOOKUP(LEFT(Y1911,1),Sheet1!$A$4:$C$21,3,FALSE)</f>
        <v>13</v>
      </c>
      <c r="AE1911">
        <f t="shared" si="203"/>
        <v>113</v>
      </c>
      <c r="AF1911" s="6">
        <f t="shared" si="204"/>
        <v>11.690265486725664</v>
      </c>
      <c r="AG1911">
        <f t="shared" si="205"/>
        <v>1.51</v>
      </c>
      <c r="AH1911">
        <f t="shared" si="206"/>
        <v>15.77</v>
      </c>
      <c r="AI1911">
        <f t="shared" si="207"/>
        <v>2.0299999999999998</v>
      </c>
      <c r="AJ1911">
        <f t="shared" si="208"/>
        <v>9.7629999999999999</v>
      </c>
      <c r="AK1911" s="7">
        <f t="shared" si="209"/>
        <v>8.2530000000000001</v>
      </c>
    </row>
    <row r="1912" spans="1:37" x14ac:dyDescent="0.2">
      <c r="A1912" s="1">
        <v>44957</v>
      </c>
      <c r="B1912" s="11">
        <v>30708732508141</v>
      </c>
      <c r="C1912" t="s">
        <v>9840</v>
      </c>
      <c r="D1912" t="s">
        <v>9841</v>
      </c>
      <c r="E1912" s="11">
        <v>9781250209771</v>
      </c>
      <c r="F1912" t="s">
        <v>2804</v>
      </c>
      <c r="G1912" t="s">
        <v>2805</v>
      </c>
      <c r="H1912" t="s">
        <v>2806</v>
      </c>
      <c r="I1912">
        <v>1</v>
      </c>
      <c r="J1912" t="s">
        <v>184</v>
      </c>
      <c r="K1912" t="s">
        <v>176</v>
      </c>
      <c r="L1912">
        <v>17.239999999999998</v>
      </c>
      <c r="M1912" t="s">
        <v>36</v>
      </c>
      <c r="N1912">
        <v>14.99</v>
      </c>
      <c r="O1912" t="s">
        <v>36</v>
      </c>
      <c r="P1912">
        <v>13.21</v>
      </c>
      <c r="Q1912" t="s">
        <v>37</v>
      </c>
      <c r="R1912">
        <v>11.49</v>
      </c>
      <c r="S1912" t="s">
        <v>37</v>
      </c>
      <c r="T1912">
        <v>1.72</v>
      </c>
      <c r="U1912" t="s">
        <v>37</v>
      </c>
      <c r="V1912" t="s">
        <v>9842</v>
      </c>
      <c r="W1912" t="s">
        <v>736</v>
      </c>
      <c r="X1912" t="s">
        <v>40</v>
      </c>
      <c r="Y1912" t="s">
        <v>9843</v>
      </c>
      <c r="Z1912">
        <v>8.0399999999999991</v>
      </c>
      <c r="AA1912" t="s">
        <v>37</v>
      </c>
      <c r="AB1912">
        <v>1.72</v>
      </c>
      <c r="AC1912" t="s">
        <v>37</v>
      </c>
      <c r="AD1912" s="5">
        <f>VLOOKUP(LEFT(Y1912,1),Sheet1!$A$4:$C$21,3,FALSE)</f>
        <v>13</v>
      </c>
      <c r="AE1912">
        <f t="shared" si="203"/>
        <v>113</v>
      </c>
      <c r="AF1912" s="6">
        <f t="shared" si="204"/>
        <v>11.690265486725664</v>
      </c>
      <c r="AG1912">
        <f t="shared" si="205"/>
        <v>1.51</v>
      </c>
      <c r="AH1912">
        <f t="shared" si="206"/>
        <v>15.77</v>
      </c>
      <c r="AI1912">
        <f t="shared" si="207"/>
        <v>2.0299999999999998</v>
      </c>
      <c r="AJ1912">
        <f t="shared" si="208"/>
        <v>9.7629999999999999</v>
      </c>
      <c r="AK1912" s="7">
        <f t="shared" si="209"/>
        <v>8.2530000000000001</v>
      </c>
    </row>
    <row r="1913" spans="1:37" x14ac:dyDescent="0.2">
      <c r="A1913" s="1">
        <v>44957</v>
      </c>
      <c r="B1913" s="11">
        <v>30712363457141</v>
      </c>
      <c r="C1913" t="s">
        <v>9897</v>
      </c>
      <c r="D1913" t="s">
        <v>9898</v>
      </c>
      <c r="E1913" s="11">
        <v>9781466880207</v>
      </c>
      <c r="F1913" t="s">
        <v>9899</v>
      </c>
      <c r="G1913" t="s">
        <v>9900</v>
      </c>
      <c r="H1913" t="s">
        <v>5768</v>
      </c>
      <c r="I1913">
        <v>1</v>
      </c>
      <c r="J1913" t="s">
        <v>184</v>
      </c>
      <c r="K1913" t="s">
        <v>176</v>
      </c>
      <c r="L1913">
        <v>17.239999999999998</v>
      </c>
      <c r="M1913" t="s">
        <v>36</v>
      </c>
      <c r="N1913">
        <v>14.99</v>
      </c>
      <c r="O1913" t="s">
        <v>36</v>
      </c>
      <c r="P1913">
        <v>13.21</v>
      </c>
      <c r="Q1913" t="s">
        <v>37</v>
      </c>
      <c r="R1913">
        <v>11.49</v>
      </c>
      <c r="S1913" t="s">
        <v>37</v>
      </c>
      <c r="T1913">
        <v>1.72</v>
      </c>
      <c r="U1913" t="s">
        <v>37</v>
      </c>
      <c r="V1913" t="s">
        <v>122</v>
      </c>
      <c r="W1913" t="s">
        <v>76</v>
      </c>
      <c r="X1913" t="s">
        <v>40</v>
      </c>
      <c r="Y1913" t="s">
        <v>5769</v>
      </c>
      <c r="Z1913">
        <v>8.0399999999999991</v>
      </c>
      <c r="AA1913" t="s">
        <v>37</v>
      </c>
      <c r="AB1913">
        <v>1.72</v>
      </c>
      <c r="AC1913" t="s">
        <v>37</v>
      </c>
      <c r="AD1913" s="5">
        <f>VLOOKUP(LEFT(Y1913,1),Sheet1!$A$4:$C$21,3,FALSE)</f>
        <v>13</v>
      </c>
      <c r="AE1913">
        <f t="shared" si="203"/>
        <v>113</v>
      </c>
      <c r="AF1913" s="6">
        <f t="shared" si="204"/>
        <v>11.690265486725664</v>
      </c>
      <c r="AG1913">
        <f t="shared" si="205"/>
        <v>1.51</v>
      </c>
      <c r="AH1913">
        <f t="shared" si="206"/>
        <v>15.77</v>
      </c>
      <c r="AI1913">
        <f t="shared" si="207"/>
        <v>2.0299999999999998</v>
      </c>
      <c r="AJ1913">
        <f t="shared" si="208"/>
        <v>9.7629999999999999</v>
      </c>
      <c r="AK1913" s="7">
        <f t="shared" si="209"/>
        <v>8.2530000000000001</v>
      </c>
    </row>
    <row r="1914" spans="1:37" x14ac:dyDescent="0.2">
      <c r="A1914" s="1">
        <v>44957</v>
      </c>
      <c r="B1914" s="11">
        <v>30716633049141</v>
      </c>
      <c r="C1914" t="s">
        <v>10061</v>
      </c>
      <c r="D1914" t="s">
        <v>10062</v>
      </c>
      <c r="E1914" s="11">
        <v>9781429945028</v>
      </c>
      <c r="F1914" t="s">
        <v>10063</v>
      </c>
      <c r="G1914" t="s">
        <v>10064</v>
      </c>
      <c r="H1914" t="s">
        <v>10065</v>
      </c>
      <c r="I1914">
        <v>1</v>
      </c>
      <c r="J1914" t="s">
        <v>184</v>
      </c>
      <c r="K1914" t="s">
        <v>176</v>
      </c>
      <c r="L1914">
        <v>17.239999999999998</v>
      </c>
      <c r="M1914" t="s">
        <v>36</v>
      </c>
      <c r="N1914">
        <v>14.99</v>
      </c>
      <c r="O1914" t="s">
        <v>36</v>
      </c>
      <c r="P1914">
        <v>13.21</v>
      </c>
      <c r="Q1914" t="s">
        <v>37</v>
      </c>
      <c r="R1914">
        <v>11.49</v>
      </c>
      <c r="S1914" t="s">
        <v>37</v>
      </c>
      <c r="T1914">
        <v>1.72</v>
      </c>
      <c r="U1914" t="s">
        <v>37</v>
      </c>
      <c r="V1914" t="s">
        <v>409</v>
      </c>
      <c r="W1914" t="s">
        <v>76</v>
      </c>
      <c r="X1914" t="s">
        <v>40</v>
      </c>
      <c r="Y1914" t="s">
        <v>10066</v>
      </c>
      <c r="Z1914">
        <v>8.0399999999999991</v>
      </c>
      <c r="AA1914" t="s">
        <v>37</v>
      </c>
      <c r="AB1914">
        <v>1.72</v>
      </c>
      <c r="AC1914" t="s">
        <v>37</v>
      </c>
      <c r="AD1914" s="5">
        <f>VLOOKUP(LEFT(Y1914,1),Sheet1!$A$4:$C$21,3,FALSE)</f>
        <v>13</v>
      </c>
      <c r="AE1914">
        <f t="shared" si="203"/>
        <v>113</v>
      </c>
      <c r="AF1914" s="6">
        <f t="shared" si="204"/>
        <v>11.690265486725664</v>
      </c>
      <c r="AG1914">
        <f t="shared" si="205"/>
        <v>1.51</v>
      </c>
      <c r="AH1914">
        <f t="shared" si="206"/>
        <v>15.77</v>
      </c>
      <c r="AI1914">
        <f t="shared" si="207"/>
        <v>2.0299999999999998</v>
      </c>
      <c r="AJ1914">
        <f t="shared" si="208"/>
        <v>9.7629999999999999</v>
      </c>
      <c r="AK1914" s="7">
        <f t="shared" si="209"/>
        <v>8.2530000000000001</v>
      </c>
    </row>
    <row r="1915" spans="1:37" x14ac:dyDescent="0.2">
      <c r="A1915" s="1">
        <v>44957</v>
      </c>
      <c r="B1915" s="11">
        <v>30686010727141</v>
      </c>
      <c r="C1915" t="s">
        <v>9268</v>
      </c>
      <c r="D1915" t="s">
        <v>9269</v>
      </c>
      <c r="E1915" s="11">
        <v>9781250022097</v>
      </c>
      <c r="F1915" t="s">
        <v>657</v>
      </c>
      <c r="G1915" t="s">
        <v>658</v>
      </c>
      <c r="H1915" t="s">
        <v>489</v>
      </c>
      <c r="I1915">
        <v>1</v>
      </c>
      <c r="J1915" t="s">
        <v>184</v>
      </c>
      <c r="K1915" t="s">
        <v>176</v>
      </c>
      <c r="L1915">
        <v>17.239999999999998</v>
      </c>
      <c r="M1915" t="s">
        <v>36</v>
      </c>
      <c r="N1915">
        <v>14.99</v>
      </c>
      <c r="O1915" t="s">
        <v>36</v>
      </c>
      <c r="P1915">
        <v>13.21</v>
      </c>
      <c r="Q1915" t="s">
        <v>37</v>
      </c>
      <c r="R1915">
        <v>11.49</v>
      </c>
      <c r="S1915" t="s">
        <v>37</v>
      </c>
      <c r="T1915">
        <v>1.72</v>
      </c>
      <c r="U1915" t="s">
        <v>37</v>
      </c>
      <c r="V1915" t="s">
        <v>5682</v>
      </c>
      <c r="W1915" t="s">
        <v>228</v>
      </c>
      <c r="X1915" t="s">
        <v>40</v>
      </c>
      <c r="Y1915" t="s">
        <v>5683</v>
      </c>
      <c r="Z1915">
        <v>8.0399999999999991</v>
      </c>
      <c r="AA1915" t="s">
        <v>37</v>
      </c>
      <c r="AB1915">
        <v>1.72</v>
      </c>
      <c r="AC1915" t="s">
        <v>37</v>
      </c>
      <c r="AD1915" s="5">
        <f>VLOOKUP(LEFT(Y1915,1),Sheet1!$A$4:$C$21,3,FALSE)</f>
        <v>15</v>
      </c>
      <c r="AE1915">
        <f t="shared" si="203"/>
        <v>115</v>
      </c>
      <c r="AF1915" s="6">
        <f t="shared" si="204"/>
        <v>11.486956521739131</v>
      </c>
      <c r="AG1915">
        <f t="shared" si="205"/>
        <v>1.72</v>
      </c>
      <c r="AH1915">
        <f t="shared" si="206"/>
        <v>15.49</v>
      </c>
      <c r="AI1915">
        <f t="shared" si="207"/>
        <v>2.3199999999999998</v>
      </c>
      <c r="AJ1915">
        <f t="shared" si="208"/>
        <v>9.7629999999999999</v>
      </c>
      <c r="AK1915" s="7">
        <f t="shared" si="209"/>
        <v>8.0429999999999993</v>
      </c>
    </row>
    <row r="1916" spans="1:37" x14ac:dyDescent="0.2">
      <c r="A1916" s="1">
        <v>44957</v>
      </c>
      <c r="B1916" s="11">
        <v>30705648145141</v>
      </c>
      <c r="C1916" t="s">
        <v>9787</v>
      </c>
      <c r="D1916" t="s">
        <v>9788</v>
      </c>
      <c r="E1916" s="11">
        <v>9781250022073</v>
      </c>
      <c r="F1916" t="s">
        <v>1341</v>
      </c>
      <c r="G1916" t="s">
        <v>1342</v>
      </c>
      <c r="H1916" t="s">
        <v>489</v>
      </c>
      <c r="I1916">
        <v>1</v>
      </c>
      <c r="J1916" t="s">
        <v>184</v>
      </c>
      <c r="K1916" t="s">
        <v>176</v>
      </c>
      <c r="L1916">
        <v>17.239999999999998</v>
      </c>
      <c r="M1916" t="s">
        <v>36</v>
      </c>
      <c r="N1916">
        <v>14.99</v>
      </c>
      <c r="O1916" t="s">
        <v>36</v>
      </c>
      <c r="P1916">
        <v>13.21</v>
      </c>
      <c r="Q1916" t="s">
        <v>37</v>
      </c>
      <c r="R1916">
        <v>11.49</v>
      </c>
      <c r="S1916" t="s">
        <v>37</v>
      </c>
      <c r="T1916">
        <v>1.72</v>
      </c>
      <c r="U1916" t="s">
        <v>37</v>
      </c>
      <c r="V1916" t="s">
        <v>9789</v>
      </c>
      <c r="W1916" t="s">
        <v>228</v>
      </c>
      <c r="X1916" t="s">
        <v>40</v>
      </c>
      <c r="Y1916" t="s">
        <v>9790</v>
      </c>
      <c r="Z1916">
        <v>8.0399999999999991</v>
      </c>
      <c r="AA1916" t="s">
        <v>37</v>
      </c>
      <c r="AB1916">
        <v>1.72</v>
      </c>
      <c r="AC1916" t="s">
        <v>37</v>
      </c>
      <c r="AD1916" s="5">
        <f>VLOOKUP(LEFT(Y1916,1),Sheet1!$A$4:$C$21,3,FALSE)</f>
        <v>15</v>
      </c>
      <c r="AE1916">
        <f t="shared" si="203"/>
        <v>115</v>
      </c>
      <c r="AF1916" s="6">
        <f t="shared" si="204"/>
        <v>11.486956521739131</v>
      </c>
      <c r="AG1916">
        <f t="shared" si="205"/>
        <v>1.72</v>
      </c>
      <c r="AH1916">
        <f t="shared" si="206"/>
        <v>15.49</v>
      </c>
      <c r="AI1916">
        <f t="shared" si="207"/>
        <v>2.3199999999999998</v>
      </c>
      <c r="AJ1916">
        <f t="shared" si="208"/>
        <v>9.7629999999999999</v>
      </c>
      <c r="AK1916" s="7">
        <f t="shared" si="209"/>
        <v>8.0429999999999993</v>
      </c>
    </row>
    <row r="1917" spans="1:37" x14ac:dyDescent="0.2">
      <c r="A1917" s="1">
        <v>44957</v>
      </c>
      <c r="B1917" s="11">
        <v>30367281986141</v>
      </c>
      <c r="C1917" t="s">
        <v>1015</v>
      </c>
      <c r="D1917" t="s">
        <v>1016</v>
      </c>
      <c r="E1917" s="11">
        <v>9781250280022</v>
      </c>
      <c r="F1917" t="s">
        <v>979</v>
      </c>
      <c r="G1917" t="s">
        <v>980</v>
      </c>
      <c r="H1917" t="s">
        <v>981</v>
      </c>
      <c r="I1917">
        <v>1</v>
      </c>
      <c r="J1917" t="s">
        <v>175</v>
      </c>
      <c r="K1917" t="s">
        <v>176</v>
      </c>
      <c r="L1917">
        <v>18.39</v>
      </c>
      <c r="M1917" t="s">
        <v>36</v>
      </c>
      <c r="N1917">
        <v>15.99</v>
      </c>
      <c r="O1917" t="s">
        <v>36</v>
      </c>
      <c r="P1917">
        <v>13.51</v>
      </c>
      <c r="Q1917" t="s">
        <v>37</v>
      </c>
      <c r="R1917">
        <v>11.75</v>
      </c>
      <c r="S1917" t="s">
        <v>37</v>
      </c>
      <c r="T1917">
        <v>1.76</v>
      </c>
      <c r="U1917" t="s">
        <v>37</v>
      </c>
      <c r="V1917" t="s">
        <v>1017</v>
      </c>
      <c r="W1917" t="s">
        <v>101</v>
      </c>
      <c r="X1917" t="s">
        <v>40</v>
      </c>
      <c r="Y1917" t="s">
        <v>1018</v>
      </c>
      <c r="Z1917">
        <v>8.23</v>
      </c>
      <c r="AA1917" t="s">
        <v>37</v>
      </c>
      <c r="AB1917">
        <v>1.76</v>
      </c>
      <c r="AC1917" t="s">
        <v>37</v>
      </c>
      <c r="AD1917" s="5">
        <f>VLOOKUP(LEFT(Y1917,1),Sheet1!$A$4:$C$21,3,FALSE)</f>
        <v>5</v>
      </c>
      <c r="AE1917">
        <f t="shared" si="203"/>
        <v>105</v>
      </c>
      <c r="AF1917" s="6">
        <f t="shared" si="204"/>
        <v>12.866666666666665</v>
      </c>
      <c r="AG1917">
        <f t="shared" si="205"/>
        <v>0.64</v>
      </c>
      <c r="AH1917">
        <f t="shared" si="206"/>
        <v>17.350000000000001</v>
      </c>
      <c r="AI1917">
        <f t="shared" si="207"/>
        <v>0.86</v>
      </c>
      <c r="AJ1917">
        <f t="shared" si="208"/>
        <v>9.9849999999999994</v>
      </c>
      <c r="AK1917" s="7">
        <f t="shared" si="209"/>
        <v>9.3449999999999989</v>
      </c>
    </row>
    <row r="1918" spans="1:37" x14ac:dyDescent="0.2">
      <c r="A1918" s="1">
        <v>44957</v>
      </c>
      <c r="B1918" s="11">
        <v>30367420854141</v>
      </c>
      <c r="C1918" t="s">
        <v>1038</v>
      </c>
      <c r="D1918" t="s">
        <v>1039</v>
      </c>
      <c r="E1918" s="11">
        <v>9781250280022</v>
      </c>
      <c r="F1918" t="s">
        <v>979</v>
      </c>
      <c r="G1918" t="s">
        <v>980</v>
      </c>
      <c r="H1918" t="s">
        <v>981</v>
      </c>
      <c r="I1918">
        <v>1</v>
      </c>
      <c r="J1918" t="s">
        <v>175</v>
      </c>
      <c r="K1918" t="s">
        <v>176</v>
      </c>
      <c r="L1918">
        <v>18.39</v>
      </c>
      <c r="M1918" t="s">
        <v>36</v>
      </c>
      <c r="N1918">
        <v>15.99</v>
      </c>
      <c r="O1918" t="s">
        <v>36</v>
      </c>
      <c r="P1918">
        <v>13.51</v>
      </c>
      <c r="Q1918" t="s">
        <v>37</v>
      </c>
      <c r="R1918">
        <v>11.75</v>
      </c>
      <c r="S1918" t="s">
        <v>37</v>
      </c>
      <c r="T1918">
        <v>1.76</v>
      </c>
      <c r="U1918" t="s">
        <v>37</v>
      </c>
      <c r="V1918" t="s">
        <v>279</v>
      </c>
      <c r="W1918" t="s">
        <v>434</v>
      </c>
      <c r="X1918" t="s">
        <v>40</v>
      </c>
      <c r="Y1918" t="s">
        <v>1040</v>
      </c>
      <c r="Z1918">
        <v>8.23</v>
      </c>
      <c r="AA1918" t="s">
        <v>37</v>
      </c>
      <c r="AB1918">
        <v>1.76</v>
      </c>
      <c r="AC1918" t="s">
        <v>37</v>
      </c>
      <c r="AD1918" s="5">
        <f>VLOOKUP(LEFT(Y1918,1),Sheet1!$A$4:$C$21,3,FALSE)</f>
        <v>5</v>
      </c>
      <c r="AE1918">
        <f t="shared" si="203"/>
        <v>105</v>
      </c>
      <c r="AF1918" s="6">
        <f t="shared" si="204"/>
        <v>12.866666666666665</v>
      </c>
      <c r="AG1918">
        <f t="shared" si="205"/>
        <v>0.64</v>
      </c>
      <c r="AH1918">
        <f t="shared" si="206"/>
        <v>17.350000000000001</v>
      </c>
      <c r="AI1918">
        <f t="shared" si="207"/>
        <v>0.86</v>
      </c>
      <c r="AJ1918">
        <f t="shared" si="208"/>
        <v>9.9849999999999994</v>
      </c>
      <c r="AK1918" s="7">
        <f t="shared" si="209"/>
        <v>9.3449999999999989</v>
      </c>
    </row>
    <row r="1919" spans="1:37" x14ac:dyDescent="0.2">
      <c r="A1919" s="1">
        <v>44957</v>
      </c>
      <c r="B1919" s="11">
        <v>30452498108141</v>
      </c>
      <c r="C1919" t="s">
        <v>3851</v>
      </c>
      <c r="D1919" t="s">
        <v>3852</v>
      </c>
      <c r="E1919" s="11">
        <v>9781250313119</v>
      </c>
      <c r="F1919" t="s">
        <v>145</v>
      </c>
      <c r="G1919" t="s">
        <v>146</v>
      </c>
      <c r="H1919" t="s">
        <v>147</v>
      </c>
      <c r="I1919">
        <v>1</v>
      </c>
      <c r="J1919" t="s">
        <v>184</v>
      </c>
      <c r="K1919" t="s">
        <v>176</v>
      </c>
      <c r="L1919">
        <v>18.39</v>
      </c>
      <c r="M1919" t="s">
        <v>36</v>
      </c>
      <c r="N1919">
        <v>15.99</v>
      </c>
      <c r="O1919" t="s">
        <v>36</v>
      </c>
      <c r="P1919">
        <v>13.51</v>
      </c>
      <c r="Q1919" t="s">
        <v>37</v>
      </c>
      <c r="R1919">
        <v>11.75</v>
      </c>
      <c r="S1919" t="s">
        <v>37</v>
      </c>
      <c r="T1919">
        <v>1.76</v>
      </c>
      <c r="U1919" t="s">
        <v>37</v>
      </c>
      <c r="V1919" t="s">
        <v>3853</v>
      </c>
      <c r="W1919" t="s">
        <v>48</v>
      </c>
      <c r="X1919" t="s">
        <v>40</v>
      </c>
      <c r="Y1919" t="s">
        <v>3854</v>
      </c>
      <c r="Z1919">
        <v>8.23</v>
      </c>
      <c r="AA1919" t="s">
        <v>37</v>
      </c>
      <c r="AB1919">
        <v>1.76</v>
      </c>
      <c r="AC1919" t="s">
        <v>37</v>
      </c>
      <c r="AD1919" s="5">
        <f>VLOOKUP(LEFT(Y1919,1),Sheet1!$A$4:$C$21,3,FALSE)</f>
        <v>5</v>
      </c>
      <c r="AE1919">
        <f t="shared" si="203"/>
        <v>105</v>
      </c>
      <c r="AF1919" s="6">
        <f t="shared" si="204"/>
        <v>12.866666666666665</v>
      </c>
      <c r="AG1919">
        <f t="shared" si="205"/>
        <v>0.64</v>
      </c>
      <c r="AH1919">
        <f t="shared" si="206"/>
        <v>17.350000000000001</v>
      </c>
      <c r="AI1919">
        <f t="shared" si="207"/>
        <v>0.86</v>
      </c>
      <c r="AJ1919">
        <f t="shared" si="208"/>
        <v>9.9849999999999994</v>
      </c>
      <c r="AK1919" s="7">
        <f t="shared" si="209"/>
        <v>9.3449999999999989</v>
      </c>
    </row>
    <row r="1920" spans="1:37" x14ac:dyDescent="0.2">
      <c r="A1920" s="1">
        <v>44957</v>
      </c>
      <c r="B1920" s="11">
        <v>30452700644141</v>
      </c>
      <c r="C1920" t="s">
        <v>3883</v>
      </c>
      <c r="D1920" t="s">
        <v>3884</v>
      </c>
      <c r="E1920" s="11">
        <v>9781250313119</v>
      </c>
      <c r="F1920" t="s">
        <v>145</v>
      </c>
      <c r="G1920" t="s">
        <v>146</v>
      </c>
      <c r="H1920" t="s">
        <v>147</v>
      </c>
      <c r="I1920">
        <v>1</v>
      </c>
      <c r="J1920" t="s">
        <v>184</v>
      </c>
      <c r="K1920" t="s">
        <v>176</v>
      </c>
      <c r="L1920">
        <v>18.39</v>
      </c>
      <c r="M1920" t="s">
        <v>36</v>
      </c>
      <c r="N1920">
        <v>15.99</v>
      </c>
      <c r="O1920" t="s">
        <v>36</v>
      </c>
      <c r="P1920">
        <v>13.51</v>
      </c>
      <c r="Q1920" t="s">
        <v>37</v>
      </c>
      <c r="R1920">
        <v>11.75</v>
      </c>
      <c r="S1920" t="s">
        <v>37</v>
      </c>
      <c r="T1920">
        <v>1.76</v>
      </c>
      <c r="U1920" t="s">
        <v>37</v>
      </c>
      <c r="V1920" t="s">
        <v>441</v>
      </c>
      <c r="W1920" t="s">
        <v>48</v>
      </c>
      <c r="X1920" t="s">
        <v>40</v>
      </c>
      <c r="Y1920" t="s">
        <v>3885</v>
      </c>
      <c r="Z1920">
        <v>8.23</v>
      </c>
      <c r="AA1920" t="s">
        <v>37</v>
      </c>
      <c r="AB1920">
        <v>1.76</v>
      </c>
      <c r="AC1920" t="s">
        <v>37</v>
      </c>
      <c r="AD1920" s="5">
        <f>VLOOKUP(LEFT(Y1920,1),Sheet1!$A$4:$C$21,3,FALSE)</f>
        <v>5</v>
      </c>
      <c r="AE1920">
        <f t="shared" si="203"/>
        <v>105</v>
      </c>
      <c r="AF1920" s="6">
        <f t="shared" si="204"/>
        <v>12.866666666666665</v>
      </c>
      <c r="AG1920">
        <f t="shared" si="205"/>
        <v>0.64</v>
      </c>
      <c r="AH1920">
        <f t="shared" si="206"/>
        <v>17.350000000000001</v>
      </c>
      <c r="AI1920">
        <f t="shared" si="207"/>
        <v>0.86</v>
      </c>
      <c r="AJ1920">
        <f t="shared" si="208"/>
        <v>9.9849999999999994</v>
      </c>
      <c r="AK1920" s="7">
        <f t="shared" si="209"/>
        <v>9.3449999999999989</v>
      </c>
    </row>
    <row r="1921" spans="1:37" x14ac:dyDescent="0.2">
      <c r="A1921" s="1">
        <v>44957</v>
      </c>
      <c r="B1921" s="11">
        <v>30452765598141</v>
      </c>
      <c r="C1921" t="s">
        <v>3899</v>
      </c>
      <c r="D1921" t="s">
        <v>3900</v>
      </c>
      <c r="E1921" s="11">
        <v>9781250313119</v>
      </c>
      <c r="F1921" t="s">
        <v>145</v>
      </c>
      <c r="G1921" t="s">
        <v>146</v>
      </c>
      <c r="H1921" t="s">
        <v>147</v>
      </c>
      <c r="I1921">
        <v>1</v>
      </c>
      <c r="J1921" t="s">
        <v>184</v>
      </c>
      <c r="K1921" t="s">
        <v>176</v>
      </c>
      <c r="L1921">
        <v>18.39</v>
      </c>
      <c r="M1921" t="s">
        <v>36</v>
      </c>
      <c r="N1921">
        <v>15.99</v>
      </c>
      <c r="O1921" t="s">
        <v>36</v>
      </c>
      <c r="P1921">
        <v>13.51</v>
      </c>
      <c r="Q1921" t="s">
        <v>37</v>
      </c>
      <c r="R1921">
        <v>11.75</v>
      </c>
      <c r="S1921" t="s">
        <v>37</v>
      </c>
      <c r="T1921">
        <v>1.76</v>
      </c>
      <c r="U1921" t="s">
        <v>37</v>
      </c>
      <c r="V1921" t="s">
        <v>958</v>
      </c>
      <c r="W1921" t="s">
        <v>547</v>
      </c>
      <c r="X1921" t="s">
        <v>40</v>
      </c>
      <c r="Y1921" t="s">
        <v>3901</v>
      </c>
      <c r="Z1921">
        <v>8.23</v>
      </c>
      <c r="AA1921" t="s">
        <v>37</v>
      </c>
      <c r="AB1921">
        <v>1.76</v>
      </c>
      <c r="AC1921" t="s">
        <v>37</v>
      </c>
      <c r="AD1921" s="5">
        <f>VLOOKUP(LEFT(Y1921,1),Sheet1!$A$4:$C$21,3,FALSE)</f>
        <v>5</v>
      </c>
      <c r="AE1921">
        <f t="shared" si="203"/>
        <v>105</v>
      </c>
      <c r="AF1921" s="6">
        <f t="shared" si="204"/>
        <v>12.866666666666665</v>
      </c>
      <c r="AG1921">
        <f t="shared" si="205"/>
        <v>0.64</v>
      </c>
      <c r="AH1921">
        <f t="shared" si="206"/>
        <v>17.350000000000001</v>
      </c>
      <c r="AI1921">
        <f t="shared" si="207"/>
        <v>0.86</v>
      </c>
      <c r="AJ1921">
        <f t="shared" si="208"/>
        <v>9.9849999999999994</v>
      </c>
      <c r="AK1921" s="7">
        <f t="shared" si="209"/>
        <v>9.3449999999999989</v>
      </c>
    </row>
    <row r="1922" spans="1:37" x14ac:dyDescent="0.2">
      <c r="A1922" s="1">
        <v>44957</v>
      </c>
      <c r="B1922" s="11">
        <v>30452940538141</v>
      </c>
      <c r="C1922" t="s">
        <v>3927</v>
      </c>
      <c r="D1922" t="s">
        <v>3928</v>
      </c>
      <c r="E1922" s="11">
        <v>9781250313119</v>
      </c>
      <c r="F1922" t="s">
        <v>145</v>
      </c>
      <c r="G1922" t="s">
        <v>146</v>
      </c>
      <c r="H1922" t="s">
        <v>147</v>
      </c>
      <c r="I1922">
        <v>1</v>
      </c>
      <c r="J1922" t="s">
        <v>184</v>
      </c>
      <c r="K1922" t="s">
        <v>176</v>
      </c>
      <c r="L1922">
        <v>18.39</v>
      </c>
      <c r="M1922" t="s">
        <v>36</v>
      </c>
      <c r="N1922">
        <v>15.99</v>
      </c>
      <c r="O1922" t="s">
        <v>36</v>
      </c>
      <c r="P1922">
        <v>13.51</v>
      </c>
      <c r="Q1922" t="s">
        <v>37</v>
      </c>
      <c r="R1922">
        <v>11.75</v>
      </c>
      <c r="S1922" t="s">
        <v>37</v>
      </c>
      <c r="T1922">
        <v>1.76</v>
      </c>
      <c r="U1922" t="s">
        <v>37</v>
      </c>
      <c r="V1922" t="s">
        <v>3929</v>
      </c>
      <c r="W1922" t="s">
        <v>434</v>
      </c>
      <c r="X1922" t="s">
        <v>40</v>
      </c>
      <c r="Y1922" t="s">
        <v>3930</v>
      </c>
      <c r="Z1922">
        <v>8.23</v>
      </c>
      <c r="AA1922" t="s">
        <v>37</v>
      </c>
      <c r="AB1922">
        <v>1.76</v>
      </c>
      <c r="AC1922" t="s">
        <v>37</v>
      </c>
      <c r="AD1922" s="5">
        <f>VLOOKUP(LEFT(Y1922,1),Sheet1!$A$4:$C$21,3,FALSE)</f>
        <v>5</v>
      </c>
      <c r="AE1922">
        <f t="shared" ref="AE1922:AE1985" si="210">AD1922+100</f>
        <v>105</v>
      </c>
      <c r="AF1922" s="6">
        <f t="shared" ref="AF1922:AF1985" si="211">((P1922/AE1922)*100)*ABS(I1922)</f>
        <v>12.866666666666665</v>
      </c>
      <c r="AG1922">
        <f t="shared" ref="AG1922:AG1985" si="212">(TRUNC((AF1922*AD1922/100),2))</f>
        <v>0.64</v>
      </c>
      <c r="AH1922">
        <f t="shared" ref="AH1922:AH1985" si="213">TRUNC(AF1922*1.3492,2)</f>
        <v>17.350000000000001</v>
      </c>
      <c r="AI1922">
        <f t="shared" ref="AI1922:AI1985" si="214">TRUNC(AG1922*
1.3492,2)</f>
        <v>0.86</v>
      </c>
      <c r="AJ1922">
        <f t="shared" ref="AJ1922:AJ1985" si="215">((P1922-T1922)*0.7+T1922)*ABS(I1922)</f>
        <v>9.9849999999999994</v>
      </c>
      <c r="AK1922" s="7">
        <f t="shared" ref="AK1922:AK1985" si="216">IF(K1922="REFUND",(-1*(AJ1922-AG1922)),(AJ1922-AG1922))</f>
        <v>9.3449999999999989</v>
      </c>
    </row>
    <row r="1923" spans="1:37" x14ac:dyDescent="0.2">
      <c r="A1923" s="1">
        <v>44957</v>
      </c>
      <c r="B1923" s="11">
        <v>30453202319141</v>
      </c>
      <c r="C1923" t="s">
        <v>3947</v>
      </c>
      <c r="D1923" t="s">
        <v>3948</v>
      </c>
      <c r="E1923" s="11">
        <v>9781250313119</v>
      </c>
      <c r="F1923" t="s">
        <v>145</v>
      </c>
      <c r="G1923" t="s">
        <v>146</v>
      </c>
      <c r="H1923" t="s">
        <v>147</v>
      </c>
      <c r="I1923">
        <v>1</v>
      </c>
      <c r="J1923" t="s">
        <v>184</v>
      </c>
      <c r="K1923" t="s">
        <v>176</v>
      </c>
      <c r="L1923">
        <v>18.39</v>
      </c>
      <c r="M1923" t="s">
        <v>36</v>
      </c>
      <c r="N1923">
        <v>15.99</v>
      </c>
      <c r="O1923" t="s">
        <v>36</v>
      </c>
      <c r="P1923">
        <v>13.51</v>
      </c>
      <c r="Q1923" t="s">
        <v>37</v>
      </c>
      <c r="R1923">
        <v>11.75</v>
      </c>
      <c r="S1923" t="s">
        <v>37</v>
      </c>
      <c r="T1923">
        <v>1.76</v>
      </c>
      <c r="U1923" t="s">
        <v>37</v>
      </c>
      <c r="V1923" t="s">
        <v>3719</v>
      </c>
      <c r="W1923" t="s">
        <v>975</v>
      </c>
      <c r="X1923" t="s">
        <v>40</v>
      </c>
      <c r="Y1923" t="s">
        <v>3720</v>
      </c>
      <c r="Z1923">
        <v>8.23</v>
      </c>
      <c r="AA1923" t="s">
        <v>37</v>
      </c>
      <c r="AB1923">
        <v>1.76</v>
      </c>
      <c r="AC1923" t="s">
        <v>37</v>
      </c>
      <c r="AD1923" s="5">
        <f>VLOOKUP(LEFT(Y1923,1),Sheet1!$A$4:$C$21,3,FALSE)</f>
        <v>5</v>
      </c>
      <c r="AE1923">
        <f t="shared" si="210"/>
        <v>105</v>
      </c>
      <c r="AF1923" s="6">
        <f t="shared" si="211"/>
        <v>12.866666666666665</v>
      </c>
      <c r="AG1923">
        <f t="shared" si="212"/>
        <v>0.64</v>
      </c>
      <c r="AH1923">
        <f t="shared" si="213"/>
        <v>17.350000000000001</v>
      </c>
      <c r="AI1923">
        <f t="shared" si="214"/>
        <v>0.86</v>
      </c>
      <c r="AJ1923">
        <f t="shared" si="215"/>
        <v>9.9849999999999994</v>
      </c>
      <c r="AK1923" s="7">
        <f t="shared" si="216"/>
        <v>9.3449999999999989</v>
      </c>
    </row>
    <row r="1924" spans="1:37" x14ac:dyDescent="0.2">
      <c r="A1924" s="1">
        <v>44957</v>
      </c>
      <c r="B1924" s="11">
        <v>30704383298141</v>
      </c>
      <c r="C1924" t="s">
        <v>9656</v>
      </c>
      <c r="D1924" t="s">
        <v>9657</v>
      </c>
      <c r="E1924" s="11">
        <v>9781250874863</v>
      </c>
      <c r="F1924" t="s">
        <v>9639</v>
      </c>
      <c r="G1924" t="s">
        <v>9640</v>
      </c>
      <c r="H1924" t="s">
        <v>949</v>
      </c>
      <c r="I1924">
        <v>1</v>
      </c>
      <c r="J1924" t="s">
        <v>184</v>
      </c>
      <c r="K1924" t="s">
        <v>176</v>
      </c>
      <c r="L1924">
        <v>18.39</v>
      </c>
      <c r="M1924" t="s">
        <v>36</v>
      </c>
      <c r="N1924">
        <v>15.99</v>
      </c>
      <c r="O1924" t="s">
        <v>36</v>
      </c>
      <c r="P1924">
        <v>13.51</v>
      </c>
      <c r="Q1924" t="s">
        <v>37</v>
      </c>
      <c r="R1924">
        <v>11.75</v>
      </c>
      <c r="S1924" t="s">
        <v>37</v>
      </c>
      <c r="T1924">
        <v>1.76</v>
      </c>
      <c r="U1924" t="s">
        <v>37</v>
      </c>
      <c r="V1924" t="s">
        <v>362</v>
      </c>
      <c r="W1924" t="s">
        <v>101</v>
      </c>
      <c r="X1924" t="s">
        <v>40</v>
      </c>
      <c r="Y1924" t="s">
        <v>3564</v>
      </c>
      <c r="Z1924">
        <v>8.23</v>
      </c>
      <c r="AA1924" t="s">
        <v>37</v>
      </c>
      <c r="AB1924">
        <v>1.76</v>
      </c>
      <c r="AC1924" t="s">
        <v>37</v>
      </c>
      <c r="AD1924" s="5">
        <f>VLOOKUP(LEFT(Y1924,1),Sheet1!$A$4:$C$21,3,FALSE)</f>
        <v>5</v>
      </c>
      <c r="AE1924">
        <f t="shared" si="210"/>
        <v>105</v>
      </c>
      <c r="AF1924" s="6">
        <f t="shared" si="211"/>
        <v>12.866666666666665</v>
      </c>
      <c r="AG1924">
        <f t="shared" si="212"/>
        <v>0.64</v>
      </c>
      <c r="AH1924">
        <f t="shared" si="213"/>
        <v>17.350000000000001</v>
      </c>
      <c r="AI1924">
        <f t="shared" si="214"/>
        <v>0.86</v>
      </c>
      <c r="AJ1924">
        <f t="shared" si="215"/>
        <v>9.9849999999999994</v>
      </c>
      <c r="AK1924" s="7">
        <f t="shared" si="216"/>
        <v>9.3449999999999989</v>
      </c>
    </row>
    <row r="1925" spans="1:37" x14ac:dyDescent="0.2">
      <c r="A1925" s="1">
        <v>44957</v>
      </c>
      <c r="B1925" s="11">
        <v>30704591692141</v>
      </c>
      <c r="C1925" t="s">
        <v>9675</v>
      </c>
      <c r="D1925" t="s">
        <v>9676</v>
      </c>
      <c r="E1925" s="11">
        <v>9781250874863</v>
      </c>
      <c r="F1925" t="s">
        <v>9639</v>
      </c>
      <c r="G1925" t="s">
        <v>9640</v>
      </c>
      <c r="H1925" t="s">
        <v>949</v>
      </c>
      <c r="I1925">
        <v>1</v>
      </c>
      <c r="J1925" t="s">
        <v>184</v>
      </c>
      <c r="K1925" t="s">
        <v>176</v>
      </c>
      <c r="L1925">
        <v>18.39</v>
      </c>
      <c r="M1925" t="s">
        <v>36</v>
      </c>
      <c r="N1925">
        <v>15.99</v>
      </c>
      <c r="O1925" t="s">
        <v>36</v>
      </c>
      <c r="P1925">
        <v>13.51</v>
      </c>
      <c r="Q1925" t="s">
        <v>37</v>
      </c>
      <c r="R1925">
        <v>11.75</v>
      </c>
      <c r="S1925" t="s">
        <v>37</v>
      </c>
      <c r="T1925">
        <v>1.76</v>
      </c>
      <c r="U1925" t="s">
        <v>37</v>
      </c>
      <c r="V1925" t="s">
        <v>958</v>
      </c>
      <c r="W1925" t="s">
        <v>547</v>
      </c>
      <c r="X1925" t="s">
        <v>40</v>
      </c>
      <c r="Y1925" t="s">
        <v>3901</v>
      </c>
      <c r="Z1925">
        <v>8.23</v>
      </c>
      <c r="AA1925" t="s">
        <v>37</v>
      </c>
      <c r="AB1925">
        <v>1.76</v>
      </c>
      <c r="AC1925" t="s">
        <v>37</v>
      </c>
      <c r="AD1925" s="5">
        <f>VLOOKUP(LEFT(Y1925,1),Sheet1!$A$4:$C$21,3,FALSE)</f>
        <v>5</v>
      </c>
      <c r="AE1925">
        <f t="shared" si="210"/>
        <v>105</v>
      </c>
      <c r="AF1925" s="6">
        <f t="shared" si="211"/>
        <v>12.866666666666665</v>
      </c>
      <c r="AG1925">
        <f t="shared" si="212"/>
        <v>0.64</v>
      </c>
      <c r="AH1925">
        <f t="shared" si="213"/>
        <v>17.350000000000001</v>
      </c>
      <c r="AI1925">
        <f t="shared" si="214"/>
        <v>0.86</v>
      </c>
      <c r="AJ1925">
        <f t="shared" si="215"/>
        <v>9.9849999999999994</v>
      </c>
      <c r="AK1925" s="7">
        <f t="shared" si="216"/>
        <v>9.3449999999999989</v>
      </c>
    </row>
    <row r="1926" spans="1:37" x14ac:dyDescent="0.2">
      <c r="A1926" s="1">
        <v>44957</v>
      </c>
      <c r="B1926" s="11">
        <v>30705022184141</v>
      </c>
      <c r="C1926" t="s">
        <v>9727</v>
      </c>
      <c r="D1926" t="s">
        <v>9728</v>
      </c>
      <c r="E1926" s="11">
        <v>9781250228062</v>
      </c>
      <c r="F1926" t="s">
        <v>9664</v>
      </c>
      <c r="G1926" t="s">
        <v>9665</v>
      </c>
      <c r="H1926" t="s">
        <v>6478</v>
      </c>
      <c r="I1926">
        <v>1</v>
      </c>
      <c r="J1926" t="s">
        <v>184</v>
      </c>
      <c r="K1926" t="s">
        <v>176</v>
      </c>
      <c r="L1926">
        <v>18.39</v>
      </c>
      <c r="M1926" t="s">
        <v>36</v>
      </c>
      <c r="N1926">
        <v>15.99</v>
      </c>
      <c r="O1926" t="s">
        <v>36</v>
      </c>
      <c r="P1926">
        <v>13.51</v>
      </c>
      <c r="Q1926" t="s">
        <v>37</v>
      </c>
      <c r="R1926">
        <v>11.75</v>
      </c>
      <c r="S1926" t="s">
        <v>37</v>
      </c>
      <c r="T1926">
        <v>1.76</v>
      </c>
      <c r="U1926" t="s">
        <v>37</v>
      </c>
      <c r="V1926" t="s">
        <v>376</v>
      </c>
      <c r="W1926" t="s">
        <v>975</v>
      </c>
      <c r="X1926" t="s">
        <v>40</v>
      </c>
      <c r="Y1926" t="s">
        <v>9729</v>
      </c>
      <c r="Z1926">
        <v>8.23</v>
      </c>
      <c r="AA1926" t="s">
        <v>37</v>
      </c>
      <c r="AB1926">
        <v>1.76</v>
      </c>
      <c r="AC1926" t="s">
        <v>37</v>
      </c>
      <c r="AD1926" s="5">
        <f>VLOOKUP(LEFT(Y1926,1),Sheet1!$A$4:$C$21,3,FALSE)</f>
        <v>5</v>
      </c>
      <c r="AE1926">
        <f t="shared" si="210"/>
        <v>105</v>
      </c>
      <c r="AF1926" s="6">
        <f t="shared" si="211"/>
        <v>12.866666666666665</v>
      </c>
      <c r="AG1926">
        <f t="shared" si="212"/>
        <v>0.64</v>
      </c>
      <c r="AH1926">
        <f t="shared" si="213"/>
        <v>17.350000000000001</v>
      </c>
      <c r="AI1926">
        <f t="shared" si="214"/>
        <v>0.86</v>
      </c>
      <c r="AJ1926">
        <f t="shared" si="215"/>
        <v>9.9849999999999994</v>
      </c>
      <c r="AK1926" s="7">
        <f t="shared" si="216"/>
        <v>9.3449999999999989</v>
      </c>
    </row>
    <row r="1927" spans="1:37" x14ac:dyDescent="0.2">
      <c r="A1927" s="1">
        <v>44957</v>
      </c>
      <c r="B1927" s="11">
        <v>30705583184141</v>
      </c>
      <c r="C1927" t="s">
        <v>9780</v>
      </c>
      <c r="D1927" t="s">
        <v>9781</v>
      </c>
      <c r="E1927" s="11">
        <v>9781250874863</v>
      </c>
      <c r="F1927" t="s">
        <v>9639</v>
      </c>
      <c r="G1927" t="s">
        <v>9640</v>
      </c>
      <c r="H1927" t="s">
        <v>949</v>
      </c>
      <c r="I1927">
        <v>1</v>
      </c>
      <c r="J1927" t="s">
        <v>184</v>
      </c>
      <c r="K1927" t="s">
        <v>176</v>
      </c>
      <c r="L1927">
        <v>18.39</v>
      </c>
      <c r="M1927" t="s">
        <v>36</v>
      </c>
      <c r="N1927">
        <v>15.99</v>
      </c>
      <c r="O1927" t="s">
        <v>36</v>
      </c>
      <c r="P1927">
        <v>13.51</v>
      </c>
      <c r="Q1927" t="s">
        <v>37</v>
      </c>
      <c r="R1927">
        <v>11.75</v>
      </c>
      <c r="S1927" t="s">
        <v>37</v>
      </c>
      <c r="T1927">
        <v>1.76</v>
      </c>
      <c r="U1927" t="s">
        <v>37</v>
      </c>
      <c r="V1927" t="s">
        <v>3702</v>
      </c>
      <c r="W1927" t="s">
        <v>434</v>
      </c>
      <c r="X1927" t="s">
        <v>40</v>
      </c>
      <c r="Y1927" t="s">
        <v>3703</v>
      </c>
      <c r="Z1927">
        <v>8.23</v>
      </c>
      <c r="AA1927" t="s">
        <v>37</v>
      </c>
      <c r="AB1927">
        <v>1.76</v>
      </c>
      <c r="AC1927" t="s">
        <v>37</v>
      </c>
      <c r="AD1927" s="5">
        <f>VLOOKUP(LEFT(Y1927,1),Sheet1!$A$4:$C$21,3,FALSE)</f>
        <v>5</v>
      </c>
      <c r="AE1927">
        <f t="shared" si="210"/>
        <v>105</v>
      </c>
      <c r="AF1927" s="6">
        <f t="shared" si="211"/>
        <v>12.866666666666665</v>
      </c>
      <c r="AG1927">
        <f t="shared" si="212"/>
        <v>0.64</v>
      </c>
      <c r="AH1927">
        <f t="shared" si="213"/>
        <v>17.350000000000001</v>
      </c>
      <c r="AI1927">
        <f t="shared" si="214"/>
        <v>0.86</v>
      </c>
      <c r="AJ1927">
        <f t="shared" si="215"/>
        <v>9.9849999999999994</v>
      </c>
      <c r="AK1927" s="7">
        <f t="shared" si="216"/>
        <v>9.3449999999999989</v>
      </c>
    </row>
    <row r="1928" spans="1:37" x14ac:dyDescent="0.2">
      <c r="A1928" s="1">
        <v>44957</v>
      </c>
      <c r="B1928" s="11">
        <v>30366579354141</v>
      </c>
      <c r="C1928" t="s">
        <v>977</v>
      </c>
      <c r="D1928" t="s">
        <v>978</v>
      </c>
      <c r="E1928" s="11">
        <v>9781250280022</v>
      </c>
      <c r="F1928" t="s">
        <v>979</v>
      </c>
      <c r="G1928" t="s">
        <v>980</v>
      </c>
      <c r="H1928" t="s">
        <v>981</v>
      </c>
      <c r="I1928">
        <v>1</v>
      </c>
      <c r="J1928" t="s">
        <v>175</v>
      </c>
      <c r="K1928" t="s">
        <v>176</v>
      </c>
      <c r="L1928">
        <v>18.39</v>
      </c>
      <c r="M1928" t="s">
        <v>36</v>
      </c>
      <c r="N1928">
        <v>15.99</v>
      </c>
      <c r="O1928" t="s">
        <v>36</v>
      </c>
      <c r="P1928">
        <v>13.51</v>
      </c>
      <c r="Q1928" t="s">
        <v>37</v>
      </c>
      <c r="R1928">
        <v>11.75</v>
      </c>
      <c r="S1928" t="s">
        <v>37</v>
      </c>
      <c r="T1928">
        <v>1.76</v>
      </c>
      <c r="U1928" t="s">
        <v>37</v>
      </c>
      <c r="V1928" t="s">
        <v>122</v>
      </c>
      <c r="W1928" t="s">
        <v>76</v>
      </c>
      <c r="X1928" t="s">
        <v>40</v>
      </c>
      <c r="Y1928" t="s">
        <v>982</v>
      </c>
      <c r="Z1928">
        <v>8.23</v>
      </c>
      <c r="AA1928" t="s">
        <v>37</v>
      </c>
      <c r="AB1928">
        <v>1.76</v>
      </c>
      <c r="AC1928" t="s">
        <v>37</v>
      </c>
      <c r="AD1928" s="5">
        <f>VLOOKUP(LEFT(Y1928,1),Sheet1!$A$4:$C$21,3,FALSE)</f>
        <v>13</v>
      </c>
      <c r="AE1928">
        <f t="shared" si="210"/>
        <v>113</v>
      </c>
      <c r="AF1928" s="6">
        <f t="shared" si="211"/>
        <v>11.955752212389379</v>
      </c>
      <c r="AG1928">
        <f t="shared" si="212"/>
        <v>1.55</v>
      </c>
      <c r="AH1928">
        <f t="shared" si="213"/>
        <v>16.13</v>
      </c>
      <c r="AI1928">
        <f t="shared" si="214"/>
        <v>2.09</v>
      </c>
      <c r="AJ1928">
        <f t="shared" si="215"/>
        <v>9.9849999999999994</v>
      </c>
      <c r="AK1928" s="7">
        <f t="shared" si="216"/>
        <v>8.4349999999999987</v>
      </c>
    </row>
    <row r="1929" spans="1:37" x14ac:dyDescent="0.2">
      <c r="A1929" s="1">
        <v>44957</v>
      </c>
      <c r="B1929" s="11">
        <v>30367267633141</v>
      </c>
      <c r="C1929" t="s">
        <v>1011</v>
      </c>
      <c r="D1929" t="s">
        <v>1012</v>
      </c>
      <c r="E1929" s="11">
        <v>9781250280022</v>
      </c>
      <c r="F1929" t="s">
        <v>979</v>
      </c>
      <c r="G1929" t="s">
        <v>980</v>
      </c>
      <c r="H1929" t="s">
        <v>981</v>
      </c>
      <c r="I1929">
        <v>1</v>
      </c>
      <c r="J1929" t="s">
        <v>175</v>
      </c>
      <c r="K1929" t="s">
        <v>176</v>
      </c>
      <c r="L1929">
        <v>18.39</v>
      </c>
      <c r="M1929" t="s">
        <v>36</v>
      </c>
      <c r="N1929">
        <v>15.99</v>
      </c>
      <c r="O1929" t="s">
        <v>36</v>
      </c>
      <c r="P1929">
        <v>13.51</v>
      </c>
      <c r="Q1929" t="s">
        <v>37</v>
      </c>
      <c r="R1929">
        <v>11.75</v>
      </c>
      <c r="S1929" t="s">
        <v>37</v>
      </c>
      <c r="T1929">
        <v>1.76</v>
      </c>
      <c r="U1929" t="s">
        <v>37</v>
      </c>
      <c r="V1929" t="s">
        <v>1013</v>
      </c>
      <c r="W1929" t="s">
        <v>76</v>
      </c>
      <c r="X1929" t="s">
        <v>40</v>
      </c>
      <c r="Y1929" t="s">
        <v>1014</v>
      </c>
      <c r="Z1929">
        <v>8.23</v>
      </c>
      <c r="AA1929" t="s">
        <v>37</v>
      </c>
      <c r="AB1929">
        <v>1.76</v>
      </c>
      <c r="AC1929" t="s">
        <v>37</v>
      </c>
      <c r="AD1929" s="5">
        <f>VLOOKUP(LEFT(Y1929,1),Sheet1!$A$4:$C$21,3,FALSE)</f>
        <v>13</v>
      </c>
      <c r="AE1929">
        <f t="shared" si="210"/>
        <v>113</v>
      </c>
      <c r="AF1929" s="6">
        <f t="shared" si="211"/>
        <v>11.955752212389379</v>
      </c>
      <c r="AG1929">
        <f t="shared" si="212"/>
        <v>1.55</v>
      </c>
      <c r="AH1929">
        <f t="shared" si="213"/>
        <v>16.13</v>
      </c>
      <c r="AI1929">
        <f t="shared" si="214"/>
        <v>2.09</v>
      </c>
      <c r="AJ1929">
        <f t="shared" si="215"/>
        <v>9.9849999999999994</v>
      </c>
      <c r="AK1929" s="7">
        <f t="shared" si="216"/>
        <v>8.4349999999999987</v>
      </c>
    </row>
    <row r="1930" spans="1:37" x14ac:dyDescent="0.2">
      <c r="A1930" s="1">
        <v>44957</v>
      </c>
      <c r="B1930" s="11">
        <v>30367320429141</v>
      </c>
      <c r="C1930" t="s">
        <v>1019</v>
      </c>
      <c r="D1930" t="s">
        <v>1020</v>
      </c>
      <c r="E1930" s="11">
        <v>9781250280022</v>
      </c>
      <c r="F1930" t="s">
        <v>979</v>
      </c>
      <c r="G1930" t="s">
        <v>980</v>
      </c>
      <c r="H1930" t="s">
        <v>981</v>
      </c>
      <c r="I1930">
        <v>1</v>
      </c>
      <c r="J1930" t="s">
        <v>175</v>
      </c>
      <c r="K1930" t="s">
        <v>176</v>
      </c>
      <c r="L1930">
        <v>18.39</v>
      </c>
      <c r="M1930" t="s">
        <v>36</v>
      </c>
      <c r="N1930">
        <v>15.99</v>
      </c>
      <c r="O1930" t="s">
        <v>36</v>
      </c>
      <c r="P1930">
        <v>13.51</v>
      </c>
      <c r="Q1930" t="s">
        <v>37</v>
      </c>
      <c r="R1930">
        <v>11.75</v>
      </c>
      <c r="S1930" t="s">
        <v>37</v>
      </c>
      <c r="T1930">
        <v>1.76</v>
      </c>
      <c r="U1930" t="s">
        <v>37</v>
      </c>
      <c r="V1930" t="s">
        <v>1021</v>
      </c>
      <c r="W1930" t="s">
        <v>76</v>
      </c>
      <c r="X1930" t="s">
        <v>40</v>
      </c>
      <c r="Y1930" t="s">
        <v>1022</v>
      </c>
      <c r="Z1930">
        <v>8.23</v>
      </c>
      <c r="AA1930" t="s">
        <v>37</v>
      </c>
      <c r="AB1930">
        <v>1.76</v>
      </c>
      <c r="AC1930" t="s">
        <v>37</v>
      </c>
      <c r="AD1930" s="5">
        <f>VLOOKUP(LEFT(Y1930,1),Sheet1!$A$4:$C$21,3,FALSE)</f>
        <v>13</v>
      </c>
      <c r="AE1930">
        <f t="shared" si="210"/>
        <v>113</v>
      </c>
      <c r="AF1930" s="6">
        <f t="shared" si="211"/>
        <v>11.955752212389379</v>
      </c>
      <c r="AG1930">
        <f t="shared" si="212"/>
        <v>1.55</v>
      </c>
      <c r="AH1930">
        <f t="shared" si="213"/>
        <v>16.13</v>
      </c>
      <c r="AI1930">
        <f t="shared" si="214"/>
        <v>2.09</v>
      </c>
      <c r="AJ1930">
        <f t="shared" si="215"/>
        <v>9.9849999999999994</v>
      </c>
      <c r="AK1930" s="7">
        <f t="shared" si="216"/>
        <v>8.4349999999999987</v>
      </c>
    </row>
    <row r="1931" spans="1:37" x14ac:dyDescent="0.2">
      <c r="A1931" s="1">
        <v>44957</v>
      </c>
      <c r="B1931" s="11">
        <v>30367452150141</v>
      </c>
      <c r="C1931" t="s">
        <v>1041</v>
      </c>
      <c r="D1931" t="s">
        <v>1042</v>
      </c>
      <c r="E1931" s="11">
        <v>9781250280022</v>
      </c>
      <c r="F1931" t="s">
        <v>979</v>
      </c>
      <c r="G1931" t="s">
        <v>980</v>
      </c>
      <c r="H1931" t="s">
        <v>981</v>
      </c>
      <c r="I1931">
        <v>1</v>
      </c>
      <c r="J1931" t="s">
        <v>175</v>
      </c>
      <c r="K1931" t="s">
        <v>176</v>
      </c>
      <c r="L1931">
        <v>18.39</v>
      </c>
      <c r="M1931" t="s">
        <v>36</v>
      </c>
      <c r="N1931">
        <v>15.99</v>
      </c>
      <c r="O1931" t="s">
        <v>36</v>
      </c>
      <c r="P1931">
        <v>13.51</v>
      </c>
      <c r="Q1931" t="s">
        <v>37</v>
      </c>
      <c r="R1931">
        <v>11.75</v>
      </c>
      <c r="S1931" t="s">
        <v>37</v>
      </c>
      <c r="T1931">
        <v>1.76</v>
      </c>
      <c r="U1931" t="s">
        <v>37</v>
      </c>
      <c r="V1931" t="s">
        <v>1043</v>
      </c>
      <c r="W1931" t="s">
        <v>76</v>
      </c>
      <c r="X1931" t="s">
        <v>40</v>
      </c>
      <c r="Y1931" t="s">
        <v>1044</v>
      </c>
      <c r="Z1931">
        <v>8.23</v>
      </c>
      <c r="AA1931" t="s">
        <v>37</v>
      </c>
      <c r="AB1931">
        <v>1.76</v>
      </c>
      <c r="AC1931" t="s">
        <v>37</v>
      </c>
      <c r="AD1931" s="5">
        <f>VLOOKUP(LEFT(Y1931,1),Sheet1!$A$4:$C$21,3,FALSE)</f>
        <v>13</v>
      </c>
      <c r="AE1931">
        <f t="shared" si="210"/>
        <v>113</v>
      </c>
      <c r="AF1931" s="6">
        <f t="shared" si="211"/>
        <v>11.955752212389379</v>
      </c>
      <c r="AG1931">
        <f t="shared" si="212"/>
        <v>1.55</v>
      </c>
      <c r="AH1931">
        <f t="shared" si="213"/>
        <v>16.13</v>
      </c>
      <c r="AI1931">
        <f t="shared" si="214"/>
        <v>2.09</v>
      </c>
      <c r="AJ1931">
        <f t="shared" si="215"/>
        <v>9.9849999999999994</v>
      </c>
      <c r="AK1931" s="7">
        <f t="shared" si="216"/>
        <v>8.4349999999999987</v>
      </c>
    </row>
    <row r="1932" spans="1:37" x14ac:dyDescent="0.2">
      <c r="A1932" s="1">
        <v>44957</v>
      </c>
      <c r="B1932" s="11">
        <v>30367532272141</v>
      </c>
      <c r="C1932" t="s">
        <v>1057</v>
      </c>
      <c r="D1932" t="s">
        <v>1058</v>
      </c>
      <c r="E1932" s="11">
        <v>9781250280022</v>
      </c>
      <c r="F1932" t="s">
        <v>979</v>
      </c>
      <c r="G1932" t="s">
        <v>980</v>
      </c>
      <c r="H1932" t="s">
        <v>981</v>
      </c>
      <c r="I1932">
        <v>1</v>
      </c>
      <c r="J1932" t="s">
        <v>175</v>
      </c>
      <c r="K1932" t="s">
        <v>176</v>
      </c>
      <c r="L1932">
        <v>18.39</v>
      </c>
      <c r="M1932" t="s">
        <v>36</v>
      </c>
      <c r="N1932">
        <v>15.99</v>
      </c>
      <c r="O1932" t="s">
        <v>36</v>
      </c>
      <c r="P1932">
        <v>13.51</v>
      </c>
      <c r="Q1932" t="s">
        <v>37</v>
      </c>
      <c r="R1932">
        <v>11.75</v>
      </c>
      <c r="S1932" t="s">
        <v>37</v>
      </c>
      <c r="T1932">
        <v>1.76</v>
      </c>
      <c r="U1932" t="s">
        <v>37</v>
      </c>
      <c r="V1932" t="s">
        <v>1013</v>
      </c>
      <c r="W1932" t="s">
        <v>76</v>
      </c>
      <c r="X1932" t="s">
        <v>40</v>
      </c>
      <c r="Y1932" t="s">
        <v>1059</v>
      </c>
      <c r="Z1932">
        <v>8.23</v>
      </c>
      <c r="AA1932" t="s">
        <v>37</v>
      </c>
      <c r="AB1932">
        <v>1.76</v>
      </c>
      <c r="AC1932" t="s">
        <v>37</v>
      </c>
      <c r="AD1932" s="5">
        <f>VLOOKUP(LEFT(Y1932,1),Sheet1!$A$4:$C$21,3,FALSE)</f>
        <v>13</v>
      </c>
      <c r="AE1932">
        <f t="shared" si="210"/>
        <v>113</v>
      </c>
      <c r="AF1932" s="6">
        <f t="shared" si="211"/>
        <v>11.955752212389379</v>
      </c>
      <c r="AG1932">
        <f t="shared" si="212"/>
        <v>1.55</v>
      </c>
      <c r="AH1932">
        <f t="shared" si="213"/>
        <v>16.13</v>
      </c>
      <c r="AI1932">
        <f t="shared" si="214"/>
        <v>2.09</v>
      </c>
      <c r="AJ1932">
        <f t="shared" si="215"/>
        <v>9.9849999999999994</v>
      </c>
      <c r="AK1932" s="7">
        <f t="shared" si="216"/>
        <v>8.4349999999999987</v>
      </c>
    </row>
    <row r="1933" spans="1:37" x14ac:dyDescent="0.2">
      <c r="A1933" s="1">
        <v>44957</v>
      </c>
      <c r="B1933" s="11">
        <v>30452706227141</v>
      </c>
      <c r="C1933" t="s">
        <v>3886</v>
      </c>
      <c r="D1933" t="s">
        <v>3887</v>
      </c>
      <c r="E1933" s="11">
        <v>9781250313119</v>
      </c>
      <c r="F1933" t="s">
        <v>145</v>
      </c>
      <c r="G1933" t="s">
        <v>146</v>
      </c>
      <c r="H1933" t="s">
        <v>147</v>
      </c>
      <c r="I1933">
        <v>1</v>
      </c>
      <c r="J1933" t="s">
        <v>184</v>
      </c>
      <c r="K1933" t="s">
        <v>176</v>
      </c>
      <c r="L1933">
        <v>18.39</v>
      </c>
      <c r="M1933" t="s">
        <v>36</v>
      </c>
      <c r="N1933">
        <v>15.99</v>
      </c>
      <c r="O1933" t="s">
        <v>36</v>
      </c>
      <c r="P1933">
        <v>13.51</v>
      </c>
      <c r="Q1933" t="s">
        <v>37</v>
      </c>
      <c r="R1933">
        <v>11.75</v>
      </c>
      <c r="S1933" t="s">
        <v>37</v>
      </c>
      <c r="T1933">
        <v>1.76</v>
      </c>
      <c r="U1933" t="s">
        <v>37</v>
      </c>
      <c r="V1933" t="s">
        <v>3888</v>
      </c>
      <c r="W1933" t="s">
        <v>213</v>
      </c>
      <c r="X1933" t="s">
        <v>40</v>
      </c>
      <c r="Y1933" t="s">
        <v>3889</v>
      </c>
      <c r="Z1933">
        <v>8.23</v>
      </c>
      <c r="AA1933" t="s">
        <v>37</v>
      </c>
      <c r="AB1933">
        <v>1.76</v>
      </c>
      <c r="AC1933" t="s">
        <v>37</v>
      </c>
      <c r="AD1933" s="5">
        <f>VLOOKUP(LEFT(Y1933,1),Sheet1!$A$4:$C$21,3,FALSE)</f>
        <v>13</v>
      </c>
      <c r="AE1933">
        <f t="shared" si="210"/>
        <v>113</v>
      </c>
      <c r="AF1933" s="6">
        <f t="shared" si="211"/>
        <v>11.955752212389379</v>
      </c>
      <c r="AG1933">
        <f t="shared" si="212"/>
        <v>1.55</v>
      </c>
      <c r="AH1933">
        <f t="shared" si="213"/>
        <v>16.13</v>
      </c>
      <c r="AI1933">
        <f t="shared" si="214"/>
        <v>2.09</v>
      </c>
      <c r="AJ1933">
        <f t="shared" si="215"/>
        <v>9.9849999999999994</v>
      </c>
      <c r="AK1933" s="7">
        <f t="shared" si="216"/>
        <v>8.4349999999999987</v>
      </c>
    </row>
    <row r="1934" spans="1:37" x14ac:dyDescent="0.2">
      <c r="A1934" s="1">
        <v>44957</v>
      </c>
      <c r="B1934" s="11">
        <v>30452759400141</v>
      </c>
      <c r="C1934" t="s">
        <v>3896</v>
      </c>
      <c r="D1934" t="s">
        <v>3897</v>
      </c>
      <c r="E1934" s="11">
        <v>9781250313119</v>
      </c>
      <c r="F1934" t="s">
        <v>145</v>
      </c>
      <c r="G1934" t="s">
        <v>146</v>
      </c>
      <c r="H1934" t="s">
        <v>147</v>
      </c>
      <c r="I1934">
        <v>1</v>
      </c>
      <c r="J1934" t="s">
        <v>184</v>
      </c>
      <c r="K1934" t="s">
        <v>176</v>
      </c>
      <c r="L1934">
        <v>18.39</v>
      </c>
      <c r="M1934" t="s">
        <v>36</v>
      </c>
      <c r="N1934">
        <v>15.99</v>
      </c>
      <c r="O1934" t="s">
        <v>36</v>
      </c>
      <c r="P1934">
        <v>13.51</v>
      </c>
      <c r="Q1934" t="s">
        <v>37</v>
      </c>
      <c r="R1934">
        <v>11.75</v>
      </c>
      <c r="S1934" t="s">
        <v>37</v>
      </c>
      <c r="T1934">
        <v>1.76</v>
      </c>
      <c r="U1934" t="s">
        <v>37</v>
      </c>
      <c r="V1934" t="s">
        <v>122</v>
      </c>
      <c r="W1934" t="s">
        <v>76</v>
      </c>
      <c r="X1934" t="s">
        <v>40</v>
      </c>
      <c r="Y1934" t="s">
        <v>3898</v>
      </c>
      <c r="Z1934">
        <v>8.23</v>
      </c>
      <c r="AA1934" t="s">
        <v>37</v>
      </c>
      <c r="AB1934">
        <v>1.76</v>
      </c>
      <c r="AC1934" t="s">
        <v>37</v>
      </c>
      <c r="AD1934" s="5">
        <f>VLOOKUP(LEFT(Y1934,1),Sheet1!$A$4:$C$21,3,FALSE)</f>
        <v>13</v>
      </c>
      <c r="AE1934">
        <f t="shared" si="210"/>
        <v>113</v>
      </c>
      <c r="AF1934" s="6">
        <f t="shared" si="211"/>
        <v>11.955752212389379</v>
      </c>
      <c r="AG1934">
        <f t="shared" si="212"/>
        <v>1.55</v>
      </c>
      <c r="AH1934">
        <f t="shared" si="213"/>
        <v>16.13</v>
      </c>
      <c r="AI1934">
        <f t="shared" si="214"/>
        <v>2.09</v>
      </c>
      <c r="AJ1934">
        <f t="shared" si="215"/>
        <v>9.9849999999999994</v>
      </c>
      <c r="AK1934" s="7">
        <f t="shared" si="216"/>
        <v>8.4349999999999987</v>
      </c>
    </row>
    <row r="1935" spans="1:37" x14ac:dyDescent="0.2">
      <c r="A1935" s="1">
        <v>44957</v>
      </c>
      <c r="B1935" s="11">
        <v>30452863195141</v>
      </c>
      <c r="C1935" t="s">
        <v>3914</v>
      </c>
      <c r="D1935" t="s">
        <v>3915</v>
      </c>
      <c r="E1935" s="11">
        <v>9781250313119</v>
      </c>
      <c r="F1935" t="s">
        <v>145</v>
      </c>
      <c r="G1935" t="s">
        <v>146</v>
      </c>
      <c r="H1935" t="s">
        <v>147</v>
      </c>
      <c r="I1935">
        <v>1</v>
      </c>
      <c r="J1935" t="s">
        <v>184</v>
      </c>
      <c r="K1935" t="s">
        <v>176</v>
      </c>
      <c r="L1935">
        <v>18.39</v>
      </c>
      <c r="M1935" t="s">
        <v>36</v>
      </c>
      <c r="N1935">
        <v>15.99</v>
      </c>
      <c r="O1935" t="s">
        <v>36</v>
      </c>
      <c r="P1935">
        <v>13.51</v>
      </c>
      <c r="Q1935" t="s">
        <v>37</v>
      </c>
      <c r="R1935">
        <v>11.75</v>
      </c>
      <c r="S1935" t="s">
        <v>37</v>
      </c>
      <c r="T1935">
        <v>1.76</v>
      </c>
      <c r="U1935" t="s">
        <v>37</v>
      </c>
      <c r="V1935" t="s">
        <v>3916</v>
      </c>
      <c r="W1935" t="s">
        <v>76</v>
      </c>
      <c r="X1935" t="s">
        <v>40</v>
      </c>
      <c r="Y1935" t="s">
        <v>3917</v>
      </c>
      <c r="Z1935">
        <v>8.23</v>
      </c>
      <c r="AA1935" t="s">
        <v>37</v>
      </c>
      <c r="AB1935">
        <v>1.76</v>
      </c>
      <c r="AC1935" t="s">
        <v>37</v>
      </c>
      <c r="AD1935" s="5">
        <f>VLOOKUP(LEFT(Y1935,1),Sheet1!$A$4:$C$21,3,FALSE)</f>
        <v>13</v>
      </c>
      <c r="AE1935">
        <f t="shared" si="210"/>
        <v>113</v>
      </c>
      <c r="AF1935" s="6">
        <f t="shared" si="211"/>
        <v>11.955752212389379</v>
      </c>
      <c r="AG1935">
        <f t="shared" si="212"/>
        <v>1.55</v>
      </c>
      <c r="AH1935">
        <f t="shared" si="213"/>
        <v>16.13</v>
      </c>
      <c r="AI1935">
        <f t="shared" si="214"/>
        <v>2.09</v>
      </c>
      <c r="AJ1935">
        <f t="shared" si="215"/>
        <v>9.9849999999999994</v>
      </c>
      <c r="AK1935" s="7">
        <f t="shared" si="216"/>
        <v>8.4349999999999987</v>
      </c>
    </row>
    <row r="1936" spans="1:37" x14ac:dyDescent="0.2">
      <c r="A1936" s="1">
        <v>44957</v>
      </c>
      <c r="B1936" s="11">
        <v>30452889716141</v>
      </c>
      <c r="C1936" t="s">
        <v>3921</v>
      </c>
      <c r="D1936" t="s">
        <v>3922</v>
      </c>
      <c r="E1936" s="11">
        <v>9781250313119</v>
      </c>
      <c r="F1936" t="s">
        <v>145</v>
      </c>
      <c r="G1936" t="s">
        <v>146</v>
      </c>
      <c r="H1936" t="s">
        <v>147</v>
      </c>
      <c r="I1936">
        <v>1</v>
      </c>
      <c r="J1936" t="s">
        <v>184</v>
      </c>
      <c r="K1936" t="s">
        <v>176</v>
      </c>
      <c r="L1936">
        <v>18.39</v>
      </c>
      <c r="M1936" t="s">
        <v>36</v>
      </c>
      <c r="N1936">
        <v>15.99</v>
      </c>
      <c r="O1936" t="s">
        <v>36</v>
      </c>
      <c r="P1936">
        <v>13.51</v>
      </c>
      <c r="Q1936" t="s">
        <v>37</v>
      </c>
      <c r="R1936">
        <v>11.75</v>
      </c>
      <c r="S1936" t="s">
        <v>37</v>
      </c>
      <c r="T1936">
        <v>1.76</v>
      </c>
      <c r="U1936" t="s">
        <v>37</v>
      </c>
      <c r="V1936" t="s">
        <v>316</v>
      </c>
      <c r="W1936" t="s">
        <v>76</v>
      </c>
      <c r="X1936" t="s">
        <v>40</v>
      </c>
      <c r="Y1936" t="s">
        <v>3923</v>
      </c>
      <c r="Z1936">
        <v>8.23</v>
      </c>
      <c r="AA1936" t="s">
        <v>37</v>
      </c>
      <c r="AB1936">
        <v>1.76</v>
      </c>
      <c r="AC1936" t="s">
        <v>37</v>
      </c>
      <c r="AD1936" s="5">
        <f>VLOOKUP(LEFT(Y1936,1),Sheet1!$A$4:$C$21,3,FALSE)</f>
        <v>13</v>
      </c>
      <c r="AE1936">
        <f t="shared" si="210"/>
        <v>113</v>
      </c>
      <c r="AF1936" s="6">
        <f t="shared" si="211"/>
        <v>11.955752212389379</v>
      </c>
      <c r="AG1936">
        <f t="shared" si="212"/>
        <v>1.55</v>
      </c>
      <c r="AH1936">
        <f t="shared" si="213"/>
        <v>16.13</v>
      </c>
      <c r="AI1936">
        <f t="shared" si="214"/>
        <v>2.09</v>
      </c>
      <c r="AJ1936">
        <f t="shared" si="215"/>
        <v>9.9849999999999994</v>
      </c>
      <c r="AK1936" s="7">
        <f t="shared" si="216"/>
        <v>8.4349999999999987</v>
      </c>
    </row>
    <row r="1937" spans="1:37" x14ac:dyDescent="0.2">
      <c r="A1937" s="1">
        <v>44957</v>
      </c>
      <c r="B1937" s="11">
        <v>30452949162141</v>
      </c>
      <c r="C1937" t="s">
        <v>3931</v>
      </c>
      <c r="D1937" t="s">
        <v>3932</v>
      </c>
      <c r="E1937" s="11">
        <v>9781250313119</v>
      </c>
      <c r="F1937" t="s">
        <v>145</v>
      </c>
      <c r="G1937" t="s">
        <v>146</v>
      </c>
      <c r="H1937" t="s">
        <v>147</v>
      </c>
      <c r="I1937">
        <v>1</v>
      </c>
      <c r="J1937" t="s">
        <v>184</v>
      </c>
      <c r="K1937" t="s">
        <v>176</v>
      </c>
      <c r="L1937">
        <v>18.39</v>
      </c>
      <c r="M1937" t="s">
        <v>36</v>
      </c>
      <c r="N1937">
        <v>15.99</v>
      </c>
      <c r="O1937" t="s">
        <v>36</v>
      </c>
      <c r="P1937">
        <v>13.51</v>
      </c>
      <c r="Q1937" t="s">
        <v>37</v>
      </c>
      <c r="R1937">
        <v>11.75</v>
      </c>
      <c r="S1937" t="s">
        <v>37</v>
      </c>
      <c r="T1937">
        <v>1.76</v>
      </c>
      <c r="U1937" t="s">
        <v>37</v>
      </c>
      <c r="V1937" t="s">
        <v>1013</v>
      </c>
      <c r="W1937" t="s">
        <v>76</v>
      </c>
      <c r="X1937" t="s">
        <v>40</v>
      </c>
      <c r="Y1937" t="s">
        <v>1014</v>
      </c>
      <c r="Z1937">
        <v>8.23</v>
      </c>
      <c r="AA1937" t="s">
        <v>37</v>
      </c>
      <c r="AB1937">
        <v>1.76</v>
      </c>
      <c r="AC1937" t="s">
        <v>37</v>
      </c>
      <c r="AD1937" s="5">
        <f>VLOOKUP(LEFT(Y1937,1),Sheet1!$A$4:$C$21,3,FALSE)</f>
        <v>13</v>
      </c>
      <c r="AE1937">
        <f t="shared" si="210"/>
        <v>113</v>
      </c>
      <c r="AF1937" s="6">
        <f t="shared" si="211"/>
        <v>11.955752212389379</v>
      </c>
      <c r="AG1937">
        <f t="shared" si="212"/>
        <v>1.55</v>
      </c>
      <c r="AH1937">
        <f t="shared" si="213"/>
        <v>16.13</v>
      </c>
      <c r="AI1937">
        <f t="shared" si="214"/>
        <v>2.09</v>
      </c>
      <c r="AJ1937">
        <f t="shared" si="215"/>
        <v>9.9849999999999994</v>
      </c>
      <c r="AK1937" s="7">
        <f t="shared" si="216"/>
        <v>8.4349999999999987</v>
      </c>
    </row>
    <row r="1938" spans="1:37" x14ac:dyDescent="0.2">
      <c r="A1938" s="1">
        <v>44957</v>
      </c>
      <c r="B1938" s="11">
        <v>30453200011141</v>
      </c>
      <c r="C1938" t="s">
        <v>3944</v>
      </c>
      <c r="D1938" t="s">
        <v>3945</v>
      </c>
      <c r="E1938" s="11">
        <v>9781250313119</v>
      </c>
      <c r="F1938" t="s">
        <v>145</v>
      </c>
      <c r="G1938" t="s">
        <v>146</v>
      </c>
      <c r="H1938" t="s">
        <v>147</v>
      </c>
      <c r="I1938">
        <v>1</v>
      </c>
      <c r="J1938" t="s">
        <v>184</v>
      </c>
      <c r="K1938" t="s">
        <v>176</v>
      </c>
      <c r="L1938">
        <v>18.39</v>
      </c>
      <c r="M1938" t="s">
        <v>36</v>
      </c>
      <c r="N1938">
        <v>15.99</v>
      </c>
      <c r="O1938" t="s">
        <v>36</v>
      </c>
      <c r="P1938">
        <v>13.51</v>
      </c>
      <c r="Q1938" t="s">
        <v>37</v>
      </c>
      <c r="R1938">
        <v>11.75</v>
      </c>
      <c r="S1938" t="s">
        <v>37</v>
      </c>
      <c r="T1938">
        <v>1.76</v>
      </c>
      <c r="U1938" t="s">
        <v>37</v>
      </c>
      <c r="V1938" t="s">
        <v>316</v>
      </c>
      <c r="W1938" t="s">
        <v>199</v>
      </c>
      <c r="X1938" t="s">
        <v>40</v>
      </c>
      <c r="Y1938" t="s">
        <v>3946</v>
      </c>
      <c r="Z1938">
        <v>8.23</v>
      </c>
      <c r="AA1938" t="s">
        <v>37</v>
      </c>
      <c r="AB1938">
        <v>1.76</v>
      </c>
      <c r="AC1938" t="s">
        <v>37</v>
      </c>
      <c r="AD1938" s="5">
        <f>VLOOKUP(LEFT(Y1938,1),Sheet1!$A$4:$C$21,3,FALSE)</f>
        <v>13</v>
      </c>
      <c r="AE1938">
        <f t="shared" si="210"/>
        <v>113</v>
      </c>
      <c r="AF1938" s="6">
        <f t="shared" si="211"/>
        <v>11.955752212389379</v>
      </c>
      <c r="AG1938">
        <f t="shared" si="212"/>
        <v>1.55</v>
      </c>
      <c r="AH1938">
        <f t="shared" si="213"/>
        <v>16.13</v>
      </c>
      <c r="AI1938">
        <f t="shared" si="214"/>
        <v>2.09</v>
      </c>
      <c r="AJ1938">
        <f t="shared" si="215"/>
        <v>9.9849999999999994</v>
      </c>
      <c r="AK1938" s="7">
        <f t="shared" si="216"/>
        <v>8.4349999999999987</v>
      </c>
    </row>
    <row r="1939" spans="1:37" x14ac:dyDescent="0.2">
      <c r="A1939" s="1">
        <v>44957</v>
      </c>
      <c r="B1939" s="11">
        <v>30453241095141</v>
      </c>
      <c r="C1939" t="s">
        <v>3954</v>
      </c>
      <c r="D1939" t="s">
        <v>3955</v>
      </c>
      <c r="E1939" s="11">
        <v>9781250313119</v>
      </c>
      <c r="F1939" t="s">
        <v>145</v>
      </c>
      <c r="G1939" t="s">
        <v>146</v>
      </c>
      <c r="H1939" t="s">
        <v>147</v>
      </c>
      <c r="I1939">
        <v>1</v>
      </c>
      <c r="J1939" t="s">
        <v>184</v>
      </c>
      <c r="K1939" t="s">
        <v>176</v>
      </c>
      <c r="L1939">
        <v>18.39</v>
      </c>
      <c r="M1939" t="s">
        <v>36</v>
      </c>
      <c r="N1939">
        <v>15.99</v>
      </c>
      <c r="O1939" t="s">
        <v>36</v>
      </c>
      <c r="P1939">
        <v>13.51</v>
      </c>
      <c r="Q1939" t="s">
        <v>37</v>
      </c>
      <c r="R1939">
        <v>11.75</v>
      </c>
      <c r="S1939" t="s">
        <v>37</v>
      </c>
      <c r="T1939">
        <v>1.76</v>
      </c>
      <c r="U1939" t="s">
        <v>37</v>
      </c>
      <c r="V1939" t="s">
        <v>122</v>
      </c>
      <c r="W1939" t="s">
        <v>76</v>
      </c>
      <c r="X1939" t="s">
        <v>40</v>
      </c>
      <c r="Y1939" t="s">
        <v>3956</v>
      </c>
      <c r="Z1939">
        <v>8.23</v>
      </c>
      <c r="AA1939" t="s">
        <v>37</v>
      </c>
      <c r="AB1939">
        <v>1.76</v>
      </c>
      <c r="AC1939" t="s">
        <v>37</v>
      </c>
      <c r="AD1939" s="5">
        <f>VLOOKUP(LEFT(Y1939,1),Sheet1!$A$4:$C$21,3,FALSE)</f>
        <v>13</v>
      </c>
      <c r="AE1939">
        <f t="shared" si="210"/>
        <v>113</v>
      </c>
      <c r="AF1939" s="6">
        <f t="shared" si="211"/>
        <v>11.955752212389379</v>
      </c>
      <c r="AG1939">
        <f t="shared" si="212"/>
        <v>1.55</v>
      </c>
      <c r="AH1939">
        <f t="shared" si="213"/>
        <v>16.13</v>
      </c>
      <c r="AI1939">
        <f t="shared" si="214"/>
        <v>2.09</v>
      </c>
      <c r="AJ1939">
        <f t="shared" si="215"/>
        <v>9.9849999999999994</v>
      </c>
      <c r="AK1939" s="7">
        <f t="shared" si="216"/>
        <v>8.4349999999999987</v>
      </c>
    </row>
    <row r="1940" spans="1:37" x14ac:dyDescent="0.2">
      <c r="A1940" s="1">
        <v>44957</v>
      </c>
      <c r="B1940" s="11">
        <v>30453529755141</v>
      </c>
      <c r="C1940" t="s">
        <v>3973</v>
      </c>
      <c r="D1940" t="s">
        <v>3974</v>
      </c>
      <c r="E1940" s="11">
        <v>9781250313119</v>
      </c>
      <c r="F1940" t="s">
        <v>145</v>
      </c>
      <c r="G1940" t="s">
        <v>146</v>
      </c>
      <c r="H1940" t="s">
        <v>147</v>
      </c>
      <c r="I1940">
        <v>1</v>
      </c>
      <c r="J1940" t="s">
        <v>184</v>
      </c>
      <c r="K1940" t="s">
        <v>176</v>
      </c>
      <c r="L1940">
        <v>18.39</v>
      </c>
      <c r="M1940" t="s">
        <v>36</v>
      </c>
      <c r="N1940">
        <v>15.99</v>
      </c>
      <c r="O1940" t="s">
        <v>36</v>
      </c>
      <c r="P1940">
        <v>13.51</v>
      </c>
      <c r="Q1940" t="s">
        <v>37</v>
      </c>
      <c r="R1940">
        <v>11.75</v>
      </c>
      <c r="S1940" t="s">
        <v>37</v>
      </c>
      <c r="T1940">
        <v>1.76</v>
      </c>
      <c r="U1940" t="s">
        <v>37</v>
      </c>
      <c r="V1940" t="s">
        <v>122</v>
      </c>
      <c r="W1940" t="s">
        <v>1591</v>
      </c>
      <c r="X1940" t="s">
        <v>40</v>
      </c>
      <c r="Y1940" t="s">
        <v>3975</v>
      </c>
      <c r="Z1940">
        <v>8.23</v>
      </c>
      <c r="AA1940" t="s">
        <v>37</v>
      </c>
      <c r="AB1940">
        <v>1.76</v>
      </c>
      <c r="AC1940" t="s">
        <v>37</v>
      </c>
      <c r="AD1940" s="5">
        <f>VLOOKUP(LEFT(Y1940,1),Sheet1!$A$4:$C$21,3,FALSE)</f>
        <v>13</v>
      </c>
      <c r="AE1940">
        <f t="shared" si="210"/>
        <v>113</v>
      </c>
      <c r="AF1940" s="6">
        <f t="shared" si="211"/>
        <v>11.955752212389379</v>
      </c>
      <c r="AG1940">
        <f t="shared" si="212"/>
        <v>1.55</v>
      </c>
      <c r="AH1940">
        <f t="shared" si="213"/>
        <v>16.13</v>
      </c>
      <c r="AI1940">
        <f t="shared" si="214"/>
        <v>2.09</v>
      </c>
      <c r="AJ1940">
        <f t="shared" si="215"/>
        <v>9.9849999999999994</v>
      </c>
      <c r="AK1940" s="7">
        <f t="shared" si="216"/>
        <v>8.4349999999999987</v>
      </c>
    </row>
    <row r="1941" spans="1:37" x14ac:dyDescent="0.2">
      <c r="A1941" s="1">
        <v>44957</v>
      </c>
      <c r="B1941" s="11">
        <v>30537043327141</v>
      </c>
      <c r="C1941" t="s">
        <v>5837</v>
      </c>
      <c r="D1941" t="s">
        <v>5838</v>
      </c>
      <c r="E1941" s="11">
        <v>9781250859952</v>
      </c>
      <c r="F1941" t="s">
        <v>5796</v>
      </c>
      <c r="G1941" t="s">
        <v>5797</v>
      </c>
      <c r="H1941" t="s">
        <v>5798</v>
      </c>
      <c r="I1941">
        <v>1</v>
      </c>
      <c r="J1941" t="s">
        <v>184</v>
      </c>
      <c r="K1941" t="s">
        <v>176</v>
      </c>
      <c r="L1941">
        <v>18.39</v>
      </c>
      <c r="M1941" t="s">
        <v>36</v>
      </c>
      <c r="N1941">
        <v>15.99</v>
      </c>
      <c r="O1941" t="s">
        <v>36</v>
      </c>
      <c r="P1941">
        <v>13.51</v>
      </c>
      <c r="Q1941" t="s">
        <v>37</v>
      </c>
      <c r="R1941">
        <v>11.75</v>
      </c>
      <c r="S1941" t="s">
        <v>37</v>
      </c>
      <c r="T1941">
        <v>1.76</v>
      </c>
      <c r="U1941" t="s">
        <v>37</v>
      </c>
      <c r="V1941" t="s">
        <v>122</v>
      </c>
      <c r="W1941" t="s">
        <v>1591</v>
      </c>
      <c r="X1941" t="s">
        <v>40</v>
      </c>
      <c r="Y1941" t="s">
        <v>5839</v>
      </c>
      <c r="Z1941">
        <v>8.23</v>
      </c>
      <c r="AA1941" t="s">
        <v>37</v>
      </c>
      <c r="AB1941">
        <v>1.76</v>
      </c>
      <c r="AC1941" t="s">
        <v>37</v>
      </c>
      <c r="AD1941" s="5">
        <f>VLOOKUP(LEFT(Y1941,1),Sheet1!$A$4:$C$21,3,FALSE)</f>
        <v>13</v>
      </c>
      <c r="AE1941">
        <f t="shared" si="210"/>
        <v>113</v>
      </c>
      <c r="AF1941" s="6">
        <f t="shared" si="211"/>
        <v>11.955752212389379</v>
      </c>
      <c r="AG1941">
        <f t="shared" si="212"/>
        <v>1.55</v>
      </c>
      <c r="AH1941">
        <f t="shared" si="213"/>
        <v>16.13</v>
      </c>
      <c r="AI1941">
        <f t="shared" si="214"/>
        <v>2.09</v>
      </c>
      <c r="AJ1941">
        <f t="shared" si="215"/>
        <v>9.9849999999999994</v>
      </c>
      <c r="AK1941" s="7">
        <f t="shared" si="216"/>
        <v>8.4349999999999987</v>
      </c>
    </row>
    <row r="1942" spans="1:37" x14ac:dyDescent="0.2">
      <c r="A1942" s="1">
        <v>44957</v>
      </c>
      <c r="B1942" s="11">
        <v>30704140390141</v>
      </c>
      <c r="C1942" t="s">
        <v>9637</v>
      </c>
      <c r="D1942" t="s">
        <v>9638</v>
      </c>
      <c r="E1942" s="11">
        <v>9781250874863</v>
      </c>
      <c r="F1942" t="s">
        <v>9639</v>
      </c>
      <c r="G1942" t="s">
        <v>9640</v>
      </c>
      <c r="H1942" t="s">
        <v>949</v>
      </c>
      <c r="I1942">
        <v>1</v>
      </c>
      <c r="J1942" t="s">
        <v>184</v>
      </c>
      <c r="K1942" t="s">
        <v>176</v>
      </c>
      <c r="L1942">
        <v>18.39</v>
      </c>
      <c r="M1942" t="s">
        <v>36</v>
      </c>
      <c r="N1942">
        <v>15.99</v>
      </c>
      <c r="O1942" t="s">
        <v>36</v>
      </c>
      <c r="P1942">
        <v>13.51</v>
      </c>
      <c r="Q1942" t="s">
        <v>37</v>
      </c>
      <c r="R1942">
        <v>11.75</v>
      </c>
      <c r="S1942" t="s">
        <v>37</v>
      </c>
      <c r="T1942">
        <v>1.76</v>
      </c>
      <c r="U1942" t="s">
        <v>37</v>
      </c>
      <c r="V1942" t="s">
        <v>1955</v>
      </c>
      <c r="W1942" t="s">
        <v>76</v>
      </c>
      <c r="X1942" t="s">
        <v>40</v>
      </c>
      <c r="Y1942" t="s">
        <v>9641</v>
      </c>
      <c r="Z1942">
        <v>8.23</v>
      </c>
      <c r="AA1942" t="s">
        <v>37</v>
      </c>
      <c r="AB1942">
        <v>1.76</v>
      </c>
      <c r="AC1942" t="s">
        <v>37</v>
      </c>
      <c r="AD1942" s="5">
        <f>VLOOKUP(LEFT(Y1942,1),Sheet1!$A$4:$C$21,3,FALSE)</f>
        <v>13</v>
      </c>
      <c r="AE1942">
        <f t="shared" si="210"/>
        <v>113</v>
      </c>
      <c r="AF1942" s="6">
        <f t="shared" si="211"/>
        <v>11.955752212389379</v>
      </c>
      <c r="AG1942">
        <f t="shared" si="212"/>
        <v>1.55</v>
      </c>
      <c r="AH1942">
        <f t="shared" si="213"/>
        <v>16.13</v>
      </c>
      <c r="AI1942">
        <f t="shared" si="214"/>
        <v>2.09</v>
      </c>
      <c r="AJ1942">
        <f t="shared" si="215"/>
        <v>9.9849999999999994</v>
      </c>
      <c r="AK1942" s="7">
        <f t="shared" si="216"/>
        <v>8.4349999999999987</v>
      </c>
    </row>
    <row r="1943" spans="1:37" x14ac:dyDescent="0.2">
      <c r="A1943" s="1">
        <v>44957</v>
      </c>
      <c r="B1943" s="11">
        <v>30704399750141</v>
      </c>
      <c r="C1943" t="s">
        <v>9662</v>
      </c>
      <c r="D1943" t="s">
        <v>9663</v>
      </c>
      <c r="E1943" s="11">
        <v>9781250228062</v>
      </c>
      <c r="F1943" t="s">
        <v>9664</v>
      </c>
      <c r="G1943" t="s">
        <v>9665</v>
      </c>
      <c r="H1943" t="s">
        <v>6478</v>
      </c>
      <c r="I1943">
        <v>1</v>
      </c>
      <c r="J1943" t="s">
        <v>184</v>
      </c>
      <c r="K1943" t="s">
        <v>176</v>
      </c>
      <c r="L1943">
        <v>18.39</v>
      </c>
      <c r="M1943" t="s">
        <v>36</v>
      </c>
      <c r="N1943">
        <v>15.99</v>
      </c>
      <c r="O1943" t="s">
        <v>36</v>
      </c>
      <c r="P1943">
        <v>13.51</v>
      </c>
      <c r="Q1943" t="s">
        <v>37</v>
      </c>
      <c r="R1943">
        <v>11.75</v>
      </c>
      <c r="S1943" t="s">
        <v>37</v>
      </c>
      <c r="T1943">
        <v>1.76</v>
      </c>
      <c r="U1943" t="s">
        <v>37</v>
      </c>
      <c r="V1943" t="s">
        <v>122</v>
      </c>
      <c r="W1943" t="s">
        <v>199</v>
      </c>
      <c r="X1943" t="s">
        <v>40</v>
      </c>
      <c r="Y1943" t="s">
        <v>9666</v>
      </c>
      <c r="Z1943">
        <v>8.23</v>
      </c>
      <c r="AA1943" t="s">
        <v>37</v>
      </c>
      <c r="AB1943">
        <v>1.76</v>
      </c>
      <c r="AC1943" t="s">
        <v>37</v>
      </c>
      <c r="AD1943" s="5">
        <f>VLOOKUP(LEFT(Y1943,1),Sheet1!$A$4:$C$21,3,FALSE)</f>
        <v>13</v>
      </c>
      <c r="AE1943">
        <f t="shared" si="210"/>
        <v>113</v>
      </c>
      <c r="AF1943" s="6">
        <f t="shared" si="211"/>
        <v>11.955752212389379</v>
      </c>
      <c r="AG1943">
        <f t="shared" si="212"/>
        <v>1.55</v>
      </c>
      <c r="AH1943">
        <f t="shared" si="213"/>
        <v>16.13</v>
      </c>
      <c r="AI1943">
        <f t="shared" si="214"/>
        <v>2.09</v>
      </c>
      <c r="AJ1943">
        <f t="shared" si="215"/>
        <v>9.9849999999999994</v>
      </c>
      <c r="AK1943" s="7">
        <f t="shared" si="216"/>
        <v>8.4349999999999987</v>
      </c>
    </row>
    <row r="1944" spans="1:37" x14ac:dyDescent="0.2">
      <c r="A1944" s="1">
        <v>44957</v>
      </c>
      <c r="B1944" s="11">
        <v>30704624342141</v>
      </c>
      <c r="C1944" t="s">
        <v>9680</v>
      </c>
      <c r="D1944" t="s">
        <v>9681</v>
      </c>
      <c r="E1944" s="11">
        <v>9781250874863</v>
      </c>
      <c r="F1944" t="s">
        <v>9639</v>
      </c>
      <c r="G1944" t="s">
        <v>9640</v>
      </c>
      <c r="H1944" t="s">
        <v>949</v>
      </c>
      <c r="I1944">
        <v>1</v>
      </c>
      <c r="J1944" t="s">
        <v>184</v>
      </c>
      <c r="K1944" t="s">
        <v>176</v>
      </c>
      <c r="L1944">
        <v>18.39</v>
      </c>
      <c r="M1944" t="s">
        <v>36</v>
      </c>
      <c r="N1944">
        <v>15.99</v>
      </c>
      <c r="O1944" t="s">
        <v>36</v>
      </c>
      <c r="P1944">
        <v>13.51</v>
      </c>
      <c r="Q1944" t="s">
        <v>37</v>
      </c>
      <c r="R1944">
        <v>11.75</v>
      </c>
      <c r="S1944" t="s">
        <v>37</v>
      </c>
      <c r="T1944">
        <v>1.76</v>
      </c>
      <c r="U1944" t="s">
        <v>37</v>
      </c>
      <c r="V1944" t="s">
        <v>9142</v>
      </c>
      <c r="W1944" t="s">
        <v>76</v>
      </c>
      <c r="X1944" t="s">
        <v>40</v>
      </c>
      <c r="Y1944" t="s">
        <v>9682</v>
      </c>
      <c r="Z1944">
        <v>8.23</v>
      </c>
      <c r="AA1944" t="s">
        <v>37</v>
      </c>
      <c r="AB1944">
        <v>1.76</v>
      </c>
      <c r="AC1944" t="s">
        <v>37</v>
      </c>
      <c r="AD1944" s="5">
        <f>VLOOKUP(LEFT(Y1944,1),Sheet1!$A$4:$C$21,3,FALSE)</f>
        <v>13</v>
      </c>
      <c r="AE1944">
        <f t="shared" si="210"/>
        <v>113</v>
      </c>
      <c r="AF1944" s="6">
        <f t="shared" si="211"/>
        <v>11.955752212389379</v>
      </c>
      <c r="AG1944">
        <f t="shared" si="212"/>
        <v>1.55</v>
      </c>
      <c r="AH1944">
        <f t="shared" si="213"/>
        <v>16.13</v>
      </c>
      <c r="AI1944">
        <f t="shared" si="214"/>
        <v>2.09</v>
      </c>
      <c r="AJ1944">
        <f t="shared" si="215"/>
        <v>9.9849999999999994</v>
      </c>
      <c r="AK1944" s="7">
        <f t="shared" si="216"/>
        <v>8.4349999999999987</v>
      </c>
    </row>
    <row r="1945" spans="1:37" x14ac:dyDescent="0.2">
      <c r="A1945" s="1">
        <v>44957</v>
      </c>
      <c r="B1945" s="11">
        <v>30704927555141</v>
      </c>
      <c r="C1945" t="s">
        <v>9715</v>
      </c>
      <c r="D1945" t="s">
        <v>9716</v>
      </c>
      <c r="E1945" s="11">
        <v>9781250874863</v>
      </c>
      <c r="F1945" t="s">
        <v>9639</v>
      </c>
      <c r="G1945" t="s">
        <v>9640</v>
      </c>
      <c r="H1945" t="s">
        <v>949</v>
      </c>
      <c r="I1945">
        <v>1</v>
      </c>
      <c r="J1945" t="s">
        <v>184</v>
      </c>
      <c r="K1945" t="s">
        <v>176</v>
      </c>
      <c r="L1945">
        <v>18.39</v>
      </c>
      <c r="M1945" t="s">
        <v>36</v>
      </c>
      <c r="N1945">
        <v>15.99</v>
      </c>
      <c r="O1945" t="s">
        <v>36</v>
      </c>
      <c r="P1945">
        <v>13.51</v>
      </c>
      <c r="Q1945" t="s">
        <v>37</v>
      </c>
      <c r="R1945">
        <v>11.75</v>
      </c>
      <c r="S1945" t="s">
        <v>37</v>
      </c>
      <c r="T1945">
        <v>1.76</v>
      </c>
      <c r="U1945" t="s">
        <v>37</v>
      </c>
      <c r="V1945" t="s">
        <v>122</v>
      </c>
      <c r="W1945" t="s">
        <v>76</v>
      </c>
      <c r="X1945" t="s">
        <v>40</v>
      </c>
      <c r="Y1945" t="s">
        <v>9717</v>
      </c>
      <c r="Z1945">
        <v>8.23</v>
      </c>
      <c r="AA1945" t="s">
        <v>37</v>
      </c>
      <c r="AB1945">
        <v>1.76</v>
      </c>
      <c r="AC1945" t="s">
        <v>37</v>
      </c>
      <c r="AD1945" s="5">
        <f>VLOOKUP(LEFT(Y1945,1),Sheet1!$A$4:$C$21,3,FALSE)</f>
        <v>13</v>
      </c>
      <c r="AE1945">
        <f t="shared" si="210"/>
        <v>113</v>
      </c>
      <c r="AF1945" s="6">
        <f t="shared" si="211"/>
        <v>11.955752212389379</v>
      </c>
      <c r="AG1945">
        <f t="shared" si="212"/>
        <v>1.55</v>
      </c>
      <c r="AH1945">
        <f t="shared" si="213"/>
        <v>16.13</v>
      </c>
      <c r="AI1945">
        <f t="shared" si="214"/>
        <v>2.09</v>
      </c>
      <c r="AJ1945">
        <f t="shared" si="215"/>
        <v>9.9849999999999994</v>
      </c>
      <c r="AK1945" s="7">
        <f t="shared" si="216"/>
        <v>8.4349999999999987</v>
      </c>
    </row>
    <row r="1946" spans="1:37" x14ac:dyDescent="0.2">
      <c r="A1946" s="1">
        <v>44957</v>
      </c>
      <c r="B1946" s="11">
        <v>30704967466141</v>
      </c>
      <c r="C1946" t="s">
        <v>9718</v>
      </c>
      <c r="D1946" t="s">
        <v>9719</v>
      </c>
      <c r="E1946" s="11">
        <v>9781250874863</v>
      </c>
      <c r="F1946" t="s">
        <v>9639</v>
      </c>
      <c r="G1946" t="s">
        <v>9640</v>
      </c>
      <c r="H1946" t="s">
        <v>949</v>
      </c>
      <c r="I1946">
        <v>1</v>
      </c>
      <c r="J1946" t="s">
        <v>184</v>
      </c>
      <c r="K1946" t="s">
        <v>176</v>
      </c>
      <c r="L1946">
        <v>18.39</v>
      </c>
      <c r="M1946" t="s">
        <v>36</v>
      </c>
      <c r="N1946">
        <v>15.99</v>
      </c>
      <c r="O1946" t="s">
        <v>36</v>
      </c>
      <c r="P1946">
        <v>13.51</v>
      </c>
      <c r="Q1946" t="s">
        <v>37</v>
      </c>
      <c r="R1946">
        <v>11.75</v>
      </c>
      <c r="S1946" t="s">
        <v>37</v>
      </c>
      <c r="T1946">
        <v>1.76</v>
      </c>
      <c r="U1946" t="s">
        <v>37</v>
      </c>
      <c r="V1946" t="s">
        <v>7195</v>
      </c>
      <c r="W1946" t="s">
        <v>76</v>
      </c>
      <c r="X1946" t="s">
        <v>40</v>
      </c>
      <c r="Y1946" t="s">
        <v>9720</v>
      </c>
      <c r="Z1946">
        <v>8.23</v>
      </c>
      <c r="AA1946" t="s">
        <v>37</v>
      </c>
      <c r="AB1946">
        <v>1.76</v>
      </c>
      <c r="AC1946" t="s">
        <v>37</v>
      </c>
      <c r="AD1946" s="5">
        <f>VLOOKUP(LEFT(Y1946,1),Sheet1!$A$4:$C$21,3,FALSE)</f>
        <v>13</v>
      </c>
      <c r="AE1946">
        <f t="shared" si="210"/>
        <v>113</v>
      </c>
      <c r="AF1946" s="6">
        <f t="shared" si="211"/>
        <v>11.955752212389379</v>
      </c>
      <c r="AG1946">
        <f t="shared" si="212"/>
        <v>1.55</v>
      </c>
      <c r="AH1946">
        <f t="shared" si="213"/>
        <v>16.13</v>
      </c>
      <c r="AI1946">
        <f t="shared" si="214"/>
        <v>2.09</v>
      </c>
      <c r="AJ1946">
        <f t="shared" si="215"/>
        <v>9.9849999999999994</v>
      </c>
      <c r="AK1946" s="7">
        <f t="shared" si="216"/>
        <v>8.4349999999999987</v>
      </c>
    </row>
    <row r="1947" spans="1:37" x14ac:dyDescent="0.2">
      <c r="A1947" s="1">
        <v>44957</v>
      </c>
      <c r="B1947" s="11">
        <v>30705586462141</v>
      </c>
      <c r="C1947" t="s">
        <v>9782</v>
      </c>
      <c r="D1947" t="s">
        <v>9783</v>
      </c>
      <c r="E1947" s="11">
        <v>9781250874863</v>
      </c>
      <c r="F1947" t="s">
        <v>9639</v>
      </c>
      <c r="G1947" t="s">
        <v>9640</v>
      </c>
      <c r="H1947" t="s">
        <v>949</v>
      </c>
      <c r="I1947">
        <v>1</v>
      </c>
      <c r="J1947" t="s">
        <v>184</v>
      </c>
      <c r="K1947" t="s">
        <v>176</v>
      </c>
      <c r="L1947">
        <v>18.39</v>
      </c>
      <c r="M1947" t="s">
        <v>36</v>
      </c>
      <c r="N1947">
        <v>15.99</v>
      </c>
      <c r="O1947" t="s">
        <v>36</v>
      </c>
      <c r="P1947">
        <v>13.51</v>
      </c>
      <c r="Q1947" t="s">
        <v>37</v>
      </c>
      <c r="R1947">
        <v>11.75</v>
      </c>
      <c r="S1947" t="s">
        <v>37</v>
      </c>
      <c r="T1947">
        <v>1.76</v>
      </c>
      <c r="U1947" t="s">
        <v>37</v>
      </c>
      <c r="V1947" t="s">
        <v>7605</v>
      </c>
      <c r="W1947" t="s">
        <v>76</v>
      </c>
      <c r="X1947" t="s">
        <v>40</v>
      </c>
      <c r="Y1947" t="s">
        <v>9784</v>
      </c>
      <c r="Z1947">
        <v>8.23</v>
      </c>
      <c r="AA1947" t="s">
        <v>37</v>
      </c>
      <c r="AB1947">
        <v>1.76</v>
      </c>
      <c r="AC1947" t="s">
        <v>37</v>
      </c>
      <c r="AD1947" s="5">
        <f>VLOOKUP(LEFT(Y1947,1),Sheet1!$A$4:$C$21,3,FALSE)</f>
        <v>13</v>
      </c>
      <c r="AE1947">
        <f t="shared" si="210"/>
        <v>113</v>
      </c>
      <c r="AF1947" s="6">
        <f t="shared" si="211"/>
        <v>11.955752212389379</v>
      </c>
      <c r="AG1947">
        <f t="shared" si="212"/>
        <v>1.55</v>
      </c>
      <c r="AH1947">
        <f t="shared" si="213"/>
        <v>16.13</v>
      </c>
      <c r="AI1947">
        <f t="shared" si="214"/>
        <v>2.09</v>
      </c>
      <c r="AJ1947">
        <f t="shared" si="215"/>
        <v>9.9849999999999994</v>
      </c>
      <c r="AK1947" s="7">
        <f t="shared" si="216"/>
        <v>8.4349999999999987</v>
      </c>
    </row>
    <row r="1948" spans="1:37" x14ac:dyDescent="0.2">
      <c r="A1948" s="1">
        <v>44957</v>
      </c>
      <c r="B1948" s="11">
        <v>30705587984141</v>
      </c>
      <c r="C1948" t="s">
        <v>9785</v>
      </c>
      <c r="D1948" t="s">
        <v>9786</v>
      </c>
      <c r="E1948" s="11">
        <v>9781250874863</v>
      </c>
      <c r="F1948" t="s">
        <v>9639</v>
      </c>
      <c r="G1948" t="s">
        <v>9640</v>
      </c>
      <c r="H1948" t="s">
        <v>949</v>
      </c>
      <c r="I1948">
        <v>1</v>
      </c>
      <c r="J1948" t="s">
        <v>184</v>
      </c>
      <c r="K1948" t="s">
        <v>176</v>
      </c>
      <c r="L1948">
        <v>18.39</v>
      </c>
      <c r="M1948" t="s">
        <v>36</v>
      </c>
      <c r="N1948">
        <v>15.99</v>
      </c>
      <c r="O1948" t="s">
        <v>36</v>
      </c>
      <c r="P1948">
        <v>13.51</v>
      </c>
      <c r="Q1948" t="s">
        <v>37</v>
      </c>
      <c r="R1948">
        <v>11.75</v>
      </c>
      <c r="S1948" t="s">
        <v>37</v>
      </c>
      <c r="T1948">
        <v>1.76</v>
      </c>
      <c r="U1948" t="s">
        <v>37</v>
      </c>
      <c r="V1948" t="s">
        <v>1021</v>
      </c>
      <c r="W1948" t="s">
        <v>76</v>
      </c>
      <c r="X1948" t="s">
        <v>40</v>
      </c>
      <c r="Y1948" t="s">
        <v>1022</v>
      </c>
      <c r="Z1948">
        <v>8.23</v>
      </c>
      <c r="AA1948" t="s">
        <v>37</v>
      </c>
      <c r="AB1948">
        <v>1.76</v>
      </c>
      <c r="AC1948" t="s">
        <v>37</v>
      </c>
      <c r="AD1948" s="5">
        <f>VLOOKUP(LEFT(Y1948,1),Sheet1!$A$4:$C$21,3,FALSE)</f>
        <v>13</v>
      </c>
      <c r="AE1948">
        <f t="shared" si="210"/>
        <v>113</v>
      </c>
      <c r="AF1948" s="6">
        <f t="shared" si="211"/>
        <v>11.955752212389379</v>
      </c>
      <c r="AG1948">
        <f t="shared" si="212"/>
        <v>1.55</v>
      </c>
      <c r="AH1948">
        <f t="shared" si="213"/>
        <v>16.13</v>
      </c>
      <c r="AI1948">
        <f t="shared" si="214"/>
        <v>2.09</v>
      </c>
      <c r="AJ1948">
        <f t="shared" si="215"/>
        <v>9.9849999999999994</v>
      </c>
      <c r="AK1948" s="7">
        <f t="shared" si="216"/>
        <v>8.4349999999999987</v>
      </c>
    </row>
    <row r="1949" spans="1:37" x14ac:dyDescent="0.2">
      <c r="A1949" s="1">
        <v>44957</v>
      </c>
      <c r="B1949" s="11">
        <v>30705648309141</v>
      </c>
      <c r="C1949" t="s">
        <v>9791</v>
      </c>
      <c r="D1949" t="s">
        <v>9792</v>
      </c>
      <c r="E1949" s="11">
        <v>9781250874863</v>
      </c>
      <c r="F1949" t="s">
        <v>9639</v>
      </c>
      <c r="G1949" t="s">
        <v>9640</v>
      </c>
      <c r="H1949" t="s">
        <v>949</v>
      </c>
      <c r="I1949">
        <v>1</v>
      </c>
      <c r="J1949" t="s">
        <v>184</v>
      </c>
      <c r="K1949" t="s">
        <v>176</v>
      </c>
      <c r="L1949">
        <v>18.39</v>
      </c>
      <c r="M1949" t="s">
        <v>36</v>
      </c>
      <c r="N1949">
        <v>15.99</v>
      </c>
      <c r="O1949" t="s">
        <v>36</v>
      </c>
      <c r="P1949">
        <v>13.51</v>
      </c>
      <c r="Q1949" t="s">
        <v>37</v>
      </c>
      <c r="R1949">
        <v>11.75</v>
      </c>
      <c r="S1949" t="s">
        <v>37</v>
      </c>
      <c r="T1949">
        <v>1.76</v>
      </c>
      <c r="U1949" t="s">
        <v>37</v>
      </c>
      <c r="V1949" t="s">
        <v>1387</v>
      </c>
      <c r="W1949" t="s">
        <v>76</v>
      </c>
      <c r="X1949" t="s">
        <v>40</v>
      </c>
      <c r="Y1949" t="s">
        <v>6027</v>
      </c>
      <c r="Z1949">
        <v>8.23</v>
      </c>
      <c r="AA1949" t="s">
        <v>37</v>
      </c>
      <c r="AB1949">
        <v>1.76</v>
      </c>
      <c r="AC1949" t="s">
        <v>37</v>
      </c>
      <c r="AD1949" s="5">
        <f>VLOOKUP(LEFT(Y1949,1),Sheet1!$A$4:$C$21,3,FALSE)</f>
        <v>13</v>
      </c>
      <c r="AE1949">
        <f t="shared" si="210"/>
        <v>113</v>
      </c>
      <c r="AF1949" s="6">
        <f t="shared" si="211"/>
        <v>11.955752212389379</v>
      </c>
      <c r="AG1949">
        <f t="shared" si="212"/>
        <v>1.55</v>
      </c>
      <c r="AH1949">
        <f t="shared" si="213"/>
        <v>16.13</v>
      </c>
      <c r="AI1949">
        <f t="shared" si="214"/>
        <v>2.09</v>
      </c>
      <c r="AJ1949">
        <f t="shared" si="215"/>
        <v>9.9849999999999994</v>
      </c>
      <c r="AK1949" s="7">
        <f t="shared" si="216"/>
        <v>8.4349999999999987</v>
      </c>
    </row>
    <row r="1950" spans="1:37" x14ac:dyDescent="0.2">
      <c r="A1950" s="1">
        <v>44957</v>
      </c>
      <c r="B1950" s="11">
        <v>30704761249141</v>
      </c>
      <c r="C1950" t="s">
        <v>9696</v>
      </c>
      <c r="D1950" t="s">
        <v>9697</v>
      </c>
      <c r="E1950" s="11">
        <v>9781250874863</v>
      </c>
      <c r="F1950" t="s">
        <v>9639</v>
      </c>
      <c r="G1950" t="s">
        <v>9640</v>
      </c>
      <c r="H1950" t="s">
        <v>949</v>
      </c>
      <c r="I1950">
        <v>1</v>
      </c>
      <c r="J1950" t="s">
        <v>184</v>
      </c>
      <c r="K1950" t="s">
        <v>176</v>
      </c>
      <c r="L1950">
        <v>18.39</v>
      </c>
      <c r="M1950" t="s">
        <v>36</v>
      </c>
      <c r="N1950">
        <v>15.99</v>
      </c>
      <c r="O1950" t="s">
        <v>36</v>
      </c>
      <c r="P1950">
        <v>13.51</v>
      </c>
      <c r="Q1950" t="s">
        <v>37</v>
      </c>
      <c r="R1950">
        <v>11.75</v>
      </c>
      <c r="S1950" t="s">
        <v>37</v>
      </c>
      <c r="T1950">
        <v>1.76</v>
      </c>
      <c r="U1950" t="s">
        <v>37</v>
      </c>
      <c r="V1950" t="s">
        <v>2182</v>
      </c>
      <c r="W1950" t="s">
        <v>228</v>
      </c>
      <c r="X1950" t="s">
        <v>40</v>
      </c>
      <c r="Y1950" t="s">
        <v>9698</v>
      </c>
      <c r="Z1950">
        <v>8.23</v>
      </c>
      <c r="AA1950" t="s">
        <v>37</v>
      </c>
      <c r="AB1950">
        <v>1.76</v>
      </c>
      <c r="AC1950" t="s">
        <v>37</v>
      </c>
      <c r="AD1950" s="5">
        <f>VLOOKUP(LEFT(Y1950,1),Sheet1!$A$4:$C$21,3,FALSE)</f>
        <v>15</v>
      </c>
      <c r="AE1950">
        <f t="shared" si="210"/>
        <v>115</v>
      </c>
      <c r="AF1950" s="6">
        <f t="shared" si="211"/>
        <v>11.747826086956522</v>
      </c>
      <c r="AG1950">
        <f t="shared" si="212"/>
        <v>1.76</v>
      </c>
      <c r="AH1950">
        <f t="shared" si="213"/>
        <v>15.85</v>
      </c>
      <c r="AI1950">
        <f t="shared" si="214"/>
        <v>2.37</v>
      </c>
      <c r="AJ1950">
        <f t="shared" si="215"/>
        <v>9.9849999999999994</v>
      </c>
      <c r="AK1950" s="7">
        <f t="shared" si="216"/>
        <v>8.2249999999999996</v>
      </c>
    </row>
    <row r="1951" spans="1:37" x14ac:dyDescent="0.2">
      <c r="A1951" s="1">
        <v>44957</v>
      </c>
      <c r="B1951" s="11">
        <v>30704906203141</v>
      </c>
      <c r="C1951" t="s">
        <v>9713</v>
      </c>
      <c r="D1951" t="s">
        <v>9714</v>
      </c>
      <c r="E1951" s="11">
        <v>9781250874863</v>
      </c>
      <c r="F1951" t="s">
        <v>9639</v>
      </c>
      <c r="G1951" t="s">
        <v>9640</v>
      </c>
      <c r="H1951" t="s">
        <v>949</v>
      </c>
      <c r="I1951">
        <v>1</v>
      </c>
      <c r="J1951" t="s">
        <v>184</v>
      </c>
      <c r="K1951" t="s">
        <v>176</v>
      </c>
      <c r="L1951">
        <v>18.39</v>
      </c>
      <c r="M1951" t="s">
        <v>36</v>
      </c>
      <c r="N1951">
        <v>15.99</v>
      </c>
      <c r="O1951" t="s">
        <v>36</v>
      </c>
      <c r="P1951">
        <v>13.68</v>
      </c>
      <c r="Q1951" t="s">
        <v>37</v>
      </c>
      <c r="R1951">
        <v>11.89</v>
      </c>
      <c r="S1951" t="s">
        <v>37</v>
      </c>
      <c r="T1951">
        <v>1.79</v>
      </c>
      <c r="U1951" t="s">
        <v>37</v>
      </c>
      <c r="V1951" t="s">
        <v>122</v>
      </c>
      <c r="W1951" t="s">
        <v>199</v>
      </c>
      <c r="X1951" t="s">
        <v>40</v>
      </c>
      <c r="Y1951" t="s">
        <v>484</v>
      </c>
      <c r="Z1951">
        <v>8.32</v>
      </c>
      <c r="AA1951" t="s">
        <v>37</v>
      </c>
      <c r="AB1951">
        <v>1.79</v>
      </c>
      <c r="AC1951" t="s">
        <v>37</v>
      </c>
      <c r="AD1951" s="5">
        <f>VLOOKUP(LEFT(Y1951,1),Sheet1!$A$4:$C$21,3,FALSE)</f>
        <v>13</v>
      </c>
      <c r="AE1951">
        <f t="shared" si="210"/>
        <v>113</v>
      </c>
      <c r="AF1951" s="6">
        <f t="shared" si="211"/>
        <v>12.106194690265488</v>
      </c>
      <c r="AG1951">
        <f t="shared" si="212"/>
        <v>1.57</v>
      </c>
      <c r="AH1951">
        <f t="shared" si="213"/>
        <v>16.329999999999998</v>
      </c>
      <c r="AI1951">
        <f t="shared" si="214"/>
        <v>2.11</v>
      </c>
      <c r="AJ1951">
        <f t="shared" si="215"/>
        <v>10.113</v>
      </c>
      <c r="AK1951" s="7">
        <f t="shared" si="216"/>
        <v>8.5429999999999993</v>
      </c>
    </row>
    <row r="1952" spans="1:37" x14ac:dyDescent="0.2">
      <c r="A1952" s="1">
        <v>44957</v>
      </c>
      <c r="B1952" s="11">
        <v>30453563014141</v>
      </c>
      <c r="C1952" t="s">
        <v>3976</v>
      </c>
      <c r="D1952" t="s">
        <v>3977</v>
      </c>
      <c r="E1952" s="11">
        <v>9781250313119</v>
      </c>
      <c r="F1952" t="s">
        <v>145</v>
      </c>
      <c r="G1952" t="s">
        <v>146</v>
      </c>
      <c r="H1952" t="s">
        <v>147</v>
      </c>
      <c r="I1952">
        <v>1</v>
      </c>
      <c r="J1952" t="s">
        <v>184</v>
      </c>
      <c r="K1952" t="s">
        <v>176</v>
      </c>
      <c r="L1952">
        <v>18.39</v>
      </c>
      <c r="M1952" t="s">
        <v>36</v>
      </c>
      <c r="N1952">
        <v>15.99</v>
      </c>
      <c r="O1952" t="s">
        <v>36</v>
      </c>
      <c r="P1952">
        <v>13.69</v>
      </c>
      <c r="Q1952" t="s">
        <v>37</v>
      </c>
      <c r="R1952">
        <v>11.91</v>
      </c>
      <c r="S1952" t="s">
        <v>37</v>
      </c>
      <c r="T1952">
        <v>1.78</v>
      </c>
      <c r="U1952" t="s">
        <v>37</v>
      </c>
      <c r="V1952" t="s">
        <v>279</v>
      </c>
      <c r="W1952" t="s">
        <v>101</v>
      </c>
      <c r="X1952" t="s">
        <v>40</v>
      </c>
      <c r="Y1952" t="s">
        <v>3978</v>
      </c>
      <c r="Z1952">
        <v>8.34</v>
      </c>
      <c r="AA1952" t="s">
        <v>37</v>
      </c>
      <c r="AB1952">
        <v>1.78</v>
      </c>
      <c r="AC1952" t="s">
        <v>37</v>
      </c>
      <c r="AD1952" s="5">
        <f>VLOOKUP(LEFT(Y1952,1),Sheet1!$A$4:$C$21,3,FALSE)</f>
        <v>5</v>
      </c>
      <c r="AE1952">
        <f t="shared" si="210"/>
        <v>105</v>
      </c>
      <c r="AF1952" s="6">
        <f t="shared" si="211"/>
        <v>13.038095238095238</v>
      </c>
      <c r="AG1952">
        <f t="shared" si="212"/>
        <v>0.65</v>
      </c>
      <c r="AH1952">
        <f t="shared" si="213"/>
        <v>17.59</v>
      </c>
      <c r="AI1952">
        <f t="shared" si="214"/>
        <v>0.87</v>
      </c>
      <c r="AJ1952">
        <f t="shared" si="215"/>
        <v>10.116999999999999</v>
      </c>
      <c r="AK1952" s="7">
        <f t="shared" si="216"/>
        <v>9.4669999999999987</v>
      </c>
    </row>
    <row r="1953" spans="1:37" x14ac:dyDescent="0.2">
      <c r="A1953" s="1">
        <v>44957</v>
      </c>
      <c r="B1953" s="11">
        <v>30453606318141</v>
      </c>
      <c r="C1953" t="s">
        <v>3985</v>
      </c>
      <c r="D1953" t="s">
        <v>3986</v>
      </c>
      <c r="E1953" s="11">
        <v>9781250803863</v>
      </c>
      <c r="F1953" t="s">
        <v>3904</v>
      </c>
      <c r="G1953" t="s">
        <v>3905</v>
      </c>
      <c r="H1953" t="s">
        <v>114</v>
      </c>
      <c r="I1953">
        <v>1</v>
      </c>
      <c r="J1953" t="s">
        <v>184</v>
      </c>
      <c r="K1953" t="s">
        <v>176</v>
      </c>
      <c r="L1953">
        <v>18.39</v>
      </c>
      <c r="M1953" t="s">
        <v>36</v>
      </c>
      <c r="N1953">
        <v>15.99</v>
      </c>
      <c r="O1953" t="s">
        <v>36</v>
      </c>
      <c r="P1953">
        <v>13.69</v>
      </c>
      <c r="Q1953" t="s">
        <v>37</v>
      </c>
      <c r="R1953">
        <v>11.91</v>
      </c>
      <c r="S1953" t="s">
        <v>37</v>
      </c>
      <c r="T1953">
        <v>1.78</v>
      </c>
      <c r="U1953" t="s">
        <v>37</v>
      </c>
      <c r="V1953" t="s">
        <v>1236</v>
      </c>
      <c r="W1953" t="s">
        <v>48</v>
      </c>
      <c r="X1953" t="s">
        <v>40</v>
      </c>
      <c r="Y1953" t="s">
        <v>3987</v>
      </c>
      <c r="Z1953">
        <v>8.34</v>
      </c>
      <c r="AA1953" t="s">
        <v>37</v>
      </c>
      <c r="AB1953">
        <v>1.78</v>
      </c>
      <c r="AC1953" t="s">
        <v>37</v>
      </c>
      <c r="AD1953" s="5">
        <f>VLOOKUP(LEFT(Y1953,1),Sheet1!$A$4:$C$21,3,FALSE)</f>
        <v>5</v>
      </c>
      <c r="AE1953">
        <f t="shared" si="210"/>
        <v>105</v>
      </c>
      <c r="AF1953" s="6">
        <f t="shared" si="211"/>
        <v>13.038095238095238</v>
      </c>
      <c r="AG1953">
        <f t="shared" si="212"/>
        <v>0.65</v>
      </c>
      <c r="AH1953">
        <f t="shared" si="213"/>
        <v>17.59</v>
      </c>
      <c r="AI1953">
        <f t="shared" si="214"/>
        <v>0.87</v>
      </c>
      <c r="AJ1953">
        <f t="shared" si="215"/>
        <v>10.116999999999999</v>
      </c>
      <c r="AK1953" s="7">
        <f t="shared" si="216"/>
        <v>9.4669999999999987</v>
      </c>
    </row>
    <row r="1954" spans="1:37" x14ac:dyDescent="0.2">
      <c r="A1954" s="1">
        <v>44957</v>
      </c>
      <c r="B1954" s="11">
        <v>30536981438141</v>
      </c>
      <c r="C1954" t="s">
        <v>5830</v>
      </c>
      <c r="D1954" t="s">
        <v>5831</v>
      </c>
      <c r="E1954" s="11">
        <v>9781250859907</v>
      </c>
      <c r="F1954" t="s">
        <v>5832</v>
      </c>
      <c r="G1954" t="s">
        <v>5833</v>
      </c>
      <c r="H1954" t="s">
        <v>5834</v>
      </c>
      <c r="I1954">
        <v>1</v>
      </c>
      <c r="J1954" t="s">
        <v>184</v>
      </c>
      <c r="K1954" t="s">
        <v>176</v>
      </c>
      <c r="L1954">
        <v>18.39</v>
      </c>
      <c r="M1954" t="s">
        <v>36</v>
      </c>
      <c r="N1954">
        <v>15.99</v>
      </c>
      <c r="O1954" t="s">
        <v>36</v>
      </c>
      <c r="P1954">
        <v>13.69</v>
      </c>
      <c r="Q1954" t="s">
        <v>37</v>
      </c>
      <c r="R1954">
        <v>11.91</v>
      </c>
      <c r="S1954" t="s">
        <v>37</v>
      </c>
      <c r="T1954">
        <v>1.78</v>
      </c>
      <c r="U1954" t="s">
        <v>37</v>
      </c>
      <c r="V1954" t="s">
        <v>279</v>
      </c>
      <c r="W1954" t="s">
        <v>434</v>
      </c>
      <c r="X1954" t="s">
        <v>40</v>
      </c>
      <c r="Y1954" t="s">
        <v>1040</v>
      </c>
      <c r="Z1954">
        <v>8.34</v>
      </c>
      <c r="AA1954" t="s">
        <v>37</v>
      </c>
      <c r="AB1954">
        <v>1.78</v>
      </c>
      <c r="AC1954" t="s">
        <v>37</v>
      </c>
      <c r="AD1954" s="5">
        <f>VLOOKUP(LEFT(Y1954,1),Sheet1!$A$4:$C$21,3,FALSE)</f>
        <v>5</v>
      </c>
      <c r="AE1954">
        <f t="shared" si="210"/>
        <v>105</v>
      </c>
      <c r="AF1954" s="6">
        <f t="shared" si="211"/>
        <v>13.038095238095238</v>
      </c>
      <c r="AG1954">
        <f t="shared" si="212"/>
        <v>0.65</v>
      </c>
      <c r="AH1954">
        <f t="shared" si="213"/>
        <v>17.59</v>
      </c>
      <c r="AI1954">
        <f t="shared" si="214"/>
        <v>0.87</v>
      </c>
      <c r="AJ1954">
        <f t="shared" si="215"/>
        <v>10.116999999999999</v>
      </c>
      <c r="AK1954" s="7">
        <f t="shared" si="216"/>
        <v>9.4669999999999987</v>
      </c>
    </row>
    <row r="1955" spans="1:37" x14ac:dyDescent="0.2">
      <c r="A1955" s="1">
        <v>44957</v>
      </c>
      <c r="B1955" s="11">
        <v>30705382565141</v>
      </c>
      <c r="C1955" t="s">
        <v>9755</v>
      </c>
      <c r="D1955" t="s">
        <v>9756</v>
      </c>
      <c r="E1955" s="11">
        <v>9781250874863</v>
      </c>
      <c r="F1955" t="s">
        <v>9639</v>
      </c>
      <c r="G1955" t="s">
        <v>9640</v>
      </c>
      <c r="H1955" t="s">
        <v>949</v>
      </c>
      <c r="I1955">
        <v>1</v>
      </c>
      <c r="J1955" t="s">
        <v>184</v>
      </c>
      <c r="K1955" t="s">
        <v>176</v>
      </c>
      <c r="L1955">
        <v>18.39</v>
      </c>
      <c r="M1955" t="s">
        <v>36</v>
      </c>
      <c r="N1955">
        <v>15.99</v>
      </c>
      <c r="O1955" t="s">
        <v>36</v>
      </c>
      <c r="P1955">
        <v>13.69</v>
      </c>
      <c r="Q1955" t="s">
        <v>37</v>
      </c>
      <c r="R1955">
        <v>11.91</v>
      </c>
      <c r="S1955" t="s">
        <v>37</v>
      </c>
      <c r="T1955">
        <v>1.78</v>
      </c>
      <c r="U1955" t="s">
        <v>37</v>
      </c>
      <c r="V1955" t="s">
        <v>2303</v>
      </c>
      <c r="W1955" t="s">
        <v>101</v>
      </c>
      <c r="X1955" t="s">
        <v>40</v>
      </c>
      <c r="Y1955" t="s">
        <v>9757</v>
      </c>
      <c r="Z1955">
        <v>8.34</v>
      </c>
      <c r="AA1955" t="s">
        <v>37</v>
      </c>
      <c r="AB1955">
        <v>1.78</v>
      </c>
      <c r="AC1955" t="s">
        <v>37</v>
      </c>
      <c r="AD1955" s="5">
        <f>VLOOKUP(LEFT(Y1955,1),Sheet1!$A$4:$C$21,3,FALSE)</f>
        <v>5</v>
      </c>
      <c r="AE1955">
        <f t="shared" si="210"/>
        <v>105</v>
      </c>
      <c r="AF1955" s="6">
        <f t="shared" si="211"/>
        <v>13.038095238095238</v>
      </c>
      <c r="AG1955">
        <f t="shared" si="212"/>
        <v>0.65</v>
      </c>
      <c r="AH1955">
        <f t="shared" si="213"/>
        <v>17.59</v>
      </c>
      <c r="AI1955">
        <f t="shared" si="214"/>
        <v>0.87</v>
      </c>
      <c r="AJ1955">
        <f t="shared" si="215"/>
        <v>10.116999999999999</v>
      </c>
      <c r="AK1955" s="7">
        <f t="shared" si="216"/>
        <v>9.4669999999999987</v>
      </c>
    </row>
    <row r="1956" spans="1:37" x14ac:dyDescent="0.2">
      <c r="A1956" s="1">
        <v>44957</v>
      </c>
      <c r="B1956" s="11">
        <v>30705721380141</v>
      </c>
      <c r="C1956" t="s">
        <v>9793</v>
      </c>
      <c r="D1956" t="s">
        <v>9794</v>
      </c>
      <c r="E1956" s="11">
        <v>9781250874863</v>
      </c>
      <c r="F1956" t="s">
        <v>9639</v>
      </c>
      <c r="G1956" t="s">
        <v>9640</v>
      </c>
      <c r="H1956" t="s">
        <v>949</v>
      </c>
      <c r="I1956">
        <v>1</v>
      </c>
      <c r="J1956" t="s">
        <v>184</v>
      </c>
      <c r="K1956" t="s">
        <v>176</v>
      </c>
      <c r="L1956">
        <v>18.39</v>
      </c>
      <c r="M1956" t="s">
        <v>36</v>
      </c>
      <c r="N1956">
        <v>15.99</v>
      </c>
      <c r="O1956" t="s">
        <v>36</v>
      </c>
      <c r="P1956">
        <v>13.69</v>
      </c>
      <c r="Q1956" t="s">
        <v>37</v>
      </c>
      <c r="R1956">
        <v>11.91</v>
      </c>
      <c r="S1956" t="s">
        <v>37</v>
      </c>
      <c r="T1956">
        <v>1.78</v>
      </c>
      <c r="U1956" t="s">
        <v>37</v>
      </c>
      <c r="V1956" t="s">
        <v>47</v>
      </c>
      <c r="W1956" t="s">
        <v>547</v>
      </c>
      <c r="X1956" t="s">
        <v>40</v>
      </c>
      <c r="Y1956" t="s">
        <v>8263</v>
      </c>
      <c r="Z1956">
        <v>8.34</v>
      </c>
      <c r="AA1956" t="s">
        <v>37</v>
      </c>
      <c r="AB1956">
        <v>1.78</v>
      </c>
      <c r="AC1956" t="s">
        <v>37</v>
      </c>
      <c r="AD1956" s="5">
        <f>VLOOKUP(LEFT(Y1956,1),Sheet1!$A$4:$C$21,3,FALSE)</f>
        <v>5</v>
      </c>
      <c r="AE1956">
        <f t="shared" si="210"/>
        <v>105</v>
      </c>
      <c r="AF1956" s="6">
        <f t="shared" si="211"/>
        <v>13.038095238095238</v>
      </c>
      <c r="AG1956">
        <f t="shared" si="212"/>
        <v>0.65</v>
      </c>
      <c r="AH1956">
        <f t="shared" si="213"/>
        <v>17.59</v>
      </c>
      <c r="AI1956">
        <f t="shared" si="214"/>
        <v>0.87</v>
      </c>
      <c r="AJ1956">
        <f t="shared" si="215"/>
        <v>10.116999999999999</v>
      </c>
      <c r="AK1956" s="7">
        <f t="shared" si="216"/>
        <v>9.4669999999999987</v>
      </c>
    </row>
    <row r="1957" spans="1:37" x14ac:dyDescent="0.2">
      <c r="A1957" s="1">
        <v>44957</v>
      </c>
      <c r="B1957" s="11">
        <v>30452965715141</v>
      </c>
      <c r="C1957" t="s">
        <v>3933</v>
      </c>
      <c r="D1957" t="s">
        <v>3934</v>
      </c>
      <c r="E1957" s="11">
        <v>9781250803863</v>
      </c>
      <c r="F1957" t="s">
        <v>3904</v>
      </c>
      <c r="G1957" t="s">
        <v>3905</v>
      </c>
      <c r="H1957" t="s">
        <v>114</v>
      </c>
      <c r="I1957">
        <v>1</v>
      </c>
      <c r="J1957" t="s">
        <v>184</v>
      </c>
      <c r="K1957" t="s">
        <v>176</v>
      </c>
      <c r="L1957">
        <v>18.39</v>
      </c>
      <c r="M1957" t="s">
        <v>36</v>
      </c>
      <c r="N1957">
        <v>15.99</v>
      </c>
      <c r="O1957" t="s">
        <v>36</v>
      </c>
      <c r="P1957">
        <v>13.69</v>
      </c>
      <c r="Q1957" t="s">
        <v>37</v>
      </c>
      <c r="R1957">
        <v>11.91</v>
      </c>
      <c r="S1957" t="s">
        <v>37</v>
      </c>
      <c r="T1957">
        <v>1.78</v>
      </c>
      <c r="U1957" t="s">
        <v>37</v>
      </c>
      <c r="V1957" t="s">
        <v>1013</v>
      </c>
      <c r="W1957" t="s">
        <v>76</v>
      </c>
      <c r="X1957" t="s">
        <v>40</v>
      </c>
      <c r="Y1957" t="s">
        <v>1014</v>
      </c>
      <c r="Z1957">
        <v>8.34</v>
      </c>
      <c r="AA1957" t="s">
        <v>37</v>
      </c>
      <c r="AB1957">
        <v>1.78</v>
      </c>
      <c r="AC1957" t="s">
        <v>37</v>
      </c>
      <c r="AD1957" s="5">
        <f>VLOOKUP(LEFT(Y1957,1),Sheet1!$A$4:$C$21,3,FALSE)</f>
        <v>13</v>
      </c>
      <c r="AE1957">
        <f t="shared" si="210"/>
        <v>113</v>
      </c>
      <c r="AF1957" s="6">
        <f t="shared" si="211"/>
        <v>12.11504424778761</v>
      </c>
      <c r="AG1957">
        <f t="shared" si="212"/>
        <v>1.57</v>
      </c>
      <c r="AH1957">
        <f t="shared" si="213"/>
        <v>16.34</v>
      </c>
      <c r="AI1957">
        <f t="shared" si="214"/>
        <v>2.11</v>
      </c>
      <c r="AJ1957">
        <f t="shared" si="215"/>
        <v>10.116999999999999</v>
      </c>
      <c r="AK1957" s="7">
        <f t="shared" si="216"/>
        <v>8.5469999999999988</v>
      </c>
    </row>
    <row r="1958" spans="1:37" x14ac:dyDescent="0.2">
      <c r="A1958" s="1">
        <v>44957</v>
      </c>
      <c r="B1958" s="11">
        <v>30704785411141</v>
      </c>
      <c r="C1958" t="s">
        <v>9699</v>
      </c>
      <c r="D1958" t="s">
        <v>9700</v>
      </c>
      <c r="E1958" s="11">
        <v>9781250874863</v>
      </c>
      <c r="F1958" t="s">
        <v>9639</v>
      </c>
      <c r="G1958" t="s">
        <v>9640</v>
      </c>
      <c r="H1958" t="s">
        <v>949</v>
      </c>
      <c r="I1958">
        <v>1</v>
      </c>
      <c r="J1958" t="s">
        <v>184</v>
      </c>
      <c r="K1958" t="s">
        <v>176</v>
      </c>
      <c r="L1958">
        <v>18.39</v>
      </c>
      <c r="M1958" t="s">
        <v>36</v>
      </c>
      <c r="N1958">
        <v>15.99</v>
      </c>
      <c r="O1958" t="s">
        <v>36</v>
      </c>
      <c r="P1958">
        <v>13.69</v>
      </c>
      <c r="Q1958" t="s">
        <v>37</v>
      </c>
      <c r="R1958">
        <v>11.91</v>
      </c>
      <c r="S1958" t="s">
        <v>37</v>
      </c>
      <c r="T1958">
        <v>1.78</v>
      </c>
      <c r="U1958" t="s">
        <v>37</v>
      </c>
      <c r="V1958" t="s">
        <v>1043</v>
      </c>
      <c r="W1958" t="s">
        <v>76</v>
      </c>
      <c r="X1958" t="s">
        <v>40</v>
      </c>
      <c r="Y1958" t="s">
        <v>1044</v>
      </c>
      <c r="Z1958">
        <v>8.34</v>
      </c>
      <c r="AA1958" t="s">
        <v>37</v>
      </c>
      <c r="AB1958">
        <v>1.78</v>
      </c>
      <c r="AC1958" t="s">
        <v>37</v>
      </c>
      <c r="AD1958" s="5">
        <f>VLOOKUP(LEFT(Y1958,1),Sheet1!$A$4:$C$21,3,FALSE)</f>
        <v>13</v>
      </c>
      <c r="AE1958">
        <f t="shared" si="210"/>
        <v>113</v>
      </c>
      <c r="AF1958" s="6">
        <f t="shared" si="211"/>
        <v>12.11504424778761</v>
      </c>
      <c r="AG1958">
        <f t="shared" si="212"/>
        <v>1.57</v>
      </c>
      <c r="AH1958">
        <f t="shared" si="213"/>
        <v>16.34</v>
      </c>
      <c r="AI1958">
        <f t="shared" si="214"/>
        <v>2.11</v>
      </c>
      <c r="AJ1958">
        <f t="shared" si="215"/>
        <v>10.116999999999999</v>
      </c>
      <c r="AK1958" s="7">
        <f t="shared" si="216"/>
        <v>8.5469999999999988</v>
      </c>
    </row>
    <row r="1959" spans="1:37" x14ac:dyDescent="0.2">
      <c r="A1959" s="1">
        <v>44957</v>
      </c>
      <c r="B1959" s="11">
        <v>30704999925141</v>
      </c>
      <c r="C1959" t="s">
        <v>9721</v>
      </c>
      <c r="D1959" t="s">
        <v>9722</v>
      </c>
      <c r="E1959" s="11">
        <v>9781250228062</v>
      </c>
      <c r="F1959" t="s">
        <v>9664</v>
      </c>
      <c r="G1959" t="s">
        <v>9665</v>
      </c>
      <c r="H1959" t="s">
        <v>6478</v>
      </c>
      <c r="I1959">
        <v>1</v>
      </c>
      <c r="J1959" t="s">
        <v>184</v>
      </c>
      <c r="K1959" t="s">
        <v>176</v>
      </c>
      <c r="L1959">
        <v>18.39</v>
      </c>
      <c r="M1959" t="s">
        <v>36</v>
      </c>
      <c r="N1959">
        <v>15.99</v>
      </c>
      <c r="O1959" t="s">
        <v>36</v>
      </c>
      <c r="P1959">
        <v>13.69</v>
      </c>
      <c r="Q1959" t="s">
        <v>37</v>
      </c>
      <c r="R1959">
        <v>11.91</v>
      </c>
      <c r="S1959" t="s">
        <v>37</v>
      </c>
      <c r="T1959">
        <v>1.78</v>
      </c>
      <c r="U1959" t="s">
        <v>37</v>
      </c>
      <c r="V1959" t="s">
        <v>2685</v>
      </c>
      <c r="W1959" t="s">
        <v>76</v>
      </c>
      <c r="X1959" t="s">
        <v>40</v>
      </c>
      <c r="Y1959" t="s">
        <v>9723</v>
      </c>
      <c r="Z1959">
        <v>8.34</v>
      </c>
      <c r="AA1959" t="s">
        <v>37</v>
      </c>
      <c r="AB1959">
        <v>1.78</v>
      </c>
      <c r="AC1959" t="s">
        <v>37</v>
      </c>
      <c r="AD1959" s="5">
        <f>VLOOKUP(LEFT(Y1959,1),Sheet1!$A$4:$C$21,3,FALSE)</f>
        <v>13</v>
      </c>
      <c r="AE1959">
        <f t="shared" si="210"/>
        <v>113</v>
      </c>
      <c r="AF1959" s="6">
        <f t="shared" si="211"/>
        <v>12.11504424778761</v>
      </c>
      <c r="AG1959">
        <f t="shared" si="212"/>
        <v>1.57</v>
      </c>
      <c r="AH1959">
        <f t="shared" si="213"/>
        <v>16.34</v>
      </c>
      <c r="AI1959">
        <f t="shared" si="214"/>
        <v>2.11</v>
      </c>
      <c r="AJ1959">
        <f t="shared" si="215"/>
        <v>10.116999999999999</v>
      </c>
      <c r="AK1959" s="7">
        <f t="shared" si="216"/>
        <v>8.5469999999999988</v>
      </c>
    </row>
    <row r="1960" spans="1:37" x14ac:dyDescent="0.2">
      <c r="A1960" s="1">
        <v>44957</v>
      </c>
      <c r="B1960" s="11">
        <v>30400670468141</v>
      </c>
      <c r="C1960" t="s">
        <v>2195</v>
      </c>
      <c r="D1960" t="s">
        <v>2196</v>
      </c>
      <c r="E1960" s="11">
        <v>9781250145314</v>
      </c>
      <c r="F1960" t="s">
        <v>487</v>
      </c>
      <c r="G1960" t="s">
        <v>488</v>
      </c>
      <c r="H1960" t="s">
        <v>489</v>
      </c>
      <c r="I1960">
        <v>1</v>
      </c>
      <c r="J1960" t="s">
        <v>184</v>
      </c>
      <c r="K1960" t="s">
        <v>176</v>
      </c>
      <c r="L1960">
        <v>18.39</v>
      </c>
      <c r="M1960" t="s">
        <v>36</v>
      </c>
      <c r="N1960">
        <v>15.99</v>
      </c>
      <c r="O1960" t="s">
        <v>36</v>
      </c>
      <c r="P1960">
        <v>13.72</v>
      </c>
      <c r="Q1960" t="s">
        <v>37</v>
      </c>
      <c r="R1960">
        <v>11.93</v>
      </c>
      <c r="S1960" t="s">
        <v>37</v>
      </c>
      <c r="T1960">
        <v>1.79</v>
      </c>
      <c r="U1960" t="s">
        <v>37</v>
      </c>
      <c r="V1960" t="s">
        <v>177</v>
      </c>
      <c r="W1960" t="s">
        <v>178</v>
      </c>
      <c r="X1960" t="s">
        <v>40</v>
      </c>
      <c r="Y1960" t="s">
        <v>2197</v>
      </c>
      <c r="Z1960">
        <v>8.35</v>
      </c>
      <c r="AA1960" t="s">
        <v>37</v>
      </c>
      <c r="AB1960">
        <v>1.79</v>
      </c>
      <c r="AC1960" t="s">
        <v>37</v>
      </c>
      <c r="AD1960" s="5">
        <f>VLOOKUP(LEFT(Y1960,1),Sheet1!$A$4:$C$21,3,FALSE)</f>
        <v>5</v>
      </c>
      <c r="AE1960">
        <f t="shared" si="210"/>
        <v>105</v>
      </c>
      <c r="AF1960" s="6">
        <f t="shared" si="211"/>
        <v>13.066666666666668</v>
      </c>
      <c r="AG1960">
        <f t="shared" si="212"/>
        <v>0.65</v>
      </c>
      <c r="AH1960">
        <f t="shared" si="213"/>
        <v>17.62</v>
      </c>
      <c r="AI1960">
        <f t="shared" si="214"/>
        <v>0.87</v>
      </c>
      <c r="AJ1960">
        <f t="shared" si="215"/>
        <v>10.140999999999998</v>
      </c>
      <c r="AK1960" s="7">
        <f t="shared" si="216"/>
        <v>9.4909999999999979</v>
      </c>
    </row>
    <row r="1961" spans="1:37" x14ac:dyDescent="0.2">
      <c r="A1961" s="1">
        <v>44957</v>
      </c>
      <c r="B1961" s="11">
        <v>30401272604141</v>
      </c>
      <c r="C1961" t="s">
        <v>2210</v>
      </c>
      <c r="D1961" t="s">
        <v>2211</v>
      </c>
      <c r="E1961" s="11">
        <v>9781250178626</v>
      </c>
      <c r="F1961" t="s">
        <v>726</v>
      </c>
      <c r="G1961" t="s">
        <v>727</v>
      </c>
      <c r="H1961" t="s">
        <v>652</v>
      </c>
      <c r="I1961">
        <v>1</v>
      </c>
      <c r="J1961" t="s">
        <v>184</v>
      </c>
      <c r="K1961" t="s">
        <v>176</v>
      </c>
      <c r="L1961">
        <v>18.39</v>
      </c>
      <c r="M1961" t="s">
        <v>36</v>
      </c>
      <c r="N1961">
        <v>15.99</v>
      </c>
      <c r="O1961" t="s">
        <v>36</v>
      </c>
      <c r="P1961">
        <v>13.72</v>
      </c>
      <c r="Q1961" t="s">
        <v>37</v>
      </c>
      <c r="R1961">
        <v>11.93</v>
      </c>
      <c r="S1961" t="s">
        <v>37</v>
      </c>
      <c r="T1961">
        <v>1.79</v>
      </c>
      <c r="U1961" t="s">
        <v>37</v>
      </c>
      <c r="V1961" t="s">
        <v>835</v>
      </c>
      <c r="W1961" t="s">
        <v>101</v>
      </c>
      <c r="X1961" t="s">
        <v>40</v>
      </c>
      <c r="Y1961" t="s">
        <v>2212</v>
      </c>
      <c r="Z1961">
        <v>8.35</v>
      </c>
      <c r="AA1961" t="s">
        <v>37</v>
      </c>
      <c r="AB1961">
        <v>1.79</v>
      </c>
      <c r="AC1961" t="s">
        <v>37</v>
      </c>
      <c r="AD1961" s="5">
        <f>VLOOKUP(LEFT(Y1961,1),Sheet1!$A$4:$C$21,3,FALSE)</f>
        <v>5</v>
      </c>
      <c r="AE1961">
        <f t="shared" si="210"/>
        <v>105</v>
      </c>
      <c r="AF1961" s="6">
        <f t="shared" si="211"/>
        <v>13.066666666666668</v>
      </c>
      <c r="AG1961">
        <f t="shared" si="212"/>
        <v>0.65</v>
      </c>
      <c r="AH1961">
        <f t="shared" si="213"/>
        <v>17.62</v>
      </c>
      <c r="AI1961">
        <f t="shared" si="214"/>
        <v>0.87</v>
      </c>
      <c r="AJ1961">
        <f t="shared" si="215"/>
        <v>10.140999999999998</v>
      </c>
      <c r="AK1961" s="7">
        <f t="shared" si="216"/>
        <v>9.4909999999999979</v>
      </c>
    </row>
    <row r="1962" spans="1:37" x14ac:dyDescent="0.2">
      <c r="A1962" s="1">
        <v>44957</v>
      </c>
      <c r="B1962" s="11">
        <v>30405014681141</v>
      </c>
      <c r="C1962" t="s">
        <v>2416</v>
      </c>
      <c r="D1962" t="s">
        <v>2417</v>
      </c>
      <c r="E1962" s="11">
        <v>9781250861498</v>
      </c>
      <c r="F1962" t="s">
        <v>2418</v>
      </c>
      <c r="G1962" t="s">
        <v>2419</v>
      </c>
      <c r="H1962" t="s">
        <v>2420</v>
      </c>
      <c r="I1962">
        <v>1</v>
      </c>
      <c r="J1962" t="s">
        <v>184</v>
      </c>
      <c r="K1962" t="s">
        <v>176</v>
      </c>
      <c r="L1962">
        <v>18.39</v>
      </c>
      <c r="M1962" t="s">
        <v>36</v>
      </c>
      <c r="N1962">
        <v>15.99</v>
      </c>
      <c r="O1962" t="s">
        <v>36</v>
      </c>
      <c r="P1962">
        <v>13.72</v>
      </c>
      <c r="Q1962" t="s">
        <v>37</v>
      </c>
      <c r="R1962">
        <v>11.93</v>
      </c>
      <c r="S1962" t="s">
        <v>37</v>
      </c>
      <c r="T1962">
        <v>1.79</v>
      </c>
      <c r="U1962" t="s">
        <v>37</v>
      </c>
      <c r="V1962" t="s">
        <v>362</v>
      </c>
      <c r="W1962" t="s">
        <v>434</v>
      </c>
      <c r="X1962" t="s">
        <v>40</v>
      </c>
      <c r="Y1962" t="s">
        <v>2421</v>
      </c>
      <c r="Z1962">
        <v>8.35</v>
      </c>
      <c r="AA1962" t="s">
        <v>37</v>
      </c>
      <c r="AB1962">
        <v>1.79</v>
      </c>
      <c r="AC1962" t="s">
        <v>37</v>
      </c>
      <c r="AD1962" s="5">
        <f>VLOOKUP(LEFT(Y1962,1),Sheet1!$A$4:$C$21,3,FALSE)</f>
        <v>5</v>
      </c>
      <c r="AE1962">
        <f t="shared" si="210"/>
        <v>105</v>
      </c>
      <c r="AF1962" s="6">
        <f t="shared" si="211"/>
        <v>13.066666666666668</v>
      </c>
      <c r="AG1962">
        <f t="shared" si="212"/>
        <v>0.65</v>
      </c>
      <c r="AH1962">
        <f t="shared" si="213"/>
        <v>17.62</v>
      </c>
      <c r="AI1962">
        <f t="shared" si="214"/>
        <v>0.87</v>
      </c>
      <c r="AJ1962">
        <f t="shared" si="215"/>
        <v>10.140999999999998</v>
      </c>
      <c r="AK1962" s="7">
        <f t="shared" si="216"/>
        <v>9.4909999999999979</v>
      </c>
    </row>
    <row r="1963" spans="1:37" x14ac:dyDescent="0.2">
      <c r="A1963" s="1">
        <v>44957</v>
      </c>
      <c r="B1963" s="11">
        <v>30405412598141</v>
      </c>
      <c r="C1963" t="s">
        <v>2428</v>
      </c>
      <c r="D1963" t="s">
        <v>2429</v>
      </c>
      <c r="E1963" s="11">
        <v>9781250145314</v>
      </c>
      <c r="F1963" t="s">
        <v>487</v>
      </c>
      <c r="G1963" t="s">
        <v>488</v>
      </c>
      <c r="H1963" t="s">
        <v>489</v>
      </c>
      <c r="I1963">
        <v>1</v>
      </c>
      <c r="J1963" t="s">
        <v>184</v>
      </c>
      <c r="K1963" t="s">
        <v>176</v>
      </c>
      <c r="L1963">
        <v>18.39</v>
      </c>
      <c r="M1963" t="s">
        <v>36</v>
      </c>
      <c r="N1963">
        <v>15.99</v>
      </c>
      <c r="O1963" t="s">
        <v>36</v>
      </c>
      <c r="P1963">
        <v>13.72</v>
      </c>
      <c r="Q1963" t="s">
        <v>37</v>
      </c>
      <c r="R1963">
        <v>11.93</v>
      </c>
      <c r="S1963" t="s">
        <v>37</v>
      </c>
      <c r="T1963">
        <v>1.79</v>
      </c>
      <c r="U1963" t="s">
        <v>37</v>
      </c>
      <c r="V1963" t="s">
        <v>2430</v>
      </c>
      <c r="W1963" t="s">
        <v>48</v>
      </c>
      <c r="X1963" t="s">
        <v>40</v>
      </c>
      <c r="Y1963" t="s">
        <v>2431</v>
      </c>
      <c r="Z1963">
        <v>8.35</v>
      </c>
      <c r="AA1963" t="s">
        <v>37</v>
      </c>
      <c r="AB1963">
        <v>1.79</v>
      </c>
      <c r="AC1963" t="s">
        <v>37</v>
      </c>
      <c r="AD1963" s="5">
        <f>VLOOKUP(LEFT(Y1963,1),Sheet1!$A$4:$C$21,3,FALSE)</f>
        <v>5</v>
      </c>
      <c r="AE1963">
        <f t="shared" si="210"/>
        <v>105</v>
      </c>
      <c r="AF1963" s="6">
        <f t="shared" si="211"/>
        <v>13.066666666666668</v>
      </c>
      <c r="AG1963">
        <f t="shared" si="212"/>
        <v>0.65</v>
      </c>
      <c r="AH1963">
        <f t="shared" si="213"/>
        <v>17.62</v>
      </c>
      <c r="AI1963">
        <f t="shared" si="214"/>
        <v>0.87</v>
      </c>
      <c r="AJ1963">
        <f t="shared" si="215"/>
        <v>10.140999999999998</v>
      </c>
      <c r="AK1963" s="7">
        <f t="shared" si="216"/>
        <v>9.4909999999999979</v>
      </c>
    </row>
    <row r="1964" spans="1:37" x14ac:dyDescent="0.2">
      <c r="A1964" s="1">
        <v>44957</v>
      </c>
      <c r="B1964" s="11">
        <v>30452875774141</v>
      </c>
      <c r="C1964" t="s">
        <v>3918</v>
      </c>
      <c r="D1964" t="s">
        <v>3919</v>
      </c>
      <c r="E1964" s="11">
        <v>9781250313119</v>
      </c>
      <c r="F1964" t="s">
        <v>145</v>
      </c>
      <c r="G1964" t="s">
        <v>146</v>
      </c>
      <c r="H1964" t="s">
        <v>147</v>
      </c>
      <c r="I1964">
        <v>1</v>
      </c>
      <c r="J1964" t="s">
        <v>184</v>
      </c>
      <c r="K1964" t="s">
        <v>176</v>
      </c>
      <c r="L1964">
        <v>18.39</v>
      </c>
      <c r="M1964" t="s">
        <v>36</v>
      </c>
      <c r="N1964">
        <v>15.99</v>
      </c>
      <c r="O1964" t="s">
        <v>36</v>
      </c>
      <c r="P1964">
        <v>13.72</v>
      </c>
      <c r="Q1964" t="s">
        <v>37</v>
      </c>
      <c r="R1964">
        <v>11.93</v>
      </c>
      <c r="S1964" t="s">
        <v>37</v>
      </c>
      <c r="T1964">
        <v>1.79</v>
      </c>
      <c r="U1964" t="s">
        <v>37</v>
      </c>
      <c r="V1964" t="s">
        <v>47</v>
      </c>
      <c r="W1964" t="s">
        <v>48</v>
      </c>
      <c r="X1964" t="s">
        <v>40</v>
      </c>
      <c r="Y1964" t="s">
        <v>3920</v>
      </c>
      <c r="Z1964">
        <v>8.35</v>
      </c>
      <c r="AA1964" t="s">
        <v>37</v>
      </c>
      <c r="AB1964">
        <v>1.79</v>
      </c>
      <c r="AC1964" t="s">
        <v>37</v>
      </c>
      <c r="AD1964" s="5">
        <f>VLOOKUP(LEFT(Y1964,1),Sheet1!$A$4:$C$21,3,FALSE)</f>
        <v>5</v>
      </c>
      <c r="AE1964">
        <f t="shared" si="210"/>
        <v>105</v>
      </c>
      <c r="AF1964" s="6">
        <f t="shared" si="211"/>
        <v>13.066666666666668</v>
      </c>
      <c r="AG1964">
        <f t="shared" si="212"/>
        <v>0.65</v>
      </c>
      <c r="AH1964">
        <f t="shared" si="213"/>
        <v>17.62</v>
      </c>
      <c r="AI1964">
        <f t="shared" si="214"/>
        <v>0.87</v>
      </c>
      <c r="AJ1964">
        <f t="shared" si="215"/>
        <v>10.140999999999998</v>
      </c>
      <c r="AK1964" s="7">
        <f t="shared" si="216"/>
        <v>9.4909999999999979</v>
      </c>
    </row>
    <row r="1965" spans="1:37" x14ac:dyDescent="0.2">
      <c r="A1965" s="1">
        <v>44957</v>
      </c>
      <c r="B1965" s="11">
        <v>30452928346141</v>
      </c>
      <c r="C1965" t="s">
        <v>3924</v>
      </c>
      <c r="D1965" t="s">
        <v>3925</v>
      </c>
      <c r="E1965" s="11">
        <v>9781250313119</v>
      </c>
      <c r="F1965" t="s">
        <v>145</v>
      </c>
      <c r="G1965" t="s">
        <v>146</v>
      </c>
      <c r="H1965" t="s">
        <v>147</v>
      </c>
      <c r="I1965">
        <v>1</v>
      </c>
      <c r="J1965" t="s">
        <v>184</v>
      </c>
      <c r="K1965" t="s">
        <v>176</v>
      </c>
      <c r="L1965">
        <v>18.39</v>
      </c>
      <c r="M1965" t="s">
        <v>36</v>
      </c>
      <c r="N1965">
        <v>15.99</v>
      </c>
      <c r="O1965" t="s">
        <v>36</v>
      </c>
      <c r="P1965">
        <v>13.72</v>
      </c>
      <c r="Q1965" t="s">
        <v>37</v>
      </c>
      <c r="R1965">
        <v>11.93</v>
      </c>
      <c r="S1965" t="s">
        <v>37</v>
      </c>
      <c r="T1965">
        <v>1.79</v>
      </c>
      <c r="U1965" t="s">
        <v>37</v>
      </c>
      <c r="V1965" t="s">
        <v>835</v>
      </c>
      <c r="W1965" t="s">
        <v>101</v>
      </c>
      <c r="X1965" t="s">
        <v>40</v>
      </c>
      <c r="Y1965" t="s">
        <v>3926</v>
      </c>
      <c r="Z1965">
        <v>8.35</v>
      </c>
      <c r="AA1965" t="s">
        <v>37</v>
      </c>
      <c r="AB1965">
        <v>1.79</v>
      </c>
      <c r="AC1965" t="s">
        <v>37</v>
      </c>
      <c r="AD1965" s="5">
        <f>VLOOKUP(LEFT(Y1965,1),Sheet1!$A$4:$C$21,3,FALSE)</f>
        <v>5</v>
      </c>
      <c r="AE1965">
        <f t="shared" si="210"/>
        <v>105</v>
      </c>
      <c r="AF1965" s="6">
        <f t="shared" si="211"/>
        <v>13.066666666666668</v>
      </c>
      <c r="AG1965">
        <f t="shared" si="212"/>
        <v>0.65</v>
      </c>
      <c r="AH1965">
        <f t="shared" si="213"/>
        <v>17.62</v>
      </c>
      <c r="AI1965">
        <f t="shared" si="214"/>
        <v>0.87</v>
      </c>
      <c r="AJ1965">
        <f t="shared" si="215"/>
        <v>10.140999999999998</v>
      </c>
      <c r="AK1965" s="7">
        <f t="shared" si="216"/>
        <v>9.4909999999999979</v>
      </c>
    </row>
    <row r="1966" spans="1:37" x14ac:dyDescent="0.2">
      <c r="A1966" s="1">
        <v>44957</v>
      </c>
      <c r="B1966" s="11">
        <v>30453222709141</v>
      </c>
      <c r="C1966" t="s">
        <v>3951</v>
      </c>
      <c r="D1966" t="s">
        <v>3952</v>
      </c>
      <c r="E1966" s="11">
        <v>9781250313119</v>
      </c>
      <c r="F1966" t="s">
        <v>145</v>
      </c>
      <c r="G1966" t="s">
        <v>146</v>
      </c>
      <c r="H1966" t="s">
        <v>147</v>
      </c>
      <c r="I1966">
        <v>1</v>
      </c>
      <c r="J1966" t="s">
        <v>184</v>
      </c>
      <c r="K1966" t="s">
        <v>176</v>
      </c>
      <c r="L1966">
        <v>18.39</v>
      </c>
      <c r="M1966" t="s">
        <v>36</v>
      </c>
      <c r="N1966">
        <v>15.99</v>
      </c>
      <c r="O1966" t="s">
        <v>36</v>
      </c>
      <c r="P1966">
        <v>13.72</v>
      </c>
      <c r="Q1966" t="s">
        <v>37</v>
      </c>
      <c r="R1966">
        <v>11.93</v>
      </c>
      <c r="S1966" t="s">
        <v>37</v>
      </c>
      <c r="T1966">
        <v>1.79</v>
      </c>
      <c r="U1966" t="s">
        <v>37</v>
      </c>
      <c r="V1966" t="s">
        <v>47</v>
      </c>
      <c r="W1966" t="s">
        <v>547</v>
      </c>
      <c r="X1966" t="s">
        <v>40</v>
      </c>
      <c r="Y1966" t="s">
        <v>3953</v>
      </c>
      <c r="Z1966">
        <v>8.35</v>
      </c>
      <c r="AA1966" t="s">
        <v>37</v>
      </c>
      <c r="AB1966">
        <v>1.79</v>
      </c>
      <c r="AC1966" t="s">
        <v>37</v>
      </c>
      <c r="AD1966" s="5">
        <f>VLOOKUP(LEFT(Y1966,1),Sheet1!$A$4:$C$21,3,FALSE)</f>
        <v>5</v>
      </c>
      <c r="AE1966">
        <f t="shared" si="210"/>
        <v>105</v>
      </c>
      <c r="AF1966" s="6">
        <f t="shared" si="211"/>
        <v>13.066666666666668</v>
      </c>
      <c r="AG1966">
        <f t="shared" si="212"/>
        <v>0.65</v>
      </c>
      <c r="AH1966">
        <f t="shared" si="213"/>
        <v>17.62</v>
      </c>
      <c r="AI1966">
        <f t="shared" si="214"/>
        <v>0.87</v>
      </c>
      <c r="AJ1966">
        <f t="shared" si="215"/>
        <v>10.140999999999998</v>
      </c>
      <c r="AK1966" s="7">
        <f t="shared" si="216"/>
        <v>9.4909999999999979</v>
      </c>
    </row>
    <row r="1967" spans="1:37" x14ac:dyDescent="0.2">
      <c r="A1967" s="1">
        <v>44957</v>
      </c>
      <c r="B1967" s="11">
        <v>30453303343141</v>
      </c>
      <c r="C1967" t="s">
        <v>3971</v>
      </c>
      <c r="D1967" t="s">
        <v>3972</v>
      </c>
      <c r="E1967" s="11">
        <v>9781250803863</v>
      </c>
      <c r="F1967" t="s">
        <v>3904</v>
      </c>
      <c r="G1967" t="s">
        <v>3905</v>
      </c>
      <c r="H1967" t="s">
        <v>114</v>
      </c>
      <c r="I1967">
        <v>1</v>
      </c>
      <c r="J1967" t="s">
        <v>184</v>
      </c>
      <c r="K1967" t="s">
        <v>176</v>
      </c>
      <c r="L1967">
        <v>18.39</v>
      </c>
      <c r="M1967" t="s">
        <v>36</v>
      </c>
      <c r="N1967">
        <v>15.99</v>
      </c>
      <c r="O1967" t="s">
        <v>36</v>
      </c>
      <c r="P1967">
        <v>13.72</v>
      </c>
      <c r="Q1967" t="s">
        <v>37</v>
      </c>
      <c r="R1967">
        <v>11.93</v>
      </c>
      <c r="S1967" t="s">
        <v>37</v>
      </c>
      <c r="T1967">
        <v>1.79</v>
      </c>
      <c r="U1967" t="s">
        <v>37</v>
      </c>
      <c r="V1967" t="s">
        <v>279</v>
      </c>
      <c r="W1967" t="s">
        <v>434</v>
      </c>
      <c r="X1967" t="s">
        <v>40</v>
      </c>
      <c r="Y1967" t="s">
        <v>1040</v>
      </c>
      <c r="Z1967">
        <v>8.35</v>
      </c>
      <c r="AA1967" t="s">
        <v>37</v>
      </c>
      <c r="AB1967">
        <v>1.79</v>
      </c>
      <c r="AC1967" t="s">
        <v>37</v>
      </c>
      <c r="AD1967" s="5">
        <f>VLOOKUP(LEFT(Y1967,1),Sheet1!$A$4:$C$21,3,FALSE)</f>
        <v>5</v>
      </c>
      <c r="AE1967">
        <f t="shared" si="210"/>
        <v>105</v>
      </c>
      <c r="AF1967" s="6">
        <f t="shared" si="211"/>
        <v>13.066666666666668</v>
      </c>
      <c r="AG1967">
        <f t="shared" si="212"/>
        <v>0.65</v>
      </c>
      <c r="AH1967">
        <f t="shared" si="213"/>
        <v>17.62</v>
      </c>
      <c r="AI1967">
        <f t="shared" si="214"/>
        <v>0.87</v>
      </c>
      <c r="AJ1967">
        <f t="shared" si="215"/>
        <v>10.140999999999998</v>
      </c>
      <c r="AK1967" s="7">
        <f t="shared" si="216"/>
        <v>9.4909999999999979</v>
      </c>
    </row>
    <row r="1968" spans="1:37" x14ac:dyDescent="0.2">
      <c r="A1968" s="1">
        <v>44957</v>
      </c>
      <c r="B1968" s="11">
        <v>30453892150141</v>
      </c>
      <c r="C1968" t="s">
        <v>3993</v>
      </c>
      <c r="D1968" t="s">
        <v>3994</v>
      </c>
      <c r="E1968" s="11">
        <v>9781250313119</v>
      </c>
      <c r="F1968" t="s">
        <v>145</v>
      </c>
      <c r="G1968" t="s">
        <v>146</v>
      </c>
      <c r="H1968" t="s">
        <v>147</v>
      </c>
      <c r="I1968">
        <v>1</v>
      </c>
      <c r="J1968" t="s">
        <v>184</v>
      </c>
      <c r="K1968" t="s">
        <v>176</v>
      </c>
      <c r="L1968">
        <v>18.39</v>
      </c>
      <c r="M1968" t="s">
        <v>36</v>
      </c>
      <c r="N1968">
        <v>15.99</v>
      </c>
      <c r="O1968" t="s">
        <v>36</v>
      </c>
      <c r="P1968">
        <v>13.72</v>
      </c>
      <c r="Q1968" t="s">
        <v>37</v>
      </c>
      <c r="R1968">
        <v>11.93</v>
      </c>
      <c r="S1968" t="s">
        <v>37</v>
      </c>
      <c r="T1968">
        <v>1.79</v>
      </c>
      <c r="U1968" t="s">
        <v>37</v>
      </c>
      <c r="V1968" t="s">
        <v>441</v>
      </c>
      <c r="W1968" t="s">
        <v>48</v>
      </c>
      <c r="X1968" t="s">
        <v>40</v>
      </c>
      <c r="Y1968" t="s">
        <v>3995</v>
      </c>
      <c r="Z1968">
        <v>8.35</v>
      </c>
      <c r="AA1968" t="s">
        <v>37</v>
      </c>
      <c r="AB1968">
        <v>1.79</v>
      </c>
      <c r="AC1968" t="s">
        <v>37</v>
      </c>
      <c r="AD1968" s="5">
        <f>VLOOKUP(LEFT(Y1968,1),Sheet1!$A$4:$C$21,3,FALSE)</f>
        <v>5</v>
      </c>
      <c r="AE1968">
        <f t="shared" si="210"/>
        <v>105</v>
      </c>
      <c r="AF1968" s="6">
        <f t="shared" si="211"/>
        <v>13.066666666666668</v>
      </c>
      <c r="AG1968">
        <f t="shared" si="212"/>
        <v>0.65</v>
      </c>
      <c r="AH1968">
        <f t="shared" si="213"/>
        <v>17.62</v>
      </c>
      <c r="AI1968">
        <f t="shared" si="214"/>
        <v>0.87</v>
      </c>
      <c r="AJ1968">
        <f t="shared" si="215"/>
        <v>10.140999999999998</v>
      </c>
      <c r="AK1968" s="7">
        <f t="shared" si="216"/>
        <v>9.4909999999999979</v>
      </c>
    </row>
    <row r="1969" spans="1:37" x14ac:dyDescent="0.2">
      <c r="A1969" s="1">
        <v>44957</v>
      </c>
      <c r="B1969" s="11">
        <v>30453946364141</v>
      </c>
      <c r="C1969" t="s">
        <v>4001</v>
      </c>
      <c r="D1969" t="s">
        <v>4002</v>
      </c>
      <c r="E1969" s="11">
        <v>9781250313119</v>
      </c>
      <c r="F1969" t="s">
        <v>145</v>
      </c>
      <c r="G1969" t="s">
        <v>146</v>
      </c>
      <c r="H1969" t="s">
        <v>147</v>
      </c>
      <c r="I1969">
        <v>1</v>
      </c>
      <c r="J1969" t="s">
        <v>184</v>
      </c>
      <c r="K1969" t="s">
        <v>176</v>
      </c>
      <c r="L1969">
        <v>18.39</v>
      </c>
      <c r="M1969" t="s">
        <v>36</v>
      </c>
      <c r="N1969">
        <v>15.99</v>
      </c>
      <c r="O1969" t="s">
        <v>36</v>
      </c>
      <c r="P1969">
        <v>13.72</v>
      </c>
      <c r="Q1969" t="s">
        <v>37</v>
      </c>
      <c r="R1969">
        <v>11.93</v>
      </c>
      <c r="S1969" t="s">
        <v>37</v>
      </c>
      <c r="T1969">
        <v>1.79</v>
      </c>
      <c r="U1969" t="s">
        <v>37</v>
      </c>
      <c r="V1969" t="s">
        <v>47</v>
      </c>
      <c r="W1969" t="s">
        <v>547</v>
      </c>
      <c r="X1969" t="s">
        <v>40</v>
      </c>
      <c r="Y1969" t="s">
        <v>4003</v>
      </c>
      <c r="Z1969">
        <v>8.35</v>
      </c>
      <c r="AA1969" t="s">
        <v>37</v>
      </c>
      <c r="AB1969">
        <v>1.79</v>
      </c>
      <c r="AC1969" t="s">
        <v>37</v>
      </c>
      <c r="AD1969" s="5">
        <f>VLOOKUP(LEFT(Y1969,1),Sheet1!$A$4:$C$21,3,FALSE)</f>
        <v>5</v>
      </c>
      <c r="AE1969">
        <f t="shared" si="210"/>
        <v>105</v>
      </c>
      <c r="AF1969" s="6">
        <f t="shared" si="211"/>
        <v>13.066666666666668</v>
      </c>
      <c r="AG1969">
        <f t="shared" si="212"/>
        <v>0.65</v>
      </c>
      <c r="AH1969">
        <f t="shared" si="213"/>
        <v>17.62</v>
      </c>
      <c r="AI1969">
        <f t="shared" si="214"/>
        <v>0.87</v>
      </c>
      <c r="AJ1969">
        <f t="shared" si="215"/>
        <v>10.140999999999998</v>
      </c>
      <c r="AK1969" s="7">
        <f t="shared" si="216"/>
        <v>9.4909999999999979</v>
      </c>
    </row>
    <row r="1970" spans="1:37" x14ac:dyDescent="0.2">
      <c r="A1970" s="1">
        <v>44957</v>
      </c>
      <c r="B1970" s="11">
        <v>30536535676141</v>
      </c>
      <c r="C1970" t="s">
        <v>5803</v>
      </c>
      <c r="D1970" t="s">
        <v>5804</v>
      </c>
      <c r="E1970" s="11">
        <v>9781250844248</v>
      </c>
      <c r="F1970" t="s">
        <v>5805</v>
      </c>
      <c r="G1970" t="s">
        <v>5806</v>
      </c>
      <c r="H1970" t="s">
        <v>5807</v>
      </c>
      <c r="I1970">
        <v>1</v>
      </c>
      <c r="J1970" t="s">
        <v>184</v>
      </c>
      <c r="K1970" t="s">
        <v>176</v>
      </c>
      <c r="L1970">
        <v>18.39</v>
      </c>
      <c r="M1970" t="s">
        <v>36</v>
      </c>
      <c r="N1970">
        <v>15.99</v>
      </c>
      <c r="O1970" t="s">
        <v>36</v>
      </c>
      <c r="P1970">
        <v>13.72</v>
      </c>
      <c r="Q1970" t="s">
        <v>37</v>
      </c>
      <c r="R1970">
        <v>11.93</v>
      </c>
      <c r="S1970" t="s">
        <v>37</v>
      </c>
      <c r="T1970">
        <v>1.79</v>
      </c>
      <c r="U1970" t="s">
        <v>37</v>
      </c>
      <c r="V1970" t="s">
        <v>1933</v>
      </c>
      <c r="W1970" t="s">
        <v>39</v>
      </c>
      <c r="X1970" t="s">
        <v>40</v>
      </c>
      <c r="Y1970" t="s">
        <v>5808</v>
      </c>
      <c r="Z1970">
        <v>8.35</v>
      </c>
      <c r="AA1970" t="s">
        <v>37</v>
      </c>
      <c r="AB1970">
        <v>1.79</v>
      </c>
      <c r="AC1970" t="s">
        <v>37</v>
      </c>
      <c r="AD1970" s="5">
        <f>VLOOKUP(LEFT(Y1970,1),Sheet1!$A$4:$C$21,3,FALSE)</f>
        <v>5</v>
      </c>
      <c r="AE1970">
        <f t="shared" si="210"/>
        <v>105</v>
      </c>
      <c r="AF1970" s="6">
        <f t="shared" si="211"/>
        <v>13.066666666666668</v>
      </c>
      <c r="AG1970">
        <f t="shared" si="212"/>
        <v>0.65</v>
      </c>
      <c r="AH1970">
        <f t="shared" si="213"/>
        <v>17.62</v>
      </c>
      <c r="AI1970">
        <f t="shared" si="214"/>
        <v>0.87</v>
      </c>
      <c r="AJ1970">
        <f t="shared" si="215"/>
        <v>10.140999999999998</v>
      </c>
      <c r="AK1970" s="7">
        <f t="shared" si="216"/>
        <v>9.4909999999999979</v>
      </c>
    </row>
    <row r="1971" spans="1:37" x14ac:dyDescent="0.2">
      <c r="A1971" s="1">
        <v>44957</v>
      </c>
      <c r="B1971" s="11">
        <v>30704143979141</v>
      </c>
      <c r="C1971" t="s">
        <v>9645</v>
      </c>
      <c r="D1971" t="s">
        <v>9646</v>
      </c>
      <c r="E1971" s="11">
        <v>9781250874863</v>
      </c>
      <c r="F1971" t="s">
        <v>9639</v>
      </c>
      <c r="G1971" t="s">
        <v>9640</v>
      </c>
      <c r="H1971" t="s">
        <v>949</v>
      </c>
      <c r="I1971">
        <v>1</v>
      </c>
      <c r="J1971" t="s">
        <v>184</v>
      </c>
      <c r="K1971" t="s">
        <v>176</v>
      </c>
      <c r="L1971">
        <v>18.39</v>
      </c>
      <c r="M1971" t="s">
        <v>36</v>
      </c>
      <c r="N1971">
        <v>15.99</v>
      </c>
      <c r="O1971" t="s">
        <v>36</v>
      </c>
      <c r="P1971">
        <v>13.72</v>
      </c>
      <c r="Q1971" t="s">
        <v>37</v>
      </c>
      <c r="R1971">
        <v>11.93</v>
      </c>
      <c r="S1971" t="s">
        <v>37</v>
      </c>
      <c r="T1971">
        <v>1.79</v>
      </c>
      <c r="U1971" t="s">
        <v>37</v>
      </c>
      <c r="V1971" t="s">
        <v>1933</v>
      </c>
      <c r="W1971" t="s">
        <v>39</v>
      </c>
      <c r="X1971" t="s">
        <v>40</v>
      </c>
      <c r="Y1971" t="s">
        <v>5808</v>
      </c>
      <c r="Z1971">
        <v>8.35</v>
      </c>
      <c r="AA1971" t="s">
        <v>37</v>
      </c>
      <c r="AB1971">
        <v>1.79</v>
      </c>
      <c r="AC1971" t="s">
        <v>37</v>
      </c>
      <c r="AD1971" s="5">
        <f>VLOOKUP(LEFT(Y1971,1),Sheet1!$A$4:$C$21,3,FALSE)</f>
        <v>5</v>
      </c>
      <c r="AE1971">
        <f t="shared" si="210"/>
        <v>105</v>
      </c>
      <c r="AF1971" s="6">
        <f t="shared" si="211"/>
        <v>13.066666666666668</v>
      </c>
      <c r="AG1971">
        <f t="shared" si="212"/>
        <v>0.65</v>
      </c>
      <c r="AH1971">
        <f t="shared" si="213"/>
        <v>17.62</v>
      </c>
      <c r="AI1971">
        <f t="shared" si="214"/>
        <v>0.87</v>
      </c>
      <c r="AJ1971">
        <f t="shared" si="215"/>
        <v>10.140999999999998</v>
      </c>
      <c r="AK1971" s="7">
        <f t="shared" si="216"/>
        <v>9.4909999999999979</v>
      </c>
    </row>
    <row r="1972" spans="1:37" x14ac:dyDescent="0.2">
      <c r="A1972" s="1">
        <v>44957</v>
      </c>
      <c r="B1972" s="11">
        <v>30403931922141</v>
      </c>
      <c r="C1972" t="s">
        <v>2348</v>
      </c>
      <c r="D1972" t="s">
        <v>2349</v>
      </c>
      <c r="E1972" s="11">
        <v>9781250249302</v>
      </c>
      <c r="F1972" t="s">
        <v>2350</v>
      </c>
      <c r="G1972" t="s">
        <v>2351</v>
      </c>
      <c r="H1972" t="s">
        <v>2352</v>
      </c>
      <c r="I1972">
        <v>1</v>
      </c>
      <c r="J1972" t="s">
        <v>184</v>
      </c>
      <c r="K1972" t="s">
        <v>176</v>
      </c>
      <c r="L1972">
        <v>18.39</v>
      </c>
      <c r="M1972" t="s">
        <v>36</v>
      </c>
      <c r="N1972">
        <v>15.99</v>
      </c>
      <c r="O1972" t="s">
        <v>36</v>
      </c>
      <c r="P1972">
        <v>13.72</v>
      </c>
      <c r="Q1972" t="s">
        <v>37</v>
      </c>
      <c r="R1972">
        <v>11.93</v>
      </c>
      <c r="S1972" t="s">
        <v>37</v>
      </c>
      <c r="T1972">
        <v>1.79</v>
      </c>
      <c r="U1972" t="s">
        <v>37</v>
      </c>
      <c r="V1972" t="s">
        <v>642</v>
      </c>
      <c r="W1972" t="s">
        <v>76</v>
      </c>
      <c r="X1972" t="s">
        <v>40</v>
      </c>
      <c r="Y1972" t="s">
        <v>2340</v>
      </c>
      <c r="Z1972">
        <v>8.35</v>
      </c>
      <c r="AA1972" t="s">
        <v>37</v>
      </c>
      <c r="AB1972">
        <v>1.79</v>
      </c>
      <c r="AC1972" t="s">
        <v>37</v>
      </c>
      <c r="AD1972" s="5">
        <f>VLOOKUP(LEFT(Y1972,1),Sheet1!$A$4:$C$21,3,FALSE)</f>
        <v>13</v>
      </c>
      <c r="AE1972">
        <f t="shared" si="210"/>
        <v>113</v>
      </c>
      <c r="AF1972" s="6">
        <f t="shared" si="211"/>
        <v>12.141592920353983</v>
      </c>
      <c r="AG1972">
        <f t="shared" si="212"/>
        <v>1.57</v>
      </c>
      <c r="AH1972">
        <f t="shared" si="213"/>
        <v>16.38</v>
      </c>
      <c r="AI1972">
        <f t="shared" si="214"/>
        <v>2.11</v>
      </c>
      <c r="AJ1972">
        <f t="shared" si="215"/>
        <v>10.140999999999998</v>
      </c>
      <c r="AK1972" s="7">
        <f t="shared" si="216"/>
        <v>8.570999999999998</v>
      </c>
    </row>
    <row r="1973" spans="1:37" x14ac:dyDescent="0.2">
      <c r="A1973" s="1">
        <v>44957</v>
      </c>
      <c r="B1973" s="11">
        <v>30404535821141</v>
      </c>
      <c r="C1973" t="s">
        <v>2404</v>
      </c>
      <c r="D1973" t="s">
        <v>2405</v>
      </c>
      <c r="E1973" s="11">
        <v>9781250274151</v>
      </c>
      <c r="F1973" t="s">
        <v>2406</v>
      </c>
      <c r="G1973" t="s">
        <v>2407</v>
      </c>
      <c r="H1973" t="s">
        <v>617</v>
      </c>
      <c r="I1973">
        <v>1</v>
      </c>
      <c r="J1973" t="s">
        <v>184</v>
      </c>
      <c r="K1973" t="s">
        <v>176</v>
      </c>
      <c r="L1973">
        <v>18.39</v>
      </c>
      <c r="M1973" t="s">
        <v>36</v>
      </c>
      <c r="N1973">
        <v>15.99</v>
      </c>
      <c r="O1973" t="s">
        <v>36</v>
      </c>
      <c r="P1973">
        <v>13.72</v>
      </c>
      <c r="Q1973" t="s">
        <v>37</v>
      </c>
      <c r="R1973">
        <v>11.93</v>
      </c>
      <c r="S1973" t="s">
        <v>37</v>
      </c>
      <c r="T1973">
        <v>1.79</v>
      </c>
      <c r="U1973" t="s">
        <v>37</v>
      </c>
      <c r="V1973" t="s">
        <v>122</v>
      </c>
      <c r="W1973" t="s">
        <v>199</v>
      </c>
      <c r="X1973" t="s">
        <v>40</v>
      </c>
      <c r="Y1973" t="s">
        <v>2408</v>
      </c>
      <c r="Z1973">
        <v>8.35</v>
      </c>
      <c r="AA1973" t="s">
        <v>37</v>
      </c>
      <c r="AB1973">
        <v>1.79</v>
      </c>
      <c r="AC1973" t="s">
        <v>37</v>
      </c>
      <c r="AD1973" s="5">
        <f>VLOOKUP(LEFT(Y1973,1),Sheet1!$A$4:$C$21,3,FALSE)</f>
        <v>13</v>
      </c>
      <c r="AE1973">
        <f t="shared" si="210"/>
        <v>113</v>
      </c>
      <c r="AF1973" s="6">
        <f t="shared" si="211"/>
        <v>12.141592920353983</v>
      </c>
      <c r="AG1973">
        <f t="shared" si="212"/>
        <v>1.57</v>
      </c>
      <c r="AH1973">
        <f t="shared" si="213"/>
        <v>16.38</v>
      </c>
      <c r="AI1973">
        <f t="shared" si="214"/>
        <v>2.11</v>
      </c>
      <c r="AJ1973">
        <f t="shared" si="215"/>
        <v>10.140999999999998</v>
      </c>
      <c r="AK1973" s="7">
        <f t="shared" si="216"/>
        <v>8.570999999999998</v>
      </c>
    </row>
    <row r="1974" spans="1:37" x14ac:dyDescent="0.2">
      <c r="A1974" s="1">
        <v>44957</v>
      </c>
      <c r="B1974" s="11">
        <v>30419999599141</v>
      </c>
      <c r="C1974" t="s">
        <v>2793</v>
      </c>
      <c r="D1974" t="s">
        <v>2794</v>
      </c>
      <c r="E1974" s="11">
        <v>9781250805775</v>
      </c>
      <c r="F1974" t="s">
        <v>2795</v>
      </c>
      <c r="G1974" t="s">
        <v>2796</v>
      </c>
      <c r="H1974" t="s">
        <v>2797</v>
      </c>
      <c r="I1974">
        <v>1</v>
      </c>
      <c r="J1974" t="s">
        <v>184</v>
      </c>
      <c r="K1974" t="s">
        <v>176</v>
      </c>
      <c r="L1974">
        <v>18.39</v>
      </c>
      <c r="M1974" t="s">
        <v>36</v>
      </c>
      <c r="N1974">
        <v>15.99</v>
      </c>
      <c r="O1974" t="s">
        <v>36</v>
      </c>
      <c r="P1974">
        <v>13.72</v>
      </c>
      <c r="Q1974" t="s">
        <v>37</v>
      </c>
      <c r="R1974">
        <v>11.93</v>
      </c>
      <c r="S1974" t="s">
        <v>37</v>
      </c>
      <c r="T1974">
        <v>1.79</v>
      </c>
      <c r="U1974" t="s">
        <v>37</v>
      </c>
      <c r="V1974" t="s">
        <v>122</v>
      </c>
      <c r="W1974" t="s">
        <v>76</v>
      </c>
      <c r="X1974" t="s">
        <v>40</v>
      </c>
      <c r="Y1974" t="s">
        <v>311</v>
      </c>
      <c r="Z1974">
        <v>8.35</v>
      </c>
      <c r="AA1974" t="s">
        <v>37</v>
      </c>
      <c r="AB1974">
        <v>1.79</v>
      </c>
      <c r="AC1974" t="s">
        <v>37</v>
      </c>
      <c r="AD1974" s="5">
        <f>VLOOKUP(LEFT(Y1974,1),Sheet1!$A$4:$C$21,3,FALSE)</f>
        <v>13</v>
      </c>
      <c r="AE1974">
        <f t="shared" si="210"/>
        <v>113</v>
      </c>
      <c r="AF1974" s="6">
        <f t="shared" si="211"/>
        <v>12.141592920353983</v>
      </c>
      <c r="AG1974">
        <f t="shared" si="212"/>
        <v>1.57</v>
      </c>
      <c r="AH1974">
        <f t="shared" si="213"/>
        <v>16.38</v>
      </c>
      <c r="AI1974">
        <f t="shared" si="214"/>
        <v>2.11</v>
      </c>
      <c r="AJ1974">
        <f t="shared" si="215"/>
        <v>10.140999999999998</v>
      </c>
      <c r="AK1974" s="7">
        <f t="shared" si="216"/>
        <v>8.570999999999998</v>
      </c>
    </row>
    <row r="1975" spans="1:37" x14ac:dyDescent="0.2">
      <c r="A1975" s="1">
        <v>44957</v>
      </c>
      <c r="B1975" s="11">
        <v>30452770583141</v>
      </c>
      <c r="C1975" t="s">
        <v>3902</v>
      </c>
      <c r="D1975" t="s">
        <v>3903</v>
      </c>
      <c r="E1975" s="11">
        <v>9781250803863</v>
      </c>
      <c r="F1975" t="s">
        <v>3904</v>
      </c>
      <c r="G1975" t="s">
        <v>3905</v>
      </c>
      <c r="H1975" t="s">
        <v>114</v>
      </c>
      <c r="I1975">
        <v>1</v>
      </c>
      <c r="J1975" t="s">
        <v>184</v>
      </c>
      <c r="K1975" t="s">
        <v>176</v>
      </c>
      <c r="L1975">
        <v>18.39</v>
      </c>
      <c r="M1975" t="s">
        <v>36</v>
      </c>
      <c r="N1975">
        <v>15.99</v>
      </c>
      <c r="O1975" t="s">
        <v>36</v>
      </c>
      <c r="P1975">
        <v>13.72</v>
      </c>
      <c r="Q1975" t="s">
        <v>37</v>
      </c>
      <c r="R1975">
        <v>11.93</v>
      </c>
      <c r="S1975" t="s">
        <v>37</v>
      </c>
      <c r="T1975">
        <v>1.79</v>
      </c>
      <c r="U1975" t="s">
        <v>37</v>
      </c>
      <c r="V1975" t="s">
        <v>642</v>
      </c>
      <c r="W1975" t="s">
        <v>199</v>
      </c>
      <c r="X1975" t="s">
        <v>40</v>
      </c>
      <c r="Y1975" t="s">
        <v>2573</v>
      </c>
      <c r="Z1975">
        <v>8.35</v>
      </c>
      <c r="AA1975" t="s">
        <v>37</v>
      </c>
      <c r="AB1975">
        <v>1.79</v>
      </c>
      <c r="AC1975" t="s">
        <v>37</v>
      </c>
      <c r="AD1975" s="5">
        <f>VLOOKUP(LEFT(Y1975,1),Sheet1!$A$4:$C$21,3,FALSE)</f>
        <v>13</v>
      </c>
      <c r="AE1975">
        <f t="shared" si="210"/>
        <v>113</v>
      </c>
      <c r="AF1975" s="6">
        <f t="shared" si="211"/>
        <v>12.141592920353983</v>
      </c>
      <c r="AG1975">
        <f t="shared" si="212"/>
        <v>1.57</v>
      </c>
      <c r="AH1975">
        <f t="shared" si="213"/>
        <v>16.38</v>
      </c>
      <c r="AI1975">
        <f t="shared" si="214"/>
        <v>2.11</v>
      </c>
      <c r="AJ1975">
        <f t="shared" si="215"/>
        <v>10.140999999999998</v>
      </c>
      <c r="AK1975" s="7">
        <f t="shared" si="216"/>
        <v>8.570999999999998</v>
      </c>
    </row>
    <row r="1976" spans="1:37" x14ac:dyDescent="0.2">
      <c r="A1976" s="1">
        <v>44957</v>
      </c>
      <c r="B1976" s="11">
        <v>30536496230141</v>
      </c>
      <c r="C1976" t="s">
        <v>5794</v>
      </c>
      <c r="D1976" t="s">
        <v>5795</v>
      </c>
      <c r="E1976" s="11">
        <v>9781250859952</v>
      </c>
      <c r="F1976" t="s">
        <v>5796</v>
      </c>
      <c r="G1976" t="s">
        <v>5797</v>
      </c>
      <c r="H1976" t="s">
        <v>5798</v>
      </c>
      <c r="I1976">
        <v>1</v>
      </c>
      <c r="J1976" t="s">
        <v>184</v>
      </c>
      <c r="K1976" t="s">
        <v>176</v>
      </c>
      <c r="L1976">
        <v>18.39</v>
      </c>
      <c r="M1976" t="s">
        <v>36</v>
      </c>
      <c r="N1976">
        <v>15.99</v>
      </c>
      <c r="O1976" t="s">
        <v>36</v>
      </c>
      <c r="P1976">
        <v>13.72</v>
      </c>
      <c r="Q1976" t="s">
        <v>37</v>
      </c>
      <c r="R1976">
        <v>11.93</v>
      </c>
      <c r="S1976" t="s">
        <v>37</v>
      </c>
      <c r="T1976">
        <v>1.79</v>
      </c>
      <c r="U1976" t="s">
        <v>37</v>
      </c>
      <c r="V1976" t="s">
        <v>5799</v>
      </c>
      <c r="W1976" t="s">
        <v>199</v>
      </c>
      <c r="X1976" t="s">
        <v>40</v>
      </c>
      <c r="Y1976" t="s">
        <v>5800</v>
      </c>
      <c r="Z1976">
        <v>8.35</v>
      </c>
      <c r="AA1976" t="s">
        <v>37</v>
      </c>
      <c r="AB1976">
        <v>1.79</v>
      </c>
      <c r="AC1976" t="s">
        <v>37</v>
      </c>
      <c r="AD1976" s="5">
        <f>VLOOKUP(LEFT(Y1976,1),Sheet1!$A$4:$C$21,3,FALSE)</f>
        <v>13</v>
      </c>
      <c r="AE1976">
        <f t="shared" si="210"/>
        <v>113</v>
      </c>
      <c r="AF1976" s="6">
        <f t="shared" si="211"/>
        <v>12.141592920353983</v>
      </c>
      <c r="AG1976">
        <f t="shared" si="212"/>
        <v>1.57</v>
      </c>
      <c r="AH1976">
        <f t="shared" si="213"/>
        <v>16.38</v>
      </c>
      <c r="AI1976">
        <f t="shared" si="214"/>
        <v>2.11</v>
      </c>
      <c r="AJ1976">
        <f t="shared" si="215"/>
        <v>10.140999999999998</v>
      </c>
      <c r="AK1976" s="7">
        <f t="shared" si="216"/>
        <v>8.570999999999998</v>
      </c>
    </row>
    <row r="1977" spans="1:37" x14ac:dyDescent="0.2">
      <c r="A1977" s="1">
        <v>44957</v>
      </c>
      <c r="B1977" s="11">
        <v>30619650708141</v>
      </c>
      <c r="C1977" t="s">
        <v>7639</v>
      </c>
      <c r="D1977" t="s">
        <v>7640</v>
      </c>
      <c r="E1977" s="11">
        <v>9781250282576</v>
      </c>
      <c r="F1977" t="s">
        <v>7630</v>
      </c>
      <c r="G1977" t="s">
        <v>7631</v>
      </c>
      <c r="H1977" t="s">
        <v>7632</v>
      </c>
      <c r="I1977">
        <v>1</v>
      </c>
      <c r="J1977" t="s">
        <v>184</v>
      </c>
      <c r="K1977" t="s">
        <v>176</v>
      </c>
      <c r="L1977">
        <v>18.39</v>
      </c>
      <c r="M1977" t="s">
        <v>36</v>
      </c>
      <c r="N1977">
        <v>15.99</v>
      </c>
      <c r="O1977" t="s">
        <v>36</v>
      </c>
      <c r="P1977">
        <v>13.8</v>
      </c>
      <c r="Q1977" t="s">
        <v>37</v>
      </c>
      <c r="R1977">
        <v>12</v>
      </c>
      <c r="S1977" t="s">
        <v>37</v>
      </c>
      <c r="T1977">
        <v>1.8</v>
      </c>
      <c r="U1977" t="s">
        <v>37</v>
      </c>
      <c r="V1977" t="s">
        <v>4495</v>
      </c>
      <c r="W1977" t="s">
        <v>48</v>
      </c>
      <c r="X1977" t="s">
        <v>40</v>
      </c>
      <c r="Y1977" t="s">
        <v>7641</v>
      </c>
      <c r="Z1977">
        <v>8.4</v>
      </c>
      <c r="AA1977" t="s">
        <v>37</v>
      </c>
      <c r="AB1977">
        <v>1.8</v>
      </c>
      <c r="AC1977" t="s">
        <v>37</v>
      </c>
      <c r="AD1977" s="5">
        <f>VLOOKUP(LEFT(Y1977,1),Sheet1!$A$4:$C$21,3,FALSE)</f>
        <v>5</v>
      </c>
      <c r="AE1977">
        <f t="shared" si="210"/>
        <v>105</v>
      </c>
      <c r="AF1977" s="6">
        <f t="shared" si="211"/>
        <v>13.142857142857142</v>
      </c>
      <c r="AG1977">
        <f t="shared" si="212"/>
        <v>0.65</v>
      </c>
      <c r="AH1977">
        <f t="shared" si="213"/>
        <v>17.73</v>
      </c>
      <c r="AI1977">
        <f t="shared" si="214"/>
        <v>0.87</v>
      </c>
      <c r="AJ1977">
        <f t="shared" si="215"/>
        <v>10.199999999999999</v>
      </c>
      <c r="AK1977" s="7">
        <f t="shared" si="216"/>
        <v>9.5499999999999989</v>
      </c>
    </row>
    <row r="1978" spans="1:37" x14ac:dyDescent="0.2">
      <c r="A1978" s="1">
        <v>44957</v>
      </c>
      <c r="B1978" s="11">
        <v>30620160721141</v>
      </c>
      <c r="C1978" t="s">
        <v>7678</v>
      </c>
      <c r="D1978" t="s">
        <v>7679</v>
      </c>
      <c r="E1978" s="11">
        <v>9781250282576</v>
      </c>
      <c r="F1978" t="s">
        <v>7630</v>
      </c>
      <c r="G1978" t="s">
        <v>7631</v>
      </c>
      <c r="H1978" t="s">
        <v>7632</v>
      </c>
      <c r="I1978">
        <v>1</v>
      </c>
      <c r="J1978" t="s">
        <v>184</v>
      </c>
      <c r="K1978" t="s">
        <v>176</v>
      </c>
      <c r="L1978">
        <v>18.39</v>
      </c>
      <c r="M1978" t="s">
        <v>36</v>
      </c>
      <c r="N1978">
        <v>15.99</v>
      </c>
      <c r="O1978" t="s">
        <v>36</v>
      </c>
      <c r="P1978">
        <v>13.8</v>
      </c>
      <c r="Q1978" t="s">
        <v>37</v>
      </c>
      <c r="R1978">
        <v>12</v>
      </c>
      <c r="S1978" t="s">
        <v>37</v>
      </c>
      <c r="T1978">
        <v>1.8</v>
      </c>
      <c r="U1978" t="s">
        <v>37</v>
      </c>
      <c r="V1978" t="s">
        <v>7680</v>
      </c>
      <c r="W1978" t="s">
        <v>736</v>
      </c>
      <c r="X1978" t="s">
        <v>40</v>
      </c>
      <c r="Y1978" t="s">
        <v>7681</v>
      </c>
      <c r="Z1978">
        <v>8.4</v>
      </c>
      <c r="AA1978" t="s">
        <v>37</v>
      </c>
      <c r="AB1978">
        <v>1.8</v>
      </c>
      <c r="AC1978" t="s">
        <v>37</v>
      </c>
      <c r="AD1978" s="5">
        <f>VLOOKUP(LEFT(Y1978,1),Sheet1!$A$4:$C$21,3,FALSE)</f>
        <v>13</v>
      </c>
      <c r="AE1978">
        <f t="shared" si="210"/>
        <v>113</v>
      </c>
      <c r="AF1978" s="6">
        <f t="shared" si="211"/>
        <v>12.212389380530976</v>
      </c>
      <c r="AG1978">
        <f t="shared" si="212"/>
        <v>1.58</v>
      </c>
      <c r="AH1978">
        <f t="shared" si="213"/>
        <v>16.47</v>
      </c>
      <c r="AI1978">
        <f t="shared" si="214"/>
        <v>2.13</v>
      </c>
      <c r="AJ1978">
        <f t="shared" si="215"/>
        <v>10.199999999999999</v>
      </c>
      <c r="AK1978" s="7">
        <f t="shared" si="216"/>
        <v>8.6199999999999992</v>
      </c>
    </row>
    <row r="1979" spans="1:37" x14ac:dyDescent="0.2">
      <c r="A1979" s="1">
        <v>44957</v>
      </c>
      <c r="B1979" s="11">
        <v>30620300424141</v>
      </c>
      <c r="C1979" t="s">
        <v>7699</v>
      </c>
      <c r="D1979" t="s">
        <v>7700</v>
      </c>
      <c r="E1979" s="11">
        <v>9781250282576</v>
      </c>
      <c r="F1979" t="s">
        <v>7630</v>
      </c>
      <c r="G1979" t="s">
        <v>7631</v>
      </c>
      <c r="H1979" t="s">
        <v>7632</v>
      </c>
      <c r="I1979">
        <v>1</v>
      </c>
      <c r="J1979" t="s">
        <v>184</v>
      </c>
      <c r="K1979" t="s">
        <v>176</v>
      </c>
      <c r="L1979">
        <v>18.39</v>
      </c>
      <c r="M1979" t="s">
        <v>36</v>
      </c>
      <c r="N1979">
        <v>15.99</v>
      </c>
      <c r="O1979" t="s">
        <v>36</v>
      </c>
      <c r="P1979">
        <v>13.8</v>
      </c>
      <c r="Q1979" t="s">
        <v>37</v>
      </c>
      <c r="R1979">
        <v>12</v>
      </c>
      <c r="S1979" t="s">
        <v>37</v>
      </c>
      <c r="T1979">
        <v>1.8</v>
      </c>
      <c r="U1979" t="s">
        <v>37</v>
      </c>
      <c r="V1979" t="s">
        <v>409</v>
      </c>
      <c r="W1979" t="s">
        <v>76</v>
      </c>
      <c r="X1979" t="s">
        <v>40</v>
      </c>
      <c r="Y1979" t="s">
        <v>7701</v>
      </c>
      <c r="Z1979">
        <v>8.4</v>
      </c>
      <c r="AA1979" t="s">
        <v>37</v>
      </c>
      <c r="AB1979">
        <v>1.8</v>
      </c>
      <c r="AC1979" t="s">
        <v>37</v>
      </c>
      <c r="AD1979" s="5">
        <f>VLOOKUP(LEFT(Y1979,1),Sheet1!$A$4:$C$21,3,FALSE)</f>
        <v>13</v>
      </c>
      <c r="AE1979">
        <f t="shared" si="210"/>
        <v>113</v>
      </c>
      <c r="AF1979" s="6">
        <f t="shared" si="211"/>
        <v>12.212389380530976</v>
      </c>
      <c r="AG1979">
        <f t="shared" si="212"/>
        <v>1.58</v>
      </c>
      <c r="AH1979">
        <f t="shared" si="213"/>
        <v>16.47</v>
      </c>
      <c r="AI1979">
        <f t="shared" si="214"/>
        <v>2.13</v>
      </c>
      <c r="AJ1979">
        <f t="shared" si="215"/>
        <v>10.199999999999999</v>
      </c>
      <c r="AK1979" s="7">
        <f t="shared" si="216"/>
        <v>8.6199999999999992</v>
      </c>
    </row>
    <row r="1980" spans="1:37" x14ac:dyDescent="0.2">
      <c r="A1980" s="1">
        <v>44957</v>
      </c>
      <c r="B1980" s="11">
        <v>30620552865141</v>
      </c>
      <c r="C1980" t="s">
        <v>7729</v>
      </c>
      <c r="D1980" t="s">
        <v>7730</v>
      </c>
      <c r="E1980" s="11">
        <v>9781250282576</v>
      </c>
      <c r="F1980" t="s">
        <v>7630</v>
      </c>
      <c r="G1980" t="s">
        <v>7631</v>
      </c>
      <c r="H1980" t="s">
        <v>7632</v>
      </c>
      <c r="I1980">
        <v>1</v>
      </c>
      <c r="J1980" t="s">
        <v>184</v>
      </c>
      <c r="K1980" t="s">
        <v>176</v>
      </c>
      <c r="L1980">
        <v>18.39</v>
      </c>
      <c r="M1980" t="s">
        <v>36</v>
      </c>
      <c r="N1980">
        <v>15.99</v>
      </c>
      <c r="O1980" t="s">
        <v>36</v>
      </c>
      <c r="P1980">
        <v>13.8</v>
      </c>
      <c r="Q1980" t="s">
        <v>37</v>
      </c>
      <c r="R1980">
        <v>12</v>
      </c>
      <c r="S1980" t="s">
        <v>37</v>
      </c>
      <c r="T1980">
        <v>1.8</v>
      </c>
      <c r="U1980" t="s">
        <v>37</v>
      </c>
      <c r="V1980" t="s">
        <v>618</v>
      </c>
      <c r="W1980" t="s">
        <v>76</v>
      </c>
      <c r="X1980" t="s">
        <v>40</v>
      </c>
      <c r="Y1980" t="s">
        <v>6421</v>
      </c>
      <c r="Z1980">
        <v>8.4</v>
      </c>
      <c r="AA1980" t="s">
        <v>37</v>
      </c>
      <c r="AB1980">
        <v>1.8</v>
      </c>
      <c r="AC1980" t="s">
        <v>37</v>
      </c>
      <c r="AD1980" s="5">
        <f>VLOOKUP(LEFT(Y1980,1),Sheet1!$A$4:$C$21,3,FALSE)</f>
        <v>13</v>
      </c>
      <c r="AE1980">
        <f t="shared" si="210"/>
        <v>113</v>
      </c>
      <c r="AF1980" s="6">
        <f t="shared" si="211"/>
        <v>12.212389380530976</v>
      </c>
      <c r="AG1980">
        <f t="shared" si="212"/>
        <v>1.58</v>
      </c>
      <c r="AH1980">
        <f t="shared" si="213"/>
        <v>16.47</v>
      </c>
      <c r="AI1980">
        <f t="shared" si="214"/>
        <v>2.13</v>
      </c>
      <c r="AJ1980">
        <f t="shared" si="215"/>
        <v>10.199999999999999</v>
      </c>
      <c r="AK1980" s="7">
        <f t="shared" si="216"/>
        <v>8.6199999999999992</v>
      </c>
    </row>
    <row r="1981" spans="1:37" x14ac:dyDescent="0.2">
      <c r="A1981" s="1">
        <v>44957</v>
      </c>
      <c r="B1981" s="11">
        <v>30705400700141</v>
      </c>
      <c r="C1981" t="s">
        <v>9758</v>
      </c>
      <c r="D1981" t="s">
        <v>9759</v>
      </c>
      <c r="E1981" s="11">
        <v>9781250282538</v>
      </c>
      <c r="F1981" t="s">
        <v>9760</v>
      </c>
      <c r="G1981" t="s">
        <v>9761</v>
      </c>
      <c r="H1981" t="s">
        <v>9762</v>
      </c>
      <c r="I1981">
        <v>1</v>
      </c>
      <c r="J1981" t="s">
        <v>184</v>
      </c>
      <c r="K1981" t="s">
        <v>176</v>
      </c>
      <c r="L1981">
        <v>18.39</v>
      </c>
      <c r="M1981" t="s">
        <v>36</v>
      </c>
      <c r="N1981">
        <v>15.99</v>
      </c>
      <c r="O1981" t="s">
        <v>36</v>
      </c>
      <c r="P1981">
        <v>13.8</v>
      </c>
      <c r="Q1981" t="s">
        <v>37</v>
      </c>
      <c r="R1981">
        <v>12</v>
      </c>
      <c r="S1981" t="s">
        <v>37</v>
      </c>
      <c r="T1981">
        <v>1.8</v>
      </c>
      <c r="U1981" t="s">
        <v>37</v>
      </c>
      <c r="V1981" t="s">
        <v>122</v>
      </c>
      <c r="W1981" t="s">
        <v>76</v>
      </c>
      <c r="X1981" t="s">
        <v>40</v>
      </c>
      <c r="Y1981" t="s">
        <v>3709</v>
      </c>
      <c r="Z1981">
        <v>8.4</v>
      </c>
      <c r="AA1981" t="s">
        <v>37</v>
      </c>
      <c r="AB1981">
        <v>1.8</v>
      </c>
      <c r="AC1981" t="s">
        <v>37</v>
      </c>
      <c r="AD1981" s="5">
        <f>VLOOKUP(LEFT(Y1981,1),Sheet1!$A$4:$C$21,3,FALSE)</f>
        <v>13</v>
      </c>
      <c r="AE1981">
        <f t="shared" si="210"/>
        <v>113</v>
      </c>
      <c r="AF1981" s="6">
        <f t="shared" si="211"/>
        <v>12.212389380530976</v>
      </c>
      <c r="AG1981">
        <f t="shared" si="212"/>
        <v>1.58</v>
      </c>
      <c r="AH1981">
        <f t="shared" si="213"/>
        <v>16.47</v>
      </c>
      <c r="AI1981">
        <f t="shared" si="214"/>
        <v>2.13</v>
      </c>
      <c r="AJ1981">
        <f t="shared" si="215"/>
        <v>10.199999999999999</v>
      </c>
      <c r="AK1981" s="7">
        <f t="shared" si="216"/>
        <v>8.6199999999999992</v>
      </c>
    </row>
    <row r="1982" spans="1:37" x14ac:dyDescent="0.2">
      <c r="A1982" s="1">
        <v>44957</v>
      </c>
      <c r="B1982" s="11">
        <v>30386960144141</v>
      </c>
      <c r="C1982" t="s">
        <v>1809</v>
      </c>
      <c r="D1982" t="s">
        <v>1810</v>
      </c>
      <c r="E1982" s="11">
        <v>9781250272737</v>
      </c>
      <c r="F1982" t="s">
        <v>407</v>
      </c>
      <c r="G1982" t="s">
        <v>408</v>
      </c>
      <c r="H1982" t="s">
        <v>271</v>
      </c>
      <c r="I1982">
        <v>1</v>
      </c>
      <c r="J1982" t="s">
        <v>184</v>
      </c>
      <c r="K1982" t="s">
        <v>176</v>
      </c>
      <c r="L1982">
        <v>18.39</v>
      </c>
      <c r="M1982" t="s">
        <v>36</v>
      </c>
      <c r="N1982">
        <v>15.99</v>
      </c>
      <c r="O1982" t="s">
        <v>36</v>
      </c>
      <c r="P1982">
        <v>13.82</v>
      </c>
      <c r="Q1982" t="s">
        <v>37</v>
      </c>
      <c r="R1982">
        <v>12.02</v>
      </c>
      <c r="S1982" t="s">
        <v>37</v>
      </c>
      <c r="T1982">
        <v>1.8</v>
      </c>
      <c r="U1982" t="s">
        <v>37</v>
      </c>
      <c r="V1982" t="s">
        <v>1811</v>
      </c>
      <c r="W1982" t="s">
        <v>975</v>
      </c>
      <c r="X1982" t="s">
        <v>40</v>
      </c>
      <c r="Y1982" t="s">
        <v>1812</v>
      </c>
      <c r="Z1982">
        <v>8.41</v>
      </c>
      <c r="AA1982" t="s">
        <v>37</v>
      </c>
      <c r="AB1982">
        <v>1.8</v>
      </c>
      <c r="AC1982" t="s">
        <v>37</v>
      </c>
      <c r="AD1982" s="5">
        <f>VLOOKUP(LEFT(Y1982,1),Sheet1!$A$4:$C$21,3,FALSE)</f>
        <v>5</v>
      </c>
      <c r="AE1982">
        <f t="shared" si="210"/>
        <v>105</v>
      </c>
      <c r="AF1982" s="6">
        <f t="shared" si="211"/>
        <v>13.161904761904763</v>
      </c>
      <c r="AG1982">
        <f t="shared" si="212"/>
        <v>0.65</v>
      </c>
      <c r="AH1982">
        <f t="shared" si="213"/>
        <v>17.75</v>
      </c>
      <c r="AI1982">
        <f t="shared" si="214"/>
        <v>0.87</v>
      </c>
      <c r="AJ1982">
        <f t="shared" si="215"/>
        <v>10.214</v>
      </c>
      <c r="AK1982" s="7">
        <f t="shared" si="216"/>
        <v>9.5640000000000001</v>
      </c>
    </row>
    <row r="1983" spans="1:37" x14ac:dyDescent="0.2">
      <c r="A1983" s="1">
        <v>44957</v>
      </c>
      <c r="B1983" s="11">
        <v>30388072155141</v>
      </c>
      <c r="C1983" t="s">
        <v>1838</v>
      </c>
      <c r="D1983" t="s">
        <v>1839</v>
      </c>
      <c r="E1983" s="11">
        <v>9781250219404</v>
      </c>
      <c r="F1983" t="s">
        <v>1840</v>
      </c>
      <c r="G1983" t="s">
        <v>1841</v>
      </c>
      <c r="H1983" t="s">
        <v>1842</v>
      </c>
      <c r="I1983">
        <v>1</v>
      </c>
      <c r="J1983" t="s">
        <v>184</v>
      </c>
      <c r="K1983" t="s">
        <v>176</v>
      </c>
      <c r="L1983">
        <v>18.39</v>
      </c>
      <c r="M1983" t="s">
        <v>36</v>
      </c>
      <c r="N1983">
        <v>15.99</v>
      </c>
      <c r="O1983" t="s">
        <v>36</v>
      </c>
      <c r="P1983">
        <v>13.82</v>
      </c>
      <c r="Q1983" t="s">
        <v>37</v>
      </c>
      <c r="R1983">
        <v>12.02</v>
      </c>
      <c r="S1983" t="s">
        <v>37</v>
      </c>
      <c r="T1983">
        <v>1.8</v>
      </c>
      <c r="U1983" t="s">
        <v>37</v>
      </c>
      <c r="V1983" t="s">
        <v>835</v>
      </c>
      <c r="W1983" t="s">
        <v>101</v>
      </c>
      <c r="X1983" t="s">
        <v>40</v>
      </c>
      <c r="Y1983" t="s">
        <v>1843</v>
      </c>
      <c r="Z1983">
        <v>8.41</v>
      </c>
      <c r="AA1983" t="s">
        <v>37</v>
      </c>
      <c r="AB1983">
        <v>1.8</v>
      </c>
      <c r="AC1983" t="s">
        <v>37</v>
      </c>
      <c r="AD1983" s="5">
        <f>VLOOKUP(LEFT(Y1983,1),Sheet1!$A$4:$C$21,3,FALSE)</f>
        <v>5</v>
      </c>
      <c r="AE1983">
        <f t="shared" si="210"/>
        <v>105</v>
      </c>
      <c r="AF1983" s="6">
        <f t="shared" si="211"/>
        <v>13.161904761904763</v>
      </c>
      <c r="AG1983">
        <f t="shared" si="212"/>
        <v>0.65</v>
      </c>
      <c r="AH1983">
        <f t="shared" si="213"/>
        <v>17.75</v>
      </c>
      <c r="AI1983">
        <f t="shared" si="214"/>
        <v>0.87</v>
      </c>
      <c r="AJ1983">
        <f t="shared" si="215"/>
        <v>10.214</v>
      </c>
      <c r="AK1983" s="7">
        <f t="shared" si="216"/>
        <v>9.5640000000000001</v>
      </c>
    </row>
    <row r="1984" spans="1:37" x14ac:dyDescent="0.2">
      <c r="A1984" s="1">
        <v>44957</v>
      </c>
      <c r="B1984" s="11">
        <v>30389309602141</v>
      </c>
      <c r="C1984" t="s">
        <v>1877</v>
      </c>
      <c r="D1984" t="s">
        <v>1878</v>
      </c>
      <c r="E1984" s="11">
        <v>9781250178626</v>
      </c>
      <c r="F1984" t="s">
        <v>726</v>
      </c>
      <c r="G1984" t="s">
        <v>727</v>
      </c>
      <c r="H1984" t="s">
        <v>652</v>
      </c>
      <c r="I1984">
        <v>1</v>
      </c>
      <c r="J1984" t="s">
        <v>184</v>
      </c>
      <c r="K1984" t="s">
        <v>176</v>
      </c>
      <c r="L1984">
        <v>18.39</v>
      </c>
      <c r="M1984" t="s">
        <v>36</v>
      </c>
      <c r="N1984">
        <v>15.99</v>
      </c>
      <c r="O1984" t="s">
        <v>36</v>
      </c>
      <c r="P1984">
        <v>13.82</v>
      </c>
      <c r="Q1984" t="s">
        <v>37</v>
      </c>
      <c r="R1984">
        <v>12.02</v>
      </c>
      <c r="S1984" t="s">
        <v>37</v>
      </c>
      <c r="T1984">
        <v>1.8</v>
      </c>
      <c r="U1984" t="s">
        <v>37</v>
      </c>
      <c r="V1984" t="s">
        <v>279</v>
      </c>
      <c r="W1984" t="s">
        <v>434</v>
      </c>
      <c r="X1984" t="s">
        <v>40</v>
      </c>
      <c r="Y1984" t="s">
        <v>1879</v>
      </c>
      <c r="Z1984">
        <v>8.41</v>
      </c>
      <c r="AA1984" t="s">
        <v>37</v>
      </c>
      <c r="AB1984">
        <v>1.8</v>
      </c>
      <c r="AC1984" t="s">
        <v>37</v>
      </c>
      <c r="AD1984" s="5">
        <f>VLOOKUP(LEFT(Y1984,1),Sheet1!$A$4:$C$21,3,FALSE)</f>
        <v>5</v>
      </c>
      <c r="AE1984">
        <f t="shared" si="210"/>
        <v>105</v>
      </c>
      <c r="AF1984" s="6">
        <f t="shared" si="211"/>
        <v>13.161904761904763</v>
      </c>
      <c r="AG1984">
        <f t="shared" si="212"/>
        <v>0.65</v>
      </c>
      <c r="AH1984">
        <f t="shared" si="213"/>
        <v>17.75</v>
      </c>
      <c r="AI1984">
        <f t="shared" si="214"/>
        <v>0.87</v>
      </c>
      <c r="AJ1984">
        <f t="shared" si="215"/>
        <v>10.214</v>
      </c>
      <c r="AK1984" s="7">
        <f t="shared" si="216"/>
        <v>9.5640000000000001</v>
      </c>
    </row>
    <row r="1985" spans="1:37" x14ac:dyDescent="0.2">
      <c r="A1985" s="1">
        <v>44957</v>
      </c>
      <c r="B1985" s="11">
        <v>30390074399141</v>
      </c>
      <c r="C1985" t="s">
        <v>1899</v>
      </c>
      <c r="D1985" t="s">
        <v>1900</v>
      </c>
      <c r="E1985" s="11">
        <v>9780765391209</v>
      </c>
      <c r="F1985" t="s">
        <v>833</v>
      </c>
      <c r="G1985" t="s">
        <v>834</v>
      </c>
      <c r="H1985" t="s">
        <v>141</v>
      </c>
      <c r="I1985">
        <v>1</v>
      </c>
      <c r="J1985" t="s">
        <v>184</v>
      </c>
      <c r="K1985" t="s">
        <v>176</v>
      </c>
      <c r="L1985">
        <v>18.39</v>
      </c>
      <c r="M1985" t="s">
        <v>36</v>
      </c>
      <c r="N1985">
        <v>15.99</v>
      </c>
      <c r="O1985" t="s">
        <v>36</v>
      </c>
      <c r="P1985">
        <v>13.82</v>
      </c>
      <c r="Q1985" t="s">
        <v>37</v>
      </c>
      <c r="R1985">
        <v>12.02</v>
      </c>
      <c r="S1985" t="s">
        <v>37</v>
      </c>
      <c r="T1985">
        <v>1.8</v>
      </c>
      <c r="U1985" t="s">
        <v>37</v>
      </c>
      <c r="V1985" t="s">
        <v>178</v>
      </c>
      <c r="W1985" t="s">
        <v>178</v>
      </c>
      <c r="X1985" t="s">
        <v>40</v>
      </c>
      <c r="Y1985" t="s">
        <v>1898</v>
      </c>
      <c r="Z1985">
        <v>8.41</v>
      </c>
      <c r="AA1985" t="s">
        <v>37</v>
      </c>
      <c r="AB1985">
        <v>1.8</v>
      </c>
      <c r="AC1985" t="s">
        <v>37</v>
      </c>
      <c r="AD1985" s="5">
        <f>VLOOKUP(LEFT(Y1985,1),Sheet1!$A$4:$C$21,3,FALSE)</f>
        <v>5</v>
      </c>
      <c r="AE1985">
        <f t="shared" si="210"/>
        <v>105</v>
      </c>
      <c r="AF1985" s="6">
        <f t="shared" si="211"/>
        <v>13.161904761904763</v>
      </c>
      <c r="AG1985">
        <f t="shared" si="212"/>
        <v>0.65</v>
      </c>
      <c r="AH1985">
        <f t="shared" si="213"/>
        <v>17.75</v>
      </c>
      <c r="AI1985">
        <f t="shared" si="214"/>
        <v>0.87</v>
      </c>
      <c r="AJ1985">
        <f t="shared" si="215"/>
        <v>10.214</v>
      </c>
      <c r="AK1985" s="7">
        <f t="shared" si="216"/>
        <v>9.5640000000000001</v>
      </c>
    </row>
    <row r="1986" spans="1:37" x14ac:dyDescent="0.2">
      <c r="A1986" s="1">
        <v>44957</v>
      </c>
      <c r="B1986" s="11">
        <v>30391569736141</v>
      </c>
      <c r="C1986" t="s">
        <v>1957</v>
      </c>
      <c r="D1986" t="s">
        <v>1958</v>
      </c>
      <c r="E1986" s="11">
        <v>9781250145314</v>
      </c>
      <c r="F1986" t="s">
        <v>487</v>
      </c>
      <c r="G1986" t="s">
        <v>488</v>
      </c>
      <c r="H1986" t="s">
        <v>489</v>
      </c>
      <c r="I1986">
        <v>1</v>
      </c>
      <c r="J1986" t="s">
        <v>184</v>
      </c>
      <c r="K1986" t="s">
        <v>176</v>
      </c>
      <c r="L1986">
        <v>18.39</v>
      </c>
      <c r="M1986" t="s">
        <v>36</v>
      </c>
      <c r="N1986">
        <v>15.99</v>
      </c>
      <c r="O1986" t="s">
        <v>36</v>
      </c>
      <c r="P1986">
        <v>13.82</v>
      </c>
      <c r="Q1986" t="s">
        <v>37</v>
      </c>
      <c r="R1986">
        <v>12.02</v>
      </c>
      <c r="S1986" t="s">
        <v>37</v>
      </c>
      <c r="T1986">
        <v>1.8</v>
      </c>
      <c r="U1986" t="s">
        <v>37</v>
      </c>
      <c r="V1986" t="s">
        <v>279</v>
      </c>
      <c r="W1986" t="s">
        <v>434</v>
      </c>
      <c r="X1986" t="s">
        <v>40</v>
      </c>
      <c r="Y1986" t="s">
        <v>1879</v>
      </c>
      <c r="Z1986">
        <v>8.41</v>
      </c>
      <c r="AA1986" t="s">
        <v>37</v>
      </c>
      <c r="AB1986">
        <v>1.8</v>
      </c>
      <c r="AC1986" t="s">
        <v>37</v>
      </c>
      <c r="AD1986" s="5">
        <f>VLOOKUP(LEFT(Y1986,1),Sheet1!$A$4:$C$21,3,FALSE)</f>
        <v>5</v>
      </c>
      <c r="AE1986">
        <f t="shared" ref="AE1986:AE2049" si="217">AD1986+100</f>
        <v>105</v>
      </c>
      <c r="AF1986" s="6">
        <f t="shared" ref="AF1986:AF2049" si="218">((P1986/AE1986)*100)*ABS(I1986)</f>
        <v>13.161904761904763</v>
      </c>
      <c r="AG1986">
        <f t="shared" ref="AG1986:AG2049" si="219">(TRUNC((AF1986*AD1986/100),2))</f>
        <v>0.65</v>
      </c>
      <c r="AH1986">
        <f t="shared" ref="AH1986:AH2049" si="220">TRUNC(AF1986*1.3492,2)</f>
        <v>17.75</v>
      </c>
      <c r="AI1986">
        <f t="shared" ref="AI1986:AI2049" si="221">TRUNC(AG1986*
1.3492,2)</f>
        <v>0.87</v>
      </c>
      <c r="AJ1986">
        <f t="shared" ref="AJ1986:AJ2049" si="222">((P1986-T1986)*0.7+T1986)*ABS(I1986)</f>
        <v>10.214</v>
      </c>
      <c r="AK1986" s="7">
        <f t="shared" ref="AK1986:AK2049" si="223">IF(K1986="REFUND",(-1*(AJ1986-AG1986)),(AJ1986-AG1986))</f>
        <v>9.5640000000000001</v>
      </c>
    </row>
    <row r="1987" spans="1:37" x14ac:dyDescent="0.2">
      <c r="A1987" s="1">
        <v>44957</v>
      </c>
      <c r="B1987" s="11">
        <v>30391627041141</v>
      </c>
      <c r="C1987" t="s">
        <v>1963</v>
      </c>
      <c r="D1987" t="s">
        <v>1964</v>
      </c>
      <c r="E1987" s="11">
        <v>9781250860545</v>
      </c>
      <c r="F1987" t="s">
        <v>1965</v>
      </c>
      <c r="G1987" t="s">
        <v>1966</v>
      </c>
      <c r="H1987" t="s">
        <v>1967</v>
      </c>
      <c r="I1987">
        <v>1</v>
      </c>
      <c r="J1987" t="s">
        <v>184</v>
      </c>
      <c r="K1987" t="s">
        <v>176</v>
      </c>
      <c r="L1987">
        <v>18.39</v>
      </c>
      <c r="M1987" t="s">
        <v>36</v>
      </c>
      <c r="N1987">
        <v>15.99</v>
      </c>
      <c r="O1987" t="s">
        <v>36</v>
      </c>
      <c r="P1987">
        <v>13.82</v>
      </c>
      <c r="Q1987" t="s">
        <v>37</v>
      </c>
      <c r="R1987">
        <v>12.02</v>
      </c>
      <c r="S1987" t="s">
        <v>37</v>
      </c>
      <c r="T1987">
        <v>1.8</v>
      </c>
      <c r="U1987" t="s">
        <v>37</v>
      </c>
      <c r="V1987" t="s">
        <v>177</v>
      </c>
      <c r="W1987" t="s">
        <v>667</v>
      </c>
      <c r="X1987" t="s">
        <v>40</v>
      </c>
      <c r="Y1987" t="s">
        <v>1968</v>
      </c>
      <c r="Z1987">
        <v>8.41</v>
      </c>
      <c r="AA1987" t="s">
        <v>37</v>
      </c>
      <c r="AB1987">
        <v>1.8</v>
      </c>
      <c r="AC1987" t="s">
        <v>37</v>
      </c>
      <c r="AD1987" s="5">
        <f>VLOOKUP(LEFT(Y1987,1),Sheet1!$A$4:$C$21,3,FALSE)</f>
        <v>5</v>
      </c>
      <c r="AE1987">
        <f t="shared" si="217"/>
        <v>105</v>
      </c>
      <c r="AF1987" s="6">
        <f t="shared" si="218"/>
        <v>13.161904761904763</v>
      </c>
      <c r="AG1987">
        <f t="shared" si="219"/>
        <v>0.65</v>
      </c>
      <c r="AH1987">
        <f t="shared" si="220"/>
        <v>17.75</v>
      </c>
      <c r="AI1987">
        <f t="shared" si="221"/>
        <v>0.87</v>
      </c>
      <c r="AJ1987">
        <f t="shared" si="222"/>
        <v>10.214</v>
      </c>
      <c r="AK1987" s="7">
        <f t="shared" si="223"/>
        <v>9.5640000000000001</v>
      </c>
    </row>
    <row r="1988" spans="1:37" x14ac:dyDescent="0.2">
      <c r="A1988" s="1">
        <v>44957</v>
      </c>
      <c r="B1988" s="11">
        <v>30391636376141</v>
      </c>
      <c r="C1988" t="s">
        <v>1969</v>
      </c>
      <c r="D1988" t="s">
        <v>1970</v>
      </c>
      <c r="E1988" s="11">
        <v>9781250866462</v>
      </c>
      <c r="F1988" t="s">
        <v>394</v>
      </c>
      <c r="G1988" t="s">
        <v>395</v>
      </c>
      <c r="H1988" t="s">
        <v>396</v>
      </c>
      <c r="I1988">
        <v>1</v>
      </c>
      <c r="J1988" t="s">
        <v>184</v>
      </c>
      <c r="K1988" t="s">
        <v>176</v>
      </c>
      <c r="L1988">
        <v>18.39</v>
      </c>
      <c r="M1988" t="s">
        <v>36</v>
      </c>
      <c r="N1988">
        <v>15.99</v>
      </c>
      <c r="O1988" t="s">
        <v>36</v>
      </c>
      <c r="P1988">
        <v>13.82</v>
      </c>
      <c r="Q1988" t="s">
        <v>37</v>
      </c>
      <c r="R1988">
        <v>12.02</v>
      </c>
      <c r="S1988" t="s">
        <v>37</v>
      </c>
      <c r="T1988">
        <v>1.8</v>
      </c>
      <c r="U1988" t="s">
        <v>37</v>
      </c>
      <c r="V1988" t="s">
        <v>1971</v>
      </c>
      <c r="W1988" t="s">
        <v>178</v>
      </c>
      <c r="X1988" t="s">
        <v>40</v>
      </c>
      <c r="Y1988" t="s">
        <v>1972</v>
      </c>
      <c r="Z1988">
        <v>8.41</v>
      </c>
      <c r="AA1988" t="s">
        <v>37</v>
      </c>
      <c r="AB1988">
        <v>1.8</v>
      </c>
      <c r="AC1988" t="s">
        <v>37</v>
      </c>
      <c r="AD1988" s="5">
        <f>VLOOKUP(LEFT(Y1988,1),Sheet1!$A$4:$C$21,3,FALSE)</f>
        <v>5</v>
      </c>
      <c r="AE1988">
        <f t="shared" si="217"/>
        <v>105</v>
      </c>
      <c r="AF1988" s="6">
        <f t="shared" si="218"/>
        <v>13.161904761904763</v>
      </c>
      <c r="AG1988">
        <f t="shared" si="219"/>
        <v>0.65</v>
      </c>
      <c r="AH1988">
        <f t="shared" si="220"/>
        <v>17.75</v>
      </c>
      <c r="AI1988">
        <f t="shared" si="221"/>
        <v>0.87</v>
      </c>
      <c r="AJ1988">
        <f t="shared" si="222"/>
        <v>10.214</v>
      </c>
      <c r="AK1988" s="7">
        <f t="shared" si="223"/>
        <v>9.5640000000000001</v>
      </c>
    </row>
    <row r="1989" spans="1:37" x14ac:dyDescent="0.2">
      <c r="A1989" s="1">
        <v>44957</v>
      </c>
      <c r="B1989" s="11">
        <v>30391954870141</v>
      </c>
      <c r="C1989" t="s">
        <v>1989</v>
      </c>
      <c r="D1989" t="s">
        <v>1990</v>
      </c>
      <c r="E1989" s="11">
        <v>9781250145314</v>
      </c>
      <c r="F1989" t="s">
        <v>487</v>
      </c>
      <c r="G1989" t="s">
        <v>488</v>
      </c>
      <c r="H1989" t="s">
        <v>489</v>
      </c>
      <c r="I1989">
        <v>1</v>
      </c>
      <c r="J1989" t="s">
        <v>184</v>
      </c>
      <c r="K1989" t="s">
        <v>176</v>
      </c>
      <c r="L1989">
        <v>18.39</v>
      </c>
      <c r="M1989" t="s">
        <v>36</v>
      </c>
      <c r="N1989">
        <v>15.99</v>
      </c>
      <c r="O1989" t="s">
        <v>36</v>
      </c>
      <c r="P1989">
        <v>13.82</v>
      </c>
      <c r="Q1989" t="s">
        <v>37</v>
      </c>
      <c r="R1989">
        <v>12.02</v>
      </c>
      <c r="S1989" t="s">
        <v>37</v>
      </c>
      <c r="T1989">
        <v>1.8</v>
      </c>
      <c r="U1989" t="s">
        <v>37</v>
      </c>
      <c r="V1989" t="s">
        <v>47</v>
      </c>
      <c r="W1989" t="s">
        <v>48</v>
      </c>
      <c r="X1989" t="s">
        <v>40</v>
      </c>
      <c r="Y1989" t="s">
        <v>1991</v>
      </c>
      <c r="Z1989">
        <v>8.41</v>
      </c>
      <c r="AA1989" t="s">
        <v>37</v>
      </c>
      <c r="AB1989">
        <v>1.8</v>
      </c>
      <c r="AC1989" t="s">
        <v>37</v>
      </c>
      <c r="AD1989" s="5">
        <f>VLOOKUP(LEFT(Y1989,1),Sheet1!$A$4:$C$21,3,FALSE)</f>
        <v>5</v>
      </c>
      <c r="AE1989">
        <f t="shared" si="217"/>
        <v>105</v>
      </c>
      <c r="AF1989" s="6">
        <f t="shared" si="218"/>
        <v>13.161904761904763</v>
      </c>
      <c r="AG1989">
        <f t="shared" si="219"/>
        <v>0.65</v>
      </c>
      <c r="AH1989">
        <f t="shared" si="220"/>
        <v>17.75</v>
      </c>
      <c r="AI1989">
        <f t="shared" si="221"/>
        <v>0.87</v>
      </c>
      <c r="AJ1989">
        <f t="shared" si="222"/>
        <v>10.214</v>
      </c>
      <c r="AK1989" s="7">
        <f t="shared" si="223"/>
        <v>9.5640000000000001</v>
      </c>
    </row>
    <row r="1990" spans="1:37" x14ac:dyDescent="0.2">
      <c r="A1990" s="1">
        <v>44957</v>
      </c>
      <c r="B1990" s="11">
        <v>30392129245141</v>
      </c>
      <c r="C1990" t="s">
        <v>2016</v>
      </c>
      <c r="D1990" t="s">
        <v>2017</v>
      </c>
      <c r="E1990" s="11">
        <v>9781250866462</v>
      </c>
      <c r="F1990" t="s">
        <v>394</v>
      </c>
      <c r="G1990" t="s">
        <v>395</v>
      </c>
      <c r="H1990" t="s">
        <v>396</v>
      </c>
      <c r="I1990">
        <v>1</v>
      </c>
      <c r="J1990" t="s">
        <v>184</v>
      </c>
      <c r="K1990" t="s">
        <v>176</v>
      </c>
      <c r="L1990">
        <v>18.39</v>
      </c>
      <c r="M1990" t="s">
        <v>36</v>
      </c>
      <c r="N1990">
        <v>15.99</v>
      </c>
      <c r="O1990" t="s">
        <v>36</v>
      </c>
      <c r="P1990">
        <v>13.82</v>
      </c>
      <c r="Q1990" t="s">
        <v>37</v>
      </c>
      <c r="R1990">
        <v>12.02</v>
      </c>
      <c r="S1990" t="s">
        <v>37</v>
      </c>
      <c r="T1990">
        <v>1.8</v>
      </c>
      <c r="U1990" t="s">
        <v>37</v>
      </c>
      <c r="V1990" t="s">
        <v>47</v>
      </c>
      <c r="W1990" t="s">
        <v>48</v>
      </c>
      <c r="X1990" t="s">
        <v>40</v>
      </c>
      <c r="Y1990" t="s">
        <v>2018</v>
      </c>
      <c r="Z1990">
        <v>8.41</v>
      </c>
      <c r="AA1990" t="s">
        <v>37</v>
      </c>
      <c r="AB1990">
        <v>1.8</v>
      </c>
      <c r="AC1990" t="s">
        <v>37</v>
      </c>
      <c r="AD1990" s="5">
        <f>VLOOKUP(LEFT(Y1990,1),Sheet1!$A$4:$C$21,3,FALSE)</f>
        <v>5</v>
      </c>
      <c r="AE1990">
        <f t="shared" si="217"/>
        <v>105</v>
      </c>
      <c r="AF1990" s="6">
        <f t="shared" si="218"/>
        <v>13.161904761904763</v>
      </c>
      <c r="AG1990">
        <f t="shared" si="219"/>
        <v>0.65</v>
      </c>
      <c r="AH1990">
        <f t="shared" si="220"/>
        <v>17.75</v>
      </c>
      <c r="AI1990">
        <f t="shared" si="221"/>
        <v>0.87</v>
      </c>
      <c r="AJ1990">
        <f t="shared" si="222"/>
        <v>10.214</v>
      </c>
      <c r="AK1990" s="7">
        <f t="shared" si="223"/>
        <v>9.5640000000000001</v>
      </c>
    </row>
    <row r="1991" spans="1:37" x14ac:dyDescent="0.2">
      <c r="A1991" s="1">
        <v>44957</v>
      </c>
      <c r="B1991" s="11">
        <v>30393036136141</v>
      </c>
      <c r="C1991" t="s">
        <v>2059</v>
      </c>
      <c r="D1991" t="s">
        <v>2060</v>
      </c>
      <c r="E1991" s="11">
        <v>9781250145314</v>
      </c>
      <c r="F1991" t="s">
        <v>487</v>
      </c>
      <c r="G1991" t="s">
        <v>488</v>
      </c>
      <c r="H1991" t="s">
        <v>489</v>
      </c>
      <c r="I1991">
        <v>1</v>
      </c>
      <c r="J1991" t="s">
        <v>184</v>
      </c>
      <c r="K1991" t="s">
        <v>176</v>
      </c>
      <c r="L1991">
        <v>18.39</v>
      </c>
      <c r="M1991" t="s">
        <v>36</v>
      </c>
      <c r="N1991">
        <v>15.99</v>
      </c>
      <c r="O1991" t="s">
        <v>36</v>
      </c>
      <c r="P1991">
        <v>13.82</v>
      </c>
      <c r="Q1991" t="s">
        <v>37</v>
      </c>
      <c r="R1991">
        <v>12.02</v>
      </c>
      <c r="S1991" t="s">
        <v>37</v>
      </c>
      <c r="T1991">
        <v>1.8</v>
      </c>
      <c r="U1991" t="s">
        <v>37</v>
      </c>
      <c r="V1991" t="s">
        <v>178</v>
      </c>
      <c r="W1991" t="s">
        <v>178</v>
      </c>
      <c r="X1991" t="s">
        <v>40</v>
      </c>
      <c r="Y1991" t="s">
        <v>2061</v>
      </c>
      <c r="Z1991">
        <v>8.41</v>
      </c>
      <c r="AA1991" t="s">
        <v>37</v>
      </c>
      <c r="AB1991">
        <v>1.8</v>
      </c>
      <c r="AC1991" t="s">
        <v>37</v>
      </c>
      <c r="AD1991" s="5">
        <f>VLOOKUP(LEFT(Y1991,1),Sheet1!$A$4:$C$21,3,FALSE)</f>
        <v>5</v>
      </c>
      <c r="AE1991">
        <f t="shared" si="217"/>
        <v>105</v>
      </c>
      <c r="AF1991" s="6">
        <f t="shared" si="218"/>
        <v>13.161904761904763</v>
      </c>
      <c r="AG1991">
        <f t="shared" si="219"/>
        <v>0.65</v>
      </c>
      <c r="AH1991">
        <f t="shared" si="220"/>
        <v>17.75</v>
      </c>
      <c r="AI1991">
        <f t="shared" si="221"/>
        <v>0.87</v>
      </c>
      <c r="AJ1991">
        <f t="shared" si="222"/>
        <v>10.214</v>
      </c>
      <c r="AK1991" s="7">
        <f t="shared" si="223"/>
        <v>9.5640000000000001</v>
      </c>
    </row>
    <row r="1992" spans="1:37" x14ac:dyDescent="0.2">
      <c r="A1992" s="1">
        <v>44957</v>
      </c>
      <c r="B1992" s="11">
        <v>30398556841141</v>
      </c>
      <c r="C1992" t="s">
        <v>2162</v>
      </c>
      <c r="D1992" t="s">
        <v>2163</v>
      </c>
      <c r="E1992" s="11">
        <v>9781250866462</v>
      </c>
      <c r="F1992" t="s">
        <v>394</v>
      </c>
      <c r="G1992" t="s">
        <v>395</v>
      </c>
      <c r="H1992" t="s">
        <v>396</v>
      </c>
      <c r="I1992">
        <v>1</v>
      </c>
      <c r="J1992" t="s">
        <v>184</v>
      </c>
      <c r="K1992" t="s">
        <v>176</v>
      </c>
      <c r="L1992">
        <v>18.39</v>
      </c>
      <c r="M1992" t="s">
        <v>36</v>
      </c>
      <c r="N1992">
        <v>15.99</v>
      </c>
      <c r="O1992" t="s">
        <v>36</v>
      </c>
      <c r="P1992">
        <v>13.82</v>
      </c>
      <c r="Q1992" t="s">
        <v>37</v>
      </c>
      <c r="R1992">
        <v>12.02</v>
      </c>
      <c r="S1992" t="s">
        <v>37</v>
      </c>
      <c r="T1992">
        <v>1.8</v>
      </c>
      <c r="U1992" t="s">
        <v>37</v>
      </c>
      <c r="V1992" t="s">
        <v>362</v>
      </c>
      <c r="W1992" t="s">
        <v>101</v>
      </c>
      <c r="X1992" t="s">
        <v>40</v>
      </c>
      <c r="Y1992" t="s">
        <v>2164</v>
      </c>
      <c r="Z1992">
        <v>8.41</v>
      </c>
      <c r="AA1992" t="s">
        <v>37</v>
      </c>
      <c r="AB1992">
        <v>1.8</v>
      </c>
      <c r="AC1992" t="s">
        <v>37</v>
      </c>
      <c r="AD1992" s="5">
        <f>VLOOKUP(LEFT(Y1992,1),Sheet1!$A$4:$C$21,3,FALSE)</f>
        <v>5</v>
      </c>
      <c r="AE1992">
        <f t="shared" si="217"/>
        <v>105</v>
      </c>
      <c r="AF1992" s="6">
        <f t="shared" si="218"/>
        <v>13.161904761904763</v>
      </c>
      <c r="AG1992">
        <f t="shared" si="219"/>
        <v>0.65</v>
      </c>
      <c r="AH1992">
        <f t="shared" si="220"/>
        <v>17.75</v>
      </c>
      <c r="AI1992">
        <f t="shared" si="221"/>
        <v>0.87</v>
      </c>
      <c r="AJ1992">
        <f t="shared" si="222"/>
        <v>10.214</v>
      </c>
      <c r="AK1992" s="7">
        <f t="shared" si="223"/>
        <v>9.5640000000000001</v>
      </c>
    </row>
    <row r="1993" spans="1:37" x14ac:dyDescent="0.2">
      <c r="A1993" s="1">
        <v>44957</v>
      </c>
      <c r="B1993" s="11">
        <v>30398865654141</v>
      </c>
      <c r="C1993" t="s">
        <v>2175</v>
      </c>
      <c r="D1993" t="s">
        <v>2176</v>
      </c>
      <c r="E1993" s="11">
        <v>9781250272737</v>
      </c>
      <c r="F1993" t="s">
        <v>407</v>
      </c>
      <c r="G1993" t="s">
        <v>408</v>
      </c>
      <c r="H1993" t="s">
        <v>271</v>
      </c>
      <c r="I1993">
        <v>1</v>
      </c>
      <c r="J1993" t="s">
        <v>184</v>
      </c>
      <c r="K1993" t="s">
        <v>176</v>
      </c>
      <c r="L1993">
        <v>18.39</v>
      </c>
      <c r="M1993" t="s">
        <v>36</v>
      </c>
      <c r="N1993">
        <v>15.99</v>
      </c>
      <c r="O1993" t="s">
        <v>36</v>
      </c>
      <c r="P1993">
        <v>13.82</v>
      </c>
      <c r="Q1993" t="s">
        <v>37</v>
      </c>
      <c r="R1993">
        <v>12.02</v>
      </c>
      <c r="S1993" t="s">
        <v>37</v>
      </c>
      <c r="T1993">
        <v>1.8</v>
      </c>
      <c r="U1993" t="s">
        <v>37</v>
      </c>
      <c r="V1993" t="s">
        <v>47</v>
      </c>
      <c r="W1993" t="s">
        <v>48</v>
      </c>
      <c r="X1993" t="s">
        <v>40</v>
      </c>
      <c r="Y1993" t="s">
        <v>2012</v>
      </c>
      <c r="Z1993">
        <v>8.41</v>
      </c>
      <c r="AA1993" t="s">
        <v>37</v>
      </c>
      <c r="AB1993">
        <v>1.8</v>
      </c>
      <c r="AC1993" t="s">
        <v>37</v>
      </c>
      <c r="AD1993" s="5">
        <f>VLOOKUP(LEFT(Y1993,1),Sheet1!$A$4:$C$21,3,FALSE)</f>
        <v>5</v>
      </c>
      <c r="AE1993">
        <f t="shared" si="217"/>
        <v>105</v>
      </c>
      <c r="AF1993" s="6">
        <f t="shared" si="218"/>
        <v>13.161904761904763</v>
      </c>
      <c r="AG1993">
        <f t="shared" si="219"/>
        <v>0.65</v>
      </c>
      <c r="AH1993">
        <f t="shared" si="220"/>
        <v>17.75</v>
      </c>
      <c r="AI1993">
        <f t="shared" si="221"/>
        <v>0.87</v>
      </c>
      <c r="AJ1993">
        <f t="shared" si="222"/>
        <v>10.214</v>
      </c>
      <c r="AK1993" s="7">
        <f t="shared" si="223"/>
        <v>9.5640000000000001</v>
      </c>
    </row>
    <row r="1994" spans="1:37" x14ac:dyDescent="0.2">
      <c r="A1994" s="1">
        <v>44957</v>
      </c>
      <c r="B1994" s="11">
        <v>30407334992141</v>
      </c>
      <c r="C1994" t="s">
        <v>2456</v>
      </c>
      <c r="D1994" t="s">
        <v>2457</v>
      </c>
      <c r="E1994" s="11">
        <v>9781250763174</v>
      </c>
      <c r="F1994" t="s">
        <v>639</v>
      </c>
      <c r="G1994" t="s">
        <v>640</v>
      </c>
      <c r="H1994" t="s">
        <v>641</v>
      </c>
      <c r="I1994">
        <v>1</v>
      </c>
      <c r="J1994" t="s">
        <v>184</v>
      </c>
      <c r="K1994" t="s">
        <v>176</v>
      </c>
      <c r="L1994">
        <v>18.39</v>
      </c>
      <c r="M1994" t="s">
        <v>36</v>
      </c>
      <c r="N1994">
        <v>15.99</v>
      </c>
      <c r="O1994" t="s">
        <v>36</v>
      </c>
      <c r="P1994">
        <v>13.82</v>
      </c>
      <c r="Q1994" t="s">
        <v>37</v>
      </c>
      <c r="R1994">
        <v>12.02</v>
      </c>
      <c r="S1994" t="s">
        <v>37</v>
      </c>
      <c r="T1994">
        <v>1.8</v>
      </c>
      <c r="U1994" t="s">
        <v>37</v>
      </c>
      <c r="V1994" t="s">
        <v>441</v>
      </c>
      <c r="W1994" t="s">
        <v>48</v>
      </c>
      <c r="X1994" t="s">
        <v>40</v>
      </c>
      <c r="Y1994" t="s">
        <v>2458</v>
      </c>
      <c r="Z1994">
        <v>8.41</v>
      </c>
      <c r="AA1994" t="s">
        <v>37</v>
      </c>
      <c r="AB1994">
        <v>1.8</v>
      </c>
      <c r="AC1994" t="s">
        <v>37</v>
      </c>
      <c r="AD1994" s="5">
        <f>VLOOKUP(LEFT(Y1994,1),Sheet1!$A$4:$C$21,3,FALSE)</f>
        <v>5</v>
      </c>
      <c r="AE1994">
        <f t="shared" si="217"/>
        <v>105</v>
      </c>
      <c r="AF1994" s="6">
        <f t="shared" si="218"/>
        <v>13.161904761904763</v>
      </c>
      <c r="AG1994">
        <f t="shared" si="219"/>
        <v>0.65</v>
      </c>
      <c r="AH1994">
        <f t="shared" si="220"/>
        <v>17.75</v>
      </c>
      <c r="AI1994">
        <f t="shared" si="221"/>
        <v>0.87</v>
      </c>
      <c r="AJ1994">
        <f t="shared" si="222"/>
        <v>10.214</v>
      </c>
      <c r="AK1994" s="7">
        <f t="shared" si="223"/>
        <v>9.5640000000000001</v>
      </c>
    </row>
    <row r="1995" spans="1:37" x14ac:dyDescent="0.2">
      <c r="A1995" s="1">
        <v>44957</v>
      </c>
      <c r="B1995" s="11">
        <v>30408651803141</v>
      </c>
      <c r="C1995" t="s">
        <v>2481</v>
      </c>
      <c r="D1995" t="s">
        <v>2482</v>
      </c>
      <c r="E1995" s="11">
        <v>9781250145314</v>
      </c>
      <c r="F1995" t="s">
        <v>487</v>
      </c>
      <c r="G1995" t="s">
        <v>488</v>
      </c>
      <c r="H1995" t="s">
        <v>489</v>
      </c>
      <c r="I1995">
        <v>1</v>
      </c>
      <c r="J1995" t="s">
        <v>184</v>
      </c>
      <c r="K1995" t="s">
        <v>176</v>
      </c>
      <c r="L1995">
        <v>18.39</v>
      </c>
      <c r="M1995" t="s">
        <v>36</v>
      </c>
      <c r="N1995">
        <v>15.99</v>
      </c>
      <c r="O1995" t="s">
        <v>36</v>
      </c>
      <c r="P1995">
        <v>13.82</v>
      </c>
      <c r="Q1995" t="s">
        <v>37</v>
      </c>
      <c r="R1995">
        <v>12.02</v>
      </c>
      <c r="S1995" t="s">
        <v>37</v>
      </c>
      <c r="T1995">
        <v>1.8</v>
      </c>
      <c r="U1995" t="s">
        <v>37</v>
      </c>
      <c r="V1995" t="s">
        <v>376</v>
      </c>
      <c r="W1995" t="s">
        <v>975</v>
      </c>
      <c r="X1995" t="s">
        <v>40</v>
      </c>
      <c r="Y1995" t="s">
        <v>2483</v>
      </c>
      <c r="Z1995">
        <v>8.41</v>
      </c>
      <c r="AA1995" t="s">
        <v>37</v>
      </c>
      <c r="AB1995">
        <v>1.8</v>
      </c>
      <c r="AC1995" t="s">
        <v>37</v>
      </c>
      <c r="AD1995" s="5">
        <f>VLOOKUP(LEFT(Y1995,1),Sheet1!$A$4:$C$21,3,FALSE)</f>
        <v>5</v>
      </c>
      <c r="AE1995">
        <f t="shared" si="217"/>
        <v>105</v>
      </c>
      <c r="AF1995" s="6">
        <f t="shared" si="218"/>
        <v>13.161904761904763</v>
      </c>
      <c r="AG1995">
        <f t="shared" si="219"/>
        <v>0.65</v>
      </c>
      <c r="AH1995">
        <f t="shared" si="220"/>
        <v>17.75</v>
      </c>
      <c r="AI1995">
        <f t="shared" si="221"/>
        <v>0.87</v>
      </c>
      <c r="AJ1995">
        <f t="shared" si="222"/>
        <v>10.214</v>
      </c>
      <c r="AK1995" s="7">
        <f t="shared" si="223"/>
        <v>9.5640000000000001</v>
      </c>
    </row>
    <row r="1996" spans="1:37" x14ac:dyDescent="0.2">
      <c r="A1996" s="1">
        <v>44957</v>
      </c>
      <c r="B1996" s="11">
        <v>30409775250141</v>
      </c>
      <c r="C1996" t="s">
        <v>2491</v>
      </c>
      <c r="D1996" t="s">
        <v>2492</v>
      </c>
      <c r="E1996" s="11">
        <v>9780765391209</v>
      </c>
      <c r="F1996" t="s">
        <v>833</v>
      </c>
      <c r="G1996" t="s">
        <v>834</v>
      </c>
      <c r="H1996" t="s">
        <v>141</v>
      </c>
      <c r="I1996">
        <v>1</v>
      </c>
      <c r="J1996" t="s">
        <v>184</v>
      </c>
      <c r="K1996" t="s">
        <v>176</v>
      </c>
      <c r="L1996">
        <v>18.39</v>
      </c>
      <c r="M1996" t="s">
        <v>36</v>
      </c>
      <c r="N1996">
        <v>15.99</v>
      </c>
      <c r="O1996" t="s">
        <v>36</v>
      </c>
      <c r="P1996">
        <v>13.82</v>
      </c>
      <c r="Q1996" t="s">
        <v>37</v>
      </c>
      <c r="R1996">
        <v>12.02</v>
      </c>
      <c r="S1996" t="s">
        <v>37</v>
      </c>
      <c r="T1996">
        <v>1.8</v>
      </c>
      <c r="U1996" t="s">
        <v>37</v>
      </c>
      <c r="V1996" t="s">
        <v>47</v>
      </c>
      <c r="W1996" t="s">
        <v>48</v>
      </c>
      <c r="X1996" t="s">
        <v>40</v>
      </c>
      <c r="Y1996" t="s">
        <v>2493</v>
      </c>
      <c r="Z1996">
        <v>8.41</v>
      </c>
      <c r="AA1996" t="s">
        <v>37</v>
      </c>
      <c r="AB1996">
        <v>1.8</v>
      </c>
      <c r="AC1996" t="s">
        <v>37</v>
      </c>
      <c r="AD1996" s="5">
        <f>VLOOKUP(LEFT(Y1996,1),Sheet1!$A$4:$C$21,3,FALSE)</f>
        <v>5</v>
      </c>
      <c r="AE1996">
        <f t="shared" si="217"/>
        <v>105</v>
      </c>
      <c r="AF1996" s="6">
        <f t="shared" si="218"/>
        <v>13.161904761904763</v>
      </c>
      <c r="AG1996">
        <f t="shared" si="219"/>
        <v>0.65</v>
      </c>
      <c r="AH1996">
        <f t="shared" si="220"/>
        <v>17.75</v>
      </c>
      <c r="AI1996">
        <f t="shared" si="221"/>
        <v>0.87</v>
      </c>
      <c r="AJ1996">
        <f t="shared" si="222"/>
        <v>10.214</v>
      </c>
      <c r="AK1996" s="7">
        <f t="shared" si="223"/>
        <v>9.5640000000000001</v>
      </c>
    </row>
    <row r="1997" spans="1:37" x14ac:dyDescent="0.2">
      <c r="A1997" s="1">
        <v>44957</v>
      </c>
      <c r="B1997" s="11">
        <v>30413859885141</v>
      </c>
      <c r="C1997" t="s">
        <v>2580</v>
      </c>
      <c r="D1997" t="s">
        <v>2581</v>
      </c>
      <c r="E1997" s="11">
        <v>9781250814463</v>
      </c>
      <c r="F1997" t="s">
        <v>2582</v>
      </c>
      <c r="G1997" t="s">
        <v>2583</v>
      </c>
      <c r="H1997" t="s">
        <v>762</v>
      </c>
      <c r="I1997">
        <v>1</v>
      </c>
      <c r="J1997" t="s">
        <v>184</v>
      </c>
      <c r="K1997" t="s">
        <v>176</v>
      </c>
      <c r="L1997">
        <v>18.39</v>
      </c>
      <c r="M1997" t="s">
        <v>36</v>
      </c>
      <c r="N1997">
        <v>15.99</v>
      </c>
      <c r="O1997" t="s">
        <v>36</v>
      </c>
      <c r="P1997">
        <v>13.82</v>
      </c>
      <c r="Q1997" t="s">
        <v>37</v>
      </c>
      <c r="R1997">
        <v>12.02</v>
      </c>
      <c r="S1997" t="s">
        <v>37</v>
      </c>
      <c r="T1997">
        <v>1.8</v>
      </c>
      <c r="U1997" t="s">
        <v>37</v>
      </c>
      <c r="V1997" t="s">
        <v>1525</v>
      </c>
      <c r="W1997" t="s">
        <v>434</v>
      </c>
      <c r="X1997" t="s">
        <v>40</v>
      </c>
      <c r="Y1997" t="s">
        <v>1526</v>
      </c>
      <c r="Z1997">
        <v>8.41</v>
      </c>
      <c r="AA1997" t="s">
        <v>37</v>
      </c>
      <c r="AB1997">
        <v>1.8</v>
      </c>
      <c r="AC1997" t="s">
        <v>37</v>
      </c>
      <c r="AD1997" s="5">
        <f>VLOOKUP(LEFT(Y1997,1),Sheet1!$A$4:$C$21,3,FALSE)</f>
        <v>5</v>
      </c>
      <c r="AE1997">
        <f t="shared" si="217"/>
        <v>105</v>
      </c>
      <c r="AF1997" s="6">
        <f t="shared" si="218"/>
        <v>13.161904761904763</v>
      </c>
      <c r="AG1997">
        <f t="shared" si="219"/>
        <v>0.65</v>
      </c>
      <c r="AH1997">
        <f t="shared" si="220"/>
        <v>17.75</v>
      </c>
      <c r="AI1997">
        <f t="shared" si="221"/>
        <v>0.87</v>
      </c>
      <c r="AJ1997">
        <f t="shared" si="222"/>
        <v>10.214</v>
      </c>
      <c r="AK1997" s="7">
        <f t="shared" si="223"/>
        <v>9.5640000000000001</v>
      </c>
    </row>
    <row r="1998" spans="1:37" x14ac:dyDescent="0.2">
      <c r="A1998" s="1">
        <v>44957</v>
      </c>
      <c r="B1998" s="11">
        <v>30413920507141</v>
      </c>
      <c r="C1998" t="s">
        <v>2584</v>
      </c>
      <c r="D1998" t="s">
        <v>2585</v>
      </c>
      <c r="E1998" s="11">
        <v>9781250274625</v>
      </c>
      <c r="F1998" t="s">
        <v>732</v>
      </c>
      <c r="G1998" t="s">
        <v>733</v>
      </c>
      <c r="H1998" t="s">
        <v>734</v>
      </c>
      <c r="I1998">
        <v>1</v>
      </c>
      <c r="J1998" t="s">
        <v>184</v>
      </c>
      <c r="K1998" t="s">
        <v>176</v>
      </c>
      <c r="L1998">
        <v>18.39</v>
      </c>
      <c r="M1998" t="s">
        <v>36</v>
      </c>
      <c r="N1998">
        <v>15.99</v>
      </c>
      <c r="O1998" t="s">
        <v>36</v>
      </c>
      <c r="P1998">
        <v>13.82</v>
      </c>
      <c r="Q1998" t="s">
        <v>37</v>
      </c>
      <c r="R1998">
        <v>12.02</v>
      </c>
      <c r="S1998" t="s">
        <v>37</v>
      </c>
      <c r="T1998">
        <v>1.8</v>
      </c>
      <c r="U1998" t="s">
        <v>37</v>
      </c>
      <c r="V1998" t="s">
        <v>1266</v>
      </c>
      <c r="W1998" t="s">
        <v>434</v>
      </c>
      <c r="X1998" t="s">
        <v>40</v>
      </c>
      <c r="Y1998" t="s">
        <v>2586</v>
      </c>
      <c r="Z1998">
        <v>8.41</v>
      </c>
      <c r="AA1998" t="s">
        <v>37</v>
      </c>
      <c r="AB1998">
        <v>1.8</v>
      </c>
      <c r="AC1998" t="s">
        <v>37</v>
      </c>
      <c r="AD1998" s="5">
        <f>VLOOKUP(LEFT(Y1998,1),Sheet1!$A$4:$C$21,3,FALSE)</f>
        <v>5</v>
      </c>
      <c r="AE1998">
        <f t="shared" si="217"/>
        <v>105</v>
      </c>
      <c r="AF1998" s="6">
        <f t="shared" si="218"/>
        <v>13.161904761904763</v>
      </c>
      <c r="AG1998">
        <f t="shared" si="219"/>
        <v>0.65</v>
      </c>
      <c r="AH1998">
        <f t="shared" si="220"/>
        <v>17.75</v>
      </c>
      <c r="AI1998">
        <f t="shared" si="221"/>
        <v>0.87</v>
      </c>
      <c r="AJ1998">
        <f t="shared" si="222"/>
        <v>10.214</v>
      </c>
      <c r="AK1998" s="7">
        <f t="shared" si="223"/>
        <v>9.5640000000000001</v>
      </c>
    </row>
    <row r="1999" spans="1:37" x14ac:dyDescent="0.2">
      <c r="A1999" s="1">
        <v>44957</v>
      </c>
      <c r="B1999" s="11">
        <v>30414043855141</v>
      </c>
      <c r="C1999" t="s">
        <v>2587</v>
      </c>
      <c r="D1999" t="s">
        <v>2588</v>
      </c>
      <c r="E1999" s="11">
        <v>9781250219404</v>
      </c>
      <c r="F1999" t="s">
        <v>1840</v>
      </c>
      <c r="G1999" t="s">
        <v>1841</v>
      </c>
      <c r="H1999" t="s">
        <v>1842</v>
      </c>
      <c r="I1999">
        <v>1</v>
      </c>
      <c r="J1999" t="s">
        <v>184</v>
      </c>
      <c r="K1999" t="s">
        <v>176</v>
      </c>
      <c r="L1999">
        <v>18.39</v>
      </c>
      <c r="M1999" t="s">
        <v>36</v>
      </c>
      <c r="N1999">
        <v>15.99</v>
      </c>
      <c r="O1999" t="s">
        <v>36</v>
      </c>
      <c r="P1999">
        <v>13.82</v>
      </c>
      <c r="Q1999" t="s">
        <v>37</v>
      </c>
      <c r="R1999">
        <v>12.02</v>
      </c>
      <c r="S1999" t="s">
        <v>37</v>
      </c>
      <c r="T1999">
        <v>1.8</v>
      </c>
      <c r="U1999" t="s">
        <v>37</v>
      </c>
      <c r="V1999" t="s">
        <v>47</v>
      </c>
      <c r="W1999" t="s">
        <v>547</v>
      </c>
      <c r="X1999" t="s">
        <v>40</v>
      </c>
      <c r="Y1999" t="s">
        <v>2589</v>
      </c>
      <c r="Z1999">
        <v>8.41</v>
      </c>
      <c r="AA1999" t="s">
        <v>37</v>
      </c>
      <c r="AB1999">
        <v>1.8</v>
      </c>
      <c r="AC1999" t="s">
        <v>37</v>
      </c>
      <c r="AD1999" s="5">
        <f>VLOOKUP(LEFT(Y1999,1),Sheet1!$A$4:$C$21,3,FALSE)</f>
        <v>5</v>
      </c>
      <c r="AE1999">
        <f t="shared" si="217"/>
        <v>105</v>
      </c>
      <c r="AF1999" s="6">
        <f t="shared" si="218"/>
        <v>13.161904761904763</v>
      </c>
      <c r="AG1999">
        <f t="shared" si="219"/>
        <v>0.65</v>
      </c>
      <c r="AH1999">
        <f t="shared" si="220"/>
        <v>17.75</v>
      </c>
      <c r="AI1999">
        <f t="shared" si="221"/>
        <v>0.87</v>
      </c>
      <c r="AJ1999">
        <f t="shared" si="222"/>
        <v>10.214</v>
      </c>
      <c r="AK1999" s="7">
        <f t="shared" si="223"/>
        <v>9.5640000000000001</v>
      </c>
    </row>
    <row r="2000" spans="1:37" x14ac:dyDescent="0.2">
      <c r="A2000" s="1">
        <v>44957</v>
      </c>
      <c r="B2000" s="11">
        <v>30415431074141</v>
      </c>
      <c r="C2000" t="s">
        <v>2617</v>
      </c>
      <c r="D2000" t="s">
        <v>2618</v>
      </c>
      <c r="E2000" s="11">
        <v>9781250262806</v>
      </c>
      <c r="F2000" t="s">
        <v>1154</v>
      </c>
      <c r="G2000" t="s">
        <v>1155</v>
      </c>
      <c r="H2000" t="s">
        <v>1156</v>
      </c>
      <c r="I2000">
        <v>1</v>
      </c>
      <c r="J2000" t="s">
        <v>184</v>
      </c>
      <c r="K2000" t="s">
        <v>176</v>
      </c>
      <c r="L2000">
        <v>18.39</v>
      </c>
      <c r="M2000" t="s">
        <v>36</v>
      </c>
      <c r="N2000">
        <v>15.99</v>
      </c>
      <c r="O2000" t="s">
        <v>36</v>
      </c>
      <c r="P2000">
        <v>13.82</v>
      </c>
      <c r="Q2000" t="s">
        <v>37</v>
      </c>
      <c r="R2000">
        <v>12.02</v>
      </c>
      <c r="S2000" t="s">
        <v>37</v>
      </c>
      <c r="T2000">
        <v>1.8</v>
      </c>
      <c r="U2000" t="s">
        <v>37</v>
      </c>
      <c r="V2000" t="s">
        <v>512</v>
      </c>
      <c r="W2000" t="s">
        <v>434</v>
      </c>
      <c r="X2000" t="s">
        <v>40</v>
      </c>
      <c r="Y2000" t="s">
        <v>2619</v>
      </c>
      <c r="Z2000">
        <v>8.41</v>
      </c>
      <c r="AA2000" t="s">
        <v>37</v>
      </c>
      <c r="AB2000">
        <v>1.8</v>
      </c>
      <c r="AC2000" t="s">
        <v>37</v>
      </c>
      <c r="AD2000" s="5">
        <f>VLOOKUP(LEFT(Y2000,1),Sheet1!$A$4:$C$21,3,FALSE)</f>
        <v>5</v>
      </c>
      <c r="AE2000">
        <f t="shared" si="217"/>
        <v>105</v>
      </c>
      <c r="AF2000" s="6">
        <f t="shared" si="218"/>
        <v>13.161904761904763</v>
      </c>
      <c r="AG2000">
        <f t="shared" si="219"/>
        <v>0.65</v>
      </c>
      <c r="AH2000">
        <f t="shared" si="220"/>
        <v>17.75</v>
      </c>
      <c r="AI2000">
        <f t="shared" si="221"/>
        <v>0.87</v>
      </c>
      <c r="AJ2000">
        <f t="shared" si="222"/>
        <v>10.214</v>
      </c>
      <c r="AK2000" s="7">
        <f t="shared" si="223"/>
        <v>9.5640000000000001</v>
      </c>
    </row>
    <row r="2001" spans="1:37" x14ac:dyDescent="0.2">
      <c r="A2001" s="1">
        <v>44957</v>
      </c>
      <c r="B2001" s="11">
        <v>30415690329141</v>
      </c>
      <c r="C2001" t="s">
        <v>2659</v>
      </c>
      <c r="D2001" t="s">
        <v>2660</v>
      </c>
      <c r="E2001" s="11">
        <v>9780765391209</v>
      </c>
      <c r="F2001" t="s">
        <v>833</v>
      </c>
      <c r="G2001" t="s">
        <v>834</v>
      </c>
      <c r="H2001" t="s">
        <v>141</v>
      </c>
      <c r="I2001">
        <v>1</v>
      </c>
      <c r="J2001" t="s">
        <v>184</v>
      </c>
      <c r="K2001" t="s">
        <v>176</v>
      </c>
      <c r="L2001">
        <v>18.39</v>
      </c>
      <c r="M2001" t="s">
        <v>36</v>
      </c>
      <c r="N2001">
        <v>15.99</v>
      </c>
      <c r="O2001" t="s">
        <v>36</v>
      </c>
      <c r="P2001">
        <v>13.82</v>
      </c>
      <c r="Q2001" t="s">
        <v>37</v>
      </c>
      <c r="R2001">
        <v>12.02</v>
      </c>
      <c r="S2001" t="s">
        <v>37</v>
      </c>
      <c r="T2001">
        <v>1.8</v>
      </c>
      <c r="U2001" t="s">
        <v>37</v>
      </c>
      <c r="V2001" t="s">
        <v>362</v>
      </c>
      <c r="W2001" t="s">
        <v>101</v>
      </c>
      <c r="X2001" t="s">
        <v>40</v>
      </c>
      <c r="Y2001" t="s">
        <v>2661</v>
      </c>
      <c r="Z2001">
        <v>8.41</v>
      </c>
      <c r="AA2001" t="s">
        <v>37</v>
      </c>
      <c r="AB2001">
        <v>1.8</v>
      </c>
      <c r="AC2001" t="s">
        <v>37</v>
      </c>
      <c r="AD2001" s="5">
        <f>VLOOKUP(LEFT(Y2001,1),Sheet1!$A$4:$C$21,3,FALSE)</f>
        <v>5</v>
      </c>
      <c r="AE2001">
        <f t="shared" si="217"/>
        <v>105</v>
      </c>
      <c r="AF2001" s="6">
        <f t="shared" si="218"/>
        <v>13.161904761904763</v>
      </c>
      <c r="AG2001">
        <f t="shared" si="219"/>
        <v>0.65</v>
      </c>
      <c r="AH2001">
        <f t="shared" si="220"/>
        <v>17.75</v>
      </c>
      <c r="AI2001">
        <f t="shared" si="221"/>
        <v>0.87</v>
      </c>
      <c r="AJ2001">
        <f t="shared" si="222"/>
        <v>10.214</v>
      </c>
      <c r="AK2001" s="7">
        <f t="shared" si="223"/>
        <v>9.5640000000000001</v>
      </c>
    </row>
    <row r="2002" spans="1:37" x14ac:dyDescent="0.2">
      <c r="A2002" s="1">
        <v>44957</v>
      </c>
      <c r="B2002" s="11">
        <v>30415792457141</v>
      </c>
      <c r="C2002" t="s">
        <v>2687</v>
      </c>
      <c r="D2002" t="s">
        <v>2688</v>
      </c>
      <c r="E2002" s="11">
        <v>9781250843951</v>
      </c>
      <c r="F2002" t="s">
        <v>2689</v>
      </c>
      <c r="G2002" t="s">
        <v>2690</v>
      </c>
      <c r="H2002" t="s">
        <v>335</v>
      </c>
      <c r="I2002">
        <v>1</v>
      </c>
      <c r="J2002" t="s">
        <v>184</v>
      </c>
      <c r="K2002" t="s">
        <v>176</v>
      </c>
      <c r="L2002">
        <v>18.39</v>
      </c>
      <c r="M2002" t="s">
        <v>36</v>
      </c>
      <c r="N2002">
        <v>15.99</v>
      </c>
      <c r="O2002" t="s">
        <v>36</v>
      </c>
      <c r="P2002">
        <v>13.82</v>
      </c>
      <c r="Q2002" t="s">
        <v>37</v>
      </c>
      <c r="R2002">
        <v>12.02</v>
      </c>
      <c r="S2002" t="s">
        <v>37</v>
      </c>
      <c r="T2002">
        <v>1.8</v>
      </c>
      <c r="U2002" t="s">
        <v>37</v>
      </c>
      <c r="V2002" t="s">
        <v>279</v>
      </c>
      <c r="W2002" t="s">
        <v>434</v>
      </c>
      <c r="X2002" t="s">
        <v>40</v>
      </c>
      <c r="Y2002" t="s">
        <v>2088</v>
      </c>
      <c r="Z2002">
        <v>8.41</v>
      </c>
      <c r="AA2002" t="s">
        <v>37</v>
      </c>
      <c r="AB2002">
        <v>1.8</v>
      </c>
      <c r="AC2002" t="s">
        <v>37</v>
      </c>
      <c r="AD2002" s="5">
        <f>VLOOKUP(LEFT(Y2002,1),Sheet1!$A$4:$C$21,3,FALSE)</f>
        <v>5</v>
      </c>
      <c r="AE2002">
        <f t="shared" si="217"/>
        <v>105</v>
      </c>
      <c r="AF2002" s="6">
        <f t="shared" si="218"/>
        <v>13.161904761904763</v>
      </c>
      <c r="AG2002">
        <f t="shared" si="219"/>
        <v>0.65</v>
      </c>
      <c r="AH2002">
        <f t="shared" si="220"/>
        <v>17.75</v>
      </c>
      <c r="AI2002">
        <f t="shared" si="221"/>
        <v>0.87</v>
      </c>
      <c r="AJ2002">
        <f t="shared" si="222"/>
        <v>10.214</v>
      </c>
      <c r="AK2002" s="7">
        <f t="shared" si="223"/>
        <v>9.5640000000000001</v>
      </c>
    </row>
    <row r="2003" spans="1:37" x14ac:dyDescent="0.2">
      <c r="A2003" s="1">
        <v>44957</v>
      </c>
      <c r="B2003" s="11">
        <v>30415843972141</v>
      </c>
      <c r="C2003" t="s">
        <v>2702</v>
      </c>
      <c r="D2003" t="s">
        <v>2703</v>
      </c>
      <c r="E2003" s="11">
        <v>9781250145314</v>
      </c>
      <c r="F2003" t="s">
        <v>487</v>
      </c>
      <c r="G2003" t="s">
        <v>488</v>
      </c>
      <c r="H2003" t="s">
        <v>489</v>
      </c>
      <c r="I2003">
        <v>1</v>
      </c>
      <c r="J2003" t="s">
        <v>184</v>
      </c>
      <c r="K2003" t="s">
        <v>176</v>
      </c>
      <c r="L2003">
        <v>18.39</v>
      </c>
      <c r="M2003" t="s">
        <v>36</v>
      </c>
      <c r="N2003">
        <v>15.99</v>
      </c>
      <c r="O2003" t="s">
        <v>36</v>
      </c>
      <c r="P2003">
        <v>13.82</v>
      </c>
      <c r="Q2003" t="s">
        <v>37</v>
      </c>
      <c r="R2003">
        <v>12.02</v>
      </c>
      <c r="S2003" t="s">
        <v>37</v>
      </c>
      <c r="T2003">
        <v>1.8</v>
      </c>
      <c r="U2003" t="s">
        <v>37</v>
      </c>
      <c r="V2003" t="s">
        <v>441</v>
      </c>
      <c r="W2003" t="s">
        <v>547</v>
      </c>
      <c r="X2003" t="s">
        <v>40</v>
      </c>
      <c r="Y2003" t="s">
        <v>2704</v>
      </c>
      <c r="Z2003">
        <v>8.41</v>
      </c>
      <c r="AA2003" t="s">
        <v>37</v>
      </c>
      <c r="AB2003">
        <v>1.8</v>
      </c>
      <c r="AC2003" t="s">
        <v>37</v>
      </c>
      <c r="AD2003" s="5">
        <f>VLOOKUP(LEFT(Y2003,1),Sheet1!$A$4:$C$21,3,FALSE)</f>
        <v>5</v>
      </c>
      <c r="AE2003">
        <f t="shared" si="217"/>
        <v>105</v>
      </c>
      <c r="AF2003" s="6">
        <f t="shared" si="218"/>
        <v>13.161904761904763</v>
      </c>
      <c r="AG2003">
        <f t="shared" si="219"/>
        <v>0.65</v>
      </c>
      <c r="AH2003">
        <f t="shared" si="220"/>
        <v>17.75</v>
      </c>
      <c r="AI2003">
        <f t="shared" si="221"/>
        <v>0.87</v>
      </c>
      <c r="AJ2003">
        <f t="shared" si="222"/>
        <v>10.214</v>
      </c>
      <c r="AK2003" s="7">
        <f t="shared" si="223"/>
        <v>9.5640000000000001</v>
      </c>
    </row>
    <row r="2004" spans="1:37" x14ac:dyDescent="0.2">
      <c r="A2004" s="1">
        <v>44957</v>
      </c>
      <c r="B2004" s="11">
        <v>30416214083141</v>
      </c>
      <c r="C2004" t="s">
        <v>2710</v>
      </c>
      <c r="D2004" t="s">
        <v>2711</v>
      </c>
      <c r="E2004" s="11">
        <v>9781250788931</v>
      </c>
      <c r="F2004" t="s">
        <v>2712</v>
      </c>
      <c r="G2004" t="s">
        <v>2713</v>
      </c>
      <c r="H2004" t="s">
        <v>2370</v>
      </c>
      <c r="I2004">
        <v>1</v>
      </c>
      <c r="J2004" t="s">
        <v>184</v>
      </c>
      <c r="K2004" t="s">
        <v>176</v>
      </c>
      <c r="L2004">
        <v>18.39</v>
      </c>
      <c r="M2004" t="s">
        <v>36</v>
      </c>
      <c r="N2004">
        <v>15.99</v>
      </c>
      <c r="O2004" t="s">
        <v>36</v>
      </c>
      <c r="P2004">
        <v>13.82</v>
      </c>
      <c r="Q2004" t="s">
        <v>37</v>
      </c>
      <c r="R2004">
        <v>12.02</v>
      </c>
      <c r="S2004" t="s">
        <v>37</v>
      </c>
      <c r="T2004">
        <v>1.8</v>
      </c>
      <c r="U2004" t="s">
        <v>37</v>
      </c>
      <c r="V2004" t="s">
        <v>441</v>
      </c>
      <c r="W2004" t="s">
        <v>48</v>
      </c>
      <c r="X2004" t="s">
        <v>40</v>
      </c>
      <c r="Y2004" t="s">
        <v>1409</v>
      </c>
      <c r="Z2004">
        <v>8.41</v>
      </c>
      <c r="AA2004" t="s">
        <v>37</v>
      </c>
      <c r="AB2004">
        <v>1.8</v>
      </c>
      <c r="AC2004" t="s">
        <v>37</v>
      </c>
      <c r="AD2004" s="5">
        <f>VLOOKUP(LEFT(Y2004,1),Sheet1!$A$4:$C$21,3,FALSE)</f>
        <v>5</v>
      </c>
      <c r="AE2004">
        <f t="shared" si="217"/>
        <v>105</v>
      </c>
      <c r="AF2004" s="6">
        <f t="shared" si="218"/>
        <v>13.161904761904763</v>
      </c>
      <c r="AG2004">
        <f t="shared" si="219"/>
        <v>0.65</v>
      </c>
      <c r="AH2004">
        <f t="shared" si="220"/>
        <v>17.75</v>
      </c>
      <c r="AI2004">
        <f t="shared" si="221"/>
        <v>0.87</v>
      </c>
      <c r="AJ2004">
        <f t="shared" si="222"/>
        <v>10.214</v>
      </c>
      <c r="AK2004" s="7">
        <f t="shared" si="223"/>
        <v>9.5640000000000001</v>
      </c>
    </row>
    <row r="2005" spans="1:37" x14ac:dyDescent="0.2">
      <c r="A2005" s="1">
        <v>44957</v>
      </c>
      <c r="B2005" s="11">
        <v>30418326628141</v>
      </c>
      <c r="C2005" t="s">
        <v>2756</v>
      </c>
      <c r="D2005" t="s">
        <v>2757</v>
      </c>
      <c r="E2005" s="11">
        <v>9781250145314</v>
      </c>
      <c r="F2005" t="s">
        <v>487</v>
      </c>
      <c r="G2005" t="s">
        <v>488</v>
      </c>
      <c r="H2005" t="s">
        <v>489</v>
      </c>
      <c r="I2005">
        <v>1</v>
      </c>
      <c r="J2005" t="s">
        <v>184</v>
      </c>
      <c r="K2005" t="s">
        <v>176</v>
      </c>
      <c r="L2005">
        <v>18.39</v>
      </c>
      <c r="M2005" t="s">
        <v>36</v>
      </c>
      <c r="N2005">
        <v>15.99</v>
      </c>
      <c r="O2005" t="s">
        <v>36</v>
      </c>
      <c r="P2005">
        <v>13.82</v>
      </c>
      <c r="Q2005" t="s">
        <v>37</v>
      </c>
      <c r="R2005">
        <v>12.02</v>
      </c>
      <c r="S2005" t="s">
        <v>37</v>
      </c>
      <c r="T2005">
        <v>1.8</v>
      </c>
      <c r="U2005" t="s">
        <v>37</v>
      </c>
      <c r="V2005" t="s">
        <v>47</v>
      </c>
      <c r="W2005" t="s">
        <v>48</v>
      </c>
      <c r="X2005" t="s">
        <v>40</v>
      </c>
      <c r="Y2005" t="s">
        <v>2758</v>
      </c>
      <c r="Z2005">
        <v>8.41</v>
      </c>
      <c r="AA2005" t="s">
        <v>37</v>
      </c>
      <c r="AB2005">
        <v>1.8</v>
      </c>
      <c r="AC2005" t="s">
        <v>37</v>
      </c>
      <c r="AD2005" s="5">
        <f>VLOOKUP(LEFT(Y2005,1),Sheet1!$A$4:$C$21,3,FALSE)</f>
        <v>5</v>
      </c>
      <c r="AE2005">
        <f t="shared" si="217"/>
        <v>105</v>
      </c>
      <c r="AF2005" s="6">
        <f t="shared" si="218"/>
        <v>13.161904761904763</v>
      </c>
      <c r="AG2005">
        <f t="shared" si="219"/>
        <v>0.65</v>
      </c>
      <c r="AH2005">
        <f t="shared" si="220"/>
        <v>17.75</v>
      </c>
      <c r="AI2005">
        <f t="shared" si="221"/>
        <v>0.87</v>
      </c>
      <c r="AJ2005">
        <f t="shared" si="222"/>
        <v>10.214</v>
      </c>
      <c r="AK2005" s="7">
        <f t="shared" si="223"/>
        <v>9.5640000000000001</v>
      </c>
    </row>
    <row r="2006" spans="1:37" x14ac:dyDescent="0.2">
      <c r="A2006" s="1">
        <v>44957</v>
      </c>
      <c r="B2006" s="11">
        <v>30418594370141</v>
      </c>
      <c r="C2006" t="s">
        <v>2765</v>
      </c>
      <c r="D2006" t="s">
        <v>2766</v>
      </c>
      <c r="E2006" s="11">
        <v>9781250790774</v>
      </c>
      <c r="F2006" t="s">
        <v>2452</v>
      </c>
      <c r="G2006" t="s">
        <v>2453</v>
      </c>
      <c r="H2006" t="s">
        <v>2454</v>
      </c>
      <c r="I2006">
        <v>1</v>
      </c>
      <c r="J2006" t="s">
        <v>184</v>
      </c>
      <c r="K2006" t="s">
        <v>176</v>
      </c>
      <c r="L2006">
        <v>18.39</v>
      </c>
      <c r="M2006" t="s">
        <v>36</v>
      </c>
      <c r="N2006">
        <v>15.99</v>
      </c>
      <c r="O2006" t="s">
        <v>36</v>
      </c>
      <c r="P2006">
        <v>13.82</v>
      </c>
      <c r="Q2006" t="s">
        <v>37</v>
      </c>
      <c r="R2006">
        <v>12.02</v>
      </c>
      <c r="S2006" t="s">
        <v>37</v>
      </c>
      <c r="T2006">
        <v>1.8</v>
      </c>
      <c r="U2006" t="s">
        <v>37</v>
      </c>
      <c r="V2006" t="s">
        <v>441</v>
      </c>
      <c r="W2006" t="s">
        <v>48</v>
      </c>
      <c r="X2006" t="s">
        <v>40</v>
      </c>
      <c r="Y2006" t="s">
        <v>2767</v>
      </c>
      <c r="Z2006">
        <v>8.41</v>
      </c>
      <c r="AA2006" t="s">
        <v>37</v>
      </c>
      <c r="AB2006">
        <v>1.8</v>
      </c>
      <c r="AC2006" t="s">
        <v>37</v>
      </c>
      <c r="AD2006" s="5">
        <f>VLOOKUP(LEFT(Y2006,1),Sheet1!$A$4:$C$21,3,FALSE)</f>
        <v>5</v>
      </c>
      <c r="AE2006">
        <f t="shared" si="217"/>
        <v>105</v>
      </c>
      <c r="AF2006" s="6">
        <f t="shared" si="218"/>
        <v>13.161904761904763</v>
      </c>
      <c r="AG2006">
        <f t="shared" si="219"/>
        <v>0.65</v>
      </c>
      <c r="AH2006">
        <f t="shared" si="220"/>
        <v>17.75</v>
      </c>
      <c r="AI2006">
        <f t="shared" si="221"/>
        <v>0.87</v>
      </c>
      <c r="AJ2006">
        <f t="shared" si="222"/>
        <v>10.214</v>
      </c>
      <c r="AK2006" s="7">
        <f t="shared" si="223"/>
        <v>9.5640000000000001</v>
      </c>
    </row>
    <row r="2007" spans="1:37" x14ac:dyDescent="0.2">
      <c r="A2007" s="1">
        <v>44957</v>
      </c>
      <c r="B2007" s="11">
        <v>30425088004141</v>
      </c>
      <c r="C2007" t="s">
        <v>2912</v>
      </c>
      <c r="D2007" t="s">
        <v>2913</v>
      </c>
      <c r="E2007" s="11">
        <v>9781250272737</v>
      </c>
      <c r="F2007" t="s">
        <v>407</v>
      </c>
      <c r="G2007" t="s">
        <v>408</v>
      </c>
      <c r="H2007" t="s">
        <v>271</v>
      </c>
      <c r="I2007">
        <v>1</v>
      </c>
      <c r="J2007" t="s">
        <v>184</v>
      </c>
      <c r="K2007" t="s">
        <v>176</v>
      </c>
      <c r="L2007">
        <v>18.39</v>
      </c>
      <c r="M2007" t="s">
        <v>36</v>
      </c>
      <c r="N2007">
        <v>15.99</v>
      </c>
      <c r="O2007" t="s">
        <v>36</v>
      </c>
      <c r="P2007">
        <v>13.82</v>
      </c>
      <c r="Q2007" t="s">
        <v>37</v>
      </c>
      <c r="R2007">
        <v>12.02</v>
      </c>
      <c r="S2007" t="s">
        <v>37</v>
      </c>
      <c r="T2007">
        <v>1.8</v>
      </c>
      <c r="U2007" t="s">
        <v>37</v>
      </c>
      <c r="V2007" t="s">
        <v>2914</v>
      </c>
      <c r="W2007" t="s">
        <v>39</v>
      </c>
      <c r="X2007" t="s">
        <v>40</v>
      </c>
      <c r="Y2007" t="s">
        <v>2915</v>
      </c>
      <c r="Z2007">
        <v>8.41</v>
      </c>
      <c r="AA2007" t="s">
        <v>37</v>
      </c>
      <c r="AB2007">
        <v>1.8</v>
      </c>
      <c r="AC2007" t="s">
        <v>37</v>
      </c>
      <c r="AD2007" s="5">
        <f>VLOOKUP(LEFT(Y2007,1),Sheet1!$A$4:$C$21,3,FALSE)</f>
        <v>5</v>
      </c>
      <c r="AE2007">
        <f t="shared" si="217"/>
        <v>105</v>
      </c>
      <c r="AF2007" s="6">
        <f t="shared" si="218"/>
        <v>13.161904761904763</v>
      </c>
      <c r="AG2007">
        <f t="shared" si="219"/>
        <v>0.65</v>
      </c>
      <c r="AH2007">
        <f t="shared" si="220"/>
        <v>17.75</v>
      </c>
      <c r="AI2007">
        <f t="shared" si="221"/>
        <v>0.87</v>
      </c>
      <c r="AJ2007">
        <f t="shared" si="222"/>
        <v>10.214</v>
      </c>
      <c r="AK2007" s="7">
        <f t="shared" si="223"/>
        <v>9.5640000000000001</v>
      </c>
    </row>
    <row r="2008" spans="1:37" x14ac:dyDescent="0.2">
      <c r="A2008" s="1">
        <v>44957</v>
      </c>
      <c r="B2008" s="11">
        <v>30427984093141</v>
      </c>
      <c r="C2008" t="s">
        <v>3030</v>
      </c>
      <c r="D2008" t="s">
        <v>3031</v>
      </c>
      <c r="E2008" s="11">
        <v>9781250202741</v>
      </c>
      <c r="F2008" t="s">
        <v>3032</v>
      </c>
      <c r="G2008" t="s">
        <v>3033</v>
      </c>
      <c r="H2008" t="s">
        <v>3034</v>
      </c>
      <c r="I2008">
        <v>1</v>
      </c>
      <c r="J2008" t="s">
        <v>184</v>
      </c>
      <c r="K2008" t="s">
        <v>176</v>
      </c>
      <c r="L2008">
        <v>18.39</v>
      </c>
      <c r="M2008" t="s">
        <v>36</v>
      </c>
      <c r="N2008">
        <v>15.99</v>
      </c>
      <c r="O2008" t="s">
        <v>36</v>
      </c>
      <c r="P2008">
        <v>13.82</v>
      </c>
      <c r="Q2008" t="s">
        <v>37</v>
      </c>
      <c r="R2008">
        <v>12.02</v>
      </c>
      <c r="S2008" t="s">
        <v>37</v>
      </c>
      <c r="T2008">
        <v>1.8</v>
      </c>
      <c r="U2008" t="s">
        <v>37</v>
      </c>
      <c r="V2008" t="s">
        <v>3035</v>
      </c>
      <c r="W2008" t="s">
        <v>975</v>
      </c>
      <c r="X2008" t="s">
        <v>40</v>
      </c>
      <c r="Y2008" t="s">
        <v>3036</v>
      </c>
      <c r="Z2008">
        <v>8.41</v>
      </c>
      <c r="AA2008" t="s">
        <v>37</v>
      </c>
      <c r="AB2008">
        <v>1.8</v>
      </c>
      <c r="AC2008" t="s">
        <v>37</v>
      </c>
      <c r="AD2008" s="5">
        <f>VLOOKUP(LEFT(Y2008,1),Sheet1!$A$4:$C$21,3,FALSE)</f>
        <v>5</v>
      </c>
      <c r="AE2008">
        <f t="shared" si="217"/>
        <v>105</v>
      </c>
      <c r="AF2008" s="6">
        <f t="shared" si="218"/>
        <v>13.161904761904763</v>
      </c>
      <c r="AG2008">
        <f t="shared" si="219"/>
        <v>0.65</v>
      </c>
      <c r="AH2008">
        <f t="shared" si="220"/>
        <v>17.75</v>
      </c>
      <c r="AI2008">
        <f t="shared" si="221"/>
        <v>0.87</v>
      </c>
      <c r="AJ2008">
        <f t="shared" si="222"/>
        <v>10.214</v>
      </c>
      <c r="AK2008" s="7">
        <f t="shared" si="223"/>
        <v>9.5640000000000001</v>
      </c>
    </row>
    <row r="2009" spans="1:37" x14ac:dyDescent="0.2">
      <c r="A2009" s="1">
        <v>44957</v>
      </c>
      <c r="B2009" s="11">
        <v>30429396220141</v>
      </c>
      <c r="C2009" t="s">
        <v>3103</v>
      </c>
      <c r="D2009" t="s">
        <v>3104</v>
      </c>
      <c r="E2009" s="11">
        <v>9781250866462</v>
      </c>
      <c r="F2009" t="s">
        <v>394</v>
      </c>
      <c r="G2009" t="s">
        <v>395</v>
      </c>
      <c r="H2009" t="s">
        <v>396</v>
      </c>
      <c r="I2009">
        <v>1</v>
      </c>
      <c r="J2009" t="s">
        <v>184</v>
      </c>
      <c r="K2009" t="s">
        <v>176</v>
      </c>
      <c r="L2009">
        <v>18.39</v>
      </c>
      <c r="M2009" t="s">
        <v>36</v>
      </c>
      <c r="N2009">
        <v>15.99</v>
      </c>
      <c r="O2009" t="s">
        <v>36</v>
      </c>
      <c r="P2009">
        <v>13.82</v>
      </c>
      <c r="Q2009" t="s">
        <v>37</v>
      </c>
      <c r="R2009">
        <v>12.02</v>
      </c>
      <c r="S2009" t="s">
        <v>37</v>
      </c>
      <c r="T2009">
        <v>1.8</v>
      </c>
      <c r="U2009" t="s">
        <v>37</v>
      </c>
      <c r="V2009" t="s">
        <v>1894</v>
      </c>
      <c r="W2009" t="s">
        <v>101</v>
      </c>
      <c r="X2009" t="s">
        <v>40</v>
      </c>
      <c r="Y2009" t="s">
        <v>3105</v>
      </c>
      <c r="Z2009">
        <v>8.41</v>
      </c>
      <c r="AA2009" t="s">
        <v>37</v>
      </c>
      <c r="AB2009">
        <v>1.8</v>
      </c>
      <c r="AC2009" t="s">
        <v>37</v>
      </c>
      <c r="AD2009" s="5">
        <f>VLOOKUP(LEFT(Y2009,1),Sheet1!$A$4:$C$21,3,FALSE)</f>
        <v>5</v>
      </c>
      <c r="AE2009">
        <f t="shared" si="217"/>
        <v>105</v>
      </c>
      <c r="AF2009" s="6">
        <f t="shared" si="218"/>
        <v>13.161904761904763</v>
      </c>
      <c r="AG2009">
        <f t="shared" si="219"/>
        <v>0.65</v>
      </c>
      <c r="AH2009">
        <f t="shared" si="220"/>
        <v>17.75</v>
      </c>
      <c r="AI2009">
        <f t="shared" si="221"/>
        <v>0.87</v>
      </c>
      <c r="AJ2009">
        <f t="shared" si="222"/>
        <v>10.214</v>
      </c>
      <c r="AK2009" s="7">
        <f t="shared" si="223"/>
        <v>9.5640000000000001</v>
      </c>
    </row>
    <row r="2010" spans="1:37" x14ac:dyDescent="0.2">
      <c r="A2010" s="1">
        <v>44957</v>
      </c>
      <c r="B2010" s="11">
        <v>30432119437141</v>
      </c>
      <c r="C2010" t="s">
        <v>3196</v>
      </c>
      <c r="D2010" t="s">
        <v>3197</v>
      </c>
      <c r="E2010" s="11">
        <v>9781250624802</v>
      </c>
      <c r="F2010" t="s">
        <v>3198</v>
      </c>
      <c r="G2010" t="s">
        <v>3199</v>
      </c>
      <c r="H2010" t="s">
        <v>3200</v>
      </c>
      <c r="I2010">
        <v>1</v>
      </c>
      <c r="J2010" t="s">
        <v>184</v>
      </c>
      <c r="K2010" t="s">
        <v>176</v>
      </c>
      <c r="L2010">
        <v>18.39</v>
      </c>
      <c r="M2010" t="s">
        <v>36</v>
      </c>
      <c r="N2010">
        <v>15.99</v>
      </c>
      <c r="O2010" t="s">
        <v>36</v>
      </c>
      <c r="P2010">
        <v>13.82</v>
      </c>
      <c r="Q2010" t="s">
        <v>37</v>
      </c>
      <c r="R2010">
        <v>12.02</v>
      </c>
      <c r="S2010" t="s">
        <v>37</v>
      </c>
      <c r="T2010">
        <v>1.8</v>
      </c>
      <c r="U2010" t="s">
        <v>37</v>
      </c>
      <c r="V2010" t="s">
        <v>1971</v>
      </c>
      <c r="W2010" t="s">
        <v>178</v>
      </c>
      <c r="X2010" t="s">
        <v>40</v>
      </c>
      <c r="Y2010" t="s">
        <v>3201</v>
      </c>
      <c r="Z2010">
        <v>8.41</v>
      </c>
      <c r="AA2010" t="s">
        <v>37</v>
      </c>
      <c r="AB2010">
        <v>1.8</v>
      </c>
      <c r="AC2010" t="s">
        <v>37</v>
      </c>
      <c r="AD2010" s="5">
        <f>VLOOKUP(LEFT(Y2010,1),Sheet1!$A$4:$C$21,3,FALSE)</f>
        <v>5</v>
      </c>
      <c r="AE2010">
        <f t="shared" si="217"/>
        <v>105</v>
      </c>
      <c r="AF2010" s="6">
        <f t="shared" si="218"/>
        <v>13.161904761904763</v>
      </c>
      <c r="AG2010">
        <f t="shared" si="219"/>
        <v>0.65</v>
      </c>
      <c r="AH2010">
        <f t="shared" si="220"/>
        <v>17.75</v>
      </c>
      <c r="AI2010">
        <f t="shared" si="221"/>
        <v>0.87</v>
      </c>
      <c r="AJ2010">
        <f t="shared" si="222"/>
        <v>10.214</v>
      </c>
      <c r="AK2010" s="7">
        <f t="shared" si="223"/>
        <v>9.5640000000000001</v>
      </c>
    </row>
    <row r="2011" spans="1:37" x14ac:dyDescent="0.2">
      <c r="A2011" s="1">
        <v>44957</v>
      </c>
      <c r="B2011" s="11">
        <v>30452694081141</v>
      </c>
      <c r="C2011" t="s">
        <v>3879</v>
      </c>
      <c r="D2011" t="s">
        <v>3880</v>
      </c>
      <c r="E2011" s="11">
        <v>9781250313119</v>
      </c>
      <c r="F2011" t="s">
        <v>145</v>
      </c>
      <c r="G2011" t="s">
        <v>146</v>
      </c>
      <c r="H2011" t="s">
        <v>147</v>
      </c>
      <c r="I2011">
        <v>1</v>
      </c>
      <c r="J2011" t="s">
        <v>184</v>
      </c>
      <c r="K2011" t="s">
        <v>176</v>
      </c>
      <c r="L2011">
        <v>18.39</v>
      </c>
      <c r="M2011" t="s">
        <v>36</v>
      </c>
      <c r="N2011">
        <v>15.99</v>
      </c>
      <c r="O2011" t="s">
        <v>36</v>
      </c>
      <c r="P2011">
        <v>13.82</v>
      </c>
      <c r="Q2011" t="s">
        <v>37</v>
      </c>
      <c r="R2011">
        <v>12.02</v>
      </c>
      <c r="S2011" t="s">
        <v>37</v>
      </c>
      <c r="T2011">
        <v>1.8</v>
      </c>
      <c r="U2011" t="s">
        <v>37</v>
      </c>
      <c r="V2011" t="s">
        <v>3881</v>
      </c>
      <c r="W2011" t="s">
        <v>178</v>
      </c>
      <c r="X2011" t="s">
        <v>40</v>
      </c>
      <c r="Y2011" t="s">
        <v>3882</v>
      </c>
      <c r="Z2011">
        <v>8.41</v>
      </c>
      <c r="AA2011" t="s">
        <v>37</v>
      </c>
      <c r="AB2011">
        <v>1.8</v>
      </c>
      <c r="AC2011" t="s">
        <v>37</v>
      </c>
      <c r="AD2011" s="5">
        <f>VLOOKUP(LEFT(Y2011,1),Sheet1!$A$4:$C$21,3,FALSE)</f>
        <v>5</v>
      </c>
      <c r="AE2011">
        <f t="shared" si="217"/>
        <v>105</v>
      </c>
      <c r="AF2011" s="6">
        <f t="shared" si="218"/>
        <v>13.161904761904763</v>
      </c>
      <c r="AG2011">
        <f t="shared" si="219"/>
        <v>0.65</v>
      </c>
      <c r="AH2011">
        <f t="shared" si="220"/>
        <v>17.75</v>
      </c>
      <c r="AI2011">
        <f t="shared" si="221"/>
        <v>0.87</v>
      </c>
      <c r="AJ2011">
        <f t="shared" si="222"/>
        <v>10.214</v>
      </c>
      <c r="AK2011" s="7">
        <f t="shared" si="223"/>
        <v>9.5640000000000001</v>
      </c>
    </row>
    <row r="2012" spans="1:37" x14ac:dyDescent="0.2">
      <c r="A2012" s="1">
        <v>44957</v>
      </c>
      <c r="B2012" s="11">
        <v>30383404998141</v>
      </c>
      <c r="C2012" t="s">
        <v>1726</v>
      </c>
      <c r="D2012" t="s">
        <v>1727</v>
      </c>
      <c r="E2012" s="11">
        <v>9781250195784</v>
      </c>
      <c r="F2012" t="s">
        <v>1728</v>
      </c>
      <c r="G2012" t="s">
        <v>1729</v>
      </c>
      <c r="H2012" t="s">
        <v>823</v>
      </c>
      <c r="I2012">
        <v>1</v>
      </c>
      <c r="J2012" t="s">
        <v>184</v>
      </c>
      <c r="K2012" t="s">
        <v>176</v>
      </c>
      <c r="L2012">
        <v>18.39</v>
      </c>
      <c r="M2012" t="s">
        <v>36</v>
      </c>
      <c r="N2012">
        <v>15.99</v>
      </c>
      <c r="O2012" t="s">
        <v>36</v>
      </c>
      <c r="P2012">
        <v>13.82</v>
      </c>
      <c r="Q2012" t="s">
        <v>37</v>
      </c>
      <c r="R2012">
        <v>12.02</v>
      </c>
      <c r="S2012" t="s">
        <v>37</v>
      </c>
      <c r="T2012">
        <v>1.8</v>
      </c>
      <c r="U2012" t="s">
        <v>37</v>
      </c>
      <c r="V2012" t="s">
        <v>1730</v>
      </c>
      <c r="W2012" t="s">
        <v>199</v>
      </c>
      <c r="X2012" t="s">
        <v>40</v>
      </c>
      <c r="Y2012" t="s">
        <v>1731</v>
      </c>
      <c r="Z2012">
        <v>8.41</v>
      </c>
      <c r="AA2012" t="s">
        <v>37</v>
      </c>
      <c r="AB2012">
        <v>1.8</v>
      </c>
      <c r="AC2012" t="s">
        <v>37</v>
      </c>
      <c r="AD2012" s="5">
        <f>VLOOKUP(LEFT(Y2012,1),Sheet1!$A$4:$C$21,3,FALSE)</f>
        <v>13</v>
      </c>
      <c r="AE2012">
        <f t="shared" si="217"/>
        <v>113</v>
      </c>
      <c r="AF2012" s="6">
        <f t="shared" si="218"/>
        <v>12.230088495575222</v>
      </c>
      <c r="AG2012">
        <f t="shared" si="219"/>
        <v>1.58</v>
      </c>
      <c r="AH2012">
        <f t="shared" si="220"/>
        <v>16.5</v>
      </c>
      <c r="AI2012">
        <f t="shared" si="221"/>
        <v>2.13</v>
      </c>
      <c r="AJ2012">
        <f t="shared" si="222"/>
        <v>10.214</v>
      </c>
      <c r="AK2012" s="7">
        <f t="shared" si="223"/>
        <v>8.6340000000000003</v>
      </c>
    </row>
    <row r="2013" spans="1:37" x14ac:dyDescent="0.2">
      <c r="A2013" s="1">
        <v>44957</v>
      </c>
      <c r="B2013" s="11">
        <v>30386020116141</v>
      </c>
      <c r="C2013" t="s">
        <v>1765</v>
      </c>
      <c r="D2013" t="s">
        <v>1766</v>
      </c>
      <c r="E2013" s="11">
        <v>9781250866462</v>
      </c>
      <c r="F2013" t="s">
        <v>394</v>
      </c>
      <c r="G2013" t="s">
        <v>395</v>
      </c>
      <c r="H2013" t="s">
        <v>396</v>
      </c>
      <c r="I2013">
        <v>1</v>
      </c>
      <c r="J2013" t="s">
        <v>184</v>
      </c>
      <c r="K2013" t="s">
        <v>176</v>
      </c>
      <c r="L2013">
        <v>18.39</v>
      </c>
      <c r="M2013" t="s">
        <v>36</v>
      </c>
      <c r="N2013">
        <v>15.99</v>
      </c>
      <c r="O2013" t="s">
        <v>36</v>
      </c>
      <c r="P2013">
        <v>13.82</v>
      </c>
      <c r="Q2013" t="s">
        <v>37</v>
      </c>
      <c r="R2013">
        <v>12.02</v>
      </c>
      <c r="S2013" t="s">
        <v>37</v>
      </c>
      <c r="T2013">
        <v>1.8</v>
      </c>
      <c r="U2013" t="s">
        <v>37</v>
      </c>
      <c r="V2013" t="s">
        <v>272</v>
      </c>
      <c r="W2013" t="s">
        <v>76</v>
      </c>
      <c r="X2013" t="s">
        <v>40</v>
      </c>
      <c r="Y2013" t="s">
        <v>1767</v>
      </c>
      <c r="Z2013">
        <v>8.41</v>
      </c>
      <c r="AA2013" t="s">
        <v>37</v>
      </c>
      <c r="AB2013">
        <v>1.8</v>
      </c>
      <c r="AC2013" t="s">
        <v>37</v>
      </c>
      <c r="AD2013" s="5">
        <f>VLOOKUP(LEFT(Y2013,1),Sheet1!$A$4:$C$21,3,FALSE)</f>
        <v>13</v>
      </c>
      <c r="AE2013">
        <f t="shared" si="217"/>
        <v>113</v>
      </c>
      <c r="AF2013" s="6">
        <f t="shared" si="218"/>
        <v>12.230088495575222</v>
      </c>
      <c r="AG2013">
        <f t="shared" si="219"/>
        <v>1.58</v>
      </c>
      <c r="AH2013">
        <f t="shared" si="220"/>
        <v>16.5</v>
      </c>
      <c r="AI2013">
        <f t="shared" si="221"/>
        <v>2.13</v>
      </c>
      <c r="AJ2013">
        <f t="shared" si="222"/>
        <v>10.214</v>
      </c>
      <c r="AK2013" s="7">
        <f t="shared" si="223"/>
        <v>8.6340000000000003</v>
      </c>
    </row>
    <row r="2014" spans="1:37" x14ac:dyDescent="0.2">
      <c r="A2014" s="1">
        <v>44957</v>
      </c>
      <c r="B2014" s="11">
        <v>30386243532141</v>
      </c>
      <c r="C2014" t="s">
        <v>1768</v>
      </c>
      <c r="D2014" t="s">
        <v>1769</v>
      </c>
      <c r="E2014" s="11">
        <v>9781250223210</v>
      </c>
      <c r="F2014" t="s">
        <v>1770</v>
      </c>
      <c r="G2014" t="s">
        <v>1771</v>
      </c>
      <c r="H2014" t="s">
        <v>1772</v>
      </c>
      <c r="I2014">
        <v>1</v>
      </c>
      <c r="J2014" t="s">
        <v>184</v>
      </c>
      <c r="K2014" t="s">
        <v>176</v>
      </c>
      <c r="L2014">
        <v>18.39</v>
      </c>
      <c r="M2014" t="s">
        <v>36</v>
      </c>
      <c r="N2014">
        <v>15.99</v>
      </c>
      <c r="O2014" t="s">
        <v>36</v>
      </c>
      <c r="P2014">
        <v>13.82</v>
      </c>
      <c r="Q2014" t="s">
        <v>37</v>
      </c>
      <c r="R2014">
        <v>12.02</v>
      </c>
      <c r="S2014" t="s">
        <v>37</v>
      </c>
      <c r="T2014">
        <v>1.8</v>
      </c>
      <c r="U2014" t="s">
        <v>37</v>
      </c>
      <c r="V2014" t="s">
        <v>1773</v>
      </c>
      <c r="W2014" t="s">
        <v>199</v>
      </c>
      <c r="X2014" t="s">
        <v>40</v>
      </c>
      <c r="Y2014" t="s">
        <v>1774</v>
      </c>
      <c r="Z2014">
        <v>8.41</v>
      </c>
      <c r="AA2014" t="s">
        <v>37</v>
      </c>
      <c r="AB2014">
        <v>1.8</v>
      </c>
      <c r="AC2014" t="s">
        <v>37</v>
      </c>
      <c r="AD2014" s="5">
        <f>VLOOKUP(LEFT(Y2014,1),Sheet1!$A$4:$C$21,3,FALSE)</f>
        <v>13</v>
      </c>
      <c r="AE2014">
        <f t="shared" si="217"/>
        <v>113</v>
      </c>
      <c r="AF2014" s="6">
        <f t="shared" si="218"/>
        <v>12.230088495575222</v>
      </c>
      <c r="AG2014">
        <f t="shared" si="219"/>
        <v>1.58</v>
      </c>
      <c r="AH2014">
        <f t="shared" si="220"/>
        <v>16.5</v>
      </c>
      <c r="AI2014">
        <f t="shared" si="221"/>
        <v>2.13</v>
      </c>
      <c r="AJ2014">
        <f t="shared" si="222"/>
        <v>10.214</v>
      </c>
      <c r="AK2014" s="7">
        <f t="shared" si="223"/>
        <v>8.6340000000000003</v>
      </c>
    </row>
    <row r="2015" spans="1:37" x14ac:dyDescent="0.2">
      <c r="A2015" s="1">
        <v>44957</v>
      </c>
      <c r="B2015" s="11">
        <v>30390325539141</v>
      </c>
      <c r="C2015" t="s">
        <v>1901</v>
      </c>
      <c r="D2015" t="s">
        <v>1902</v>
      </c>
      <c r="E2015" s="11">
        <v>9781250145314</v>
      </c>
      <c r="F2015" t="s">
        <v>487</v>
      </c>
      <c r="G2015" t="s">
        <v>488</v>
      </c>
      <c r="H2015" t="s">
        <v>489</v>
      </c>
      <c r="I2015">
        <v>1</v>
      </c>
      <c r="J2015" t="s">
        <v>184</v>
      </c>
      <c r="K2015" t="s">
        <v>176</v>
      </c>
      <c r="L2015">
        <v>18.39</v>
      </c>
      <c r="M2015" t="s">
        <v>36</v>
      </c>
      <c r="N2015">
        <v>15.99</v>
      </c>
      <c r="O2015" t="s">
        <v>36</v>
      </c>
      <c r="P2015">
        <v>13.82</v>
      </c>
      <c r="Q2015" t="s">
        <v>37</v>
      </c>
      <c r="R2015">
        <v>12.02</v>
      </c>
      <c r="S2015" t="s">
        <v>37</v>
      </c>
      <c r="T2015">
        <v>1.8</v>
      </c>
      <c r="U2015" t="s">
        <v>37</v>
      </c>
      <c r="V2015" t="s">
        <v>122</v>
      </c>
      <c r="W2015" t="s">
        <v>76</v>
      </c>
      <c r="X2015" t="s">
        <v>40</v>
      </c>
      <c r="Y2015" t="s">
        <v>1903</v>
      </c>
      <c r="Z2015">
        <v>8.41</v>
      </c>
      <c r="AA2015" t="s">
        <v>37</v>
      </c>
      <c r="AB2015">
        <v>1.8</v>
      </c>
      <c r="AC2015" t="s">
        <v>37</v>
      </c>
      <c r="AD2015" s="5">
        <f>VLOOKUP(LEFT(Y2015,1),Sheet1!$A$4:$C$21,3,FALSE)</f>
        <v>13</v>
      </c>
      <c r="AE2015">
        <f t="shared" si="217"/>
        <v>113</v>
      </c>
      <c r="AF2015" s="6">
        <f t="shared" si="218"/>
        <v>12.230088495575222</v>
      </c>
      <c r="AG2015">
        <f t="shared" si="219"/>
        <v>1.58</v>
      </c>
      <c r="AH2015">
        <f t="shared" si="220"/>
        <v>16.5</v>
      </c>
      <c r="AI2015">
        <f t="shared" si="221"/>
        <v>2.13</v>
      </c>
      <c r="AJ2015">
        <f t="shared" si="222"/>
        <v>10.214</v>
      </c>
      <c r="AK2015" s="7">
        <f t="shared" si="223"/>
        <v>8.6340000000000003</v>
      </c>
    </row>
    <row r="2016" spans="1:37" x14ac:dyDescent="0.2">
      <c r="A2016" s="1">
        <v>44957</v>
      </c>
      <c r="B2016" s="11">
        <v>30393258517141</v>
      </c>
      <c r="C2016" t="s">
        <v>2062</v>
      </c>
      <c r="D2016" t="s">
        <v>2063</v>
      </c>
      <c r="E2016" s="11">
        <v>9781250145314</v>
      </c>
      <c r="F2016" t="s">
        <v>487</v>
      </c>
      <c r="G2016" t="s">
        <v>488</v>
      </c>
      <c r="H2016" t="s">
        <v>489</v>
      </c>
      <c r="I2016">
        <v>1</v>
      </c>
      <c r="J2016" t="s">
        <v>184</v>
      </c>
      <c r="K2016" t="s">
        <v>176</v>
      </c>
      <c r="L2016">
        <v>18.39</v>
      </c>
      <c r="M2016" t="s">
        <v>36</v>
      </c>
      <c r="N2016">
        <v>15.99</v>
      </c>
      <c r="O2016" t="s">
        <v>36</v>
      </c>
      <c r="P2016">
        <v>13.82</v>
      </c>
      <c r="Q2016" t="s">
        <v>37</v>
      </c>
      <c r="R2016">
        <v>12.02</v>
      </c>
      <c r="S2016" t="s">
        <v>37</v>
      </c>
      <c r="T2016">
        <v>1.8</v>
      </c>
      <c r="U2016" t="s">
        <v>37</v>
      </c>
      <c r="V2016" t="s">
        <v>2064</v>
      </c>
      <c r="W2016" t="s">
        <v>76</v>
      </c>
      <c r="X2016" t="s">
        <v>40</v>
      </c>
      <c r="Y2016" t="s">
        <v>2065</v>
      </c>
      <c r="Z2016">
        <v>8.41</v>
      </c>
      <c r="AA2016" t="s">
        <v>37</v>
      </c>
      <c r="AB2016">
        <v>1.8</v>
      </c>
      <c r="AC2016" t="s">
        <v>37</v>
      </c>
      <c r="AD2016" s="5">
        <f>VLOOKUP(LEFT(Y2016,1),Sheet1!$A$4:$C$21,3,FALSE)</f>
        <v>13</v>
      </c>
      <c r="AE2016">
        <f t="shared" si="217"/>
        <v>113</v>
      </c>
      <c r="AF2016" s="6">
        <f t="shared" si="218"/>
        <v>12.230088495575222</v>
      </c>
      <c r="AG2016">
        <f t="shared" si="219"/>
        <v>1.58</v>
      </c>
      <c r="AH2016">
        <f t="shared" si="220"/>
        <v>16.5</v>
      </c>
      <c r="AI2016">
        <f t="shared" si="221"/>
        <v>2.13</v>
      </c>
      <c r="AJ2016">
        <f t="shared" si="222"/>
        <v>10.214</v>
      </c>
      <c r="AK2016" s="7">
        <f t="shared" si="223"/>
        <v>8.6340000000000003</v>
      </c>
    </row>
    <row r="2017" spans="1:37" x14ac:dyDescent="0.2">
      <c r="A2017" s="1">
        <v>44957</v>
      </c>
      <c r="B2017" s="11">
        <v>30396884650141</v>
      </c>
      <c r="C2017" t="s">
        <v>2106</v>
      </c>
      <c r="D2017" t="s">
        <v>2107</v>
      </c>
      <c r="E2017" s="11">
        <v>9781250272737</v>
      </c>
      <c r="F2017" t="s">
        <v>407</v>
      </c>
      <c r="G2017" t="s">
        <v>408</v>
      </c>
      <c r="H2017" t="s">
        <v>271</v>
      </c>
      <c r="I2017">
        <v>1</v>
      </c>
      <c r="J2017" t="s">
        <v>184</v>
      </c>
      <c r="K2017" t="s">
        <v>176</v>
      </c>
      <c r="L2017">
        <v>18.39</v>
      </c>
      <c r="M2017" t="s">
        <v>36</v>
      </c>
      <c r="N2017">
        <v>15.99</v>
      </c>
      <c r="O2017" t="s">
        <v>36</v>
      </c>
      <c r="P2017">
        <v>13.82</v>
      </c>
      <c r="Q2017" t="s">
        <v>37</v>
      </c>
      <c r="R2017">
        <v>12.02</v>
      </c>
      <c r="S2017" t="s">
        <v>37</v>
      </c>
      <c r="T2017">
        <v>1.8</v>
      </c>
      <c r="U2017" t="s">
        <v>37</v>
      </c>
      <c r="V2017" t="s">
        <v>2108</v>
      </c>
      <c r="W2017" t="s">
        <v>199</v>
      </c>
      <c r="X2017" t="s">
        <v>40</v>
      </c>
      <c r="Y2017" t="s">
        <v>2109</v>
      </c>
      <c r="Z2017">
        <v>8.41</v>
      </c>
      <c r="AA2017" t="s">
        <v>37</v>
      </c>
      <c r="AB2017">
        <v>1.8</v>
      </c>
      <c r="AC2017" t="s">
        <v>37</v>
      </c>
      <c r="AD2017" s="5">
        <f>VLOOKUP(LEFT(Y2017,1),Sheet1!$A$4:$C$21,3,FALSE)</f>
        <v>13</v>
      </c>
      <c r="AE2017">
        <f t="shared" si="217"/>
        <v>113</v>
      </c>
      <c r="AF2017" s="6">
        <f t="shared" si="218"/>
        <v>12.230088495575222</v>
      </c>
      <c r="AG2017">
        <f t="shared" si="219"/>
        <v>1.58</v>
      </c>
      <c r="AH2017">
        <f t="shared" si="220"/>
        <v>16.5</v>
      </c>
      <c r="AI2017">
        <f t="shared" si="221"/>
        <v>2.13</v>
      </c>
      <c r="AJ2017">
        <f t="shared" si="222"/>
        <v>10.214</v>
      </c>
      <c r="AK2017" s="7">
        <f t="shared" si="223"/>
        <v>8.6340000000000003</v>
      </c>
    </row>
    <row r="2018" spans="1:37" x14ac:dyDescent="0.2">
      <c r="A2018" s="1">
        <v>44957</v>
      </c>
      <c r="B2018" s="11">
        <v>30403520383141</v>
      </c>
      <c r="C2018" t="s">
        <v>2305</v>
      </c>
      <c r="D2018" t="s">
        <v>2306</v>
      </c>
      <c r="E2018" s="11">
        <v>9781250812667</v>
      </c>
      <c r="F2018" t="s">
        <v>2307</v>
      </c>
      <c r="G2018" t="s">
        <v>2308</v>
      </c>
      <c r="H2018" t="s">
        <v>2309</v>
      </c>
      <c r="I2018">
        <v>1</v>
      </c>
      <c r="J2018" t="s">
        <v>184</v>
      </c>
      <c r="K2018" t="s">
        <v>176</v>
      </c>
      <c r="L2018">
        <v>18.39</v>
      </c>
      <c r="M2018" t="s">
        <v>36</v>
      </c>
      <c r="N2018">
        <v>15.99</v>
      </c>
      <c r="O2018" t="s">
        <v>36</v>
      </c>
      <c r="P2018">
        <v>13.82</v>
      </c>
      <c r="Q2018" t="s">
        <v>37</v>
      </c>
      <c r="R2018">
        <v>12.02</v>
      </c>
      <c r="S2018" t="s">
        <v>37</v>
      </c>
      <c r="T2018">
        <v>1.8</v>
      </c>
      <c r="U2018" t="s">
        <v>37</v>
      </c>
      <c r="V2018" t="s">
        <v>122</v>
      </c>
      <c r="W2018" t="s">
        <v>199</v>
      </c>
      <c r="X2018" t="s">
        <v>40</v>
      </c>
      <c r="Y2018" t="s">
        <v>2310</v>
      </c>
      <c r="Z2018">
        <v>8.41</v>
      </c>
      <c r="AA2018" t="s">
        <v>37</v>
      </c>
      <c r="AB2018">
        <v>1.8</v>
      </c>
      <c r="AC2018" t="s">
        <v>37</v>
      </c>
      <c r="AD2018" s="5">
        <f>VLOOKUP(LEFT(Y2018,1),Sheet1!$A$4:$C$21,3,FALSE)</f>
        <v>13</v>
      </c>
      <c r="AE2018">
        <f t="shared" si="217"/>
        <v>113</v>
      </c>
      <c r="AF2018" s="6">
        <f t="shared" si="218"/>
        <v>12.230088495575222</v>
      </c>
      <c r="AG2018">
        <f t="shared" si="219"/>
        <v>1.58</v>
      </c>
      <c r="AH2018">
        <f t="shared" si="220"/>
        <v>16.5</v>
      </c>
      <c r="AI2018">
        <f t="shared" si="221"/>
        <v>2.13</v>
      </c>
      <c r="AJ2018">
        <f t="shared" si="222"/>
        <v>10.214</v>
      </c>
      <c r="AK2018" s="7">
        <f t="shared" si="223"/>
        <v>8.6340000000000003</v>
      </c>
    </row>
    <row r="2019" spans="1:37" x14ac:dyDescent="0.2">
      <c r="A2019" s="1">
        <v>44957</v>
      </c>
      <c r="B2019" s="11">
        <v>30407106772141</v>
      </c>
      <c r="C2019" t="s">
        <v>2450</v>
      </c>
      <c r="D2019" t="s">
        <v>2451</v>
      </c>
      <c r="E2019" s="11">
        <v>9781250790774</v>
      </c>
      <c r="F2019" t="s">
        <v>2452</v>
      </c>
      <c r="G2019" t="s">
        <v>2453</v>
      </c>
      <c r="H2019" t="s">
        <v>2454</v>
      </c>
      <c r="I2019">
        <v>1</v>
      </c>
      <c r="J2019" t="s">
        <v>184</v>
      </c>
      <c r="K2019" t="s">
        <v>176</v>
      </c>
      <c r="L2019">
        <v>18.39</v>
      </c>
      <c r="M2019" t="s">
        <v>36</v>
      </c>
      <c r="N2019">
        <v>15.99</v>
      </c>
      <c r="O2019" t="s">
        <v>36</v>
      </c>
      <c r="P2019">
        <v>13.82</v>
      </c>
      <c r="Q2019" t="s">
        <v>37</v>
      </c>
      <c r="R2019">
        <v>12.02</v>
      </c>
      <c r="S2019" t="s">
        <v>37</v>
      </c>
      <c r="T2019">
        <v>1.8</v>
      </c>
      <c r="U2019" t="s">
        <v>37</v>
      </c>
      <c r="V2019" t="s">
        <v>122</v>
      </c>
      <c r="W2019" t="s">
        <v>76</v>
      </c>
      <c r="X2019" t="s">
        <v>40</v>
      </c>
      <c r="Y2019" t="s">
        <v>2455</v>
      </c>
      <c r="Z2019">
        <v>8.41</v>
      </c>
      <c r="AA2019" t="s">
        <v>37</v>
      </c>
      <c r="AB2019">
        <v>1.8</v>
      </c>
      <c r="AC2019" t="s">
        <v>37</v>
      </c>
      <c r="AD2019" s="5">
        <f>VLOOKUP(LEFT(Y2019,1),Sheet1!$A$4:$C$21,3,FALSE)</f>
        <v>13</v>
      </c>
      <c r="AE2019">
        <f t="shared" si="217"/>
        <v>113</v>
      </c>
      <c r="AF2019" s="6">
        <f t="shared" si="218"/>
        <v>12.230088495575222</v>
      </c>
      <c r="AG2019">
        <f t="shared" si="219"/>
        <v>1.58</v>
      </c>
      <c r="AH2019">
        <f t="shared" si="220"/>
        <v>16.5</v>
      </c>
      <c r="AI2019">
        <f t="shared" si="221"/>
        <v>2.13</v>
      </c>
      <c r="AJ2019">
        <f t="shared" si="222"/>
        <v>10.214</v>
      </c>
      <c r="AK2019" s="7">
        <f t="shared" si="223"/>
        <v>8.6340000000000003</v>
      </c>
    </row>
    <row r="2020" spans="1:37" x14ac:dyDescent="0.2">
      <c r="A2020" s="1">
        <v>44957</v>
      </c>
      <c r="B2020" s="11">
        <v>30408420504141</v>
      </c>
      <c r="C2020" t="s">
        <v>2474</v>
      </c>
      <c r="D2020" t="s">
        <v>2475</v>
      </c>
      <c r="E2020" s="11">
        <v>9781250283313</v>
      </c>
      <c r="F2020" t="s">
        <v>596</v>
      </c>
      <c r="G2020" t="s">
        <v>597</v>
      </c>
      <c r="H2020" t="s">
        <v>191</v>
      </c>
      <c r="I2020">
        <v>1</v>
      </c>
      <c r="J2020" t="s">
        <v>184</v>
      </c>
      <c r="K2020" t="s">
        <v>176</v>
      </c>
      <c r="L2020">
        <v>18.39</v>
      </c>
      <c r="M2020" t="s">
        <v>36</v>
      </c>
      <c r="N2020">
        <v>15.99</v>
      </c>
      <c r="O2020" t="s">
        <v>36</v>
      </c>
      <c r="P2020">
        <v>13.82</v>
      </c>
      <c r="Q2020" t="s">
        <v>37</v>
      </c>
      <c r="R2020">
        <v>12.02</v>
      </c>
      <c r="S2020" t="s">
        <v>37</v>
      </c>
      <c r="T2020">
        <v>1.8</v>
      </c>
      <c r="U2020" t="s">
        <v>37</v>
      </c>
      <c r="V2020" t="s">
        <v>2476</v>
      </c>
      <c r="W2020" t="s">
        <v>76</v>
      </c>
      <c r="X2020" t="s">
        <v>40</v>
      </c>
      <c r="Y2020" t="s">
        <v>2477</v>
      </c>
      <c r="Z2020">
        <v>8.41</v>
      </c>
      <c r="AA2020" t="s">
        <v>37</v>
      </c>
      <c r="AB2020">
        <v>1.8</v>
      </c>
      <c r="AC2020" t="s">
        <v>37</v>
      </c>
      <c r="AD2020" s="5">
        <f>VLOOKUP(LEFT(Y2020,1),Sheet1!$A$4:$C$21,3,FALSE)</f>
        <v>13</v>
      </c>
      <c r="AE2020">
        <f t="shared" si="217"/>
        <v>113</v>
      </c>
      <c r="AF2020" s="6">
        <f t="shared" si="218"/>
        <v>12.230088495575222</v>
      </c>
      <c r="AG2020">
        <f t="shared" si="219"/>
        <v>1.58</v>
      </c>
      <c r="AH2020">
        <f t="shared" si="220"/>
        <v>16.5</v>
      </c>
      <c r="AI2020">
        <f t="shared" si="221"/>
        <v>2.13</v>
      </c>
      <c r="AJ2020">
        <f t="shared" si="222"/>
        <v>10.214</v>
      </c>
      <c r="AK2020" s="7">
        <f t="shared" si="223"/>
        <v>8.6340000000000003</v>
      </c>
    </row>
    <row r="2021" spans="1:37" x14ac:dyDescent="0.2">
      <c r="A2021" s="1">
        <v>44957</v>
      </c>
      <c r="B2021" s="11">
        <v>30409058119141</v>
      </c>
      <c r="C2021" t="s">
        <v>2488</v>
      </c>
      <c r="D2021" t="s">
        <v>2489</v>
      </c>
      <c r="E2021" s="11">
        <v>9781250866462</v>
      </c>
      <c r="F2021" t="s">
        <v>394</v>
      </c>
      <c r="G2021" t="s">
        <v>395</v>
      </c>
      <c r="H2021" t="s">
        <v>396</v>
      </c>
      <c r="I2021">
        <v>1</v>
      </c>
      <c r="J2021" t="s">
        <v>184</v>
      </c>
      <c r="K2021" t="s">
        <v>176</v>
      </c>
      <c r="L2021">
        <v>18.39</v>
      </c>
      <c r="M2021" t="s">
        <v>36</v>
      </c>
      <c r="N2021">
        <v>15.99</v>
      </c>
      <c r="O2021" t="s">
        <v>36</v>
      </c>
      <c r="P2021">
        <v>13.82</v>
      </c>
      <c r="Q2021" t="s">
        <v>37</v>
      </c>
      <c r="R2021">
        <v>12.02</v>
      </c>
      <c r="S2021" t="s">
        <v>37</v>
      </c>
      <c r="T2021">
        <v>1.8</v>
      </c>
      <c r="U2021" t="s">
        <v>37</v>
      </c>
      <c r="V2021" t="s">
        <v>122</v>
      </c>
      <c r="W2021" t="s">
        <v>76</v>
      </c>
      <c r="X2021" t="s">
        <v>40</v>
      </c>
      <c r="Y2021" t="s">
        <v>2490</v>
      </c>
      <c r="Z2021">
        <v>8.41</v>
      </c>
      <c r="AA2021" t="s">
        <v>37</v>
      </c>
      <c r="AB2021">
        <v>1.8</v>
      </c>
      <c r="AC2021" t="s">
        <v>37</v>
      </c>
      <c r="AD2021" s="5">
        <f>VLOOKUP(LEFT(Y2021,1),Sheet1!$A$4:$C$21,3,FALSE)</f>
        <v>13</v>
      </c>
      <c r="AE2021">
        <f t="shared" si="217"/>
        <v>113</v>
      </c>
      <c r="AF2021" s="6">
        <f t="shared" si="218"/>
        <v>12.230088495575222</v>
      </c>
      <c r="AG2021">
        <f t="shared" si="219"/>
        <v>1.58</v>
      </c>
      <c r="AH2021">
        <f t="shared" si="220"/>
        <v>16.5</v>
      </c>
      <c r="AI2021">
        <f t="shared" si="221"/>
        <v>2.13</v>
      </c>
      <c r="AJ2021">
        <f t="shared" si="222"/>
        <v>10.214</v>
      </c>
      <c r="AK2021" s="7">
        <f t="shared" si="223"/>
        <v>8.6340000000000003</v>
      </c>
    </row>
    <row r="2022" spans="1:37" x14ac:dyDescent="0.2">
      <c r="A2022" s="1">
        <v>44957</v>
      </c>
      <c r="B2022" s="11">
        <v>30411180730141</v>
      </c>
      <c r="C2022" t="s">
        <v>2519</v>
      </c>
      <c r="D2022" t="s">
        <v>2520</v>
      </c>
      <c r="E2022" s="11">
        <v>9781250280596</v>
      </c>
      <c r="F2022" t="s">
        <v>1783</v>
      </c>
      <c r="G2022" t="s">
        <v>1784</v>
      </c>
      <c r="H2022" t="s">
        <v>1785</v>
      </c>
      <c r="I2022">
        <v>1</v>
      </c>
      <c r="J2022" t="s">
        <v>184</v>
      </c>
      <c r="K2022" t="s">
        <v>176</v>
      </c>
      <c r="L2022">
        <v>18.39</v>
      </c>
      <c r="M2022" t="s">
        <v>36</v>
      </c>
      <c r="N2022">
        <v>15.99</v>
      </c>
      <c r="O2022" t="s">
        <v>36</v>
      </c>
      <c r="P2022">
        <v>13.82</v>
      </c>
      <c r="Q2022" t="s">
        <v>37</v>
      </c>
      <c r="R2022">
        <v>12.02</v>
      </c>
      <c r="S2022" t="s">
        <v>37</v>
      </c>
      <c r="T2022">
        <v>1.8</v>
      </c>
      <c r="U2022" t="s">
        <v>37</v>
      </c>
      <c r="V2022" t="s">
        <v>122</v>
      </c>
      <c r="W2022" t="s">
        <v>199</v>
      </c>
      <c r="X2022" t="s">
        <v>40</v>
      </c>
      <c r="Y2022" t="s">
        <v>2521</v>
      </c>
      <c r="Z2022">
        <v>8.41</v>
      </c>
      <c r="AA2022" t="s">
        <v>37</v>
      </c>
      <c r="AB2022">
        <v>1.8</v>
      </c>
      <c r="AC2022" t="s">
        <v>37</v>
      </c>
      <c r="AD2022" s="5">
        <f>VLOOKUP(LEFT(Y2022,1),Sheet1!$A$4:$C$21,3,FALSE)</f>
        <v>13</v>
      </c>
      <c r="AE2022">
        <f t="shared" si="217"/>
        <v>113</v>
      </c>
      <c r="AF2022" s="6">
        <f t="shared" si="218"/>
        <v>12.230088495575222</v>
      </c>
      <c r="AG2022">
        <f t="shared" si="219"/>
        <v>1.58</v>
      </c>
      <c r="AH2022">
        <f t="shared" si="220"/>
        <v>16.5</v>
      </c>
      <c r="AI2022">
        <f t="shared" si="221"/>
        <v>2.13</v>
      </c>
      <c r="AJ2022">
        <f t="shared" si="222"/>
        <v>10.214</v>
      </c>
      <c r="AK2022" s="7">
        <f t="shared" si="223"/>
        <v>8.6340000000000003</v>
      </c>
    </row>
    <row r="2023" spans="1:37" x14ac:dyDescent="0.2">
      <c r="A2023" s="1">
        <v>44957</v>
      </c>
      <c r="B2023" s="11">
        <v>30415789697141</v>
      </c>
      <c r="C2023" t="s">
        <v>2683</v>
      </c>
      <c r="D2023" t="s">
        <v>2684</v>
      </c>
      <c r="E2023" s="11">
        <v>9781250145314</v>
      </c>
      <c r="F2023" t="s">
        <v>487</v>
      </c>
      <c r="G2023" t="s">
        <v>488</v>
      </c>
      <c r="H2023" t="s">
        <v>489</v>
      </c>
      <c r="I2023">
        <v>1</v>
      </c>
      <c r="J2023" t="s">
        <v>184</v>
      </c>
      <c r="K2023" t="s">
        <v>176</v>
      </c>
      <c r="L2023">
        <v>18.39</v>
      </c>
      <c r="M2023" t="s">
        <v>36</v>
      </c>
      <c r="N2023">
        <v>15.99</v>
      </c>
      <c r="O2023" t="s">
        <v>36</v>
      </c>
      <c r="P2023">
        <v>13.82</v>
      </c>
      <c r="Q2023" t="s">
        <v>37</v>
      </c>
      <c r="R2023">
        <v>12.02</v>
      </c>
      <c r="S2023" t="s">
        <v>37</v>
      </c>
      <c r="T2023">
        <v>1.8</v>
      </c>
      <c r="U2023" t="s">
        <v>37</v>
      </c>
      <c r="V2023" t="s">
        <v>2685</v>
      </c>
      <c r="W2023" t="s">
        <v>76</v>
      </c>
      <c r="X2023" t="s">
        <v>40</v>
      </c>
      <c r="Y2023" t="s">
        <v>2686</v>
      </c>
      <c r="Z2023">
        <v>8.41</v>
      </c>
      <c r="AA2023" t="s">
        <v>37</v>
      </c>
      <c r="AB2023">
        <v>1.8</v>
      </c>
      <c r="AC2023" t="s">
        <v>37</v>
      </c>
      <c r="AD2023" s="5">
        <f>VLOOKUP(LEFT(Y2023,1),Sheet1!$A$4:$C$21,3,FALSE)</f>
        <v>13</v>
      </c>
      <c r="AE2023">
        <f t="shared" si="217"/>
        <v>113</v>
      </c>
      <c r="AF2023" s="6">
        <f t="shared" si="218"/>
        <v>12.230088495575222</v>
      </c>
      <c r="AG2023">
        <f t="shared" si="219"/>
        <v>1.58</v>
      </c>
      <c r="AH2023">
        <f t="shared" si="220"/>
        <v>16.5</v>
      </c>
      <c r="AI2023">
        <f t="shared" si="221"/>
        <v>2.13</v>
      </c>
      <c r="AJ2023">
        <f t="shared" si="222"/>
        <v>10.214</v>
      </c>
      <c r="AK2023" s="7">
        <f t="shared" si="223"/>
        <v>8.6340000000000003</v>
      </c>
    </row>
    <row r="2024" spans="1:37" x14ac:dyDescent="0.2">
      <c r="A2024" s="1">
        <v>44957</v>
      </c>
      <c r="B2024" s="11">
        <v>30416588918141</v>
      </c>
      <c r="C2024" t="s">
        <v>2726</v>
      </c>
      <c r="D2024" t="s">
        <v>2727</v>
      </c>
      <c r="E2024" s="11">
        <v>9781250843951</v>
      </c>
      <c r="F2024" t="s">
        <v>2689</v>
      </c>
      <c r="G2024" t="s">
        <v>2690</v>
      </c>
      <c r="H2024" t="s">
        <v>335</v>
      </c>
      <c r="I2024">
        <v>1</v>
      </c>
      <c r="J2024" t="s">
        <v>184</v>
      </c>
      <c r="K2024" t="s">
        <v>176</v>
      </c>
      <c r="L2024">
        <v>18.39</v>
      </c>
      <c r="M2024" t="s">
        <v>36</v>
      </c>
      <c r="N2024">
        <v>15.99</v>
      </c>
      <c r="O2024" t="s">
        <v>36</v>
      </c>
      <c r="P2024">
        <v>13.82</v>
      </c>
      <c r="Q2024" t="s">
        <v>37</v>
      </c>
      <c r="R2024">
        <v>12.02</v>
      </c>
      <c r="S2024" t="s">
        <v>37</v>
      </c>
      <c r="T2024">
        <v>1.8</v>
      </c>
      <c r="U2024" t="s">
        <v>37</v>
      </c>
      <c r="V2024" t="s">
        <v>1412</v>
      </c>
      <c r="W2024" t="s">
        <v>76</v>
      </c>
      <c r="X2024" t="s">
        <v>40</v>
      </c>
      <c r="Y2024" t="s">
        <v>2728</v>
      </c>
      <c r="Z2024">
        <v>8.41</v>
      </c>
      <c r="AA2024" t="s">
        <v>37</v>
      </c>
      <c r="AB2024">
        <v>1.8</v>
      </c>
      <c r="AC2024" t="s">
        <v>37</v>
      </c>
      <c r="AD2024" s="5">
        <f>VLOOKUP(LEFT(Y2024,1),Sheet1!$A$4:$C$21,3,FALSE)</f>
        <v>13</v>
      </c>
      <c r="AE2024">
        <f t="shared" si="217"/>
        <v>113</v>
      </c>
      <c r="AF2024" s="6">
        <f t="shared" si="218"/>
        <v>12.230088495575222</v>
      </c>
      <c r="AG2024">
        <f t="shared" si="219"/>
        <v>1.58</v>
      </c>
      <c r="AH2024">
        <f t="shared" si="220"/>
        <v>16.5</v>
      </c>
      <c r="AI2024">
        <f t="shared" si="221"/>
        <v>2.13</v>
      </c>
      <c r="AJ2024">
        <f t="shared" si="222"/>
        <v>10.214</v>
      </c>
      <c r="AK2024" s="7">
        <f t="shared" si="223"/>
        <v>8.6340000000000003</v>
      </c>
    </row>
    <row r="2025" spans="1:37" x14ac:dyDescent="0.2">
      <c r="A2025" s="1">
        <v>44957</v>
      </c>
      <c r="B2025" s="11">
        <v>30416923745141</v>
      </c>
      <c r="C2025" t="s">
        <v>2729</v>
      </c>
      <c r="D2025" t="s">
        <v>2730</v>
      </c>
      <c r="E2025" s="11">
        <v>9781250145314</v>
      </c>
      <c r="F2025" t="s">
        <v>487</v>
      </c>
      <c r="G2025" t="s">
        <v>488</v>
      </c>
      <c r="H2025" t="s">
        <v>489</v>
      </c>
      <c r="I2025">
        <v>1</v>
      </c>
      <c r="J2025" t="s">
        <v>184</v>
      </c>
      <c r="K2025" t="s">
        <v>176</v>
      </c>
      <c r="L2025">
        <v>18.39</v>
      </c>
      <c r="M2025" t="s">
        <v>36</v>
      </c>
      <c r="N2025">
        <v>15.99</v>
      </c>
      <c r="O2025" t="s">
        <v>36</v>
      </c>
      <c r="P2025">
        <v>13.82</v>
      </c>
      <c r="Q2025" t="s">
        <v>37</v>
      </c>
      <c r="R2025">
        <v>12.02</v>
      </c>
      <c r="S2025" t="s">
        <v>37</v>
      </c>
      <c r="T2025">
        <v>1.8</v>
      </c>
      <c r="U2025" t="s">
        <v>37</v>
      </c>
      <c r="V2025" t="s">
        <v>2064</v>
      </c>
      <c r="W2025" t="s">
        <v>76</v>
      </c>
      <c r="X2025" t="s">
        <v>40</v>
      </c>
      <c r="Y2025" t="s">
        <v>2731</v>
      </c>
      <c r="Z2025">
        <v>8.41</v>
      </c>
      <c r="AA2025" t="s">
        <v>37</v>
      </c>
      <c r="AB2025">
        <v>1.8</v>
      </c>
      <c r="AC2025" t="s">
        <v>37</v>
      </c>
      <c r="AD2025" s="5">
        <f>VLOOKUP(LEFT(Y2025,1),Sheet1!$A$4:$C$21,3,FALSE)</f>
        <v>13</v>
      </c>
      <c r="AE2025">
        <f t="shared" si="217"/>
        <v>113</v>
      </c>
      <c r="AF2025" s="6">
        <f t="shared" si="218"/>
        <v>12.230088495575222</v>
      </c>
      <c r="AG2025">
        <f t="shared" si="219"/>
        <v>1.58</v>
      </c>
      <c r="AH2025">
        <f t="shared" si="220"/>
        <v>16.5</v>
      </c>
      <c r="AI2025">
        <f t="shared" si="221"/>
        <v>2.13</v>
      </c>
      <c r="AJ2025">
        <f t="shared" si="222"/>
        <v>10.214</v>
      </c>
      <c r="AK2025" s="7">
        <f t="shared" si="223"/>
        <v>8.6340000000000003</v>
      </c>
    </row>
    <row r="2026" spans="1:37" x14ac:dyDescent="0.2">
      <c r="A2026" s="1">
        <v>44957</v>
      </c>
      <c r="B2026" s="11">
        <v>30420313485141</v>
      </c>
      <c r="C2026" t="s">
        <v>2798</v>
      </c>
      <c r="D2026" t="s">
        <v>2799</v>
      </c>
      <c r="E2026" s="11">
        <v>9781250274625</v>
      </c>
      <c r="F2026" t="s">
        <v>732</v>
      </c>
      <c r="G2026" t="s">
        <v>733</v>
      </c>
      <c r="H2026" t="s">
        <v>734</v>
      </c>
      <c r="I2026">
        <v>1</v>
      </c>
      <c r="J2026" t="s">
        <v>184</v>
      </c>
      <c r="K2026" t="s">
        <v>176</v>
      </c>
      <c r="L2026">
        <v>18.39</v>
      </c>
      <c r="M2026" t="s">
        <v>36</v>
      </c>
      <c r="N2026">
        <v>15.99</v>
      </c>
      <c r="O2026" t="s">
        <v>36</v>
      </c>
      <c r="P2026">
        <v>13.82</v>
      </c>
      <c r="Q2026" t="s">
        <v>37</v>
      </c>
      <c r="R2026">
        <v>12.02</v>
      </c>
      <c r="S2026" t="s">
        <v>37</v>
      </c>
      <c r="T2026">
        <v>1.8</v>
      </c>
      <c r="U2026" t="s">
        <v>37</v>
      </c>
      <c r="V2026" t="s">
        <v>2800</v>
      </c>
      <c r="W2026" t="s">
        <v>76</v>
      </c>
      <c r="X2026" t="s">
        <v>40</v>
      </c>
      <c r="Y2026" t="s">
        <v>2801</v>
      </c>
      <c r="Z2026">
        <v>8.41</v>
      </c>
      <c r="AA2026" t="s">
        <v>37</v>
      </c>
      <c r="AB2026">
        <v>1.8</v>
      </c>
      <c r="AC2026" t="s">
        <v>37</v>
      </c>
      <c r="AD2026" s="5">
        <f>VLOOKUP(LEFT(Y2026,1),Sheet1!$A$4:$C$21,3,FALSE)</f>
        <v>13</v>
      </c>
      <c r="AE2026">
        <f t="shared" si="217"/>
        <v>113</v>
      </c>
      <c r="AF2026" s="6">
        <f t="shared" si="218"/>
        <v>12.230088495575222</v>
      </c>
      <c r="AG2026">
        <f t="shared" si="219"/>
        <v>1.58</v>
      </c>
      <c r="AH2026">
        <f t="shared" si="220"/>
        <v>16.5</v>
      </c>
      <c r="AI2026">
        <f t="shared" si="221"/>
        <v>2.13</v>
      </c>
      <c r="AJ2026">
        <f t="shared" si="222"/>
        <v>10.214</v>
      </c>
      <c r="AK2026" s="7">
        <f t="shared" si="223"/>
        <v>8.6340000000000003</v>
      </c>
    </row>
    <row r="2027" spans="1:37" x14ac:dyDescent="0.2">
      <c r="A2027" s="1">
        <v>44957</v>
      </c>
      <c r="B2027" s="11">
        <v>30421256355141</v>
      </c>
      <c r="C2027" t="s">
        <v>2820</v>
      </c>
      <c r="D2027" t="s">
        <v>2821</v>
      </c>
      <c r="E2027" s="11">
        <v>9781250767516</v>
      </c>
      <c r="F2027" t="s">
        <v>2822</v>
      </c>
      <c r="G2027" t="s">
        <v>2823</v>
      </c>
      <c r="H2027" t="s">
        <v>1489</v>
      </c>
      <c r="I2027">
        <v>1</v>
      </c>
      <c r="J2027" t="s">
        <v>184</v>
      </c>
      <c r="K2027" t="s">
        <v>176</v>
      </c>
      <c r="L2027">
        <v>18.39</v>
      </c>
      <c r="M2027" t="s">
        <v>36</v>
      </c>
      <c r="N2027">
        <v>15.99</v>
      </c>
      <c r="O2027" t="s">
        <v>36</v>
      </c>
      <c r="P2027">
        <v>13.82</v>
      </c>
      <c r="Q2027" t="s">
        <v>37</v>
      </c>
      <c r="R2027">
        <v>12.02</v>
      </c>
      <c r="S2027" t="s">
        <v>37</v>
      </c>
      <c r="T2027">
        <v>1.8</v>
      </c>
      <c r="U2027" t="s">
        <v>37</v>
      </c>
      <c r="V2027" t="s">
        <v>2824</v>
      </c>
      <c r="W2027" t="s">
        <v>199</v>
      </c>
      <c r="X2027" t="s">
        <v>40</v>
      </c>
      <c r="Y2027" t="s">
        <v>2825</v>
      </c>
      <c r="Z2027">
        <v>8.41</v>
      </c>
      <c r="AA2027" t="s">
        <v>37</v>
      </c>
      <c r="AB2027">
        <v>1.8</v>
      </c>
      <c r="AC2027" t="s">
        <v>37</v>
      </c>
      <c r="AD2027" s="5">
        <f>VLOOKUP(LEFT(Y2027,1),Sheet1!$A$4:$C$21,3,FALSE)</f>
        <v>13</v>
      </c>
      <c r="AE2027">
        <f t="shared" si="217"/>
        <v>113</v>
      </c>
      <c r="AF2027" s="6">
        <f t="shared" si="218"/>
        <v>12.230088495575222</v>
      </c>
      <c r="AG2027">
        <f t="shared" si="219"/>
        <v>1.58</v>
      </c>
      <c r="AH2027">
        <f t="shared" si="220"/>
        <v>16.5</v>
      </c>
      <c r="AI2027">
        <f t="shared" si="221"/>
        <v>2.13</v>
      </c>
      <c r="AJ2027">
        <f t="shared" si="222"/>
        <v>10.214</v>
      </c>
      <c r="AK2027" s="7">
        <f t="shared" si="223"/>
        <v>8.6340000000000003</v>
      </c>
    </row>
    <row r="2028" spans="1:37" x14ac:dyDescent="0.2">
      <c r="A2028" s="1">
        <v>44957</v>
      </c>
      <c r="B2028" s="11">
        <v>30424567626141</v>
      </c>
      <c r="C2028" t="s">
        <v>2898</v>
      </c>
      <c r="D2028" t="s">
        <v>2899</v>
      </c>
      <c r="E2028" s="11">
        <v>9781250866462</v>
      </c>
      <c r="F2028" t="s">
        <v>394</v>
      </c>
      <c r="G2028" t="s">
        <v>395</v>
      </c>
      <c r="H2028" t="s">
        <v>396</v>
      </c>
      <c r="I2028">
        <v>1</v>
      </c>
      <c r="J2028" t="s">
        <v>184</v>
      </c>
      <c r="K2028" t="s">
        <v>176</v>
      </c>
      <c r="L2028">
        <v>18.39</v>
      </c>
      <c r="M2028" t="s">
        <v>36</v>
      </c>
      <c r="N2028">
        <v>15.99</v>
      </c>
      <c r="O2028" t="s">
        <v>36</v>
      </c>
      <c r="P2028">
        <v>13.82</v>
      </c>
      <c r="Q2028" t="s">
        <v>37</v>
      </c>
      <c r="R2028">
        <v>12.02</v>
      </c>
      <c r="S2028" t="s">
        <v>37</v>
      </c>
      <c r="T2028">
        <v>1.8</v>
      </c>
      <c r="U2028" t="s">
        <v>37</v>
      </c>
      <c r="V2028" t="s">
        <v>272</v>
      </c>
      <c r="W2028" t="s">
        <v>76</v>
      </c>
      <c r="X2028" t="s">
        <v>40</v>
      </c>
      <c r="Y2028" t="s">
        <v>2900</v>
      </c>
      <c r="Z2028">
        <v>8.41</v>
      </c>
      <c r="AA2028" t="s">
        <v>37</v>
      </c>
      <c r="AB2028">
        <v>1.8</v>
      </c>
      <c r="AC2028" t="s">
        <v>37</v>
      </c>
      <c r="AD2028" s="5">
        <f>VLOOKUP(LEFT(Y2028,1),Sheet1!$A$4:$C$21,3,FALSE)</f>
        <v>13</v>
      </c>
      <c r="AE2028">
        <f t="shared" si="217"/>
        <v>113</v>
      </c>
      <c r="AF2028" s="6">
        <f t="shared" si="218"/>
        <v>12.230088495575222</v>
      </c>
      <c r="AG2028">
        <f t="shared" si="219"/>
        <v>1.58</v>
      </c>
      <c r="AH2028">
        <f t="shared" si="220"/>
        <v>16.5</v>
      </c>
      <c r="AI2028">
        <f t="shared" si="221"/>
        <v>2.13</v>
      </c>
      <c r="AJ2028">
        <f t="shared" si="222"/>
        <v>10.214</v>
      </c>
      <c r="AK2028" s="7">
        <f t="shared" si="223"/>
        <v>8.6340000000000003</v>
      </c>
    </row>
    <row r="2029" spans="1:37" x14ac:dyDescent="0.2">
      <c r="A2029" s="1">
        <v>44957</v>
      </c>
      <c r="B2029" s="11">
        <v>30424763686141</v>
      </c>
      <c r="C2029" t="s">
        <v>2901</v>
      </c>
      <c r="D2029" t="s">
        <v>2902</v>
      </c>
      <c r="E2029" s="11">
        <v>9781250145314</v>
      </c>
      <c r="F2029" t="s">
        <v>487</v>
      </c>
      <c r="G2029" t="s">
        <v>488</v>
      </c>
      <c r="H2029" t="s">
        <v>489</v>
      </c>
      <c r="I2029">
        <v>1</v>
      </c>
      <c r="J2029" t="s">
        <v>184</v>
      </c>
      <c r="K2029" t="s">
        <v>176</v>
      </c>
      <c r="L2029">
        <v>18.39</v>
      </c>
      <c r="M2029" t="s">
        <v>36</v>
      </c>
      <c r="N2029">
        <v>15.99</v>
      </c>
      <c r="O2029" t="s">
        <v>36</v>
      </c>
      <c r="P2029">
        <v>13.82</v>
      </c>
      <c r="Q2029" t="s">
        <v>37</v>
      </c>
      <c r="R2029">
        <v>12.02</v>
      </c>
      <c r="S2029" t="s">
        <v>37</v>
      </c>
      <c r="T2029">
        <v>1.8</v>
      </c>
      <c r="U2029" t="s">
        <v>37</v>
      </c>
      <c r="V2029" t="s">
        <v>272</v>
      </c>
      <c r="W2029" t="s">
        <v>76</v>
      </c>
      <c r="X2029" t="s">
        <v>40</v>
      </c>
      <c r="Y2029" t="s">
        <v>2900</v>
      </c>
      <c r="Z2029">
        <v>8.41</v>
      </c>
      <c r="AA2029" t="s">
        <v>37</v>
      </c>
      <c r="AB2029">
        <v>1.8</v>
      </c>
      <c r="AC2029" t="s">
        <v>37</v>
      </c>
      <c r="AD2029" s="5">
        <f>VLOOKUP(LEFT(Y2029,1),Sheet1!$A$4:$C$21,3,FALSE)</f>
        <v>13</v>
      </c>
      <c r="AE2029">
        <f t="shared" si="217"/>
        <v>113</v>
      </c>
      <c r="AF2029" s="6">
        <f t="shared" si="218"/>
        <v>12.230088495575222</v>
      </c>
      <c r="AG2029">
        <f t="shared" si="219"/>
        <v>1.58</v>
      </c>
      <c r="AH2029">
        <f t="shared" si="220"/>
        <v>16.5</v>
      </c>
      <c r="AI2029">
        <f t="shared" si="221"/>
        <v>2.13</v>
      </c>
      <c r="AJ2029">
        <f t="shared" si="222"/>
        <v>10.214</v>
      </c>
      <c r="AK2029" s="7">
        <f t="shared" si="223"/>
        <v>8.6340000000000003</v>
      </c>
    </row>
    <row r="2030" spans="1:37" x14ac:dyDescent="0.2">
      <c r="A2030" s="1">
        <v>44957</v>
      </c>
      <c r="B2030" s="11">
        <v>30426227191141</v>
      </c>
      <c r="C2030" t="s">
        <v>2933</v>
      </c>
      <c r="D2030" t="s">
        <v>2934</v>
      </c>
      <c r="E2030" s="11">
        <v>9781250274625</v>
      </c>
      <c r="F2030" t="s">
        <v>732</v>
      </c>
      <c r="G2030" t="s">
        <v>733</v>
      </c>
      <c r="H2030" t="s">
        <v>734</v>
      </c>
      <c r="I2030">
        <v>1</v>
      </c>
      <c r="J2030" t="s">
        <v>184</v>
      </c>
      <c r="K2030" t="s">
        <v>176</v>
      </c>
      <c r="L2030">
        <v>18.39</v>
      </c>
      <c r="M2030" t="s">
        <v>36</v>
      </c>
      <c r="N2030">
        <v>15.99</v>
      </c>
      <c r="O2030" t="s">
        <v>36</v>
      </c>
      <c r="P2030">
        <v>13.82</v>
      </c>
      <c r="Q2030" t="s">
        <v>37</v>
      </c>
      <c r="R2030">
        <v>12.02</v>
      </c>
      <c r="S2030" t="s">
        <v>37</v>
      </c>
      <c r="T2030">
        <v>1.8</v>
      </c>
      <c r="U2030" t="s">
        <v>37</v>
      </c>
      <c r="V2030" t="s">
        <v>235</v>
      </c>
      <c r="W2030" t="s">
        <v>76</v>
      </c>
      <c r="X2030" t="s">
        <v>40</v>
      </c>
      <c r="Y2030" t="s">
        <v>2935</v>
      </c>
      <c r="Z2030">
        <v>8.41</v>
      </c>
      <c r="AA2030" t="s">
        <v>37</v>
      </c>
      <c r="AB2030">
        <v>1.8</v>
      </c>
      <c r="AC2030" t="s">
        <v>37</v>
      </c>
      <c r="AD2030" s="5">
        <f>VLOOKUP(LEFT(Y2030,1),Sheet1!$A$4:$C$21,3,FALSE)</f>
        <v>13</v>
      </c>
      <c r="AE2030">
        <f t="shared" si="217"/>
        <v>113</v>
      </c>
      <c r="AF2030" s="6">
        <f t="shared" si="218"/>
        <v>12.230088495575222</v>
      </c>
      <c r="AG2030">
        <f t="shared" si="219"/>
        <v>1.58</v>
      </c>
      <c r="AH2030">
        <f t="shared" si="220"/>
        <v>16.5</v>
      </c>
      <c r="AI2030">
        <f t="shared" si="221"/>
        <v>2.13</v>
      </c>
      <c r="AJ2030">
        <f t="shared" si="222"/>
        <v>10.214</v>
      </c>
      <c r="AK2030" s="7">
        <f t="shared" si="223"/>
        <v>8.6340000000000003</v>
      </c>
    </row>
    <row r="2031" spans="1:37" x14ac:dyDescent="0.2">
      <c r="A2031" s="1">
        <v>44957</v>
      </c>
      <c r="B2031" s="11">
        <v>30426277831141</v>
      </c>
      <c r="C2031" t="s">
        <v>2936</v>
      </c>
      <c r="D2031" t="s">
        <v>2937</v>
      </c>
      <c r="E2031" s="11">
        <v>9780765391209</v>
      </c>
      <c r="F2031" t="s">
        <v>833</v>
      </c>
      <c r="G2031" t="s">
        <v>834</v>
      </c>
      <c r="H2031" t="s">
        <v>141</v>
      </c>
      <c r="I2031">
        <v>1</v>
      </c>
      <c r="J2031" t="s">
        <v>184</v>
      </c>
      <c r="K2031" t="s">
        <v>176</v>
      </c>
      <c r="L2031">
        <v>18.39</v>
      </c>
      <c r="M2031" t="s">
        <v>36</v>
      </c>
      <c r="N2031">
        <v>15.99</v>
      </c>
      <c r="O2031" t="s">
        <v>36</v>
      </c>
      <c r="P2031">
        <v>13.82</v>
      </c>
      <c r="Q2031" t="s">
        <v>37</v>
      </c>
      <c r="R2031">
        <v>12.02</v>
      </c>
      <c r="S2031" t="s">
        <v>37</v>
      </c>
      <c r="T2031">
        <v>1.8</v>
      </c>
      <c r="U2031" t="s">
        <v>37</v>
      </c>
      <c r="V2031" t="s">
        <v>1908</v>
      </c>
      <c r="W2031" t="s">
        <v>76</v>
      </c>
      <c r="X2031" t="s">
        <v>40</v>
      </c>
      <c r="Y2031" t="s">
        <v>1909</v>
      </c>
      <c r="Z2031">
        <v>8.41</v>
      </c>
      <c r="AA2031" t="s">
        <v>37</v>
      </c>
      <c r="AB2031">
        <v>1.8</v>
      </c>
      <c r="AC2031" t="s">
        <v>37</v>
      </c>
      <c r="AD2031" s="5">
        <f>VLOOKUP(LEFT(Y2031,1),Sheet1!$A$4:$C$21,3,FALSE)</f>
        <v>13</v>
      </c>
      <c r="AE2031">
        <f t="shared" si="217"/>
        <v>113</v>
      </c>
      <c r="AF2031" s="6">
        <f t="shared" si="218"/>
        <v>12.230088495575222</v>
      </c>
      <c r="AG2031">
        <f t="shared" si="219"/>
        <v>1.58</v>
      </c>
      <c r="AH2031">
        <f t="shared" si="220"/>
        <v>16.5</v>
      </c>
      <c r="AI2031">
        <f t="shared" si="221"/>
        <v>2.13</v>
      </c>
      <c r="AJ2031">
        <f t="shared" si="222"/>
        <v>10.214</v>
      </c>
      <c r="AK2031" s="7">
        <f t="shared" si="223"/>
        <v>8.6340000000000003</v>
      </c>
    </row>
    <row r="2032" spans="1:37" x14ac:dyDescent="0.2">
      <c r="A2032" s="1">
        <v>44957</v>
      </c>
      <c r="B2032" s="11">
        <v>30427421365141</v>
      </c>
      <c r="C2032" t="s">
        <v>2976</v>
      </c>
      <c r="D2032" t="s">
        <v>2977</v>
      </c>
      <c r="E2032" s="11">
        <v>9780765391209</v>
      </c>
      <c r="F2032" t="s">
        <v>833</v>
      </c>
      <c r="G2032" t="s">
        <v>834</v>
      </c>
      <c r="H2032" t="s">
        <v>141</v>
      </c>
      <c r="I2032">
        <v>1</v>
      </c>
      <c r="J2032" t="s">
        <v>184</v>
      </c>
      <c r="K2032" t="s">
        <v>176</v>
      </c>
      <c r="L2032">
        <v>18.39</v>
      </c>
      <c r="M2032" t="s">
        <v>36</v>
      </c>
      <c r="N2032">
        <v>15.99</v>
      </c>
      <c r="O2032" t="s">
        <v>36</v>
      </c>
      <c r="P2032">
        <v>13.82</v>
      </c>
      <c r="Q2032" t="s">
        <v>37</v>
      </c>
      <c r="R2032">
        <v>12.02</v>
      </c>
      <c r="S2032" t="s">
        <v>37</v>
      </c>
      <c r="T2032">
        <v>1.8</v>
      </c>
      <c r="U2032" t="s">
        <v>37</v>
      </c>
      <c r="V2032" t="s">
        <v>409</v>
      </c>
      <c r="W2032" t="s">
        <v>199</v>
      </c>
      <c r="X2032" t="s">
        <v>40</v>
      </c>
      <c r="Y2032" t="s">
        <v>2978</v>
      </c>
      <c r="Z2032">
        <v>8.41</v>
      </c>
      <c r="AA2032" t="s">
        <v>37</v>
      </c>
      <c r="AB2032">
        <v>1.8</v>
      </c>
      <c r="AC2032" t="s">
        <v>37</v>
      </c>
      <c r="AD2032" s="5">
        <f>VLOOKUP(LEFT(Y2032,1),Sheet1!$A$4:$C$21,3,FALSE)</f>
        <v>13</v>
      </c>
      <c r="AE2032">
        <f t="shared" si="217"/>
        <v>113</v>
      </c>
      <c r="AF2032" s="6">
        <f t="shared" si="218"/>
        <v>12.230088495575222</v>
      </c>
      <c r="AG2032">
        <f t="shared" si="219"/>
        <v>1.58</v>
      </c>
      <c r="AH2032">
        <f t="shared" si="220"/>
        <v>16.5</v>
      </c>
      <c r="AI2032">
        <f t="shared" si="221"/>
        <v>2.13</v>
      </c>
      <c r="AJ2032">
        <f t="shared" si="222"/>
        <v>10.214</v>
      </c>
      <c r="AK2032" s="7">
        <f t="shared" si="223"/>
        <v>8.6340000000000003</v>
      </c>
    </row>
    <row r="2033" spans="1:37" x14ac:dyDescent="0.2">
      <c r="A2033" s="1">
        <v>44957</v>
      </c>
      <c r="B2033" s="11">
        <v>30427631258141</v>
      </c>
      <c r="C2033" t="s">
        <v>2986</v>
      </c>
      <c r="D2033" t="s">
        <v>2987</v>
      </c>
      <c r="E2033" s="11">
        <v>9780765387585</v>
      </c>
      <c r="F2033" t="s">
        <v>340</v>
      </c>
      <c r="G2033" t="s">
        <v>341</v>
      </c>
      <c r="H2033" t="s">
        <v>342</v>
      </c>
      <c r="I2033">
        <v>1</v>
      </c>
      <c r="J2033" t="s">
        <v>184</v>
      </c>
      <c r="K2033" t="s">
        <v>176</v>
      </c>
      <c r="L2033">
        <v>18.39</v>
      </c>
      <c r="M2033" t="s">
        <v>36</v>
      </c>
      <c r="N2033">
        <v>15.99</v>
      </c>
      <c r="O2033" t="s">
        <v>36</v>
      </c>
      <c r="P2033">
        <v>13.82</v>
      </c>
      <c r="Q2033" t="s">
        <v>37</v>
      </c>
      <c r="R2033">
        <v>12.02</v>
      </c>
      <c r="S2033" t="s">
        <v>37</v>
      </c>
      <c r="T2033">
        <v>1.8</v>
      </c>
      <c r="U2033" t="s">
        <v>37</v>
      </c>
      <c r="V2033" t="s">
        <v>1908</v>
      </c>
      <c r="W2033" t="s">
        <v>76</v>
      </c>
      <c r="X2033" t="s">
        <v>40</v>
      </c>
      <c r="Y2033" t="s">
        <v>2988</v>
      </c>
      <c r="Z2033">
        <v>8.41</v>
      </c>
      <c r="AA2033" t="s">
        <v>37</v>
      </c>
      <c r="AB2033">
        <v>1.8</v>
      </c>
      <c r="AC2033" t="s">
        <v>37</v>
      </c>
      <c r="AD2033" s="5">
        <f>VLOOKUP(LEFT(Y2033,1),Sheet1!$A$4:$C$21,3,FALSE)</f>
        <v>13</v>
      </c>
      <c r="AE2033">
        <f t="shared" si="217"/>
        <v>113</v>
      </c>
      <c r="AF2033" s="6">
        <f t="shared" si="218"/>
        <v>12.230088495575222</v>
      </c>
      <c r="AG2033">
        <f t="shared" si="219"/>
        <v>1.58</v>
      </c>
      <c r="AH2033">
        <f t="shared" si="220"/>
        <v>16.5</v>
      </c>
      <c r="AI2033">
        <f t="shared" si="221"/>
        <v>2.13</v>
      </c>
      <c r="AJ2033">
        <f t="shared" si="222"/>
        <v>10.214</v>
      </c>
      <c r="AK2033" s="7">
        <f t="shared" si="223"/>
        <v>8.6340000000000003</v>
      </c>
    </row>
    <row r="2034" spans="1:37" x14ac:dyDescent="0.2">
      <c r="A2034" s="1">
        <v>44957</v>
      </c>
      <c r="B2034" s="11">
        <v>30427680025141</v>
      </c>
      <c r="C2034" t="s">
        <v>2989</v>
      </c>
      <c r="D2034" t="s">
        <v>2990</v>
      </c>
      <c r="E2034" s="11">
        <v>9781250145314</v>
      </c>
      <c r="F2034" t="s">
        <v>487</v>
      </c>
      <c r="G2034" t="s">
        <v>488</v>
      </c>
      <c r="H2034" t="s">
        <v>489</v>
      </c>
      <c r="I2034">
        <v>1</v>
      </c>
      <c r="J2034" t="s">
        <v>184</v>
      </c>
      <c r="K2034" t="s">
        <v>176</v>
      </c>
      <c r="L2034">
        <v>18.39</v>
      </c>
      <c r="M2034" t="s">
        <v>36</v>
      </c>
      <c r="N2034">
        <v>15.99</v>
      </c>
      <c r="O2034" t="s">
        <v>36</v>
      </c>
      <c r="P2034">
        <v>13.82</v>
      </c>
      <c r="Q2034" t="s">
        <v>37</v>
      </c>
      <c r="R2034">
        <v>12.02</v>
      </c>
      <c r="S2034" t="s">
        <v>37</v>
      </c>
      <c r="T2034">
        <v>1.8</v>
      </c>
      <c r="U2034" t="s">
        <v>37</v>
      </c>
      <c r="V2034" t="s">
        <v>122</v>
      </c>
      <c r="W2034" t="s">
        <v>199</v>
      </c>
      <c r="X2034" t="s">
        <v>40</v>
      </c>
      <c r="Y2034" t="s">
        <v>2991</v>
      </c>
      <c r="Z2034">
        <v>8.41</v>
      </c>
      <c r="AA2034" t="s">
        <v>37</v>
      </c>
      <c r="AB2034">
        <v>1.8</v>
      </c>
      <c r="AC2034" t="s">
        <v>37</v>
      </c>
      <c r="AD2034" s="5">
        <f>VLOOKUP(LEFT(Y2034,1),Sheet1!$A$4:$C$21,3,FALSE)</f>
        <v>13</v>
      </c>
      <c r="AE2034">
        <f t="shared" si="217"/>
        <v>113</v>
      </c>
      <c r="AF2034" s="6">
        <f t="shared" si="218"/>
        <v>12.230088495575222</v>
      </c>
      <c r="AG2034">
        <f t="shared" si="219"/>
        <v>1.58</v>
      </c>
      <c r="AH2034">
        <f t="shared" si="220"/>
        <v>16.5</v>
      </c>
      <c r="AI2034">
        <f t="shared" si="221"/>
        <v>2.13</v>
      </c>
      <c r="AJ2034">
        <f t="shared" si="222"/>
        <v>10.214</v>
      </c>
      <c r="AK2034" s="7">
        <f t="shared" si="223"/>
        <v>8.6340000000000003</v>
      </c>
    </row>
    <row r="2035" spans="1:37" x14ac:dyDescent="0.2">
      <c r="A2035" s="1">
        <v>44957</v>
      </c>
      <c r="B2035" s="11">
        <v>30429656164141</v>
      </c>
      <c r="C2035" t="s">
        <v>3115</v>
      </c>
      <c r="D2035" t="s">
        <v>3116</v>
      </c>
      <c r="E2035" s="11">
        <v>9781250855121</v>
      </c>
      <c r="F2035" t="s">
        <v>3117</v>
      </c>
      <c r="G2035" t="s">
        <v>3118</v>
      </c>
      <c r="H2035" t="s">
        <v>897</v>
      </c>
      <c r="I2035">
        <v>1</v>
      </c>
      <c r="J2035" t="s">
        <v>184</v>
      </c>
      <c r="K2035" t="s">
        <v>176</v>
      </c>
      <c r="L2035">
        <v>18.39</v>
      </c>
      <c r="M2035" t="s">
        <v>36</v>
      </c>
      <c r="N2035">
        <v>15.99</v>
      </c>
      <c r="O2035" t="s">
        <v>36</v>
      </c>
      <c r="P2035">
        <v>13.82</v>
      </c>
      <c r="Q2035" t="s">
        <v>37</v>
      </c>
      <c r="R2035">
        <v>12.02</v>
      </c>
      <c r="S2035" t="s">
        <v>37</v>
      </c>
      <c r="T2035">
        <v>1.8</v>
      </c>
      <c r="U2035" t="s">
        <v>37</v>
      </c>
      <c r="V2035" t="s">
        <v>409</v>
      </c>
      <c r="W2035" t="s">
        <v>76</v>
      </c>
      <c r="X2035" t="s">
        <v>40</v>
      </c>
      <c r="Y2035" t="s">
        <v>3119</v>
      </c>
      <c r="Z2035">
        <v>8.41</v>
      </c>
      <c r="AA2035" t="s">
        <v>37</v>
      </c>
      <c r="AB2035">
        <v>1.8</v>
      </c>
      <c r="AC2035" t="s">
        <v>37</v>
      </c>
      <c r="AD2035" s="5">
        <f>VLOOKUP(LEFT(Y2035,1),Sheet1!$A$4:$C$21,3,FALSE)</f>
        <v>13</v>
      </c>
      <c r="AE2035">
        <f t="shared" si="217"/>
        <v>113</v>
      </c>
      <c r="AF2035" s="6">
        <f t="shared" si="218"/>
        <v>12.230088495575222</v>
      </c>
      <c r="AG2035">
        <f t="shared" si="219"/>
        <v>1.58</v>
      </c>
      <c r="AH2035">
        <f t="shared" si="220"/>
        <v>16.5</v>
      </c>
      <c r="AI2035">
        <f t="shared" si="221"/>
        <v>2.13</v>
      </c>
      <c r="AJ2035">
        <f t="shared" si="222"/>
        <v>10.214</v>
      </c>
      <c r="AK2035" s="7">
        <f t="shared" si="223"/>
        <v>8.6340000000000003</v>
      </c>
    </row>
    <row r="2036" spans="1:37" x14ac:dyDescent="0.2">
      <c r="A2036" s="1">
        <v>44957</v>
      </c>
      <c r="B2036" s="11">
        <v>30430595924141</v>
      </c>
      <c r="C2036" t="s">
        <v>3160</v>
      </c>
      <c r="D2036" t="s">
        <v>3161</v>
      </c>
      <c r="E2036" s="11">
        <v>9781250272737</v>
      </c>
      <c r="F2036" t="s">
        <v>407</v>
      </c>
      <c r="G2036" t="s">
        <v>408</v>
      </c>
      <c r="H2036" t="s">
        <v>271</v>
      </c>
      <c r="I2036">
        <v>1</v>
      </c>
      <c r="J2036" t="s">
        <v>184</v>
      </c>
      <c r="K2036" t="s">
        <v>176</v>
      </c>
      <c r="L2036">
        <v>18.39</v>
      </c>
      <c r="M2036" t="s">
        <v>36</v>
      </c>
      <c r="N2036">
        <v>15.99</v>
      </c>
      <c r="O2036" t="s">
        <v>36</v>
      </c>
      <c r="P2036">
        <v>13.82</v>
      </c>
      <c r="Q2036" t="s">
        <v>37</v>
      </c>
      <c r="R2036">
        <v>12.02</v>
      </c>
      <c r="S2036" t="s">
        <v>37</v>
      </c>
      <c r="T2036">
        <v>1.8</v>
      </c>
      <c r="U2036" t="s">
        <v>37</v>
      </c>
      <c r="V2036" t="s">
        <v>272</v>
      </c>
      <c r="W2036" t="s">
        <v>76</v>
      </c>
      <c r="X2036" t="s">
        <v>40</v>
      </c>
      <c r="Y2036" t="s">
        <v>3162</v>
      </c>
      <c r="Z2036">
        <v>8.41</v>
      </c>
      <c r="AA2036" t="s">
        <v>37</v>
      </c>
      <c r="AB2036">
        <v>1.8</v>
      </c>
      <c r="AC2036" t="s">
        <v>37</v>
      </c>
      <c r="AD2036" s="5">
        <f>VLOOKUP(LEFT(Y2036,1),Sheet1!$A$4:$C$21,3,FALSE)</f>
        <v>13</v>
      </c>
      <c r="AE2036">
        <f t="shared" si="217"/>
        <v>113</v>
      </c>
      <c r="AF2036" s="6">
        <f t="shared" si="218"/>
        <v>12.230088495575222</v>
      </c>
      <c r="AG2036">
        <f t="shared" si="219"/>
        <v>1.58</v>
      </c>
      <c r="AH2036">
        <f t="shared" si="220"/>
        <v>16.5</v>
      </c>
      <c r="AI2036">
        <f t="shared" si="221"/>
        <v>2.13</v>
      </c>
      <c r="AJ2036">
        <f t="shared" si="222"/>
        <v>10.214</v>
      </c>
      <c r="AK2036" s="7">
        <f t="shared" si="223"/>
        <v>8.6340000000000003</v>
      </c>
    </row>
    <row r="2037" spans="1:37" x14ac:dyDescent="0.2">
      <c r="A2037" s="1">
        <v>44957</v>
      </c>
      <c r="B2037" s="11">
        <v>30386703878141</v>
      </c>
      <c r="C2037" t="s">
        <v>1781</v>
      </c>
      <c r="D2037" t="s">
        <v>1782</v>
      </c>
      <c r="E2037" s="11">
        <v>9781250280596</v>
      </c>
      <c r="F2037" t="s">
        <v>1783</v>
      </c>
      <c r="G2037" t="s">
        <v>1784</v>
      </c>
      <c r="H2037" t="s">
        <v>1785</v>
      </c>
      <c r="I2037">
        <v>1</v>
      </c>
      <c r="J2037" t="s">
        <v>184</v>
      </c>
      <c r="K2037" t="s">
        <v>176</v>
      </c>
      <c r="L2037">
        <v>18.39</v>
      </c>
      <c r="M2037" t="s">
        <v>36</v>
      </c>
      <c r="N2037">
        <v>15.99</v>
      </c>
      <c r="O2037" t="s">
        <v>36</v>
      </c>
      <c r="P2037">
        <v>13.82</v>
      </c>
      <c r="Q2037" t="s">
        <v>37</v>
      </c>
      <c r="R2037">
        <v>12.02</v>
      </c>
      <c r="S2037" t="s">
        <v>37</v>
      </c>
      <c r="T2037">
        <v>1.8</v>
      </c>
      <c r="U2037" t="s">
        <v>37</v>
      </c>
      <c r="V2037" t="s">
        <v>1786</v>
      </c>
      <c r="W2037" t="s">
        <v>1816</v>
      </c>
      <c r="X2037" t="s">
        <v>40</v>
      </c>
      <c r="Y2037" t="s">
        <v>1788</v>
      </c>
      <c r="Z2037">
        <v>8.41</v>
      </c>
      <c r="AA2037" t="s">
        <v>37</v>
      </c>
      <c r="AB2037">
        <v>1.8</v>
      </c>
      <c r="AC2037" t="s">
        <v>37</v>
      </c>
      <c r="AD2037" s="5">
        <f>VLOOKUP(LEFT(Y2037,1),Sheet1!$A$4:$C$21,3,FALSE)</f>
        <v>14</v>
      </c>
      <c r="AE2037">
        <f t="shared" si="217"/>
        <v>114</v>
      </c>
      <c r="AF2037" s="6">
        <f t="shared" si="218"/>
        <v>12.12280701754386</v>
      </c>
      <c r="AG2037">
        <f t="shared" si="219"/>
        <v>1.69</v>
      </c>
      <c r="AH2037">
        <f t="shared" si="220"/>
        <v>16.350000000000001</v>
      </c>
      <c r="AI2037">
        <f t="shared" si="221"/>
        <v>2.2799999999999998</v>
      </c>
      <c r="AJ2037">
        <f t="shared" si="222"/>
        <v>10.214</v>
      </c>
      <c r="AK2037" s="7">
        <f t="shared" si="223"/>
        <v>8.5240000000000009</v>
      </c>
    </row>
    <row r="2038" spans="1:37" x14ac:dyDescent="0.2">
      <c r="A2038" s="1">
        <v>44957</v>
      </c>
      <c r="B2038" s="11">
        <v>30398969537141</v>
      </c>
      <c r="C2038" t="s">
        <v>2177</v>
      </c>
      <c r="D2038" t="s">
        <v>2178</v>
      </c>
      <c r="E2038" s="11">
        <v>9781250312334</v>
      </c>
      <c r="F2038" t="s">
        <v>2179</v>
      </c>
      <c r="G2038" t="s">
        <v>2180</v>
      </c>
      <c r="H2038" t="s">
        <v>2181</v>
      </c>
      <c r="I2038">
        <v>1</v>
      </c>
      <c r="J2038" t="s">
        <v>184</v>
      </c>
      <c r="K2038" t="s">
        <v>176</v>
      </c>
      <c r="L2038">
        <v>18.39</v>
      </c>
      <c r="M2038" t="s">
        <v>36</v>
      </c>
      <c r="N2038">
        <v>15.99</v>
      </c>
      <c r="O2038" t="s">
        <v>36</v>
      </c>
      <c r="P2038">
        <v>13.82</v>
      </c>
      <c r="Q2038" t="s">
        <v>37</v>
      </c>
      <c r="R2038">
        <v>12.02</v>
      </c>
      <c r="S2038" t="s">
        <v>37</v>
      </c>
      <c r="T2038">
        <v>1.8</v>
      </c>
      <c r="U2038" t="s">
        <v>37</v>
      </c>
      <c r="V2038" t="s">
        <v>2182</v>
      </c>
      <c r="W2038" t="s">
        <v>228</v>
      </c>
      <c r="X2038" t="s">
        <v>40</v>
      </c>
      <c r="Y2038" t="s">
        <v>2183</v>
      </c>
      <c r="Z2038">
        <v>8.41</v>
      </c>
      <c r="AA2038" t="s">
        <v>37</v>
      </c>
      <c r="AB2038">
        <v>1.8</v>
      </c>
      <c r="AC2038" t="s">
        <v>37</v>
      </c>
      <c r="AD2038" s="5">
        <f>VLOOKUP(LEFT(Y2038,1),Sheet1!$A$4:$C$21,3,FALSE)</f>
        <v>15</v>
      </c>
      <c r="AE2038">
        <f t="shared" si="217"/>
        <v>115</v>
      </c>
      <c r="AF2038" s="6">
        <f t="shared" si="218"/>
        <v>12.017391304347827</v>
      </c>
      <c r="AG2038">
        <f t="shared" si="219"/>
        <v>1.8</v>
      </c>
      <c r="AH2038">
        <f t="shared" si="220"/>
        <v>16.21</v>
      </c>
      <c r="AI2038">
        <f t="shared" si="221"/>
        <v>2.42</v>
      </c>
      <c r="AJ2038">
        <f t="shared" si="222"/>
        <v>10.214</v>
      </c>
      <c r="AK2038" s="7">
        <f t="shared" si="223"/>
        <v>8.4139999999999997</v>
      </c>
    </row>
    <row r="2039" spans="1:37" x14ac:dyDescent="0.2">
      <c r="A2039" s="1">
        <v>44957</v>
      </c>
      <c r="B2039" s="11">
        <v>30412740136141</v>
      </c>
      <c r="C2039" t="s">
        <v>2553</v>
      </c>
      <c r="D2039" t="s">
        <v>2554</v>
      </c>
      <c r="E2039" s="11">
        <v>9781250272737</v>
      </c>
      <c r="F2039" t="s">
        <v>407</v>
      </c>
      <c r="G2039" t="s">
        <v>408</v>
      </c>
      <c r="H2039" t="s">
        <v>271</v>
      </c>
      <c r="I2039">
        <v>1</v>
      </c>
      <c r="J2039" t="s">
        <v>184</v>
      </c>
      <c r="K2039" t="s">
        <v>176</v>
      </c>
      <c r="L2039">
        <v>18.39</v>
      </c>
      <c r="M2039" t="s">
        <v>36</v>
      </c>
      <c r="N2039">
        <v>15.99</v>
      </c>
      <c r="O2039" t="s">
        <v>36</v>
      </c>
      <c r="P2039">
        <v>13.82</v>
      </c>
      <c r="Q2039" t="s">
        <v>37</v>
      </c>
      <c r="R2039">
        <v>12.02</v>
      </c>
      <c r="S2039" t="s">
        <v>37</v>
      </c>
      <c r="T2039">
        <v>1.8</v>
      </c>
      <c r="U2039" t="s">
        <v>37</v>
      </c>
      <c r="V2039" t="s">
        <v>2555</v>
      </c>
      <c r="W2039" t="s">
        <v>2556</v>
      </c>
      <c r="X2039" t="s">
        <v>40</v>
      </c>
      <c r="Y2039" t="s">
        <v>2557</v>
      </c>
      <c r="Z2039">
        <v>8.41</v>
      </c>
      <c r="AA2039" t="s">
        <v>37</v>
      </c>
      <c r="AB2039">
        <v>1.8</v>
      </c>
      <c r="AC2039" t="s">
        <v>37</v>
      </c>
      <c r="AD2039" s="5">
        <f>VLOOKUP(LEFT(Y2039,1),Sheet1!$A$4:$C$21,3,FALSE)</f>
        <v>15</v>
      </c>
      <c r="AE2039">
        <f t="shared" si="217"/>
        <v>115</v>
      </c>
      <c r="AF2039" s="6">
        <f t="shared" si="218"/>
        <v>12.017391304347827</v>
      </c>
      <c r="AG2039">
        <f t="shared" si="219"/>
        <v>1.8</v>
      </c>
      <c r="AH2039">
        <f t="shared" si="220"/>
        <v>16.21</v>
      </c>
      <c r="AI2039">
        <f t="shared" si="221"/>
        <v>2.42</v>
      </c>
      <c r="AJ2039">
        <f t="shared" si="222"/>
        <v>10.214</v>
      </c>
      <c r="AK2039" s="7">
        <f t="shared" si="223"/>
        <v>8.4139999999999997</v>
      </c>
    </row>
    <row r="2040" spans="1:37" x14ac:dyDescent="0.2">
      <c r="A2040" s="1">
        <v>44957</v>
      </c>
      <c r="B2040" s="11">
        <v>30340936106141</v>
      </c>
      <c r="C2040" t="s">
        <v>187</v>
      </c>
      <c r="D2040" t="s">
        <v>188</v>
      </c>
      <c r="E2040" s="11">
        <v>9781250279262</v>
      </c>
      <c r="F2040" t="s">
        <v>189</v>
      </c>
      <c r="G2040" t="s">
        <v>190</v>
      </c>
      <c r="H2040" t="s">
        <v>191</v>
      </c>
      <c r="I2040">
        <v>1</v>
      </c>
      <c r="J2040" t="s">
        <v>184</v>
      </c>
      <c r="K2040" t="s">
        <v>176</v>
      </c>
      <c r="L2040">
        <v>18.39</v>
      </c>
      <c r="M2040" t="s">
        <v>36</v>
      </c>
      <c r="N2040">
        <v>15.99</v>
      </c>
      <c r="O2040" t="s">
        <v>36</v>
      </c>
      <c r="P2040">
        <v>13.84</v>
      </c>
      <c r="Q2040" t="s">
        <v>37</v>
      </c>
      <c r="R2040">
        <v>12.03</v>
      </c>
      <c r="S2040" t="s">
        <v>37</v>
      </c>
      <c r="T2040">
        <v>1.81</v>
      </c>
      <c r="U2040" t="s">
        <v>37</v>
      </c>
      <c r="V2040" t="s">
        <v>47</v>
      </c>
      <c r="W2040" t="s">
        <v>48</v>
      </c>
      <c r="X2040" t="s">
        <v>40</v>
      </c>
      <c r="Y2040" t="s">
        <v>192</v>
      </c>
      <c r="Z2040">
        <v>8.42</v>
      </c>
      <c r="AA2040" t="s">
        <v>37</v>
      </c>
      <c r="AB2040">
        <v>1.81</v>
      </c>
      <c r="AC2040" t="s">
        <v>37</v>
      </c>
      <c r="AD2040" s="5">
        <f>VLOOKUP(LEFT(Y2040,1),Sheet1!$A$4:$C$21,3,FALSE)</f>
        <v>5</v>
      </c>
      <c r="AE2040">
        <f t="shared" si="217"/>
        <v>105</v>
      </c>
      <c r="AF2040" s="6">
        <f t="shared" si="218"/>
        <v>13.180952380952382</v>
      </c>
      <c r="AG2040">
        <f t="shared" si="219"/>
        <v>0.65</v>
      </c>
      <c r="AH2040">
        <f t="shared" si="220"/>
        <v>17.78</v>
      </c>
      <c r="AI2040">
        <f t="shared" si="221"/>
        <v>0.87</v>
      </c>
      <c r="AJ2040">
        <f t="shared" si="222"/>
        <v>10.231</v>
      </c>
      <c r="AK2040" s="7">
        <f t="shared" si="223"/>
        <v>9.5809999999999995</v>
      </c>
    </row>
    <row r="2041" spans="1:37" x14ac:dyDescent="0.2">
      <c r="A2041" s="1">
        <v>44957</v>
      </c>
      <c r="B2041" s="11">
        <v>30348453139141</v>
      </c>
      <c r="C2041" t="s">
        <v>357</v>
      </c>
      <c r="D2041" t="s">
        <v>358</v>
      </c>
      <c r="E2041" s="11">
        <v>9781250280534</v>
      </c>
      <c r="F2041" t="s">
        <v>359</v>
      </c>
      <c r="G2041" t="s">
        <v>360</v>
      </c>
      <c r="H2041" t="s">
        <v>361</v>
      </c>
      <c r="I2041">
        <v>1</v>
      </c>
      <c r="J2041" t="s">
        <v>184</v>
      </c>
      <c r="K2041" t="s">
        <v>176</v>
      </c>
      <c r="L2041">
        <v>18.39</v>
      </c>
      <c r="M2041" t="s">
        <v>36</v>
      </c>
      <c r="N2041">
        <v>15.99</v>
      </c>
      <c r="O2041" t="s">
        <v>36</v>
      </c>
      <c r="P2041">
        <v>13.84</v>
      </c>
      <c r="Q2041" t="s">
        <v>37</v>
      </c>
      <c r="R2041">
        <v>12.03</v>
      </c>
      <c r="S2041" t="s">
        <v>37</v>
      </c>
      <c r="T2041">
        <v>1.81</v>
      </c>
      <c r="U2041" t="s">
        <v>37</v>
      </c>
      <c r="V2041" t="s">
        <v>362</v>
      </c>
      <c r="W2041" t="s">
        <v>101</v>
      </c>
      <c r="X2041" t="s">
        <v>40</v>
      </c>
      <c r="Y2041" t="s">
        <v>363</v>
      </c>
      <c r="Z2041">
        <v>8.42</v>
      </c>
      <c r="AA2041" t="s">
        <v>37</v>
      </c>
      <c r="AB2041">
        <v>1.81</v>
      </c>
      <c r="AC2041" t="s">
        <v>37</v>
      </c>
      <c r="AD2041" s="5">
        <f>VLOOKUP(LEFT(Y2041,1),Sheet1!$A$4:$C$21,3,FALSE)</f>
        <v>5</v>
      </c>
      <c r="AE2041">
        <f t="shared" si="217"/>
        <v>105</v>
      </c>
      <c r="AF2041" s="6">
        <f t="shared" si="218"/>
        <v>13.180952380952382</v>
      </c>
      <c r="AG2041">
        <f t="shared" si="219"/>
        <v>0.65</v>
      </c>
      <c r="AH2041">
        <f t="shared" si="220"/>
        <v>17.78</v>
      </c>
      <c r="AI2041">
        <f t="shared" si="221"/>
        <v>0.87</v>
      </c>
      <c r="AJ2041">
        <f t="shared" si="222"/>
        <v>10.231</v>
      </c>
      <c r="AK2041" s="7">
        <f t="shared" si="223"/>
        <v>9.5809999999999995</v>
      </c>
    </row>
    <row r="2042" spans="1:37" x14ac:dyDescent="0.2">
      <c r="A2042" s="1">
        <v>44957</v>
      </c>
      <c r="B2042" s="11">
        <v>30350049946141</v>
      </c>
      <c r="C2042" t="s">
        <v>392</v>
      </c>
      <c r="D2042" t="s">
        <v>393</v>
      </c>
      <c r="E2042" s="11">
        <v>9781250866462</v>
      </c>
      <c r="F2042" t="s">
        <v>394</v>
      </c>
      <c r="G2042" t="s">
        <v>395</v>
      </c>
      <c r="H2042" t="s">
        <v>396</v>
      </c>
      <c r="I2042">
        <v>1</v>
      </c>
      <c r="J2042" t="s">
        <v>184</v>
      </c>
      <c r="K2042" t="s">
        <v>176</v>
      </c>
      <c r="L2042">
        <v>18.39</v>
      </c>
      <c r="M2042" t="s">
        <v>36</v>
      </c>
      <c r="N2042">
        <v>15.99</v>
      </c>
      <c r="O2042" t="s">
        <v>36</v>
      </c>
      <c r="P2042">
        <v>13.84</v>
      </c>
      <c r="Q2042" t="s">
        <v>37</v>
      </c>
      <c r="R2042">
        <v>12.03</v>
      </c>
      <c r="S2042" t="s">
        <v>37</v>
      </c>
      <c r="T2042">
        <v>1.81</v>
      </c>
      <c r="U2042" t="s">
        <v>37</v>
      </c>
      <c r="V2042" t="s">
        <v>397</v>
      </c>
      <c r="W2042" t="s">
        <v>178</v>
      </c>
      <c r="X2042" t="s">
        <v>40</v>
      </c>
      <c r="Y2042" t="s">
        <v>398</v>
      </c>
      <c r="Z2042">
        <v>8.42</v>
      </c>
      <c r="AA2042" t="s">
        <v>37</v>
      </c>
      <c r="AB2042">
        <v>1.81</v>
      </c>
      <c r="AC2042" t="s">
        <v>37</v>
      </c>
      <c r="AD2042" s="5">
        <f>VLOOKUP(LEFT(Y2042,1),Sheet1!$A$4:$C$21,3,FALSE)</f>
        <v>5</v>
      </c>
      <c r="AE2042">
        <f t="shared" si="217"/>
        <v>105</v>
      </c>
      <c r="AF2042" s="6">
        <f t="shared" si="218"/>
        <v>13.180952380952382</v>
      </c>
      <c r="AG2042">
        <f t="shared" si="219"/>
        <v>0.65</v>
      </c>
      <c r="AH2042">
        <f t="shared" si="220"/>
        <v>17.78</v>
      </c>
      <c r="AI2042">
        <f t="shared" si="221"/>
        <v>0.87</v>
      </c>
      <c r="AJ2042">
        <f t="shared" si="222"/>
        <v>10.231</v>
      </c>
      <c r="AK2042" s="7">
        <f t="shared" si="223"/>
        <v>9.5809999999999995</v>
      </c>
    </row>
    <row r="2043" spans="1:37" x14ac:dyDescent="0.2">
      <c r="A2043" s="1">
        <v>44957</v>
      </c>
      <c r="B2043" s="11">
        <v>30353731300141</v>
      </c>
      <c r="C2043" t="s">
        <v>485</v>
      </c>
      <c r="D2043" t="s">
        <v>486</v>
      </c>
      <c r="E2043" s="11">
        <v>9781250145314</v>
      </c>
      <c r="F2043" t="s">
        <v>487</v>
      </c>
      <c r="G2043" t="s">
        <v>488</v>
      </c>
      <c r="H2043" t="s">
        <v>489</v>
      </c>
      <c r="I2043">
        <v>1</v>
      </c>
      <c r="J2043" t="s">
        <v>184</v>
      </c>
      <c r="K2043" t="s">
        <v>176</v>
      </c>
      <c r="L2043">
        <v>18.39</v>
      </c>
      <c r="M2043" t="s">
        <v>36</v>
      </c>
      <c r="N2043">
        <v>15.99</v>
      </c>
      <c r="O2043" t="s">
        <v>36</v>
      </c>
      <c r="P2043">
        <v>13.84</v>
      </c>
      <c r="Q2043" t="s">
        <v>37</v>
      </c>
      <c r="R2043">
        <v>12.03</v>
      </c>
      <c r="S2043" t="s">
        <v>37</v>
      </c>
      <c r="T2043">
        <v>1.81</v>
      </c>
      <c r="U2043" t="s">
        <v>37</v>
      </c>
      <c r="V2043" t="s">
        <v>441</v>
      </c>
      <c r="W2043" t="s">
        <v>48</v>
      </c>
      <c r="X2043" t="s">
        <v>40</v>
      </c>
      <c r="Y2043" t="s">
        <v>490</v>
      </c>
      <c r="Z2043">
        <v>8.42</v>
      </c>
      <c r="AA2043" t="s">
        <v>37</v>
      </c>
      <c r="AB2043">
        <v>1.81</v>
      </c>
      <c r="AC2043" t="s">
        <v>37</v>
      </c>
      <c r="AD2043" s="5">
        <f>VLOOKUP(LEFT(Y2043,1),Sheet1!$A$4:$C$21,3,FALSE)</f>
        <v>5</v>
      </c>
      <c r="AE2043">
        <f t="shared" si="217"/>
        <v>105</v>
      </c>
      <c r="AF2043" s="6">
        <f t="shared" si="218"/>
        <v>13.180952380952382</v>
      </c>
      <c r="AG2043">
        <f t="shared" si="219"/>
        <v>0.65</v>
      </c>
      <c r="AH2043">
        <f t="shared" si="220"/>
        <v>17.78</v>
      </c>
      <c r="AI2043">
        <f t="shared" si="221"/>
        <v>0.87</v>
      </c>
      <c r="AJ2043">
        <f t="shared" si="222"/>
        <v>10.231</v>
      </c>
      <c r="AK2043" s="7">
        <f t="shared" si="223"/>
        <v>9.5809999999999995</v>
      </c>
    </row>
    <row r="2044" spans="1:37" x14ac:dyDescent="0.2">
      <c r="A2044" s="1">
        <v>44957</v>
      </c>
      <c r="B2044" s="11">
        <v>30354616630141</v>
      </c>
      <c r="C2044" t="s">
        <v>541</v>
      </c>
      <c r="D2044" t="s">
        <v>542</v>
      </c>
      <c r="E2044" s="11">
        <v>9781250278241</v>
      </c>
      <c r="F2044" t="s">
        <v>543</v>
      </c>
      <c r="G2044" t="s">
        <v>544</v>
      </c>
      <c r="H2044" t="s">
        <v>545</v>
      </c>
      <c r="I2044">
        <v>1</v>
      </c>
      <c r="J2044" t="s">
        <v>184</v>
      </c>
      <c r="K2044" t="s">
        <v>176</v>
      </c>
      <c r="L2044">
        <v>18.39</v>
      </c>
      <c r="M2044" t="s">
        <v>36</v>
      </c>
      <c r="N2044">
        <v>15.99</v>
      </c>
      <c r="O2044" t="s">
        <v>36</v>
      </c>
      <c r="P2044">
        <v>13.84</v>
      </c>
      <c r="Q2044" t="s">
        <v>37</v>
      </c>
      <c r="R2044">
        <v>12.03</v>
      </c>
      <c r="S2044" t="s">
        <v>37</v>
      </c>
      <c r="T2044">
        <v>1.81</v>
      </c>
      <c r="U2044" t="s">
        <v>37</v>
      </c>
      <c r="V2044" t="s">
        <v>546</v>
      </c>
      <c r="W2044" t="s">
        <v>547</v>
      </c>
      <c r="X2044" t="s">
        <v>40</v>
      </c>
      <c r="Y2044" t="s">
        <v>548</v>
      </c>
      <c r="Z2044">
        <v>8.42</v>
      </c>
      <c r="AA2044" t="s">
        <v>37</v>
      </c>
      <c r="AB2044">
        <v>1.81</v>
      </c>
      <c r="AC2044" t="s">
        <v>37</v>
      </c>
      <c r="AD2044" s="5">
        <f>VLOOKUP(LEFT(Y2044,1),Sheet1!$A$4:$C$21,3,FALSE)</f>
        <v>5</v>
      </c>
      <c r="AE2044">
        <f t="shared" si="217"/>
        <v>105</v>
      </c>
      <c r="AF2044" s="6">
        <f t="shared" si="218"/>
        <v>13.180952380952382</v>
      </c>
      <c r="AG2044">
        <f t="shared" si="219"/>
        <v>0.65</v>
      </c>
      <c r="AH2044">
        <f t="shared" si="220"/>
        <v>17.78</v>
      </c>
      <c r="AI2044">
        <f t="shared" si="221"/>
        <v>0.87</v>
      </c>
      <c r="AJ2044">
        <f t="shared" si="222"/>
        <v>10.231</v>
      </c>
      <c r="AK2044" s="7">
        <f t="shared" si="223"/>
        <v>9.5809999999999995</v>
      </c>
    </row>
    <row r="2045" spans="1:37" x14ac:dyDescent="0.2">
      <c r="A2045" s="1">
        <v>44957</v>
      </c>
      <c r="B2045" s="11">
        <v>30357781781141</v>
      </c>
      <c r="C2045" t="s">
        <v>724</v>
      </c>
      <c r="D2045" t="s">
        <v>725</v>
      </c>
      <c r="E2045" s="11">
        <v>9781250178626</v>
      </c>
      <c r="F2045" t="s">
        <v>726</v>
      </c>
      <c r="G2045" t="s">
        <v>727</v>
      </c>
      <c r="H2045" t="s">
        <v>652</v>
      </c>
      <c r="I2045">
        <v>1</v>
      </c>
      <c r="J2045" t="s">
        <v>184</v>
      </c>
      <c r="K2045" t="s">
        <v>176</v>
      </c>
      <c r="L2045">
        <v>18.39</v>
      </c>
      <c r="M2045" t="s">
        <v>36</v>
      </c>
      <c r="N2045">
        <v>15.99</v>
      </c>
      <c r="O2045" t="s">
        <v>36</v>
      </c>
      <c r="P2045">
        <v>13.84</v>
      </c>
      <c r="Q2045" t="s">
        <v>37</v>
      </c>
      <c r="R2045">
        <v>12.03</v>
      </c>
      <c r="S2045" t="s">
        <v>37</v>
      </c>
      <c r="T2045">
        <v>1.81</v>
      </c>
      <c r="U2045" t="s">
        <v>37</v>
      </c>
      <c r="V2045" t="s">
        <v>728</v>
      </c>
      <c r="W2045" t="s">
        <v>178</v>
      </c>
      <c r="X2045" t="s">
        <v>40</v>
      </c>
      <c r="Y2045" t="s">
        <v>729</v>
      </c>
      <c r="Z2045">
        <v>8.42</v>
      </c>
      <c r="AA2045" t="s">
        <v>37</v>
      </c>
      <c r="AB2045">
        <v>1.81</v>
      </c>
      <c r="AC2045" t="s">
        <v>37</v>
      </c>
      <c r="AD2045" s="5">
        <f>VLOOKUP(LEFT(Y2045,1),Sheet1!$A$4:$C$21,3,FALSE)</f>
        <v>5</v>
      </c>
      <c r="AE2045">
        <f t="shared" si="217"/>
        <v>105</v>
      </c>
      <c r="AF2045" s="6">
        <f t="shared" si="218"/>
        <v>13.180952380952382</v>
      </c>
      <c r="AG2045">
        <f t="shared" si="219"/>
        <v>0.65</v>
      </c>
      <c r="AH2045">
        <f t="shared" si="220"/>
        <v>17.78</v>
      </c>
      <c r="AI2045">
        <f t="shared" si="221"/>
        <v>0.87</v>
      </c>
      <c r="AJ2045">
        <f t="shared" si="222"/>
        <v>10.231</v>
      </c>
      <c r="AK2045" s="7">
        <f t="shared" si="223"/>
        <v>9.5809999999999995</v>
      </c>
    </row>
    <row r="2046" spans="1:37" x14ac:dyDescent="0.2">
      <c r="A2046" s="1">
        <v>44957</v>
      </c>
      <c r="B2046" s="11">
        <v>30362675769141</v>
      </c>
      <c r="C2046" t="s">
        <v>831</v>
      </c>
      <c r="D2046" t="s">
        <v>832</v>
      </c>
      <c r="E2046" s="11">
        <v>9780765391209</v>
      </c>
      <c r="F2046" t="s">
        <v>833</v>
      </c>
      <c r="G2046" t="s">
        <v>834</v>
      </c>
      <c r="H2046" t="s">
        <v>141</v>
      </c>
      <c r="I2046">
        <v>1</v>
      </c>
      <c r="J2046" t="s">
        <v>184</v>
      </c>
      <c r="K2046" t="s">
        <v>176</v>
      </c>
      <c r="L2046">
        <v>18.39</v>
      </c>
      <c r="M2046" t="s">
        <v>36</v>
      </c>
      <c r="N2046">
        <v>15.99</v>
      </c>
      <c r="O2046" t="s">
        <v>36</v>
      </c>
      <c r="P2046">
        <v>13.84</v>
      </c>
      <c r="Q2046" t="s">
        <v>37</v>
      </c>
      <c r="R2046">
        <v>12.03</v>
      </c>
      <c r="S2046" t="s">
        <v>37</v>
      </c>
      <c r="T2046">
        <v>1.81</v>
      </c>
      <c r="U2046" t="s">
        <v>37</v>
      </c>
      <c r="V2046" t="s">
        <v>835</v>
      </c>
      <c r="W2046" t="s">
        <v>101</v>
      </c>
      <c r="X2046" t="s">
        <v>40</v>
      </c>
      <c r="Y2046" t="s">
        <v>836</v>
      </c>
      <c r="Z2046">
        <v>8.42</v>
      </c>
      <c r="AA2046" t="s">
        <v>37</v>
      </c>
      <c r="AB2046">
        <v>1.81</v>
      </c>
      <c r="AC2046" t="s">
        <v>37</v>
      </c>
      <c r="AD2046" s="5">
        <f>VLOOKUP(LEFT(Y2046,1),Sheet1!$A$4:$C$21,3,FALSE)</f>
        <v>5</v>
      </c>
      <c r="AE2046">
        <f t="shared" si="217"/>
        <v>105</v>
      </c>
      <c r="AF2046" s="6">
        <f t="shared" si="218"/>
        <v>13.180952380952382</v>
      </c>
      <c r="AG2046">
        <f t="shared" si="219"/>
        <v>0.65</v>
      </c>
      <c r="AH2046">
        <f t="shared" si="220"/>
        <v>17.78</v>
      </c>
      <c r="AI2046">
        <f t="shared" si="221"/>
        <v>0.87</v>
      </c>
      <c r="AJ2046">
        <f t="shared" si="222"/>
        <v>10.231</v>
      </c>
      <c r="AK2046" s="7">
        <f t="shared" si="223"/>
        <v>9.5809999999999995</v>
      </c>
    </row>
    <row r="2047" spans="1:37" x14ac:dyDescent="0.2">
      <c r="A2047" s="1">
        <v>44957</v>
      </c>
      <c r="B2047" s="11">
        <v>30363869748141</v>
      </c>
      <c r="C2047" t="s">
        <v>878</v>
      </c>
      <c r="D2047" t="s">
        <v>879</v>
      </c>
      <c r="E2047" s="11">
        <v>9780765391209</v>
      </c>
      <c r="F2047" t="s">
        <v>833</v>
      </c>
      <c r="G2047" t="s">
        <v>834</v>
      </c>
      <c r="H2047" t="s">
        <v>141</v>
      </c>
      <c r="I2047">
        <v>1</v>
      </c>
      <c r="J2047" t="s">
        <v>184</v>
      </c>
      <c r="K2047" t="s">
        <v>176</v>
      </c>
      <c r="L2047">
        <v>18.39</v>
      </c>
      <c r="M2047" t="s">
        <v>36</v>
      </c>
      <c r="N2047">
        <v>15.99</v>
      </c>
      <c r="O2047" t="s">
        <v>36</v>
      </c>
      <c r="P2047">
        <v>13.84</v>
      </c>
      <c r="Q2047" t="s">
        <v>37</v>
      </c>
      <c r="R2047">
        <v>12.03</v>
      </c>
      <c r="S2047" t="s">
        <v>37</v>
      </c>
      <c r="T2047">
        <v>1.81</v>
      </c>
      <c r="U2047" t="s">
        <v>37</v>
      </c>
      <c r="V2047" t="s">
        <v>279</v>
      </c>
      <c r="W2047" t="s">
        <v>101</v>
      </c>
      <c r="X2047" t="s">
        <v>40</v>
      </c>
      <c r="Y2047" t="s">
        <v>880</v>
      </c>
      <c r="Z2047">
        <v>8.42</v>
      </c>
      <c r="AA2047" t="s">
        <v>37</v>
      </c>
      <c r="AB2047">
        <v>1.81</v>
      </c>
      <c r="AC2047" t="s">
        <v>37</v>
      </c>
      <c r="AD2047" s="5">
        <f>VLOOKUP(LEFT(Y2047,1),Sheet1!$A$4:$C$21,3,FALSE)</f>
        <v>5</v>
      </c>
      <c r="AE2047">
        <f t="shared" si="217"/>
        <v>105</v>
      </c>
      <c r="AF2047" s="6">
        <f t="shared" si="218"/>
        <v>13.180952380952382</v>
      </c>
      <c r="AG2047">
        <f t="shared" si="219"/>
        <v>0.65</v>
      </c>
      <c r="AH2047">
        <f t="shared" si="220"/>
        <v>17.78</v>
      </c>
      <c r="AI2047">
        <f t="shared" si="221"/>
        <v>0.87</v>
      </c>
      <c r="AJ2047">
        <f t="shared" si="222"/>
        <v>10.231</v>
      </c>
      <c r="AK2047" s="7">
        <f t="shared" si="223"/>
        <v>9.5809999999999995</v>
      </c>
    </row>
    <row r="2048" spans="1:37" x14ac:dyDescent="0.2">
      <c r="A2048" s="1">
        <v>44957</v>
      </c>
      <c r="B2048" s="11">
        <v>30366580613141</v>
      </c>
      <c r="C2048" t="s">
        <v>983</v>
      </c>
      <c r="D2048" t="s">
        <v>984</v>
      </c>
      <c r="E2048" s="11">
        <v>9781250851024</v>
      </c>
      <c r="F2048" t="s">
        <v>985</v>
      </c>
      <c r="G2048" t="s">
        <v>986</v>
      </c>
      <c r="H2048" t="s">
        <v>987</v>
      </c>
      <c r="I2048">
        <v>1</v>
      </c>
      <c r="J2048" t="s">
        <v>184</v>
      </c>
      <c r="K2048" t="s">
        <v>176</v>
      </c>
      <c r="L2048">
        <v>18.39</v>
      </c>
      <c r="M2048" t="s">
        <v>36</v>
      </c>
      <c r="N2048">
        <v>15.99</v>
      </c>
      <c r="O2048" t="s">
        <v>36</v>
      </c>
      <c r="P2048">
        <v>13.84</v>
      </c>
      <c r="Q2048" t="s">
        <v>37</v>
      </c>
      <c r="R2048">
        <v>12.03</v>
      </c>
      <c r="S2048" t="s">
        <v>37</v>
      </c>
      <c r="T2048">
        <v>1.81</v>
      </c>
      <c r="U2048" t="s">
        <v>37</v>
      </c>
      <c r="V2048" t="s">
        <v>177</v>
      </c>
      <c r="W2048" t="s">
        <v>178</v>
      </c>
      <c r="X2048" t="s">
        <v>40</v>
      </c>
      <c r="Y2048" t="s">
        <v>988</v>
      </c>
      <c r="Z2048">
        <v>8.42</v>
      </c>
      <c r="AA2048" t="s">
        <v>37</v>
      </c>
      <c r="AB2048">
        <v>1.81</v>
      </c>
      <c r="AC2048" t="s">
        <v>37</v>
      </c>
      <c r="AD2048" s="5">
        <f>VLOOKUP(LEFT(Y2048,1),Sheet1!$A$4:$C$21,3,FALSE)</f>
        <v>5</v>
      </c>
      <c r="AE2048">
        <f t="shared" si="217"/>
        <v>105</v>
      </c>
      <c r="AF2048" s="6">
        <f t="shared" si="218"/>
        <v>13.180952380952382</v>
      </c>
      <c r="AG2048">
        <f t="shared" si="219"/>
        <v>0.65</v>
      </c>
      <c r="AH2048">
        <f t="shared" si="220"/>
        <v>17.78</v>
      </c>
      <c r="AI2048">
        <f t="shared" si="221"/>
        <v>0.87</v>
      </c>
      <c r="AJ2048">
        <f t="shared" si="222"/>
        <v>10.231</v>
      </c>
      <c r="AK2048" s="7">
        <f t="shared" si="223"/>
        <v>9.5809999999999995</v>
      </c>
    </row>
    <row r="2049" spans="1:37" x14ac:dyDescent="0.2">
      <c r="A2049" s="1">
        <v>44957</v>
      </c>
      <c r="B2049" s="11">
        <v>30367179108141</v>
      </c>
      <c r="C2049" t="s">
        <v>1008</v>
      </c>
      <c r="D2049" t="s">
        <v>1009</v>
      </c>
      <c r="E2049" s="11">
        <v>9781250280022</v>
      </c>
      <c r="F2049" t="s">
        <v>979</v>
      </c>
      <c r="G2049" t="s">
        <v>980</v>
      </c>
      <c r="H2049" t="s">
        <v>981</v>
      </c>
      <c r="I2049">
        <v>1</v>
      </c>
      <c r="J2049" t="s">
        <v>175</v>
      </c>
      <c r="K2049" t="s">
        <v>176</v>
      </c>
      <c r="L2049">
        <v>18.39</v>
      </c>
      <c r="M2049" t="s">
        <v>36</v>
      </c>
      <c r="N2049">
        <v>15.99</v>
      </c>
      <c r="O2049" t="s">
        <v>36</v>
      </c>
      <c r="P2049">
        <v>13.84</v>
      </c>
      <c r="Q2049" t="s">
        <v>37</v>
      </c>
      <c r="R2049">
        <v>12.03</v>
      </c>
      <c r="S2049" t="s">
        <v>37</v>
      </c>
      <c r="T2049">
        <v>1.81</v>
      </c>
      <c r="U2049" t="s">
        <v>37</v>
      </c>
      <c r="V2049" t="s">
        <v>279</v>
      </c>
      <c r="W2049" t="s">
        <v>101</v>
      </c>
      <c r="X2049" t="s">
        <v>40</v>
      </c>
      <c r="Y2049" t="s">
        <v>1010</v>
      </c>
      <c r="Z2049">
        <v>8.42</v>
      </c>
      <c r="AA2049" t="s">
        <v>37</v>
      </c>
      <c r="AB2049">
        <v>1.81</v>
      </c>
      <c r="AC2049" t="s">
        <v>37</v>
      </c>
      <c r="AD2049" s="5">
        <f>VLOOKUP(LEFT(Y2049,1),Sheet1!$A$4:$C$21,3,FALSE)</f>
        <v>5</v>
      </c>
      <c r="AE2049">
        <f t="shared" si="217"/>
        <v>105</v>
      </c>
      <c r="AF2049" s="6">
        <f t="shared" si="218"/>
        <v>13.180952380952382</v>
      </c>
      <c r="AG2049">
        <f t="shared" si="219"/>
        <v>0.65</v>
      </c>
      <c r="AH2049">
        <f t="shared" si="220"/>
        <v>17.78</v>
      </c>
      <c r="AI2049">
        <f t="shared" si="221"/>
        <v>0.87</v>
      </c>
      <c r="AJ2049">
        <f t="shared" si="222"/>
        <v>10.231</v>
      </c>
      <c r="AK2049" s="7">
        <f t="shared" si="223"/>
        <v>9.5809999999999995</v>
      </c>
    </row>
    <row r="2050" spans="1:37" x14ac:dyDescent="0.2">
      <c r="A2050" s="1">
        <v>44957</v>
      </c>
      <c r="B2050" s="11">
        <v>30367646079141</v>
      </c>
      <c r="C2050" t="s">
        <v>1071</v>
      </c>
      <c r="D2050" t="s">
        <v>1072</v>
      </c>
      <c r="E2050" s="11">
        <v>9781250252319</v>
      </c>
      <c r="F2050" t="s">
        <v>1073</v>
      </c>
      <c r="G2050" t="s">
        <v>1074</v>
      </c>
      <c r="H2050" t="s">
        <v>197</v>
      </c>
      <c r="I2050">
        <v>1</v>
      </c>
      <c r="J2050" t="s">
        <v>184</v>
      </c>
      <c r="K2050" t="s">
        <v>176</v>
      </c>
      <c r="L2050">
        <v>18.39</v>
      </c>
      <c r="M2050" t="s">
        <v>36</v>
      </c>
      <c r="N2050">
        <v>15.99</v>
      </c>
      <c r="O2050" t="s">
        <v>36</v>
      </c>
      <c r="P2050">
        <v>13.84</v>
      </c>
      <c r="Q2050" t="s">
        <v>37</v>
      </c>
      <c r="R2050">
        <v>12.03</v>
      </c>
      <c r="S2050" t="s">
        <v>37</v>
      </c>
      <c r="T2050">
        <v>1.81</v>
      </c>
      <c r="U2050" t="s">
        <v>37</v>
      </c>
      <c r="V2050" t="s">
        <v>1075</v>
      </c>
      <c r="W2050" t="s">
        <v>101</v>
      </c>
      <c r="X2050" t="s">
        <v>40</v>
      </c>
      <c r="Y2050" t="s">
        <v>1076</v>
      </c>
      <c r="Z2050">
        <v>8.42</v>
      </c>
      <c r="AA2050" t="s">
        <v>37</v>
      </c>
      <c r="AB2050">
        <v>1.81</v>
      </c>
      <c r="AC2050" t="s">
        <v>37</v>
      </c>
      <c r="AD2050" s="5">
        <f>VLOOKUP(LEFT(Y2050,1),Sheet1!$A$4:$C$21,3,FALSE)</f>
        <v>5</v>
      </c>
      <c r="AE2050">
        <f t="shared" ref="AE2050:AE2113" si="224">AD2050+100</f>
        <v>105</v>
      </c>
      <c r="AF2050" s="6">
        <f t="shared" ref="AF2050:AF2113" si="225">((P2050/AE2050)*100)*ABS(I2050)</f>
        <v>13.180952380952382</v>
      </c>
      <c r="AG2050">
        <f t="shared" ref="AG2050:AG2113" si="226">(TRUNC((AF2050*AD2050/100),2))</f>
        <v>0.65</v>
      </c>
      <c r="AH2050">
        <f t="shared" ref="AH2050:AH2113" si="227">TRUNC(AF2050*1.3492,2)</f>
        <v>17.78</v>
      </c>
      <c r="AI2050">
        <f t="shared" ref="AI2050:AI2113" si="228">TRUNC(AG2050*
1.3492,2)</f>
        <v>0.87</v>
      </c>
      <c r="AJ2050">
        <f t="shared" ref="AJ2050:AJ2113" si="229">((P2050-T2050)*0.7+T2050)*ABS(I2050)</f>
        <v>10.231</v>
      </c>
      <c r="AK2050" s="7">
        <f t="shared" ref="AK2050:AK2113" si="230">IF(K2050="REFUND",(-1*(AJ2050-AG2050)),(AJ2050-AG2050))</f>
        <v>9.5809999999999995</v>
      </c>
    </row>
    <row r="2051" spans="1:37" x14ac:dyDescent="0.2">
      <c r="A2051" s="1">
        <v>44957</v>
      </c>
      <c r="B2051" s="11">
        <v>30367654272141</v>
      </c>
      <c r="C2051" t="s">
        <v>1077</v>
      </c>
      <c r="D2051" t="s">
        <v>1078</v>
      </c>
      <c r="E2051" s="11">
        <v>9781250803832</v>
      </c>
      <c r="F2051" t="s">
        <v>112</v>
      </c>
      <c r="G2051" t="s">
        <v>113</v>
      </c>
      <c r="H2051" t="s">
        <v>114</v>
      </c>
      <c r="I2051">
        <v>1</v>
      </c>
      <c r="J2051" t="s">
        <v>184</v>
      </c>
      <c r="K2051" t="s">
        <v>176</v>
      </c>
      <c r="L2051">
        <v>18.39</v>
      </c>
      <c r="M2051" t="s">
        <v>36</v>
      </c>
      <c r="N2051">
        <v>15.99</v>
      </c>
      <c r="O2051" t="s">
        <v>36</v>
      </c>
      <c r="P2051">
        <v>13.84</v>
      </c>
      <c r="Q2051" t="s">
        <v>37</v>
      </c>
      <c r="R2051">
        <v>12.03</v>
      </c>
      <c r="S2051" t="s">
        <v>37</v>
      </c>
      <c r="T2051">
        <v>1.81</v>
      </c>
      <c r="U2051" t="s">
        <v>37</v>
      </c>
      <c r="V2051" t="s">
        <v>47</v>
      </c>
      <c r="W2051" t="s">
        <v>48</v>
      </c>
      <c r="X2051" t="s">
        <v>40</v>
      </c>
      <c r="Y2051" t="s">
        <v>1079</v>
      </c>
      <c r="Z2051">
        <v>8.42</v>
      </c>
      <c r="AA2051" t="s">
        <v>37</v>
      </c>
      <c r="AB2051">
        <v>1.81</v>
      </c>
      <c r="AC2051" t="s">
        <v>37</v>
      </c>
      <c r="AD2051" s="5">
        <f>VLOOKUP(LEFT(Y2051,1),Sheet1!$A$4:$C$21,3,FALSE)</f>
        <v>5</v>
      </c>
      <c r="AE2051">
        <f t="shared" si="224"/>
        <v>105</v>
      </c>
      <c r="AF2051" s="6">
        <f t="shared" si="225"/>
        <v>13.180952380952382</v>
      </c>
      <c r="AG2051">
        <f t="shared" si="226"/>
        <v>0.65</v>
      </c>
      <c r="AH2051">
        <f t="shared" si="227"/>
        <v>17.78</v>
      </c>
      <c r="AI2051">
        <f t="shared" si="228"/>
        <v>0.87</v>
      </c>
      <c r="AJ2051">
        <f t="shared" si="229"/>
        <v>10.231</v>
      </c>
      <c r="AK2051" s="7">
        <f t="shared" si="230"/>
        <v>9.5809999999999995</v>
      </c>
    </row>
    <row r="2052" spans="1:37" x14ac:dyDescent="0.2">
      <c r="A2052" s="1">
        <v>44957</v>
      </c>
      <c r="B2052" s="11">
        <v>30368050252141</v>
      </c>
      <c r="C2052" t="s">
        <v>1115</v>
      </c>
      <c r="D2052" t="s">
        <v>1116</v>
      </c>
      <c r="E2052" s="11">
        <v>9781250145314</v>
      </c>
      <c r="F2052" t="s">
        <v>487</v>
      </c>
      <c r="G2052" t="s">
        <v>488</v>
      </c>
      <c r="H2052" t="s">
        <v>489</v>
      </c>
      <c r="I2052">
        <v>1</v>
      </c>
      <c r="J2052" t="s">
        <v>184</v>
      </c>
      <c r="K2052" t="s">
        <v>176</v>
      </c>
      <c r="L2052">
        <v>18.39</v>
      </c>
      <c r="M2052" t="s">
        <v>36</v>
      </c>
      <c r="N2052">
        <v>15.99</v>
      </c>
      <c r="O2052" t="s">
        <v>36</v>
      </c>
      <c r="P2052">
        <v>13.84</v>
      </c>
      <c r="Q2052" t="s">
        <v>37</v>
      </c>
      <c r="R2052">
        <v>12.03</v>
      </c>
      <c r="S2052" t="s">
        <v>37</v>
      </c>
      <c r="T2052">
        <v>1.81</v>
      </c>
      <c r="U2052" t="s">
        <v>37</v>
      </c>
      <c r="V2052" t="s">
        <v>279</v>
      </c>
      <c r="W2052" t="s">
        <v>434</v>
      </c>
      <c r="X2052" t="s">
        <v>40</v>
      </c>
      <c r="Y2052" t="s">
        <v>1117</v>
      </c>
      <c r="Z2052">
        <v>8.42</v>
      </c>
      <c r="AA2052" t="s">
        <v>37</v>
      </c>
      <c r="AB2052">
        <v>1.81</v>
      </c>
      <c r="AC2052" t="s">
        <v>37</v>
      </c>
      <c r="AD2052" s="5">
        <f>VLOOKUP(LEFT(Y2052,1),Sheet1!$A$4:$C$21,3,FALSE)</f>
        <v>5</v>
      </c>
      <c r="AE2052">
        <f t="shared" si="224"/>
        <v>105</v>
      </c>
      <c r="AF2052" s="6">
        <f t="shared" si="225"/>
        <v>13.180952380952382</v>
      </c>
      <c r="AG2052">
        <f t="shared" si="226"/>
        <v>0.65</v>
      </c>
      <c r="AH2052">
        <f t="shared" si="227"/>
        <v>17.78</v>
      </c>
      <c r="AI2052">
        <f t="shared" si="228"/>
        <v>0.87</v>
      </c>
      <c r="AJ2052">
        <f t="shared" si="229"/>
        <v>10.231</v>
      </c>
      <c r="AK2052" s="7">
        <f t="shared" si="230"/>
        <v>9.5809999999999995</v>
      </c>
    </row>
    <row r="2053" spans="1:37" x14ac:dyDescent="0.2">
      <c r="A2053" s="1">
        <v>44957</v>
      </c>
      <c r="B2053" s="11">
        <v>30368325178141</v>
      </c>
      <c r="C2053" t="s">
        <v>1134</v>
      </c>
      <c r="D2053" t="s">
        <v>1135</v>
      </c>
      <c r="E2053" s="11">
        <v>9781250866462</v>
      </c>
      <c r="F2053" t="s">
        <v>394</v>
      </c>
      <c r="G2053" t="s">
        <v>395</v>
      </c>
      <c r="H2053" t="s">
        <v>396</v>
      </c>
      <c r="I2053">
        <v>1</v>
      </c>
      <c r="J2053" t="s">
        <v>184</v>
      </c>
      <c r="K2053" t="s">
        <v>176</v>
      </c>
      <c r="L2053">
        <v>18.39</v>
      </c>
      <c r="M2053" t="s">
        <v>36</v>
      </c>
      <c r="N2053">
        <v>15.99</v>
      </c>
      <c r="O2053" t="s">
        <v>36</v>
      </c>
      <c r="P2053">
        <v>13.84</v>
      </c>
      <c r="Q2053" t="s">
        <v>37</v>
      </c>
      <c r="R2053">
        <v>12.03</v>
      </c>
      <c r="S2053" t="s">
        <v>37</v>
      </c>
      <c r="T2053">
        <v>1.81</v>
      </c>
      <c r="U2053" t="s">
        <v>37</v>
      </c>
      <c r="V2053" t="s">
        <v>47</v>
      </c>
      <c r="W2053" t="s">
        <v>48</v>
      </c>
      <c r="X2053" t="s">
        <v>40</v>
      </c>
      <c r="Y2053" t="s">
        <v>1136</v>
      </c>
      <c r="Z2053">
        <v>8.42</v>
      </c>
      <c r="AA2053" t="s">
        <v>37</v>
      </c>
      <c r="AB2053">
        <v>1.81</v>
      </c>
      <c r="AC2053" t="s">
        <v>37</v>
      </c>
      <c r="AD2053" s="5">
        <f>VLOOKUP(LEFT(Y2053,1),Sheet1!$A$4:$C$21,3,FALSE)</f>
        <v>5</v>
      </c>
      <c r="AE2053">
        <f t="shared" si="224"/>
        <v>105</v>
      </c>
      <c r="AF2053" s="6">
        <f t="shared" si="225"/>
        <v>13.180952380952382</v>
      </c>
      <c r="AG2053">
        <f t="shared" si="226"/>
        <v>0.65</v>
      </c>
      <c r="AH2053">
        <f t="shared" si="227"/>
        <v>17.78</v>
      </c>
      <c r="AI2053">
        <f t="shared" si="228"/>
        <v>0.87</v>
      </c>
      <c r="AJ2053">
        <f t="shared" si="229"/>
        <v>10.231</v>
      </c>
      <c r="AK2053" s="7">
        <f t="shared" si="230"/>
        <v>9.5809999999999995</v>
      </c>
    </row>
    <row r="2054" spans="1:37" x14ac:dyDescent="0.2">
      <c r="A2054" s="1">
        <v>44957</v>
      </c>
      <c r="B2054" s="11">
        <v>30368569928141</v>
      </c>
      <c r="C2054" t="s">
        <v>1180</v>
      </c>
      <c r="D2054" t="s">
        <v>1181</v>
      </c>
      <c r="E2054" s="11">
        <v>9780374606350</v>
      </c>
      <c r="F2054" t="s">
        <v>1182</v>
      </c>
      <c r="G2054" t="s">
        <v>1183</v>
      </c>
      <c r="H2054" t="s">
        <v>1184</v>
      </c>
      <c r="I2054">
        <v>1</v>
      </c>
      <c r="J2054" t="s">
        <v>184</v>
      </c>
      <c r="K2054" t="s">
        <v>176</v>
      </c>
      <c r="L2054">
        <v>18.39</v>
      </c>
      <c r="M2054" t="s">
        <v>36</v>
      </c>
      <c r="N2054">
        <v>15.99</v>
      </c>
      <c r="O2054" t="s">
        <v>36</v>
      </c>
      <c r="P2054">
        <v>13.84</v>
      </c>
      <c r="Q2054" t="s">
        <v>37</v>
      </c>
      <c r="R2054">
        <v>12.03</v>
      </c>
      <c r="S2054" t="s">
        <v>37</v>
      </c>
      <c r="T2054">
        <v>1.81</v>
      </c>
      <c r="U2054" t="s">
        <v>37</v>
      </c>
      <c r="V2054" t="s">
        <v>502</v>
      </c>
      <c r="W2054" t="s">
        <v>434</v>
      </c>
      <c r="X2054" t="s">
        <v>40</v>
      </c>
      <c r="Y2054" t="s">
        <v>1185</v>
      </c>
      <c r="Z2054">
        <v>8.42</v>
      </c>
      <c r="AA2054" t="s">
        <v>37</v>
      </c>
      <c r="AB2054">
        <v>1.81</v>
      </c>
      <c r="AC2054" t="s">
        <v>37</v>
      </c>
      <c r="AD2054" s="5">
        <f>VLOOKUP(LEFT(Y2054,1),Sheet1!$A$4:$C$21,3,FALSE)</f>
        <v>5</v>
      </c>
      <c r="AE2054">
        <f t="shared" si="224"/>
        <v>105</v>
      </c>
      <c r="AF2054" s="6">
        <f t="shared" si="225"/>
        <v>13.180952380952382</v>
      </c>
      <c r="AG2054">
        <f t="shared" si="226"/>
        <v>0.65</v>
      </c>
      <c r="AH2054">
        <f t="shared" si="227"/>
        <v>17.78</v>
      </c>
      <c r="AI2054">
        <f t="shared" si="228"/>
        <v>0.87</v>
      </c>
      <c r="AJ2054">
        <f t="shared" si="229"/>
        <v>10.231</v>
      </c>
      <c r="AK2054" s="7">
        <f t="shared" si="230"/>
        <v>9.5809999999999995</v>
      </c>
    </row>
    <row r="2055" spans="1:37" x14ac:dyDescent="0.2">
      <c r="A2055" s="1">
        <v>44957</v>
      </c>
      <c r="B2055" s="11">
        <v>30368797429141</v>
      </c>
      <c r="C2055" t="s">
        <v>1209</v>
      </c>
      <c r="D2055" t="s">
        <v>1210</v>
      </c>
      <c r="E2055" s="11">
        <v>9781250866462</v>
      </c>
      <c r="F2055" t="s">
        <v>394</v>
      </c>
      <c r="G2055" t="s">
        <v>395</v>
      </c>
      <c r="H2055" t="s">
        <v>396</v>
      </c>
      <c r="I2055">
        <v>1</v>
      </c>
      <c r="J2055" t="s">
        <v>184</v>
      </c>
      <c r="K2055" t="s">
        <v>176</v>
      </c>
      <c r="L2055">
        <v>18.39</v>
      </c>
      <c r="M2055" t="s">
        <v>36</v>
      </c>
      <c r="N2055">
        <v>15.99</v>
      </c>
      <c r="O2055" t="s">
        <v>36</v>
      </c>
      <c r="P2055">
        <v>13.84</v>
      </c>
      <c r="Q2055" t="s">
        <v>37</v>
      </c>
      <c r="R2055">
        <v>12.03</v>
      </c>
      <c r="S2055" t="s">
        <v>37</v>
      </c>
      <c r="T2055">
        <v>1.81</v>
      </c>
      <c r="U2055" t="s">
        <v>37</v>
      </c>
      <c r="V2055" t="s">
        <v>1211</v>
      </c>
      <c r="W2055" t="s">
        <v>39</v>
      </c>
      <c r="X2055" t="s">
        <v>40</v>
      </c>
      <c r="Y2055" t="s">
        <v>1212</v>
      </c>
      <c r="Z2055">
        <v>8.42</v>
      </c>
      <c r="AA2055" t="s">
        <v>37</v>
      </c>
      <c r="AB2055">
        <v>1.81</v>
      </c>
      <c r="AC2055" t="s">
        <v>37</v>
      </c>
      <c r="AD2055" s="5">
        <f>VLOOKUP(LEFT(Y2055,1),Sheet1!$A$4:$C$21,3,FALSE)</f>
        <v>5</v>
      </c>
      <c r="AE2055">
        <f t="shared" si="224"/>
        <v>105</v>
      </c>
      <c r="AF2055" s="6">
        <f t="shared" si="225"/>
        <v>13.180952380952382</v>
      </c>
      <c r="AG2055">
        <f t="shared" si="226"/>
        <v>0.65</v>
      </c>
      <c r="AH2055">
        <f t="shared" si="227"/>
        <v>17.78</v>
      </c>
      <c r="AI2055">
        <f t="shared" si="228"/>
        <v>0.87</v>
      </c>
      <c r="AJ2055">
        <f t="shared" si="229"/>
        <v>10.231</v>
      </c>
      <c r="AK2055" s="7">
        <f t="shared" si="230"/>
        <v>9.5809999999999995</v>
      </c>
    </row>
    <row r="2056" spans="1:37" x14ac:dyDescent="0.2">
      <c r="A2056" s="1">
        <v>44957</v>
      </c>
      <c r="B2056" s="11">
        <v>30368921653141</v>
      </c>
      <c r="C2056" t="s">
        <v>1227</v>
      </c>
      <c r="D2056" t="s">
        <v>1228</v>
      </c>
      <c r="E2056" s="11">
        <v>9781250278203</v>
      </c>
      <c r="F2056" t="s">
        <v>431</v>
      </c>
      <c r="G2056" t="s">
        <v>432</v>
      </c>
      <c r="H2056" t="s">
        <v>271</v>
      </c>
      <c r="I2056">
        <v>1</v>
      </c>
      <c r="J2056" t="s">
        <v>184</v>
      </c>
      <c r="K2056" t="s">
        <v>176</v>
      </c>
      <c r="L2056">
        <v>18.39</v>
      </c>
      <c r="M2056" t="s">
        <v>36</v>
      </c>
      <c r="N2056">
        <v>15.99</v>
      </c>
      <c r="O2056" t="s">
        <v>36</v>
      </c>
      <c r="P2056">
        <v>13.84</v>
      </c>
      <c r="Q2056" t="s">
        <v>37</v>
      </c>
      <c r="R2056">
        <v>12.03</v>
      </c>
      <c r="S2056" t="s">
        <v>37</v>
      </c>
      <c r="T2056">
        <v>1.81</v>
      </c>
      <c r="U2056" t="s">
        <v>37</v>
      </c>
      <c r="V2056" t="s">
        <v>1229</v>
      </c>
      <c r="W2056" t="s">
        <v>377</v>
      </c>
      <c r="X2056" t="s">
        <v>40</v>
      </c>
      <c r="Y2056" t="s">
        <v>1230</v>
      </c>
      <c r="Z2056">
        <v>8.42</v>
      </c>
      <c r="AA2056" t="s">
        <v>37</v>
      </c>
      <c r="AB2056">
        <v>1.81</v>
      </c>
      <c r="AC2056" t="s">
        <v>37</v>
      </c>
      <c r="AD2056" s="5">
        <f>VLOOKUP(LEFT(Y2056,1),Sheet1!$A$4:$C$21,3,FALSE)</f>
        <v>5</v>
      </c>
      <c r="AE2056">
        <f t="shared" si="224"/>
        <v>105</v>
      </c>
      <c r="AF2056" s="6">
        <f t="shared" si="225"/>
        <v>13.180952380952382</v>
      </c>
      <c r="AG2056">
        <f t="shared" si="226"/>
        <v>0.65</v>
      </c>
      <c r="AH2056">
        <f t="shared" si="227"/>
        <v>17.78</v>
      </c>
      <c r="AI2056">
        <f t="shared" si="228"/>
        <v>0.87</v>
      </c>
      <c r="AJ2056">
        <f t="shared" si="229"/>
        <v>10.231</v>
      </c>
      <c r="AK2056" s="7">
        <f t="shared" si="230"/>
        <v>9.5809999999999995</v>
      </c>
    </row>
    <row r="2057" spans="1:37" x14ac:dyDescent="0.2">
      <c r="A2057" s="1">
        <v>44957</v>
      </c>
      <c r="B2057" s="11">
        <v>30372310073141</v>
      </c>
      <c r="C2057" t="s">
        <v>1330</v>
      </c>
      <c r="D2057" t="s">
        <v>1331</v>
      </c>
      <c r="E2057" s="11">
        <v>9781250866462</v>
      </c>
      <c r="F2057" t="s">
        <v>394</v>
      </c>
      <c r="G2057" t="s">
        <v>395</v>
      </c>
      <c r="H2057" t="s">
        <v>396</v>
      </c>
      <c r="I2057">
        <v>1</v>
      </c>
      <c r="J2057" t="s">
        <v>184</v>
      </c>
      <c r="K2057" t="s">
        <v>176</v>
      </c>
      <c r="L2057">
        <v>18.39</v>
      </c>
      <c r="M2057" t="s">
        <v>36</v>
      </c>
      <c r="N2057">
        <v>15.99</v>
      </c>
      <c r="O2057" t="s">
        <v>36</v>
      </c>
      <c r="P2057">
        <v>13.84</v>
      </c>
      <c r="Q2057" t="s">
        <v>37</v>
      </c>
      <c r="R2057">
        <v>12.03</v>
      </c>
      <c r="S2057" t="s">
        <v>37</v>
      </c>
      <c r="T2057">
        <v>1.81</v>
      </c>
      <c r="U2057" t="s">
        <v>37</v>
      </c>
      <c r="V2057" t="s">
        <v>47</v>
      </c>
      <c r="W2057" t="s">
        <v>48</v>
      </c>
      <c r="X2057" t="s">
        <v>40</v>
      </c>
      <c r="Y2057" t="s">
        <v>1332</v>
      </c>
      <c r="Z2057">
        <v>8.42</v>
      </c>
      <c r="AA2057" t="s">
        <v>37</v>
      </c>
      <c r="AB2057">
        <v>1.81</v>
      </c>
      <c r="AC2057" t="s">
        <v>37</v>
      </c>
      <c r="AD2057" s="5">
        <f>VLOOKUP(LEFT(Y2057,1),Sheet1!$A$4:$C$21,3,FALSE)</f>
        <v>5</v>
      </c>
      <c r="AE2057">
        <f t="shared" si="224"/>
        <v>105</v>
      </c>
      <c r="AF2057" s="6">
        <f t="shared" si="225"/>
        <v>13.180952380952382</v>
      </c>
      <c r="AG2057">
        <f t="shared" si="226"/>
        <v>0.65</v>
      </c>
      <c r="AH2057">
        <f t="shared" si="227"/>
        <v>17.78</v>
      </c>
      <c r="AI2057">
        <f t="shared" si="228"/>
        <v>0.87</v>
      </c>
      <c r="AJ2057">
        <f t="shared" si="229"/>
        <v>10.231</v>
      </c>
      <c r="AK2057" s="7">
        <f t="shared" si="230"/>
        <v>9.5809999999999995</v>
      </c>
    </row>
    <row r="2058" spans="1:37" x14ac:dyDescent="0.2">
      <c r="A2058" s="1">
        <v>44957</v>
      </c>
      <c r="B2058" s="11">
        <v>30378269838141</v>
      </c>
      <c r="C2058" t="s">
        <v>1467</v>
      </c>
      <c r="D2058" t="s">
        <v>1468</v>
      </c>
      <c r="E2058" s="11">
        <v>9781250828880</v>
      </c>
      <c r="F2058" t="s">
        <v>1469</v>
      </c>
      <c r="G2058" t="s">
        <v>1470</v>
      </c>
      <c r="H2058" t="s">
        <v>578</v>
      </c>
      <c r="I2058">
        <v>1</v>
      </c>
      <c r="J2058" t="s">
        <v>184</v>
      </c>
      <c r="K2058" t="s">
        <v>176</v>
      </c>
      <c r="L2058">
        <v>18.39</v>
      </c>
      <c r="M2058" t="s">
        <v>36</v>
      </c>
      <c r="N2058">
        <v>15.99</v>
      </c>
      <c r="O2058" t="s">
        <v>36</v>
      </c>
      <c r="P2058">
        <v>13.84</v>
      </c>
      <c r="Q2058" t="s">
        <v>37</v>
      </c>
      <c r="R2058">
        <v>12.03</v>
      </c>
      <c r="S2058" t="s">
        <v>37</v>
      </c>
      <c r="T2058">
        <v>1.81</v>
      </c>
      <c r="U2058" t="s">
        <v>37</v>
      </c>
      <c r="V2058" t="s">
        <v>279</v>
      </c>
      <c r="W2058" t="s">
        <v>434</v>
      </c>
      <c r="X2058" t="s">
        <v>40</v>
      </c>
      <c r="Y2058" t="s">
        <v>1471</v>
      </c>
      <c r="Z2058">
        <v>8.42</v>
      </c>
      <c r="AA2058" t="s">
        <v>37</v>
      </c>
      <c r="AB2058">
        <v>1.81</v>
      </c>
      <c r="AC2058" t="s">
        <v>37</v>
      </c>
      <c r="AD2058" s="5">
        <f>VLOOKUP(LEFT(Y2058,1),Sheet1!$A$4:$C$21,3,FALSE)</f>
        <v>5</v>
      </c>
      <c r="AE2058">
        <f t="shared" si="224"/>
        <v>105</v>
      </c>
      <c r="AF2058" s="6">
        <f t="shared" si="225"/>
        <v>13.180952380952382</v>
      </c>
      <c r="AG2058">
        <f t="shared" si="226"/>
        <v>0.65</v>
      </c>
      <c r="AH2058">
        <f t="shared" si="227"/>
        <v>17.78</v>
      </c>
      <c r="AI2058">
        <f t="shared" si="228"/>
        <v>0.87</v>
      </c>
      <c r="AJ2058">
        <f t="shared" si="229"/>
        <v>10.231</v>
      </c>
      <c r="AK2058" s="7">
        <f t="shared" si="230"/>
        <v>9.5809999999999995</v>
      </c>
    </row>
    <row r="2059" spans="1:37" x14ac:dyDescent="0.2">
      <c r="A2059" s="1">
        <v>44957</v>
      </c>
      <c r="B2059" s="11">
        <v>30379011308141</v>
      </c>
      <c r="C2059" t="s">
        <v>1509</v>
      </c>
      <c r="D2059" t="s">
        <v>1510</v>
      </c>
      <c r="E2059" s="11">
        <v>9781250822437</v>
      </c>
      <c r="F2059" t="s">
        <v>1511</v>
      </c>
      <c r="G2059" t="s">
        <v>1512</v>
      </c>
      <c r="H2059" t="s">
        <v>1513</v>
      </c>
      <c r="I2059">
        <v>1</v>
      </c>
      <c r="J2059" t="s">
        <v>184</v>
      </c>
      <c r="K2059" t="s">
        <v>176</v>
      </c>
      <c r="L2059">
        <v>18.39</v>
      </c>
      <c r="M2059" t="s">
        <v>36</v>
      </c>
      <c r="N2059">
        <v>15.99</v>
      </c>
      <c r="O2059" t="s">
        <v>36</v>
      </c>
      <c r="P2059">
        <v>13.84</v>
      </c>
      <c r="Q2059" t="s">
        <v>37</v>
      </c>
      <c r="R2059">
        <v>12.03</v>
      </c>
      <c r="S2059" t="s">
        <v>37</v>
      </c>
      <c r="T2059">
        <v>1.81</v>
      </c>
      <c r="U2059" t="s">
        <v>37</v>
      </c>
      <c r="V2059" t="s">
        <v>1255</v>
      </c>
      <c r="W2059" t="s">
        <v>1514</v>
      </c>
      <c r="X2059" t="s">
        <v>40</v>
      </c>
      <c r="Y2059" t="s">
        <v>1515</v>
      </c>
      <c r="Z2059">
        <v>8.42</v>
      </c>
      <c r="AA2059" t="s">
        <v>37</v>
      </c>
      <c r="AB2059">
        <v>1.81</v>
      </c>
      <c r="AC2059" t="s">
        <v>37</v>
      </c>
      <c r="AD2059" s="5">
        <f>VLOOKUP(LEFT(Y2059,1),Sheet1!$A$4:$C$21,3,FALSE)</f>
        <v>5</v>
      </c>
      <c r="AE2059">
        <f t="shared" si="224"/>
        <v>105</v>
      </c>
      <c r="AF2059" s="6">
        <f t="shared" si="225"/>
        <v>13.180952380952382</v>
      </c>
      <c r="AG2059">
        <f t="shared" si="226"/>
        <v>0.65</v>
      </c>
      <c r="AH2059">
        <f t="shared" si="227"/>
        <v>17.78</v>
      </c>
      <c r="AI2059">
        <f t="shared" si="228"/>
        <v>0.87</v>
      </c>
      <c r="AJ2059">
        <f t="shared" si="229"/>
        <v>10.231</v>
      </c>
      <c r="AK2059" s="7">
        <f t="shared" si="230"/>
        <v>9.5809999999999995</v>
      </c>
    </row>
    <row r="2060" spans="1:37" x14ac:dyDescent="0.2">
      <c r="A2060" s="1">
        <v>44957</v>
      </c>
      <c r="B2060" s="11">
        <v>30379259860141</v>
      </c>
      <c r="C2060" t="s">
        <v>1532</v>
      </c>
      <c r="D2060" t="s">
        <v>1533</v>
      </c>
      <c r="E2060" s="11">
        <v>9781250272737</v>
      </c>
      <c r="F2060" t="s">
        <v>407</v>
      </c>
      <c r="G2060" t="s">
        <v>408</v>
      </c>
      <c r="H2060" t="s">
        <v>271</v>
      </c>
      <c r="I2060">
        <v>1</v>
      </c>
      <c r="J2060" t="s">
        <v>184</v>
      </c>
      <c r="K2060" t="s">
        <v>176</v>
      </c>
      <c r="L2060">
        <v>18.39</v>
      </c>
      <c r="M2060" t="s">
        <v>36</v>
      </c>
      <c r="N2060">
        <v>15.99</v>
      </c>
      <c r="O2060" t="s">
        <v>36</v>
      </c>
      <c r="P2060">
        <v>13.84</v>
      </c>
      <c r="Q2060" t="s">
        <v>37</v>
      </c>
      <c r="R2060">
        <v>12.03</v>
      </c>
      <c r="S2060" t="s">
        <v>37</v>
      </c>
      <c r="T2060">
        <v>1.81</v>
      </c>
      <c r="U2060" t="s">
        <v>37</v>
      </c>
      <c r="V2060" t="s">
        <v>938</v>
      </c>
      <c r="W2060" t="s">
        <v>1514</v>
      </c>
      <c r="X2060" t="s">
        <v>40</v>
      </c>
      <c r="Y2060" t="s">
        <v>939</v>
      </c>
      <c r="Z2060">
        <v>8.42</v>
      </c>
      <c r="AA2060" t="s">
        <v>37</v>
      </c>
      <c r="AB2060">
        <v>1.81</v>
      </c>
      <c r="AC2060" t="s">
        <v>37</v>
      </c>
      <c r="AD2060" s="5">
        <f>VLOOKUP(LEFT(Y2060,1),Sheet1!$A$4:$C$21,3,FALSE)</f>
        <v>5</v>
      </c>
      <c r="AE2060">
        <f t="shared" si="224"/>
        <v>105</v>
      </c>
      <c r="AF2060" s="6">
        <f t="shared" si="225"/>
        <v>13.180952380952382</v>
      </c>
      <c r="AG2060">
        <f t="shared" si="226"/>
        <v>0.65</v>
      </c>
      <c r="AH2060">
        <f t="shared" si="227"/>
        <v>17.78</v>
      </c>
      <c r="AI2060">
        <f t="shared" si="228"/>
        <v>0.87</v>
      </c>
      <c r="AJ2060">
        <f t="shared" si="229"/>
        <v>10.231</v>
      </c>
      <c r="AK2060" s="7">
        <f t="shared" si="230"/>
        <v>9.5809999999999995</v>
      </c>
    </row>
    <row r="2061" spans="1:37" x14ac:dyDescent="0.2">
      <c r="A2061" s="1">
        <v>44957</v>
      </c>
      <c r="B2061" s="11">
        <v>30380948045141</v>
      </c>
      <c r="C2061" t="s">
        <v>1654</v>
      </c>
      <c r="D2061" t="s">
        <v>1655</v>
      </c>
      <c r="E2061" s="11">
        <v>9781250765796</v>
      </c>
      <c r="F2061" t="s">
        <v>1656</v>
      </c>
      <c r="G2061" t="s">
        <v>1657</v>
      </c>
      <c r="H2061" t="s">
        <v>1658</v>
      </c>
      <c r="I2061">
        <v>1</v>
      </c>
      <c r="J2061" t="s">
        <v>184</v>
      </c>
      <c r="K2061" t="s">
        <v>176</v>
      </c>
      <c r="L2061">
        <v>18.39</v>
      </c>
      <c r="M2061" t="s">
        <v>36</v>
      </c>
      <c r="N2061">
        <v>15.99</v>
      </c>
      <c r="O2061" t="s">
        <v>36</v>
      </c>
      <c r="P2061">
        <v>13.84</v>
      </c>
      <c r="Q2061" t="s">
        <v>37</v>
      </c>
      <c r="R2061">
        <v>12.03</v>
      </c>
      <c r="S2061" t="s">
        <v>37</v>
      </c>
      <c r="T2061">
        <v>1.81</v>
      </c>
      <c r="U2061" t="s">
        <v>37</v>
      </c>
      <c r="V2061" t="s">
        <v>362</v>
      </c>
      <c r="W2061" t="s">
        <v>434</v>
      </c>
      <c r="X2061" t="s">
        <v>40</v>
      </c>
      <c r="Y2061" t="s">
        <v>1659</v>
      </c>
      <c r="Z2061">
        <v>8.42</v>
      </c>
      <c r="AA2061" t="s">
        <v>37</v>
      </c>
      <c r="AB2061">
        <v>1.81</v>
      </c>
      <c r="AC2061" t="s">
        <v>37</v>
      </c>
      <c r="AD2061" s="5">
        <f>VLOOKUP(LEFT(Y2061,1),Sheet1!$A$4:$C$21,3,FALSE)</f>
        <v>5</v>
      </c>
      <c r="AE2061">
        <f t="shared" si="224"/>
        <v>105</v>
      </c>
      <c r="AF2061" s="6">
        <f t="shared" si="225"/>
        <v>13.180952380952382</v>
      </c>
      <c r="AG2061">
        <f t="shared" si="226"/>
        <v>0.65</v>
      </c>
      <c r="AH2061">
        <f t="shared" si="227"/>
        <v>17.78</v>
      </c>
      <c r="AI2061">
        <f t="shared" si="228"/>
        <v>0.87</v>
      </c>
      <c r="AJ2061">
        <f t="shared" si="229"/>
        <v>10.231</v>
      </c>
      <c r="AK2061" s="7">
        <f t="shared" si="230"/>
        <v>9.5809999999999995</v>
      </c>
    </row>
    <row r="2062" spans="1:37" x14ac:dyDescent="0.2">
      <c r="A2062" s="1">
        <v>44957</v>
      </c>
      <c r="B2062" s="11">
        <v>30381007333141</v>
      </c>
      <c r="C2062" t="s">
        <v>1666</v>
      </c>
      <c r="D2062" t="s">
        <v>1667</v>
      </c>
      <c r="E2062" s="11">
        <v>9780765391209</v>
      </c>
      <c r="F2062" t="s">
        <v>833</v>
      </c>
      <c r="G2062" t="s">
        <v>834</v>
      </c>
      <c r="H2062" t="s">
        <v>141</v>
      </c>
      <c r="I2062">
        <v>1</v>
      </c>
      <c r="J2062" t="s">
        <v>184</v>
      </c>
      <c r="K2062" t="s">
        <v>176</v>
      </c>
      <c r="L2062">
        <v>18.39</v>
      </c>
      <c r="M2062" t="s">
        <v>36</v>
      </c>
      <c r="N2062">
        <v>15.99</v>
      </c>
      <c r="O2062" t="s">
        <v>36</v>
      </c>
      <c r="P2062">
        <v>13.84</v>
      </c>
      <c r="Q2062" t="s">
        <v>37</v>
      </c>
      <c r="R2062">
        <v>12.03</v>
      </c>
      <c r="S2062" t="s">
        <v>37</v>
      </c>
      <c r="T2062">
        <v>1.81</v>
      </c>
      <c r="U2062" t="s">
        <v>37</v>
      </c>
      <c r="V2062" t="s">
        <v>1668</v>
      </c>
      <c r="W2062" t="s">
        <v>48</v>
      </c>
      <c r="X2062" t="s">
        <v>40</v>
      </c>
      <c r="Y2062" t="s">
        <v>1669</v>
      </c>
      <c r="Z2062">
        <v>8.42</v>
      </c>
      <c r="AA2062" t="s">
        <v>37</v>
      </c>
      <c r="AB2062">
        <v>1.81</v>
      </c>
      <c r="AC2062" t="s">
        <v>37</v>
      </c>
      <c r="AD2062" s="5">
        <f>VLOOKUP(LEFT(Y2062,1),Sheet1!$A$4:$C$21,3,FALSE)</f>
        <v>5</v>
      </c>
      <c r="AE2062">
        <f t="shared" si="224"/>
        <v>105</v>
      </c>
      <c r="AF2062" s="6">
        <f t="shared" si="225"/>
        <v>13.180952380952382</v>
      </c>
      <c r="AG2062">
        <f t="shared" si="226"/>
        <v>0.65</v>
      </c>
      <c r="AH2062">
        <f t="shared" si="227"/>
        <v>17.78</v>
      </c>
      <c r="AI2062">
        <f t="shared" si="228"/>
        <v>0.87</v>
      </c>
      <c r="AJ2062">
        <f t="shared" si="229"/>
        <v>10.231</v>
      </c>
      <c r="AK2062" s="7">
        <f t="shared" si="230"/>
        <v>9.5809999999999995</v>
      </c>
    </row>
    <row r="2063" spans="1:37" x14ac:dyDescent="0.2">
      <c r="A2063" s="1">
        <v>44957</v>
      </c>
      <c r="B2063" s="11">
        <v>30389697389141</v>
      </c>
      <c r="C2063" t="s">
        <v>1889</v>
      </c>
      <c r="D2063" t="s">
        <v>1890</v>
      </c>
      <c r="E2063" s="11">
        <v>9780374716080</v>
      </c>
      <c r="F2063" t="s">
        <v>1891</v>
      </c>
      <c r="G2063" t="s">
        <v>1892</v>
      </c>
      <c r="H2063" t="s">
        <v>1893</v>
      </c>
      <c r="I2063">
        <v>1</v>
      </c>
      <c r="J2063" t="s">
        <v>184</v>
      </c>
      <c r="K2063" t="s">
        <v>176</v>
      </c>
      <c r="L2063">
        <v>18.39</v>
      </c>
      <c r="M2063" t="s">
        <v>36</v>
      </c>
      <c r="N2063">
        <v>15.99</v>
      </c>
      <c r="O2063" t="s">
        <v>36</v>
      </c>
      <c r="P2063">
        <v>13.84</v>
      </c>
      <c r="Q2063" t="s">
        <v>37</v>
      </c>
      <c r="R2063">
        <v>12.03</v>
      </c>
      <c r="S2063" t="s">
        <v>37</v>
      </c>
      <c r="T2063">
        <v>1.81</v>
      </c>
      <c r="U2063" t="s">
        <v>37</v>
      </c>
      <c r="V2063" t="s">
        <v>1894</v>
      </c>
      <c r="W2063" t="s">
        <v>434</v>
      </c>
      <c r="X2063" t="s">
        <v>40</v>
      </c>
      <c r="Y2063" t="s">
        <v>1895</v>
      </c>
      <c r="Z2063">
        <v>8.42</v>
      </c>
      <c r="AA2063" t="s">
        <v>37</v>
      </c>
      <c r="AB2063">
        <v>1.81</v>
      </c>
      <c r="AC2063" t="s">
        <v>37</v>
      </c>
      <c r="AD2063" s="5">
        <f>VLOOKUP(LEFT(Y2063,1),Sheet1!$A$4:$C$21,3,FALSE)</f>
        <v>5</v>
      </c>
      <c r="AE2063">
        <f t="shared" si="224"/>
        <v>105</v>
      </c>
      <c r="AF2063" s="6">
        <f t="shared" si="225"/>
        <v>13.180952380952382</v>
      </c>
      <c r="AG2063">
        <f t="shared" si="226"/>
        <v>0.65</v>
      </c>
      <c r="AH2063">
        <f t="shared" si="227"/>
        <v>17.78</v>
      </c>
      <c r="AI2063">
        <f t="shared" si="228"/>
        <v>0.87</v>
      </c>
      <c r="AJ2063">
        <f t="shared" si="229"/>
        <v>10.231</v>
      </c>
      <c r="AK2063" s="7">
        <f t="shared" si="230"/>
        <v>9.5809999999999995</v>
      </c>
    </row>
    <row r="2064" spans="1:37" x14ac:dyDescent="0.2">
      <c r="A2064" s="1">
        <v>44957</v>
      </c>
      <c r="B2064" s="11">
        <v>30346379602141</v>
      </c>
      <c r="C2064" t="s">
        <v>287</v>
      </c>
      <c r="D2064" t="s">
        <v>288</v>
      </c>
      <c r="E2064" s="11">
        <v>9781250271433</v>
      </c>
      <c r="F2064" t="s">
        <v>289</v>
      </c>
      <c r="G2064" t="s">
        <v>290</v>
      </c>
      <c r="H2064" t="s">
        <v>291</v>
      </c>
      <c r="I2064">
        <v>1</v>
      </c>
      <c r="J2064" t="s">
        <v>184</v>
      </c>
      <c r="K2064" t="s">
        <v>176</v>
      </c>
      <c r="L2064">
        <v>18.39</v>
      </c>
      <c r="M2064" t="s">
        <v>36</v>
      </c>
      <c r="N2064">
        <v>15.99</v>
      </c>
      <c r="O2064" t="s">
        <v>36</v>
      </c>
      <c r="P2064">
        <v>13.84</v>
      </c>
      <c r="Q2064" t="s">
        <v>37</v>
      </c>
      <c r="R2064">
        <v>12.03</v>
      </c>
      <c r="S2064" t="s">
        <v>37</v>
      </c>
      <c r="T2064">
        <v>1.81</v>
      </c>
      <c r="U2064" t="s">
        <v>37</v>
      </c>
      <c r="V2064" t="s">
        <v>292</v>
      </c>
      <c r="W2064" t="s">
        <v>76</v>
      </c>
      <c r="X2064" t="s">
        <v>40</v>
      </c>
      <c r="Y2064" t="s">
        <v>293</v>
      </c>
      <c r="Z2064">
        <v>8.42</v>
      </c>
      <c r="AA2064" t="s">
        <v>37</v>
      </c>
      <c r="AB2064">
        <v>1.81</v>
      </c>
      <c r="AC2064" t="s">
        <v>37</v>
      </c>
      <c r="AD2064" s="5">
        <f>VLOOKUP(LEFT(Y2064,1),Sheet1!$A$4:$C$21,3,FALSE)</f>
        <v>13</v>
      </c>
      <c r="AE2064">
        <f t="shared" si="224"/>
        <v>113</v>
      </c>
      <c r="AF2064" s="6">
        <f t="shared" si="225"/>
        <v>12.247787610619469</v>
      </c>
      <c r="AG2064">
        <f t="shared" si="226"/>
        <v>1.59</v>
      </c>
      <c r="AH2064">
        <f t="shared" si="227"/>
        <v>16.52</v>
      </c>
      <c r="AI2064">
        <f t="shared" si="228"/>
        <v>2.14</v>
      </c>
      <c r="AJ2064">
        <f t="shared" si="229"/>
        <v>10.231</v>
      </c>
      <c r="AK2064" s="7">
        <f t="shared" si="230"/>
        <v>8.641</v>
      </c>
    </row>
    <row r="2065" spans="1:37" x14ac:dyDescent="0.2">
      <c r="A2065" s="1">
        <v>44957</v>
      </c>
      <c r="B2065" s="11">
        <v>30347852133141</v>
      </c>
      <c r="C2065" t="s">
        <v>338</v>
      </c>
      <c r="D2065" t="s">
        <v>339</v>
      </c>
      <c r="E2065" s="11">
        <v>9780765387585</v>
      </c>
      <c r="F2065" t="s">
        <v>340</v>
      </c>
      <c r="G2065" t="s">
        <v>341</v>
      </c>
      <c r="H2065" t="s">
        <v>342</v>
      </c>
      <c r="I2065">
        <v>1</v>
      </c>
      <c r="J2065" t="s">
        <v>184</v>
      </c>
      <c r="K2065" t="s">
        <v>176</v>
      </c>
      <c r="L2065">
        <v>18.39</v>
      </c>
      <c r="M2065" t="s">
        <v>36</v>
      </c>
      <c r="N2065">
        <v>15.99</v>
      </c>
      <c r="O2065" t="s">
        <v>36</v>
      </c>
      <c r="P2065">
        <v>13.84</v>
      </c>
      <c r="Q2065" t="s">
        <v>37</v>
      </c>
      <c r="R2065">
        <v>12.03</v>
      </c>
      <c r="S2065" t="s">
        <v>37</v>
      </c>
      <c r="T2065">
        <v>1.81</v>
      </c>
      <c r="U2065" t="s">
        <v>37</v>
      </c>
      <c r="V2065" t="s">
        <v>343</v>
      </c>
      <c r="W2065" t="s">
        <v>76</v>
      </c>
      <c r="X2065" t="s">
        <v>40</v>
      </c>
      <c r="Y2065" t="s">
        <v>344</v>
      </c>
      <c r="Z2065">
        <v>8.42</v>
      </c>
      <c r="AA2065" t="s">
        <v>37</v>
      </c>
      <c r="AB2065">
        <v>1.81</v>
      </c>
      <c r="AC2065" t="s">
        <v>37</v>
      </c>
      <c r="AD2065" s="5">
        <f>VLOOKUP(LEFT(Y2065,1),Sheet1!$A$4:$C$21,3,FALSE)</f>
        <v>13</v>
      </c>
      <c r="AE2065">
        <f t="shared" si="224"/>
        <v>113</v>
      </c>
      <c r="AF2065" s="6">
        <f t="shared" si="225"/>
        <v>12.247787610619469</v>
      </c>
      <c r="AG2065">
        <f t="shared" si="226"/>
        <v>1.59</v>
      </c>
      <c r="AH2065">
        <f t="shared" si="227"/>
        <v>16.52</v>
      </c>
      <c r="AI2065">
        <f t="shared" si="228"/>
        <v>2.14</v>
      </c>
      <c r="AJ2065">
        <f t="shared" si="229"/>
        <v>10.231</v>
      </c>
      <c r="AK2065" s="7">
        <f t="shared" si="230"/>
        <v>8.641</v>
      </c>
    </row>
    <row r="2066" spans="1:37" x14ac:dyDescent="0.2">
      <c r="A2066" s="1">
        <v>44957</v>
      </c>
      <c r="B2066" s="11">
        <v>30350286656141</v>
      </c>
      <c r="C2066" t="s">
        <v>405</v>
      </c>
      <c r="D2066" t="s">
        <v>406</v>
      </c>
      <c r="E2066" s="11">
        <v>9781250272737</v>
      </c>
      <c r="F2066" t="s">
        <v>407</v>
      </c>
      <c r="G2066" t="s">
        <v>408</v>
      </c>
      <c r="H2066" t="s">
        <v>271</v>
      </c>
      <c r="I2066">
        <v>1</v>
      </c>
      <c r="J2066" t="s">
        <v>184</v>
      </c>
      <c r="K2066" t="s">
        <v>176</v>
      </c>
      <c r="L2066">
        <v>18.39</v>
      </c>
      <c r="M2066" t="s">
        <v>36</v>
      </c>
      <c r="N2066">
        <v>15.99</v>
      </c>
      <c r="O2066" t="s">
        <v>36</v>
      </c>
      <c r="P2066">
        <v>13.84</v>
      </c>
      <c r="Q2066" t="s">
        <v>37</v>
      </c>
      <c r="R2066">
        <v>12.03</v>
      </c>
      <c r="S2066" t="s">
        <v>37</v>
      </c>
      <c r="T2066">
        <v>1.81</v>
      </c>
      <c r="U2066" t="s">
        <v>37</v>
      </c>
      <c r="V2066" t="s">
        <v>409</v>
      </c>
      <c r="W2066" t="s">
        <v>76</v>
      </c>
      <c r="X2066" t="s">
        <v>40</v>
      </c>
      <c r="Y2066" t="s">
        <v>410</v>
      </c>
      <c r="Z2066">
        <v>8.42</v>
      </c>
      <c r="AA2066" t="s">
        <v>37</v>
      </c>
      <c r="AB2066">
        <v>1.81</v>
      </c>
      <c r="AC2066" t="s">
        <v>37</v>
      </c>
      <c r="AD2066" s="5">
        <f>VLOOKUP(LEFT(Y2066,1),Sheet1!$A$4:$C$21,3,FALSE)</f>
        <v>13</v>
      </c>
      <c r="AE2066">
        <f t="shared" si="224"/>
        <v>113</v>
      </c>
      <c r="AF2066" s="6">
        <f t="shared" si="225"/>
        <v>12.247787610619469</v>
      </c>
      <c r="AG2066">
        <f t="shared" si="226"/>
        <v>1.59</v>
      </c>
      <c r="AH2066">
        <f t="shared" si="227"/>
        <v>16.52</v>
      </c>
      <c r="AI2066">
        <f t="shared" si="228"/>
        <v>2.14</v>
      </c>
      <c r="AJ2066">
        <f t="shared" si="229"/>
        <v>10.231</v>
      </c>
      <c r="AK2066" s="7">
        <f t="shared" si="230"/>
        <v>8.641</v>
      </c>
    </row>
    <row r="2067" spans="1:37" x14ac:dyDescent="0.2">
      <c r="A2067" s="1">
        <v>44957</v>
      </c>
      <c r="B2067" s="11">
        <v>30352142749141</v>
      </c>
      <c r="C2067" t="s">
        <v>443</v>
      </c>
      <c r="D2067" t="s">
        <v>444</v>
      </c>
      <c r="E2067" s="11">
        <v>9781250812209</v>
      </c>
      <c r="F2067" t="s">
        <v>445</v>
      </c>
      <c r="G2067" t="s">
        <v>446</v>
      </c>
      <c r="H2067" t="s">
        <v>447</v>
      </c>
      <c r="I2067">
        <v>1</v>
      </c>
      <c r="J2067" t="s">
        <v>184</v>
      </c>
      <c r="K2067" t="s">
        <v>176</v>
      </c>
      <c r="L2067">
        <v>18.39</v>
      </c>
      <c r="M2067" t="s">
        <v>36</v>
      </c>
      <c r="N2067">
        <v>15.99</v>
      </c>
      <c r="O2067" t="s">
        <v>36</v>
      </c>
      <c r="P2067">
        <v>13.84</v>
      </c>
      <c r="Q2067" t="s">
        <v>37</v>
      </c>
      <c r="R2067">
        <v>12.03</v>
      </c>
      <c r="S2067" t="s">
        <v>37</v>
      </c>
      <c r="T2067">
        <v>1.81</v>
      </c>
      <c r="U2067" t="s">
        <v>37</v>
      </c>
      <c r="V2067" t="s">
        <v>448</v>
      </c>
      <c r="W2067" t="s">
        <v>76</v>
      </c>
      <c r="X2067" t="s">
        <v>40</v>
      </c>
      <c r="Y2067" t="s">
        <v>449</v>
      </c>
      <c r="Z2067">
        <v>8.42</v>
      </c>
      <c r="AA2067" t="s">
        <v>37</v>
      </c>
      <c r="AB2067">
        <v>1.81</v>
      </c>
      <c r="AC2067" t="s">
        <v>37</v>
      </c>
      <c r="AD2067" s="5">
        <f>VLOOKUP(LEFT(Y2067,1),Sheet1!$A$4:$C$21,3,FALSE)</f>
        <v>13</v>
      </c>
      <c r="AE2067">
        <f t="shared" si="224"/>
        <v>113</v>
      </c>
      <c r="AF2067" s="6">
        <f t="shared" si="225"/>
        <v>12.247787610619469</v>
      </c>
      <c r="AG2067">
        <f t="shared" si="226"/>
        <v>1.59</v>
      </c>
      <c r="AH2067">
        <f t="shared" si="227"/>
        <v>16.52</v>
      </c>
      <c r="AI2067">
        <f t="shared" si="228"/>
        <v>2.14</v>
      </c>
      <c r="AJ2067">
        <f t="shared" si="229"/>
        <v>10.231</v>
      </c>
      <c r="AK2067" s="7">
        <f t="shared" si="230"/>
        <v>8.641</v>
      </c>
    </row>
    <row r="2068" spans="1:37" x14ac:dyDescent="0.2">
      <c r="A2068" s="1">
        <v>44957</v>
      </c>
      <c r="B2068" s="11">
        <v>30353031137141</v>
      </c>
      <c r="C2068" t="s">
        <v>463</v>
      </c>
      <c r="D2068" t="s">
        <v>464</v>
      </c>
      <c r="E2068" s="11">
        <v>9781250272737</v>
      </c>
      <c r="F2068" t="s">
        <v>407</v>
      </c>
      <c r="G2068" t="s">
        <v>408</v>
      </c>
      <c r="H2068" t="s">
        <v>271</v>
      </c>
      <c r="I2068">
        <v>1</v>
      </c>
      <c r="J2068" t="s">
        <v>184</v>
      </c>
      <c r="K2068" t="s">
        <v>176</v>
      </c>
      <c r="L2068">
        <v>18.39</v>
      </c>
      <c r="M2068" t="s">
        <v>36</v>
      </c>
      <c r="N2068">
        <v>15.99</v>
      </c>
      <c r="O2068" t="s">
        <v>36</v>
      </c>
      <c r="P2068">
        <v>13.84</v>
      </c>
      <c r="Q2068" t="s">
        <v>37</v>
      </c>
      <c r="R2068">
        <v>12.03</v>
      </c>
      <c r="S2068" t="s">
        <v>37</v>
      </c>
      <c r="T2068">
        <v>1.81</v>
      </c>
      <c r="U2068" t="s">
        <v>37</v>
      </c>
      <c r="V2068" t="s">
        <v>409</v>
      </c>
      <c r="W2068" t="s">
        <v>76</v>
      </c>
      <c r="X2068" t="s">
        <v>40</v>
      </c>
      <c r="Y2068" t="s">
        <v>465</v>
      </c>
      <c r="Z2068">
        <v>8.42</v>
      </c>
      <c r="AA2068" t="s">
        <v>37</v>
      </c>
      <c r="AB2068">
        <v>1.81</v>
      </c>
      <c r="AC2068" t="s">
        <v>37</v>
      </c>
      <c r="AD2068" s="5">
        <f>VLOOKUP(LEFT(Y2068,1),Sheet1!$A$4:$C$21,3,FALSE)</f>
        <v>13</v>
      </c>
      <c r="AE2068">
        <f t="shared" si="224"/>
        <v>113</v>
      </c>
      <c r="AF2068" s="6">
        <f t="shared" si="225"/>
        <v>12.247787610619469</v>
      </c>
      <c r="AG2068">
        <f t="shared" si="226"/>
        <v>1.59</v>
      </c>
      <c r="AH2068">
        <f t="shared" si="227"/>
        <v>16.52</v>
      </c>
      <c r="AI2068">
        <f t="shared" si="228"/>
        <v>2.14</v>
      </c>
      <c r="AJ2068">
        <f t="shared" si="229"/>
        <v>10.231</v>
      </c>
      <c r="AK2068" s="7">
        <f t="shared" si="230"/>
        <v>8.641</v>
      </c>
    </row>
    <row r="2069" spans="1:37" x14ac:dyDescent="0.2">
      <c r="A2069" s="1">
        <v>44957</v>
      </c>
      <c r="B2069" s="11">
        <v>30353543935141</v>
      </c>
      <c r="C2069" t="s">
        <v>479</v>
      </c>
      <c r="D2069" t="s">
        <v>480</v>
      </c>
      <c r="E2069" s="11">
        <v>9781250229694</v>
      </c>
      <c r="F2069" t="s">
        <v>481</v>
      </c>
      <c r="G2069" t="s">
        <v>482</v>
      </c>
      <c r="H2069" t="s">
        <v>483</v>
      </c>
      <c r="I2069">
        <v>1</v>
      </c>
      <c r="J2069" t="s">
        <v>184</v>
      </c>
      <c r="K2069" t="s">
        <v>176</v>
      </c>
      <c r="L2069">
        <v>18.39</v>
      </c>
      <c r="M2069" t="s">
        <v>36</v>
      </c>
      <c r="N2069">
        <v>15.99</v>
      </c>
      <c r="O2069" t="s">
        <v>36</v>
      </c>
      <c r="P2069">
        <v>13.84</v>
      </c>
      <c r="Q2069" t="s">
        <v>37</v>
      </c>
      <c r="R2069">
        <v>12.03</v>
      </c>
      <c r="S2069" t="s">
        <v>37</v>
      </c>
      <c r="T2069">
        <v>1.81</v>
      </c>
      <c r="U2069" t="s">
        <v>37</v>
      </c>
      <c r="V2069" t="s">
        <v>122</v>
      </c>
      <c r="W2069" t="s">
        <v>199</v>
      </c>
      <c r="X2069" t="s">
        <v>40</v>
      </c>
      <c r="Y2069" t="s">
        <v>484</v>
      </c>
      <c r="Z2069">
        <v>8.42</v>
      </c>
      <c r="AA2069" t="s">
        <v>37</v>
      </c>
      <c r="AB2069">
        <v>1.81</v>
      </c>
      <c r="AC2069" t="s">
        <v>37</v>
      </c>
      <c r="AD2069" s="5">
        <f>VLOOKUP(LEFT(Y2069,1),Sheet1!$A$4:$C$21,3,FALSE)</f>
        <v>13</v>
      </c>
      <c r="AE2069">
        <f t="shared" si="224"/>
        <v>113</v>
      </c>
      <c r="AF2069" s="6">
        <f t="shared" si="225"/>
        <v>12.247787610619469</v>
      </c>
      <c r="AG2069">
        <f t="shared" si="226"/>
        <v>1.59</v>
      </c>
      <c r="AH2069">
        <f t="shared" si="227"/>
        <v>16.52</v>
      </c>
      <c r="AI2069">
        <f t="shared" si="228"/>
        <v>2.14</v>
      </c>
      <c r="AJ2069">
        <f t="shared" si="229"/>
        <v>10.231</v>
      </c>
      <c r="AK2069" s="7">
        <f t="shared" si="230"/>
        <v>8.641</v>
      </c>
    </row>
    <row r="2070" spans="1:37" x14ac:dyDescent="0.2">
      <c r="A2070" s="1">
        <v>44957</v>
      </c>
      <c r="B2070" s="11">
        <v>30354519922141</v>
      </c>
      <c r="C2070" t="s">
        <v>70</v>
      </c>
      <c r="D2070" t="s">
        <v>71</v>
      </c>
      <c r="E2070" s="11">
        <v>9781250214522</v>
      </c>
      <c r="F2070" t="s">
        <v>72</v>
      </c>
      <c r="G2070" t="s">
        <v>73</v>
      </c>
      <c r="H2070" t="s">
        <v>74</v>
      </c>
      <c r="I2070">
        <v>1</v>
      </c>
      <c r="J2070" t="s">
        <v>184</v>
      </c>
      <c r="K2070" t="s">
        <v>176</v>
      </c>
      <c r="L2070">
        <v>18.39</v>
      </c>
      <c r="M2070" t="s">
        <v>36</v>
      </c>
      <c r="N2070">
        <v>15.99</v>
      </c>
      <c r="O2070" t="s">
        <v>36</v>
      </c>
      <c r="P2070">
        <v>13.84</v>
      </c>
      <c r="Q2070" t="s">
        <v>37</v>
      </c>
      <c r="R2070">
        <v>12.03</v>
      </c>
      <c r="S2070" t="s">
        <v>37</v>
      </c>
      <c r="T2070">
        <v>1.81</v>
      </c>
      <c r="U2070" t="s">
        <v>37</v>
      </c>
      <c r="V2070" t="s">
        <v>75</v>
      </c>
      <c r="W2070" t="s">
        <v>76</v>
      </c>
      <c r="X2070" t="s">
        <v>40</v>
      </c>
      <c r="Y2070" t="s">
        <v>77</v>
      </c>
      <c r="Z2070">
        <v>8.42</v>
      </c>
      <c r="AA2070" t="s">
        <v>37</v>
      </c>
      <c r="AB2070">
        <v>1.81</v>
      </c>
      <c r="AC2070" t="s">
        <v>37</v>
      </c>
      <c r="AD2070" s="5">
        <f>VLOOKUP(LEFT(Y2070,1),Sheet1!$A$4:$C$21,3,FALSE)</f>
        <v>13</v>
      </c>
      <c r="AE2070">
        <f t="shared" si="224"/>
        <v>113</v>
      </c>
      <c r="AF2070" s="6">
        <f t="shared" si="225"/>
        <v>12.247787610619469</v>
      </c>
      <c r="AG2070">
        <f t="shared" si="226"/>
        <v>1.59</v>
      </c>
      <c r="AH2070">
        <f t="shared" si="227"/>
        <v>16.52</v>
      </c>
      <c r="AI2070">
        <f t="shared" si="228"/>
        <v>2.14</v>
      </c>
      <c r="AJ2070">
        <f t="shared" si="229"/>
        <v>10.231</v>
      </c>
      <c r="AK2070" s="7">
        <f t="shared" si="230"/>
        <v>8.641</v>
      </c>
    </row>
    <row r="2071" spans="1:37" x14ac:dyDescent="0.2">
      <c r="A2071" s="1">
        <v>44957</v>
      </c>
      <c r="B2071" s="11">
        <v>30354833063141</v>
      </c>
      <c r="C2071" t="s">
        <v>560</v>
      </c>
      <c r="D2071" t="s">
        <v>561</v>
      </c>
      <c r="E2071" s="11">
        <v>9781250866462</v>
      </c>
      <c r="F2071" t="s">
        <v>394</v>
      </c>
      <c r="G2071" t="s">
        <v>395</v>
      </c>
      <c r="H2071" t="s">
        <v>396</v>
      </c>
      <c r="I2071">
        <v>1</v>
      </c>
      <c r="J2071" t="s">
        <v>184</v>
      </c>
      <c r="K2071" t="s">
        <v>176</v>
      </c>
      <c r="L2071">
        <v>18.39</v>
      </c>
      <c r="M2071" t="s">
        <v>36</v>
      </c>
      <c r="N2071">
        <v>15.99</v>
      </c>
      <c r="O2071" t="s">
        <v>36</v>
      </c>
      <c r="P2071">
        <v>13.84</v>
      </c>
      <c r="Q2071" t="s">
        <v>37</v>
      </c>
      <c r="R2071">
        <v>12.03</v>
      </c>
      <c r="S2071" t="s">
        <v>37</v>
      </c>
      <c r="T2071">
        <v>1.81</v>
      </c>
      <c r="U2071" t="s">
        <v>37</v>
      </c>
      <c r="V2071" t="s">
        <v>562</v>
      </c>
      <c r="W2071" t="s">
        <v>563</v>
      </c>
      <c r="X2071" t="s">
        <v>40</v>
      </c>
      <c r="Y2071" t="s">
        <v>564</v>
      </c>
      <c r="Z2071">
        <v>8.42</v>
      </c>
      <c r="AA2071" t="s">
        <v>37</v>
      </c>
      <c r="AB2071">
        <v>1.81</v>
      </c>
      <c r="AC2071" t="s">
        <v>37</v>
      </c>
      <c r="AD2071" s="5">
        <f>VLOOKUP(LEFT(Y2071,1),Sheet1!$A$4:$C$21,3,FALSE)</f>
        <v>13</v>
      </c>
      <c r="AE2071">
        <f t="shared" si="224"/>
        <v>113</v>
      </c>
      <c r="AF2071" s="6">
        <f t="shared" si="225"/>
        <v>12.247787610619469</v>
      </c>
      <c r="AG2071">
        <f t="shared" si="226"/>
        <v>1.59</v>
      </c>
      <c r="AH2071">
        <f t="shared" si="227"/>
        <v>16.52</v>
      </c>
      <c r="AI2071">
        <f t="shared" si="228"/>
        <v>2.14</v>
      </c>
      <c r="AJ2071">
        <f t="shared" si="229"/>
        <v>10.231</v>
      </c>
      <c r="AK2071" s="7">
        <f t="shared" si="230"/>
        <v>8.641</v>
      </c>
    </row>
    <row r="2072" spans="1:37" x14ac:dyDescent="0.2">
      <c r="A2072" s="1">
        <v>44957</v>
      </c>
      <c r="B2072" s="11">
        <v>30354896122141</v>
      </c>
      <c r="C2072" t="s">
        <v>565</v>
      </c>
      <c r="D2072" t="s">
        <v>566</v>
      </c>
      <c r="E2072" s="11">
        <v>9781250145314</v>
      </c>
      <c r="F2072" t="s">
        <v>487</v>
      </c>
      <c r="G2072" t="s">
        <v>488</v>
      </c>
      <c r="H2072" t="s">
        <v>489</v>
      </c>
      <c r="I2072">
        <v>1</v>
      </c>
      <c r="J2072" t="s">
        <v>184</v>
      </c>
      <c r="K2072" t="s">
        <v>176</v>
      </c>
      <c r="L2072">
        <v>18.39</v>
      </c>
      <c r="M2072" t="s">
        <v>36</v>
      </c>
      <c r="N2072">
        <v>15.99</v>
      </c>
      <c r="O2072" t="s">
        <v>36</v>
      </c>
      <c r="P2072">
        <v>13.84</v>
      </c>
      <c r="Q2072" t="s">
        <v>37</v>
      </c>
      <c r="R2072">
        <v>12.03</v>
      </c>
      <c r="S2072" t="s">
        <v>37</v>
      </c>
      <c r="T2072">
        <v>1.81</v>
      </c>
      <c r="U2072" t="s">
        <v>37</v>
      </c>
      <c r="V2072" t="s">
        <v>154</v>
      </c>
      <c r="W2072" t="s">
        <v>567</v>
      </c>
      <c r="X2072" t="s">
        <v>40</v>
      </c>
      <c r="Y2072" t="s">
        <v>568</v>
      </c>
      <c r="Z2072">
        <v>8.42</v>
      </c>
      <c r="AA2072" t="s">
        <v>37</v>
      </c>
      <c r="AB2072">
        <v>1.81</v>
      </c>
      <c r="AC2072" t="s">
        <v>37</v>
      </c>
      <c r="AD2072" s="5">
        <f>VLOOKUP(LEFT(Y2072,1),Sheet1!$A$4:$C$21,3,FALSE)</f>
        <v>13</v>
      </c>
      <c r="AE2072">
        <f t="shared" si="224"/>
        <v>113</v>
      </c>
      <c r="AF2072" s="6">
        <f t="shared" si="225"/>
        <v>12.247787610619469</v>
      </c>
      <c r="AG2072">
        <f t="shared" si="226"/>
        <v>1.59</v>
      </c>
      <c r="AH2072">
        <f t="shared" si="227"/>
        <v>16.52</v>
      </c>
      <c r="AI2072">
        <f t="shared" si="228"/>
        <v>2.14</v>
      </c>
      <c r="AJ2072">
        <f t="shared" si="229"/>
        <v>10.231</v>
      </c>
      <c r="AK2072" s="7">
        <f t="shared" si="230"/>
        <v>8.641</v>
      </c>
    </row>
    <row r="2073" spans="1:37" x14ac:dyDescent="0.2">
      <c r="A2073" s="1">
        <v>44957</v>
      </c>
      <c r="B2073" s="11">
        <v>30355194592141</v>
      </c>
      <c r="C2073" t="s">
        <v>589</v>
      </c>
      <c r="D2073" t="s">
        <v>590</v>
      </c>
      <c r="E2073" s="11">
        <v>9780374605339</v>
      </c>
      <c r="F2073" t="s">
        <v>591</v>
      </c>
      <c r="G2073" t="s">
        <v>592</v>
      </c>
      <c r="H2073" t="s">
        <v>593</v>
      </c>
      <c r="I2073">
        <v>1</v>
      </c>
      <c r="J2073" t="s">
        <v>184</v>
      </c>
      <c r="K2073" t="s">
        <v>176</v>
      </c>
      <c r="L2073">
        <v>18.39</v>
      </c>
      <c r="M2073" t="s">
        <v>36</v>
      </c>
      <c r="N2073">
        <v>15.99</v>
      </c>
      <c r="O2073" t="s">
        <v>36</v>
      </c>
      <c r="P2073">
        <v>13.84</v>
      </c>
      <c r="Q2073" t="s">
        <v>37</v>
      </c>
      <c r="R2073">
        <v>12.03</v>
      </c>
      <c r="S2073" t="s">
        <v>37</v>
      </c>
      <c r="T2073">
        <v>1.81</v>
      </c>
      <c r="U2073" t="s">
        <v>37</v>
      </c>
      <c r="V2073" t="s">
        <v>122</v>
      </c>
      <c r="W2073" t="s">
        <v>76</v>
      </c>
      <c r="X2073" t="s">
        <v>40</v>
      </c>
      <c r="Y2073" t="s">
        <v>573</v>
      </c>
      <c r="Z2073">
        <v>8.42</v>
      </c>
      <c r="AA2073" t="s">
        <v>37</v>
      </c>
      <c r="AB2073">
        <v>1.81</v>
      </c>
      <c r="AC2073" t="s">
        <v>37</v>
      </c>
      <c r="AD2073" s="5">
        <f>VLOOKUP(LEFT(Y2073,1),Sheet1!$A$4:$C$21,3,FALSE)</f>
        <v>13</v>
      </c>
      <c r="AE2073">
        <f t="shared" si="224"/>
        <v>113</v>
      </c>
      <c r="AF2073" s="6">
        <f t="shared" si="225"/>
        <v>12.247787610619469</v>
      </c>
      <c r="AG2073">
        <f t="shared" si="226"/>
        <v>1.59</v>
      </c>
      <c r="AH2073">
        <f t="shared" si="227"/>
        <v>16.52</v>
      </c>
      <c r="AI2073">
        <f t="shared" si="228"/>
        <v>2.14</v>
      </c>
      <c r="AJ2073">
        <f t="shared" si="229"/>
        <v>10.231</v>
      </c>
      <c r="AK2073" s="7">
        <f t="shared" si="230"/>
        <v>8.641</v>
      </c>
    </row>
    <row r="2074" spans="1:37" x14ac:dyDescent="0.2">
      <c r="A2074" s="1">
        <v>44957</v>
      </c>
      <c r="B2074" s="11">
        <v>30355207752141</v>
      </c>
      <c r="C2074" t="s">
        <v>594</v>
      </c>
      <c r="D2074" t="s">
        <v>595</v>
      </c>
      <c r="E2074" s="11">
        <v>9781250283313</v>
      </c>
      <c r="F2074" t="s">
        <v>596</v>
      </c>
      <c r="G2074" t="s">
        <v>597</v>
      </c>
      <c r="H2074" t="s">
        <v>191</v>
      </c>
      <c r="I2074">
        <v>1</v>
      </c>
      <c r="J2074" t="s">
        <v>184</v>
      </c>
      <c r="K2074" t="s">
        <v>176</v>
      </c>
      <c r="L2074">
        <v>18.39</v>
      </c>
      <c r="M2074" t="s">
        <v>36</v>
      </c>
      <c r="N2074">
        <v>15.99</v>
      </c>
      <c r="O2074" t="s">
        <v>36</v>
      </c>
      <c r="P2074">
        <v>13.84</v>
      </c>
      <c r="Q2074" t="s">
        <v>37</v>
      </c>
      <c r="R2074">
        <v>12.03</v>
      </c>
      <c r="S2074" t="s">
        <v>37</v>
      </c>
      <c r="T2074">
        <v>1.81</v>
      </c>
      <c r="U2074" t="s">
        <v>37</v>
      </c>
      <c r="V2074" t="s">
        <v>122</v>
      </c>
      <c r="W2074" t="s">
        <v>76</v>
      </c>
      <c r="X2074" t="s">
        <v>40</v>
      </c>
      <c r="Y2074" t="s">
        <v>598</v>
      </c>
      <c r="Z2074">
        <v>8.42</v>
      </c>
      <c r="AA2074" t="s">
        <v>37</v>
      </c>
      <c r="AB2074">
        <v>1.81</v>
      </c>
      <c r="AC2074" t="s">
        <v>37</v>
      </c>
      <c r="AD2074" s="5">
        <f>VLOOKUP(LEFT(Y2074,1),Sheet1!$A$4:$C$21,3,FALSE)</f>
        <v>13</v>
      </c>
      <c r="AE2074">
        <f t="shared" si="224"/>
        <v>113</v>
      </c>
      <c r="AF2074" s="6">
        <f t="shared" si="225"/>
        <v>12.247787610619469</v>
      </c>
      <c r="AG2074">
        <f t="shared" si="226"/>
        <v>1.59</v>
      </c>
      <c r="AH2074">
        <f t="shared" si="227"/>
        <v>16.52</v>
      </c>
      <c r="AI2074">
        <f t="shared" si="228"/>
        <v>2.14</v>
      </c>
      <c r="AJ2074">
        <f t="shared" si="229"/>
        <v>10.231</v>
      </c>
      <c r="AK2074" s="7">
        <f t="shared" si="230"/>
        <v>8.641</v>
      </c>
    </row>
    <row r="2075" spans="1:37" x14ac:dyDescent="0.2">
      <c r="A2075" s="1">
        <v>44957</v>
      </c>
      <c r="B2075" s="11">
        <v>30355350130141</v>
      </c>
      <c r="C2075" t="s">
        <v>622</v>
      </c>
      <c r="D2075" t="s">
        <v>623</v>
      </c>
      <c r="E2075" s="11">
        <v>9781250214522</v>
      </c>
      <c r="F2075" t="s">
        <v>72</v>
      </c>
      <c r="G2075" t="s">
        <v>73</v>
      </c>
      <c r="H2075" t="s">
        <v>74</v>
      </c>
      <c r="I2075">
        <v>1</v>
      </c>
      <c r="J2075" t="s">
        <v>184</v>
      </c>
      <c r="K2075" t="s">
        <v>176</v>
      </c>
      <c r="L2075">
        <v>18.39</v>
      </c>
      <c r="M2075" t="s">
        <v>36</v>
      </c>
      <c r="N2075">
        <v>15.99</v>
      </c>
      <c r="O2075" t="s">
        <v>36</v>
      </c>
      <c r="P2075">
        <v>13.84</v>
      </c>
      <c r="Q2075" t="s">
        <v>37</v>
      </c>
      <c r="R2075">
        <v>12.03</v>
      </c>
      <c r="S2075" t="s">
        <v>37</v>
      </c>
      <c r="T2075">
        <v>1.81</v>
      </c>
      <c r="U2075" t="s">
        <v>37</v>
      </c>
      <c r="V2075" t="s">
        <v>75</v>
      </c>
      <c r="W2075" t="s">
        <v>76</v>
      </c>
      <c r="X2075" t="s">
        <v>40</v>
      </c>
      <c r="Y2075" t="s">
        <v>77</v>
      </c>
      <c r="Z2075">
        <v>8.42</v>
      </c>
      <c r="AA2075" t="s">
        <v>37</v>
      </c>
      <c r="AB2075">
        <v>1.81</v>
      </c>
      <c r="AC2075" t="s">
        <v>37</v>
      </c>
      <c r="AD2075" s="5">
        <f>VLOOKUP(LEFT(Y2075,1),Sheet1!$A$4:$C$21,3,FALSE)</f>
        <v>13</v>
      </c>
      <c r="AE2075">
        <f t="shared" si="224"/>
        <v>113</v>
      </c>
      <c r="AF2075" s="6">
        <f t="shared" si="225"/>
        <v>12.247787610619469</v>
      </c>
      <c r="AG2075">
        <f t="shared" si="226"/>
        <v>1.59</v>
      </c>
      <c r="AH2075">
        <f t="shared" si="227"/>
        <v>16.52</v>
      </c>
      <c r="AI2075">
        <f t="shared" si="228"/>
        <v>2.14</v>
      </c>
      <c r="AJ2075">
        <f t="shared" si="229"/>
        <v>10.231</v>
      </c>
      <c r="AK2075" s="7">
        <f t="shared" si="230"/>
        <v>8.641</v>
      </c>
    </row>
    <row r="2076" spans="1:37" x14ac:dyDescent="0.2">
      <c r="A2076" s="1">
        <v>44957</v>
      </c>
      <c r="B2076" s="11">
        <v>30355455179141</v>
      </c>
      <c r="C2076" t="s">
        <v>637</v>
      </c>
      <c r="D2076" t="s">
        <v>638</v>
      </c>
      <c r="E2076" s="11">
        <v>9781250763174</v>
      </c>
      <c r="F2076" t="s">
        <v>639</v>
      </c>
      <c r="G2076" t="s">
        <v>640</v>
      </c>
      <c r="H2076" t="s">
        <v>641</v>
      </c>
      <c r="I2076">
        <v>1</v>
      </c>
      <c r="J2076" t="s">
        <v>184</v>
      </c>
      <c r="K2076" t="s">
        <v>176</v>
      </c>
      <c r="L2076">
        <v>18.39</v>
      </c>
      <c r="M2076" t="s">
        <v>36</v>
      </c>
      <c r="N2076">
        <v>15.99</v>
      </c>
      <c r="O2076" t="s">
        <v>36</v>
      </c>
      <c r="P2076">
        <v>13.84</v>
      </c>
      <c r="Q2076" t="s">
        <v>37</v>
      </c>
      <c r="R2076">
        <v>12.03</v>
      </c>
      <c r="S2076" t="s">
        <v>37</v>
      </c>
      <c r="T2076">
        <v>1.81</v>
      </c>
      <c r="U2076" t="s">
        <v>37</v>
      </c>
      <c r="V2076" t="s">
        <v>642</v>
      </c>
      <c r="W2076" t="s">
        <v>76</v>
      </c>
      <c r="X2076" t="s">
        <v>40</v>
      </c>
      <c r="Y2076" t="s">
        <v>643</v>
      </c>
      <c r="Z2076">
        <v>8.42</v>
      </c>
      <c r="AA2076" t="s">
        <v>37</v>
      </c>
      <c r="AB2076">
        <v>1.81</v>
      </c>
      <c r="AC2076" t="s">
        <v>37</v>
      </c>
      <c r="AD2076" s="5">
        <f>VLOOKUP(LEFT(Y2076,1),Sheet1!$A$4:$C$21,3,FALSE)</f>
        <v>13</v>
      </c>
      <c r="AE2076">
        <f t="shared" si="224"/>
        <v>113</v>
      </c>
      <c r="AF2076" s="6">
        <f t="shared" si="225"/>
        <v>12.247787610619469</v>
      </c>
      <c r="AG2076">
        <f t="shared" si="226"/>
        <v>1.59</v>
      </c>
      <c r="AH2076">
        <f t="shared" si="227"/>
        <v>16.52</v>
      </c>
      <c r="AI2076">
        <f t="shared" si="228"/>
        <v>2.14</v>
      </c>
      <c r="AJ2076">
        <f t="shared" si="229"/>
        <v>10.231</v>
      </c>
      <c r="AK2076" s="7">
        <f t="shared" si="230"/>
        <v>8.641</v>
      </c>
    </row>
    <row r="2077" spans="1:37" x14ac:dyDescent="0.2">
      <c r="A2077" s="1">
        <v>44957</v>
      </c>
      <c r="B2077" s="11">
        <v>30355487503141</v>
      </c>
      <c r="C2077" t="s">
        <v>644</v>
      </c>
      <c r="D2077" t="s">
        <v>645</v>
      </c>
      <c r="E2077" s="11">
        <v>9781250866462</v>
      </c>
      <c r="F2077" t="s">
        <v>394</v>
      </c>
      <c r="G2077" t="s">
        <v>395</v>
      </c>
      <c r="H2077" t="s">
        <v>396</v>
      </c>
      <c r="I2077">
        <v>1</v>
      </c>
      <c r="J2077" t="s">
        <v>184</v>
      </c>
      <c r="K2077" t="s">
        <v>176</v>
      </c>
      <c r="L2077">
        <v>18.39</v>
      </c>
      <c r="M2077" t="s">
        <v>36</v>
      </c>
      <c r="N2077">
        <v>15.99</v>
      </c>
      <c r="O2077" t="s">
        <v>36</v>
      </c>
      <c r="P2077">
        <v>13.84</v>
      </c>
      <c r="Q2077" t="s">
        <v>37</v>
      </c>
      <c r="R2077">
        <v>12.03</v>
      </c>
      <c r="S2077" t="s">
        <v>37</v>
      </c>
      <c r="T2077">
        <v>1.81</v>
      </c>
      <c r="U2077" t="s">
        <v>37</v>
      </c>
      <c r="V2077" t="s">
        <v>646</v>
      </c>
      <c r="W2077" t="s">
        <v>199</v>
      </c>
      <c r="X2077" t="s">
        <v>40</v>
      </c>
      <c r="Y2077" t="s">
        <v>647</v>
      </c>
      <c r="Z2077">
        <v>8.42</v>
      </c>
      <c r="AA2077" t="s">
        <v>37</v>
      </c>
      <c r="AB2077">
        <v>1.81</v>
      </c>
      <c r="AC2077" t="s">
        <v>37</v>
      </c>
      <c r="AD2077" s="5">
        <f>VLOOKUP(LEFT(Y2077,1),Sheet1!$A$4:$C$21,3,FALSE)</f>
        <v>13</v>
      </c>
      <c r="AE2077">
        <f t="shared" si="224"/>
        <v>113</v>
      </c>
      <c r="AF2077" s="6">
        <f t="shared" si="225"/>
        <v>12.247787610619469</v>
      </c>
      <c r="AG2077">
        <f t="shared" si="226"/>
        <v>1.59</v>
      </c>
      <c r="AH2077">
        <f t="shared" si="227"/>
        <v>16.52</v>
      </c>
      <c r="AI2077">
        <f t="shared" si="228"/>
        <v>2.14</v>
      </c>
      <c r="AJ2077">
        <f t="shared" si="229"/>
        <v>10.231</v>
      </c>
      <c r="AK2077" s="7">
        <f t="shared" si="230"/>
        <v>8.641</v>
      </c>
    </row>
    <row r="2078" spans="1:37" x14ac:dyDescent="0.2">
      <c r="A2078" s="1">
        <v>44957</v>
      </c>
      <c r="B2078" s="11">
        <v>30357798939141</v>
      </c>
      <c r="C2078" t="s">
        <v>730</v>
      </c>
      <c r="D2078" t="s">
        <v>731</v>
      </c>
      <c r="E2078" s="11">
        <v>9781250274625</v>
      </c>
      <c r="F2078" t="s">
        <v>732</v>
      </c>
      <c r="G2078" t="s">
        <v>733</v>
      </c>
      <c r="H2078" t="s">
        <v>734</v>
      </c>
      <c r="I2078">
        <v>1</v>
      </c>
      <c r="J2078" t="s">
        <v>184</v>
      </c>
      <c r="K2078" t="s">
        <v>176</v>
      </c>
      <c r="L2078">
        <v>18.39</v>
      </c>
      <c r="M2078" t="s">
        <v>36</v>
      </c>
      <c r="N2078">
        <v>15.99</v>
      </c>
      <c r="O2078" t="s">
        <v>36</v>
      </c>
      <c r="P2078">
        <v>13.84</v>
      </c>
      <c r="Q2078" t="s">
        <v>37</v>
      </c>
      <c r="R2078">
        <v>12.03</v>
      </c>
      <c r="S2078" t="s">
        <v>37</v>
      </c>
      <c r="T2078">
        <v>1.81</v>
      </c>
      <c r="U2078" t="s">
        <v>37</v>
      </c>
      <c r="V2078" t="s">
        <v>735</v>
      </c>
      <c r="W2078" t="s">
        <v>736</v>
      </c>
      <c r="X2078" t="s">
        <v>40</v>
      </c>
      <c r="Y2078" t="s">
        <v>737</v>
      </c>
      <c r="Z2078">
        <v>8.42</v>
      </c>
      <c r="AA2078" t="s">
        <v>37</v>
      </c>
      <c r="AB2078">
        <v>1.81</v>
      </c>
      <c r="AC2078" t="s">
        <v>37</v>
      </c>
      <c r="AD2078" s="5">
        <f>VLOOKUP(LEFT(Y2078,1),Sheet1!$A$4:$C$21,3,FALSE)</f>
        <v>13</v>
      </c>
      <c r="AE2078">
        <f t="shared" si="224"/>
        <v>113</v>
      </c>
      <c r="AF2078" s="6">
        <f t="shared" si="225"/>
        <v>12.247787610619469</v>
      </c>
      <c r="AG2078">
        <f t="shared" si="226"/>
        <v>1.59</v>
      </c>
      <c r="AH2078">
        <f t="shared" si="227"/>
        <v>16.52</v>
      </c>
      <c r="AI2078">
        <f t="shared" si="228"/>
        <v>2.14</v>
      </c>
      <c r="AJ2078">
        <f t="shared" si="229"/>
        <v>10.231</v>
      </c>
      <c r="AK2078" s="7">
        <f t="shared" si="230"/>
        <v>8.641</v>
      </c>
    </row>
    <row r="2079" spans="1:37" x14ac:dyDescent="0.2">
      <c r="A2079" s="1">
        <v>44957</v>
      </c>
      <c r="B2079" s="11">
        <v>30363259794141</v>
      </c>
      <c r="C2079" t="s">
        <v>857</v>
      </c>
      <c r="D2079" t="s">
        <v>858</v>
      </c>
      <c r="E2079" s="11">
        <v>9781250272737</v>
      </c>
      <c r="F2079" t="s">
        <v>407</v>
      </c>
      <c r="G2079" t="s">
        <v>408</v>
      </c>
      <c r="H2079" t="s">
        <v>271</v>
      </c>
      <c r="I2079">
        <v>1</v>
      </c>
      <c r="J2079" t="s">
        <v>184</v>
      </c>
      <c r="K2079" t="s">
        <v>176</v>
      </c>
      <c r="L2079">
        <v>18.39</v>
      </c>
      <c r="M2079" t="s">
        <v>36</v>
      </c>
      <c r="N2079">
        <v>15.99</v>
      </c>
      <c r="O2079" t="s">
        <v>36</v>
      </c>
      <c r="P2079">
        <v>13.84</v>
      </c>
      <c r="Q2079" t="s">
        <v>37</v>
      </c>
      <c r="R2079">
        <v>12.03</v>
      </c>
      <c r="S2079" t="s">
        <v>37</v>
      </c>
      <c r="T2079">
        <v>1.81</v>
      </c>
      <c r="U2079" t="s">
        <v>37</v>
      </c>
      <c r="V2079" t="s">
        <v>859</v>
      </c>
      <c r="W2079" t="s">
        <v>860</v>
      </c>
      <c r="X2079" t="s">
        <v>40</v>
      </c>
      <c r="Y2079" t="s">
        <v>861</v>
      </c>
      <c r="Z2079">
        <v>8.42</v>
      </c>
      <c r="AA2079" t="s">
        <v>37</v>
      </c>
      <c r="AB2079">
        <v>1.81</v>
      </c>
      <c r="AC2079" t="s">
        <v>37</v>
      </c>
      <c r="AD2079" s="5">
        <f>VLOOKUP(LEFT(Y2079,1),Sheet1!$A$4:$C$21,3,FALSE)</f>
        <v>13</v>
      </c>
      <c r="AE2079">
        <f t="shared" si="224"/>
        <v>113</v>
      </c>
      <c r="AF2079" s="6">
        <f t="shared" si="225"/>
        <v>12.247787610619469</v>
      </c>
      <c r="AG2079">
        <f t="shared" si="226"/>
        <v>1.59</v>
      </c>
      <c r="AH2079">
        <f t="shared" si="227"/>
        <v>16.52</v>
      </c>
      <c r="AI2079">
        <f t="shared" si="228"/>
        <v>2.14</v>
      </c>
      <c r="AJ2079">
        <f t="shared" si="229"/>
        <v>10.231</v>
      </c>
      <c r="AK2079" s="7">
        <f t="shared" si="230"/>
        <v>8.641</v>
      </c>
    </row>
    <row r="2080" spans="1:37" x14ac:dyDescent="0.2">
      <c r="A2080" s="1">
        <v>44957</v>
      </c>
      <c r="B2080" s="11">
        <v>30363331844141</v>
      </c>
      <c r="C2080" t="s">
        <v>868</v>
      </c>
      <c r="D2080" t="s">
        <v>869</v>
      </c>
      <c r="E2080" s="11">
        <v>9781250195845</v>
      </c>
      <c r="F2080" t="s">
        <v>870</v>
      </c>
      <c r="G2080" t="s">
        <v>871</v>
      </c>
      <c r="H2080" t="s">
        <v>872</v>
      </c>
      <c r="I2080">
        <v>1</v>
      </c>
      <c r="J2080" t="s">
        <v>184</v>
      </c>
      <c r="K2080" t="s">
        <v>176</v>
      </c>
      <c r="L2080">
        <v>18.39</v>
      </c>
      <c r="M2080" t="s">
        <v>36</v>
      </c>
      <c r="N2080">
        <v>15.99</v>
      </c>
      <c r="O2080" t="s">
        <v>36</v>
      </c>
      <c r="P2080">
        <v>13.84</v>
      </c>
      <c r="Q2080" t="s">
        <v>37</v>
      </c>
      <c r="R2080">
        <v>12.03</v>
      </c>
      <c r="S2080" t="s">
        <v>37</v>
      </c>
      <c r="T2080">
        <v>1.81</v>
      </c>
      <c r="U2080" t="s">
        <v>37</v>
      </c>
      <c r="V2080" t="s">
        <v>122</v>
      </c>
      <c r="W2080" t="s">
        <v>76</v>
      </c>
      <c r="X2080" t="s">
        <v>40</v>
      </c>
      <c r="Y2080" t="s">
        <v>873</v>
      </c>
      <c r="Z2080">
        <v>8.42</v>
      </c>
      <c r="AA2080" t="s">
        <v>37</v>
      </c>
      <c r="AB2080">
        <v>1.81</v>
      </c>
      <c r="AC2080" t="s">
        <v>37</v>
      </c>
      <c r="AD2080" s="5">
        <f>VLOOKUP(LEFT(Y2080,1),Sheet1!$A$4:$C$21,3,FALSE)</f>
        <v>13</v>
      </c>
      <c r="AE2080">
        <f t="shared" si="224"/>
        <v>113</v>
      </c>
      <c r="AF2080" s="6">
        <f t="shared" si="225"/>
        <v>12.247787610619469</v>
      </c>
      <c r="AG2080">
        <f t="shared" si="226"/>
        <v>1.59</v>
      </c>
      <c r="AH2080">
        <f t="shared" si="227"/>
        <v>16.52</v>
      </c>
      <c r="AI2080">
        <f t="shared" si="228"/>
        <v>2.14</v>
      </c>
      <c r="AJ2080">
        <f t="shared" si="229"/>
        <v>10.231</v>
      </c>
      <c r="AK2080" s="7">
        <f t="shared" si="230"/>
        <v>8.641</v>
      </c>
    </row>
    <row r="2081" spans="1:37" x14ac:dyDescent="0.2">
      <c r="A2081" s="1">
        <v>44957</v>
      </c>
      <c r="B2081" s="11">
        <v>30363660396141</v>
      </c>
      <c r="C2081" t="s">
        <v>874</v>
      </c>
      <c r="D2081" t="s">
        <v>875</v>
      </c>
      <c r="E2081" s="11">
        <v>9781250866462</v>
      </c>
      <c r="F2081" t="s">
        <v>394</v>
      </c>
      <c r="G2081" t="s">
        <v>395</v>
      </c>
      <c r="H2081" t="s">
        <v>396</v>
      </c>
      <c r="I2081">
        <v>1</v>
      </c>
      <c r="J2081" t="s">
        <v>184</v>
      </c>
      <c r="K2081" t="s">
        <v>176</v>
      </c>
      <c r="L2081">
        <v>18.39</v>
      </c>
      <c r="M2081" t="s">
        <v>36</v>
      </c>
      <c r="N2081">
        <v>15.99</v>
      </c>
      <c r="O2081" t="s">
        <v>36</v>
      </c>
      <c r="P2081">
        <v>13.84</v>
      </c>
      <c r="Q2081" t="s">
        <v>37</v>
      </c>
      <c r="R2081">
        <v>12.03</v>
      </c>
      <c r="S2081" t="s">
        <v>37</v>
      </c>
      <c r="T2081">
        <v>1.81</v>
      </c>
      <c r="U2081" t="s">
        <v>37</v>
      </c>
      <c r="V2081" t="s">
        <v>876</v>
      </c>
      <c r="W2081" t="s">
        <v>76</v>
      </c>
      <c r="X2081" t="s">
        <v>40</v>
      </c>
      <c r="Y2081" t="s">
        <v>877</v>
      </c>
      <c r="Z2081">
        <v>8.42</v>
      </c>
      <c r="AA2081" t="s">
        <v>37</v>
      </c>
      <c r="AB2081">
        <v>1.81</v>
      </c>
      <c r="AC2081" t="s">
        <v>37</v>
      </c>
      <c r="AD2081" s="5">
        <f>VLOOKUP(LEFT(Y2081,1),Sheet1!$A$4:$C$21,3,FALSE)</f>
        <v>13</v>
      </c>
      <c r="AE2081">
        <f t="shared" si="224"/>
        <v>113</v>
      </c>
      <c r="AF2081" s="6">
        <f t="shared" si="225"/>
        <v>12.247787610619469</v>
      </c>
      <c r="AG2081">
        <f t="shared" si="226"/>
        <v>1.59</v>
      </c>
      <c r="AH2081">
        <f t="shared" si="227"/>
        <v>16.52</v>
      </c>
      <c r="AI2081">
        <f t="shared" si="228"/>
        <v>2.14</v>
      </c>
      <c r="AJ2081">
        <f t="shared" si="229"/>
        <v>10.231</v>
      </c>
      <c r="AK2081" s="7">
        <f t="shared" si="230"/>
        <v>8.641</v>
      </c>
    </row>
    <row r="2082" spans="1:37" x14ac:dyDescent="0.2">
      <c r="A2082" s="1">
        <v>44957</v>
      </c>
      <c r="B2082" s="11">
        <v>30367106687141</v>
      </c>
      <c r="C2082" t="s">
        <v>998</v>
      </c>
      <c r="D2082" t="s">
        <v>999</v>
      </c>
      <c r="E2082" s="11">
        <v>9781250214522</v>
      </c>
      <c r="F2082" t="s">
        <v>72</v>
      </c>
      <c r="G2082" t="s">
        <v>73</v>
      </c>
      <c r="H2082" t="s">
        <v>74</v>
      </c>
      <c r="I2082">
        <v>1</v>
      </c>
      <c r="J2082" t="s">
        <v>184</v>
      </c>
      <c r="K2082" t="s">
        <v>176</v>
      </c>
      <c r="L2082">
        <v>18.39</v>
      </c>
      <c r="M2082" t="s">
        <v>36</v>
      </c>
      <c r="N2082">
        <v>15.99</v>
      </c>
      <c r="O2082" t="s">
        <v>36</v>
      </c>
      <c r="P2082">
        <v>13.84</v>
      </c>
      <c r="Q2082" t="s">
        <v>37</v>
      </c>
      <c r="R2082">
        <v>12.03</v>
      </c>
      <c r="S2082" t="s">
        <v>37</v>
      </c>
      <c r="T2082">
        <v>1.81</v>
      </c>
      <c r="U2082" t="s">
        <v>37</v>
      </c>
      <c r="V2082" t="s">
        <v>122</v>
      </c>
      <c r="W2082" t="s">
        <v>76</v>
      </c>
      <c r="X2082" t="s">
        <v>40</v>
      </c>
      <c r="Y2082" t="s">
        <v>1000</v>
      </c>
      <c r="Z2082">
        <v>8.42</v>
      </c>
      <c r="AA2082" t="s">
        <v>37</v>
      </c>
      <c r="AB2082">
        <v>1.81</v>
      </c>
      <c r="AC2082" t="s">
        <v>37</v>
      </c>
      <c r="AD2082" s="5">
        <f>VLOOKUP(LEFT(Y2082,1),Sheet1!$A$4:$C$21,3,FALSE)</f>
        <v>13</v>
      </c>
      <c r="AE2082">
        <f t="shared" si="224"/>
        <v>113</v>
      </c>
      <c r="AF2082" s="6">
        <f t="shared" si="225"/>
        <v>12.247787610619469</v>
      </c>
      <c r="AG2082">
        <f t="shared" si="226"/>
        <v>1.59</v>
      </c>
      <c r="AH2082">
        <f t="shared" si="227"/>
        <v>16.52</v>
      </c>
      <c r="AI2082">
        <f t="shared" si="228"/>
        <v>2.14</v>
      </c>
      <c r="AJ2082">
        <f t="shared" si="229"/>
        <v>10.231</v>
      </c>
      <c r="AK2082" s="7">
        <f t="shared" si="230"/>
        <v>8.641</v>
      </c>
    </row>
    <row r="2083" spans="1:37" x14ac:dyDescent="0.2">
      <c r="A2083" s="1">
        <v>44957</v>
      </c>
      <c r="B2083" s="11">
        <v>30367461968141</v>
      </c>
      <c r="C2083" t="s">
        <v>1049</v>
      </c>
      <c r="D2083" t="s">
        <v>1050</v>
      </c>
      <c r="E2083" s="11">
        <v>9781250280022</v>
      </c>
      <c r="F2083" t="s">
        <v>979</v>
      </c>
      <c r="G2083" t="s">
        <v>980</v>
      </c>
      <c r="H2083" t="s">
        <v>981</v>
      </c>
      <c r="I2083">
        <v>1</v>
      </c>
      <c r="J2083" t="s">
        <v>175</v>
      </c>
      <c r="K2083" t="s">
        <v>176</v>
      </c>
      <c r="L2083">
        <v>18.39</v>
      </c>
      <c r="M2083" t="s">
        <v>36</v>
      </c>
      <c r="N2083">
        <v>15.99</v>
      </c>
      <c r="O2083" t="s">
        <v>36</v>
      </c>
      <c r="P2083">
        <v>13.84</v>
      </c>
      <c r="Q2083" t="s">
        <v>37</v>
      </c>
      <c r="R2083">
        <v>12.03</v>
      </c>
      <c r="S2083" t="s">
        <v>37</v>
      </c>
      <c r="T2083">
        <v>1.81</v>
      </c>
      <c r="U2083" t="s">
        <v>37</v>
      </c>
      <c r="V2083" t="s">
        <v>409</v>
      </c>
      <c r="W2083" t="s">
        <v>199</v>
      </c>
      <c r="X2083" t="s">
        <v>40</v>
      </c>
      <c r="Y2083" t="s">
        <v>1051</v>
      </c>
      <c r="Z2083">
        <v>8.42</v>
      </c>
      <c r="AA2083" t="s">
        <v>37</v>
      </c>
      <c r="AB2083">
        <v>1.81</v>
      </c>
      <c r="AC2083" t="s">
        <v>37</v>
      </c>
      <c r="AD2083" s="5">
        <f>VLOOKUP(LEFT(Y2083,1),Sheet1!$A$4:$C$21,3,FALSE)</f>
        <v>13</v>
      </c>
      <c r="AE2083">
        <f t="shared" si="224"/>
        <v>113</v>
      </c>
      <c r="AF2083" s="6">
        <f t="shared" si="225"/>
        <v>12.247787610619469</v>
      </c>
      <c r="AG2083">
        <f t="shared" si="226"/>
        <v>1.59</v>
      </c>
      <c r="AH2083">
        <f t="shared" si="227"/>
        <v>16.52</v>
      </c>
      <c r="AI2083">
        <f t="shared" si="228"/>
        <v>2.14</v>
      </c>
      <c r="AJ2083">
        <f t="shared" si="229"/>
        <v>10.231</v>
      </c>
      <c r="AK2083" s="7">
        <f t="shared" si="230"/>
        <v>8.641</v>
      </c>
    </row>
    <row r="2084" spans="1:37" x14ac:dyDescent="0.2">
      <c r="A2084" s="1">
        <v>44957</v>
      </c>
      <c r="B2084" s="11">
        <v>30368387985141</v>
      </c>
      <c r="C2084" t="s">
        <v>1152</v>
      </c>
      <c r="D2084" t="s">
        <v>1153</v>
      </c>
      <c r="E2084" s="11">
        <v>9781250262806</v>
      </c>
      <c r="F2084" t="s">
        <v>1154</v>
      </c>
      <c r="G2084" t="s">
        <v>1155</v>
      </c>
      <c r="H2084" t="s">
        <v>1156</v>
      </c>
      <c r="I2084">
        <v>1</v>
      </c>
      <c r="J2084" t="s">
        <v>184</v>
      </c>
      <c r="K2084" t="s">
        <v>176</v>
      </c>
      <c r="L2084">
        <v>18.39</v>
      </c>
      <c r="M2084" t="s">
        <v>36</v>
      </c>
      <c r="N2084">
        <v>15.99</v>
      </c>
      <c r="O2084" t="s">
        <v>36</v>
      </c>
      <c r="P2084">
        <v>13.84</v>
      </c>
      <c r="Q2084" t="s">
        <v>37</v>
      </c>
      <c r="R2084">
        <v>12.03</v>
      </c>
      <c r="S2084" t="s">
        <v>37</v>
      </c>
      <c r="T2084">
        <v>1.81</v>
      </c>
      <c r="U2084" t="s">
        <v>37</v>
      </c>
      <c r="V2084" t="s">
        <v>519</v>
      </c>
      <c r="W2084" t="s">
        <v>76</v>
      </c>
      <c r="X2084" t="s">
        <v>40</v>
      </c>
      <c r="Y2084" t="s">
        <v>1157</v>
      </c>
      <c r="Z2084">
        <v>8.42</v>
      </c>
      <c r="AA2084" t="s">
        <v>37</v>
      </c>
      <c r="AB2084">
        <v>1.81</v>
      </c>
      <c r="AC2084" t="s">
        <v>37</v>
      </c>
      <c r="AD2084" s="5">
        <f>VLOOKUP(LEFT(Y2084,1),Sheet1!$A$4:$C$21,3,FALSE)</f>
        <v>13</v>
      </c>
      <c r="AE2084">
        <f t="shared" si="224"/>
        <v>113</v>
      </c>
      <c r="AF2084" s="6">
        <f t="shared" si="225"/>
        <v>12.247787610619469</v>
      </c>
      <c r="AG2084">
        <f t="shared" si="226"/>
        <v>1.59</v>
      </c>
      <c r="AH2084">
        <f t="shared" si="227"/>
        <v>16.52</v>
      </c>
      <c r="AI2084">
        <f t="shared" si="228"/>
        <v>2.14</v>
      </c>
      <c r="AJ2084">
        <f t="shared" si="229"/>
        <v>10.231</v>
      </c>
      <c r="AK2084" s="7">
        <f t="shared" si="230"/>
        <v>8.641</v>
      </c>
    </row>
    <row r="2085" spans="1:37" x14ac:dyDescent="0.2">
      <c r="A2085" s="1">
        <v>44957</v>
      </c>
      <c r="B2085" s="11">
        <v>30372172466141</v>
      </c>
      <c r="C2085" t="s">
        <v>1319</v>
      </c>
      <c r="D2085" t="s">
        <v>1320</v>
      </c>
      <c r="E2085" s="11">
        <v>9781250145314</v>
      </c>
      <c r="F2085" t="s">
        <v>487</v>
      </c>
      <c r="G2085" t="s">
        <v>488</v>
      </c>
      <c r="H2085" t="s">
        <v>489</v>
      </c>
      <c r="I2085">
        <v>1</v>
      </c>
      <c r="J2085" t="s">
        <v>184</v>
      </c>
      <c r="K2085" t="s">
        <v>176</v>
      </c>
      <c r="L2085">
        <v>18.39</v>
      </c>
      <c r="M2085" t="s">
        <v>36</v>
      </c>
      <c r="N2085">
        <v>15.99</v>
      </c>
      <c r="O2085" t="s">
        <v>36</v>
      </c>
      <c r="P2085">
        <v>13.84</v>
      </c>
      <c r="Q2085" t="s">
        <v>37</v>
      </c>
      <c r="R2085">
        <v>12.03</v>
      </c>
      <c r="S2085" t="s">
        <v>37</v>
      </c>
      <c r="T2085">
        <v>1.81</v>
      </c>
      <c r="U2085" t="s">
        <v>37</v>
      </c>
      <c r="V2085" t="s">
        <v>1321</v>
      </c>
      <c r="W2085" t="s">
        <v>76</v>
      </c>
      <c r="X2085" t="s">
        <v>40</v>
      </c>
      <c r="Y2085" t="s">
        <v>1322</v>
      </c>
      <c r="Z2085">
        <v>8.42</v>
      </c>
      <c r="AA2085" t="s">
        <v>37</v>
      </c>
      <c r="AB2085">
        <v>1.81</v>
      </c>
      <c r="AC2085" t="s">
        <v>37</v>
      </c>
      <c r="AD2085" s="5">
        <f>VLOOKUP(LEFT(Y2085,1),Sheet1!$A$4:$C$21,3,FALSE)</f>
        <v>13</v>
      </c>
      <c r="AE2085">
        <f t="shared" si="224"/>
        <v>113</v>
      </c>
      <c r="AF2085" s="6">
        <f t="shared" si="225"/>
        <v>12.247787610619469</v>
      </c>
      <c r="AG2085">
        <f t="shared" si="226"/>
        <v>1.59</v>
      </c>
      <c r="AH2085">
        <f t="shared" si="227"/>
        <v>16.52</v>
      </c>
      <c r="AI2085">
        <f t="shared" si="228"/>
        <v>2.14</v>
      </c>
      <c r="AJ2085">
        <f t="shared" si="229"/>
        <v>10.231</v>
      </c>
      <c r="AK2085" s="7">
        <f t="shared" si="230"/>
        <v>8.641</v>
      </c>
    </row>
    <row r="2086" spans="1:37" x14ac:dyDescent="0.2">
      <c r="A2086" s="1">
        <v>44957</v>
      </c>
      <c r="B2086" s="11">
        <v>30373952973141</v>
      </c>
      <c r="C2086" t="s">
        <v>1357</v>
      </c>
      <c r="D2086" t="s">
        <v>1358</v>
      </c>
      <c r="E2086" s="11">
        <v>9781250280022</v>
      </c>
      <c r="F2086" t="s">
        <v>979</v>
      </c>
      <c r="G2086" t="s">
        <v>980</v>
      </c>
      <c r="H2086" t="s">
        <v>981</v>
      </c>
      <c r="I2086">
        <v>1</v>
      </c>
      <c r="J2086" t="s">
        <v>184</v>
      </c>
      <c r="K2086" t="s">
        <v>176</v>
      </c>
      <c r="L2086">
        <v>18.39</v>
      </c>
      <c r="M2086" t="s">
        <v>36</v>
      </c>
      <c r="N2086">
        <v>15.99</v>
      </c>
      <c r="O2086" t="s">
        <v>36</v>
      </c>
      <c r="P2086">
        <v>13.84</v>
      </c>
      <c r="Q2086" t="s">
        <v>37</v>
      </c>
      <c r="R2086">
        <v>12.03</v>
      </c>
      <c r="S2086" t="s">
        <v>37</v>
      </c>
      <c r="T2086">
        <v>1.81</v>
      </c>
      <c r="U2086" t="s">
        <v>37</v>
      </c>
      <c r="V2086" t="s">
        <v>1359</v>
      </c>
      <c r="W2086" t="s">
        <v>76</v>
      </c>
      <c r="X2086" t="s">
        <v>40</v>
      </c>
      <c r="Y2086" t="s">
        <v>1360</v>
      </c>
      <c r="Z2086">
        <v>8.42</v>
      </c>
      <c r="AA2086" t="s">
        <v>37</v>
      </c>
      <c r="AB2086">
        <v>1.81</v>
      </c>
      <c r="AC2086" t="s">
        <v>37</v>
      </c>
      <c r="AD2086" s="5">
        <f>VLOOKUP(LEFT(Y2086,1),Sheet1!$A$4:$C$21,3,FALSE)</f>
        <v>13</v>
      </c>
      <c r="AE2086">
        <f t="shared" si="224"/>
        <v>113</v>
      </c>
      <c r="AF2086" s="6">
        <f t="shared" si="225"/>
        <v>12.247787610619469</v>
      </c>
      <c r="AG2086">
        <f t="shared" si="226"/>
        <v>1.59</v>
      </c>
      <c r="AH2086">
        <f t="shared" si="227"/>
        <v>16.52</v>
      </c>
      <c r="AI2086">
        <f t="shared" si="228"/>
        <v>2.14</v>
      </c>
      <c r="AJ2086">
        <f t="shared" si="229"/>
        <v>10.231</v>
      </c>
      <c r="AK2086" s="7">
        <f t="shared" si="230"/>
        <v>8.641</v>
      </c>
    </row>
    <row r="2087" spans="1:37" x14ac:dyDescent="0.2">
      <c r="A2087" s="1">
        <v>44957</v>
      </c>
      <c r="B2087" s="11">
        <v>30377853205141</v>
      </c>
      <c r="C2087" t="s">
        <v>1463</v>
      </c>
      <c r="D2087" t="s">
        <v>1464</v>
      </c>
      <c r="E2087" s="11">
        <v>9781250145314</v>
      </c>
      <c r="F2087" t="s">
        <v>487</v>
      </c>
      <c r="G2087" t="s">
        <v>488</v>
      </c>
      <c r="H2087" t="s">
        <v>489</v>
      </c>
      <c r="I2087">
        <v>1</v>
      </c>
      <c r="J2087" t="s">
        <v>184</v>
      </c>
      <c r="K2087" t="s">
        <v>176</v>
      </c>
      <c r="L2087">
        <v>18.39</v>
      </c>
      <c r="M2087" t="s">
        <v>36</v>
      </c>
      <c r="N2087">
        <v>15.99</v>
      </c>
      <c r="O2087" t="s">
        <v>36</v>
      </c>
      <c r="P2087">
        <v>13.84</v>
      </c>
      <c r="Q2087" t="s">
        <v>37</v>
      </c>
      <c r="R2087">
        <v>12.03</v>
      </c>
      <c r="S2087" t="s">
        <v>37</v>
      </c>
      <c r="T2087">
        <v>1.81</v>
      </c>
      <c r="U2087" t="s">
        <v>37</v>
      </c>
      <c r="V2087" t="s">
        <v>1465</v>
      </c>
      <c r="W2087" t="s">
        <v>76</v>
      </c>
      <c r="X2087" t="s">
        <v>40</v>
      </c>
      <c r="Y2087" t="s">
        <v>1466</v>
      </c>
      <c r="Z2087">
        <v>8.42</v>
      </c>
      <c r="AA2087" t="s">
        <v>37</v>
      </c>
      <c r="AB2087">
        <v>1.81</v>
      </c>
      <c r="AC2087" t="s">
        <v>37</v>
      </c>
      <c r="AD2087" s="5">
        <f>VLOOKUP(LEFT(Y2087,1),Sheet1!$A$4:$C$21,3,FALSE)</f>
        <v>13</v>
      </c>
      <c r="AE2087">
        <f t="shared" si="224"/>
        <v>113</v>
      </c>
      <c r="AF2087" s="6">
        <f t="shared" si="225"/>
        <v>12.247787610619469</v>
      </c>
      <c r="AG2087">
        <f t="shared" si="226"/>
        <v>1.59</v>
      </c>
      <c r="AH2087">
        <f t="shared" si="227"/>
        <v>16.52</v>
      </c>
      <c r="AI2087">
        <f t="shared" si="228"/>
        <v>2.14</v>
      </c>
      <c r="AJ2087">
        <f t="shared" si="229"/>
        <v>10.231</v>
      </c>
      <c r="AK2087" s="7">
        <f t="shared" si="230"/>
        <v>8.641</v>
      </c>
    </row>
    <row r="2088" spans="1:37" x14ac:dyDescent="0.2">
      <c r="A2088" s="1">
        <v>44957</v>
      </c>
      <c r="B2088" s="11">
        <v>30378324533141</v>
      </c>
      <c r="C2088" t="s">
        <v>1475</v>
      </c>
      <c r="D2088" t="s">
        <v>1476</v>
      </c>
      <c r="E2088" s="11">
        <v>9781250145314</v>
      </c>
      <c r="F2088" t="s">
        <v>487</v>
      </c>
      <c r="G2088" t="s">
        <v>488</v>
      </c>
      <c r="H2088" t="s">
        <v>489</v>
      </c>
      <c r="I2088">
        <v>1</v>
      </c>
      <c r="J2088" t="s">
        <v>184</v>
      </c>
      <c r="K2088" t="s">
        <v>176</v>
      </c>
      <c r="L2088">
        <v>18.39</v>
      </c>
      <c r="M2088" t="s">
        <v>36</v>
      </c>
      <c r="N2088">
        <v>15.99</v>
      </c>
      <c r="O2088" t="s">
        <v>36</v>
      </c>
      <c r="P2088">
        <v>13.84</v>
      </c>
      <c r="Q2088" t="s">
        <v>37</v>
      </c>
      <c r="R2088">
        <v>12.03</v>
      </c>
      <c r="S2088" t="s">
        <v>37</v>
      </c>
      <c r="T2088">
        <v>1.81</v>
      </c>
      <c r="U2088" t="s">
        <v>37</v>
      </c>
      <c r="V2088" t="s">
        <v>1477</v>
      </c>
      <c r="W2088" t="s">
        <v>76</v>
      </c>
      <c r="X2088" t="s">
        <v>40</v>
      </c>
      <c r="Y2088" t="s">
        <v>1478</v>
      </c>
      <c r="Z2088">
        <v>8.42</v>
      </c>
      <c r="AA2088" t="s">
        <v>37</v>
      </c>
      <c r="AB2088">
        <v>1.81</v>
      </c>
      <c r="AC2088" t="s">
        <v>37</v>
      </c>
      <c r="AD2088" s="5">
        <f>VLOOKUP(LEFT(Y2088,1),Sheet1!$A$4:$C$21,3,FALSE)</f>
        <v>13</v>
      </c>
      <c r="AE2088">
        <f t="shared" si="224"/>
        <v>113</v>
      </c>
      <c r="AF2088" s="6">
        <f t="shared" si="225"/>
        <v>12.247787610619469</v>
      </c>
      <c r="AG2088">
        <f t="shared" si="226"/>
        <v>1.59</v>
      </c>
      <c r="AH2088">
        <f t="shared" si="227"/>
        <v>16.52</v>
      </c>
      <c r="AI2088">
        <f t="shared" si="228"/>
        <v>2.14</v>
      </c>
      <c r="AJ2088">
        <f t="shared" si="229"/>
        <v>10.231</v>
      </c>
      <c r="AK2088" s="7">
        <f t="shared" si="230"/>
        <v>8.641</v>
      </c>
    </row>
    <row r="2089" spans="1:37" x14ac:dyDescent="0.2">
      <c r="A2089" s="1">
        <v>44957</v>
      </c>
      <c r="B2089" s="11">
        <v>30383709471141</v>
      </c>
      <c r="C2089" t="s">
        <v>1734</v>
      </c>
      <c r="D2089" t="s">
        <v>1735</v>
      </c>
      <c r="E2089" s="11">
        <v>9781250854124</v>
      </c>
      <c r="F2089" t="s">
        <v>1736</v>
      </c>
      <c r="G2089" t="s">
        <v>1737</v>
      </c>
      <c r="H2089" t="s">
        <v>1613</v>
      </c>
      <c r="I2089">
        <v>1</v>
      </c>
      <c r="J2089" t="s">
        <v>184</v>
      </c>
      <c r="K2089" t="s">
        <v>176</v>
      </c>
      <c r="L2089">
        <v>18.39</v>
      </c>
      <c r="M2089" t="s">
        <v>36</v>
      </c>
      <c r="N2089">
        <v>15.99</v>
      </c>
      <c r="O2089" t="s">
        <v>36</v>
      </c>
      <c r="P2089">
        <v>13.84</v>
      </c>
      <c r="Q2089" t="s">
        <v>37</v>
      </c>
      <c r="R2089">
        <v>12.03</v>
      </c>
      <c r="S2089" t="s">
        <v>37</v>
      </c>
      <c r="T2089">
        <v>1.81</v>
      </c>
      <c r="U2089" t="s">
        <v>37</v>
      </c>
      <c r="V2089" t="s">
        <v>122</v>
      </c>
      <c r="W2089" t="s">
        <v>76</v>
      </c>
      <c r="X2089" t="s">
        <v>40</v>
      </c>
      <c r="Y2089" t="s">
        <v>1738</v>
      </c>
      <c r="Z2089">
        <v>8.42</v>
      </c>
      <c r="AA2089" t="s">
        <v>37</v>
      </c>
      <c r="AB2089">
        <v>1.81</v>
      </c>
      <c r="AC2089" t="s">
        <v>37</v>
      </c>
      <c r="AD2089" s="5">
        <f>VLOOKUP(LEFT(Y2089,1),Sheet1!$A$4:$C$21,3,FALSE)</f>
        <v>13</v>
      </c>
      <c r="AE2089">
        <f t="shared" si="224"/>
        <v>113</v>
      </c>
      <c r="AF2089" s="6">
        <f t="shared" si="225"/>
        <v>12.247787610619469</v>
      </c>
      <c r="AG2089">
        <f t="shared" si="226"/>
        <v>1.59</v>
      </c>
      <c r="AH2089">
        <f t="shared" si="227"/>
        <v>16.52</v>
      </c>
      <c r="AI2089">
        <f t="shared" si="228"/>
        <v>2.14</v>
      </c>
      <c r="AJ2089">
        <f t="shared" si="229"/>
        <v>10.231</v>
      </c>
      <c r="AK2089" s="7">
        <f t="shared" si="230"/>
        <v>8.641</v>
      </c>
    </row>
    <row r="2090" spans="1:37" x14ac:dyDescent="0.2">
      <c r="A2090" s="1">
        <v>44957</v>
      </c>
      <c r="B2090" s="11">
        <v>30392384747141</v>
      </c>
      <c r="C2090" t="s">
        <v>2031</v>
      </c>
      <c r="D2090" t="s">
        <v>2032</v>
      </c>
      <c r="E2090" s="11">
        <v>9781250262493</v>
      </c>
      <c r="F2090" t="s">
        <v>2033</v>
      </c>
      <c r="G2090" t="s">
        <v>2034</v>
      </c>
      <c r="H2090" t="s">
        <v>2035</v>
      </c>
      <c r="I2090">
        <v>1</v>
      </c>
      <c r="J2090" t="s">
        <v>184</v>
      </c>
      <c r="K2090" t="s">
        <v>176</v>
      </c>
      <c r="L2090">
        <v>18.39</v>
      </c>
      <c r="M2090" t="s">
        <v>36</v>
      </c>
      <c r="N2090">
        <v>15.99</v>
      </c>
      <c r="O2090" t="s">
        <v>36</v>
      </c>
      <c r="P2090">
        <v>13.84</v>
      </c>
      <c r="Q2090" t="s">
        <v>37</v>
      </c>
      <c r="R2090">
        <v>12.03</v>
      </c>
      <c r="S2090" t="s">
        <v>37</v>
      </c>
      <c r="T2090">
        <v>1.81</v>
      </c>
      <c r="U2090" t="s">
        <v>37</v>
      </c>
      <c r="V2090" t="s">
        <v>122</v>
      </c>
      <c r="W2090" t="s">
        <v>76</v>
      </c>
      <c r="X2090" t="s">
        <v>40</v>
      </c>
      <c r="Y2090" t="s">
        <v>2036</v>
      </c>
      <c r="Z2090">
        <v>8.42</v>
      </c>
      <c r="AA2090" t="s">
        <v>37</v>
      </c>
      <c r="AB2090">
        <v>1.81</v>
      </c>
      <c r="AC2090" t="s">
        <v>37</v>
      </c>
      <c r="AD2090" s="5">
        <f>VLOOKUP(LEFT(Y2090,1),Sheet1!$A$4:$C$21,3,FALSE)</f>
        <v>13</v>
      </c>
      <c r="AE2090">
        <f t="shared" si="224"/>
        <v>113</v>
      </c>
      <c r="AF2090" s="6">
        <f t="shared" si="225"/>
        <v>12.247787610619469</v>
      </c>
      <c r="AG2090">
        <f t="shared" si="226"/>
        <v>1.59</v>
      </c>
      <c r="AH2090">
        <f t="shared" si="227"/>
        <v>16.52</v>
      </c>
      <c r="AI2090">
        <f t="shared" si="228"/>
        <v>2.14</v>
      </c>
      <c r="AJ2090">
        <f t="shared" si="229"/>
        <v>10.231</v>
      </c>
      <c r="AK2090" s="7">
        <f t="shared" si="230"/>
        <v>8.641</v>
      </c>
    </row>
    <row r="2091" spans="1:37" x14ac:dyDescent="0.2">
      <c r="A2091" s="1">
        <v>44957</v>
      </c>
      <c r="B2091" s="11">
        <v>30350839768141</v>
      </c>
      <c r="C2091" t="s">
        <v>411</v>
      </c>
      <c r="D2091" t="s">
        <v>412</v>
      </c>
      <c r="E2091" s="11">
        <v>9780765387585</v>
      </c>
      <c r="F2091" t="s">
        <v>340</v>
      </c>
      <c r="G2091" t="s">
        <v>341</v>
      </c>
      <c r="H2091" t="s">
        <v>342</v>
      </c>
      <c r="I2091">
        <v>1</v>
      </c>
      <c r="J2091" t="s">
        <v>184</v>
      </c>
      <c r="K2091" t="s">
        <v>176</v>
      </c>
      <c r="L2091">
        <v>18.39</v>
      </c>
      <c r="M2091" t="s">
        <v>36</v>
      </c>
      <c r="N2091">
        <v>15.99</v>
      </c>
      <c r="O2091" t="s">
        <v>36</v>
      </c>
      <c r="P2091">
        <v>13.84</v>
      </c>
      <c r="Q2091" t="s">
        <v>37</v>
      </c>
      <c r="R2091">
        <v>12.03</v>
      </c>
      <c r="S2091" t="s">
        <v>37</v>
      </c>
      <c r="T2091">
        <v>1.81</v>
      </c>
      <c r="U2091" t="s">
        <v>37</v>
      </c>
      <c r="V2091" t="s">
        <v>413</v>
      </c>
      <c r="W2091" t="s">
        <v>414</v>
      </c>
      <c r="X2091" t="s">
        <v>40</v>
      </c>
      <c r="Y2091" t="s">
        <v>415</v>
      </c>
      <c r="Z2091">
        <v>8.42</v>
      </c>
      <c r="AA2091" t="s">
        <v>37</v>
      </c>
      <c r="AB2091">
        <v>1.81</v>
      </c>
      <c r="AC2091" t="s">
        <v>37</v>
      </c>
      <c r="AD2091" s="5">
        <f>VLOOKUP(LEFT(Y2091,1),Sheet1!$A$4:$C$21,3,FALSE)</f>
        <v>15</v>
      </c>
      <c r="AE2091">
        <f t="shared" si="224"/>
        <v>115</v>
      </c>
      <c r="AF2091" s="6">
        <f t="shared" si="225"/>
        <v>12.034782608695652</v>
      </c>
      <c r="AG2091">
        <f t="shared" si="226"/>
        <v>1.8</v>
      </c>
      <c r="AH2091">
        <f t="shared" si="227"/>
        <v>16.23</v>
      </c>
      <c r="AI2091">
        <f t="shared" si="228"/>
        <v>2.42</v>
      </c>
      <c r="AJ2091">
        <f t="shared" si="229"/>
        <v>10.231</v>
      </c>
      <c r="AK2091" s="7">
        <f t="shared" si="230"/>
        <v>8.4309999999999992</v>
      </c>
    </row>
    <row r="2092" spans="1:37" x14ac:dyDescent="0.2">
      <c r="A2092" s="1">
        <v>44957</v>
      </c>
      <c r="B2092" s="11">
        <v>30441260449141</v>
      </c>
      <c r="C2092" t="s">
        <v>3471</v>
      </c>
      <c r="D2092" t="s">
        <v>3472</v>
      </c>
      <c r="E2092" s="11">
        <v>9781250866462</v>
      </c>
      <c r="F2092" t="s">
        <v>394</v>
      </c>
      <c r="G2092" t="s">
        <v>395</v>
      </c>
      <c r="H2092" t="s">
        <v>396</v>
      </c>
      <c r="I2092">
        <v>1</v>
      </c>
      <c r="J2092" t="s">
        <v>184</v>
      </c>
      <c r="K2092" t="s">
        <v>176</v>
      </c>
      <c r="L2092">
        <v>18.39</v>
      </c>
      <c r="M2092" t="s">
        <v>36</v>
      </c>
      <c r="N2092">
        <v>15.99</v>
      </c>
      <c r="O2092" t="s">
        <v>36</v>
      </c>
      <c r="P2092">
        <v>13.95</v>
      </c>
      <c r="Q2092" t="s">
        <v>37</v>
      </c>
      <c r="R2092">
        <v>12.13</v>
      </c>
      <c r="S2092" t="s">
        <v>37</v>
      </c>
      <c r="T2092">
        <v>1.82</v>
      </c>
      <c r="U2092" t="s">
        <v>37</v>
      </c>
      <c r="V2092" t="s">
        <v>3473</v>
      </c>
      <c r="W2092" t="s">
        <v>3474</v>
      </c>
      <c r="X2092" t="s">
        <v>40</v>
      </c>
      <c r="Y2092" t="s">
        <v>3475</v>
      </c>
      <c r="Z2092">
        <v>8.49</v>
      </c>
      <c r="AA2092" t="s">
        <v>37</v>
      </c>
      <c r="AB2092">
        <v>1.82</v>
      </c>
      <c r="AC2092" t="s">
        <v>37</v>
      </c>
      <c r="AD2092" s="5">
        <f>VLOOKUP(LEFT(Y2092,1),Sheet1!$A$4:$C$21,3,FALSE)</f>
        <v>5</v>
      </c>
      <c r="AE2092">
        <f t="shared" si="224"/>
        <v>105</v>
      </c>
      <c r="AF2092" s="6">
        <f t="shared" si="225"/>
        <v>13.285714285714285</v>
      </c>
      <c r="AG2092">
        <f t="shared" si="226"/>
        <v>0.66</v>
      </c>
      <c r="AH2092">
        <f t="shared" si="227"/>
        <v>17.920000000000002</v>
      </c>
      <c r="AI2092">
        <f t="shared" si="228"/>
        <v>0.89</v>
      </c>
      <c r="AJ2092">
        <f t="shared" si="229"/>
        <v>10.310999999999998</v>
      </c>
      <c r="AK2092" s="7">
        <f t="shared" si="230"/>
        <v>9.650999999999998</v>
      </c>
    </row>
    <row r="2093" spans="1:37" x14ac:dyDescent="0.2">
      <c r="A2093" s="1">
        <v>44957</v>
      </c>
      <c r="B2093" s="11">
        <v>30441267810141</v>
      </c>
      <c r="C2093" t="s">
        <v>3476</v>
      </c>
      <c r="D2093" t="s">
        <v>3477</v>
      </c>
      <c r="E2093" s="11">
        <v>9781250866462</v>
      </c>
      <c r="F2093" t="s">
        <v>394</v>
      </c>
      <c r="G2093" t="s">
        <v>395</v>
      </c>
      <c r="H2093" t="s">
        <v>396</v>
      </c>
      <c r="I2093">
        <v>1</v>
      </c>
      <c r="J2093" t="s">
        <v>184</v>
      </c>
      <c r="K2093" t="s">
        <v>176</v>
      </c>
      <c r="L2093">
        <v>18.39</v>
      </c>
      <c r="M2093" t="s">
        <v>36</v>
      </c>
      <c r="N2093">
        <v>15.99</v>
      </c>
      <c r="O2093" t="s">
        <v>36</v>
      </c>
      <c r="P2093">
        <v>13.95</v>
      </c>
      <c r="Q2093" t="s">
        <v>37</v>
      </c>
      <c r="R2093">
        <v>12.13</v>
      </c>
      <c r="S2093" t="s">
        <v>37</v>
      </c>
      <c r="T2093">
        <v>1.82</v>
      </c>
      <c r="U2093" t="s">
        <v>37</v>
      </c>
      <c r="V2093" t="s">
        <v>177</v>
      </c>
      <c r="W2093" t="s">
        <v>667</v>
      </c>
      <c r="X2093" t="s">
        <v>40</v>
      </c>
      <c r="Y2093" t="s">
        <v>3478</v>
      </c>
      <c r="Z2093">
        <v>8.49</v>
      </c>
      <c r="AA2093" t="s">
        <v>37</v>
      </c>
      <c r="AB2093">
        <v>1.82</v>
      </c>
      <c r="AC2093" t="s">
        <v>37</v>
      </c>
      <c r="AD2093" s="5">
        <f>VLOOKUP(LEFT(Y2093,1),Sheet1!$A$4:$C$21,3,FALSE)</f>
        <v>5</v>
      </c>
      <c r="AE2093">
        <f t="shared" si="224"/>
        <v>105</v>
      </c>
      <c r="AF2093" s="6">
        <f t="shared" si="225"/>
        <v>13.285714285714285</v>
      </c>
      <c r="AG2093">
        <f t="shared" si="226"/>
        <v>0.66</v>
      </c>
      <c r="AH2093">
        <f t="shared" si="227"/>
        <v>17.920000000000002</v>
      </c>
      <c r="AI2093">
        <f t="shared" si="228"/>
        <v>0.89</v>
      </c>
      <c r="AJ2093">
        <f t="shared" si="229"/>
        <v>10.310999999999998</v>
      </c>
      <c r="AK2093" s="7">
        <f t="shared" si="230"/>
        <v>9.650999999999998</v>
      </c>
    </row>
    <row r="2094" spans="1:37" x14ac:dyDescent="0.2">
      <c r="A2094" s="1">
        <v>44957</v>
      </c>
      <c r="B2094" s="11">
        <v>30441604605141</v>
      </c>
      <c r="C2094" t="s">
        <v>3506</v>
      </c>
      <c r="D2094" t="s">
        <v>3507</v>
      </c>
      <c r="E2094" s="11">
        <v>9781250854124</v>
      </c>
      <c r="F2094" t="s">
        <v>1736</v>
      </c>
      <c r="G2094" t="s">
        <v>1737</v>
      </c>
      <c r="H2094" t="s">
        <v>1613</v>
      </c>
      <c r="I2094">
        <v>1</v>
      </c>
      <c r="J2094" t="s">
        <v>184</v>
      </c>
      <c r="K2094" t="s">
        <v>176</v>
      </c>
      <c r="L2094">
        <v>18.39</v>
      </c>
      <c r="M2094" t="s">
        <v>36</v>
      </c>
      <c r="N2094">
        <v>15.99</v>
      </c>
      <c r="O2094" t="s">
        <v>36</v>
      </c>
      <c r="P2094">
        <v>13.95</v>
      </c>
      <c r="Q2094" t="s">
        <v>37</v>
      </c>
      <c r="R2094">
        <v>12.13</v>
      </c>
      <c r="S2094" t="s">
        <v>37</v>
      </c>
      <c r="T2094">
        <v>1.82</v>
      </c>
      <c r="U2094" t="s">
        <v>37</v>
      </c>
      <c r="V2094" t="s">
        <v>1025</v>
      </c>
      <c r="W2094" t="s">
        <v>101</v>
      </c>
      <c r="X2094" t="s">
        <v>40</v>
      </c>
      <c r="Y2094" t="s">
        <v>3508</v>
      </c>
      <c r="Z2094">
        <v>8.49</v>
      </c>
      <c r="AA2094" t="s">
        <v>37</v>
      </c>
      <c r="AB2094">
        <v>1.82</v>
      </c>
      <c r="AC2094" t="s">
        <v>37</v>
      </c>
      <c r="AD2094" s="5">
        <f>VLOOKUP(LEFT(Y2094,1),Sheet1!$A$4:$C$21,3,FALSE)</f>
        <v>5</v>
      </c>
      <c r="AE2094">
        <f t="shared" si="224"/>
        <v>105</v>
      </c>
      <c r="AF2094" s="6">
        <f t="shared" si="225"/>
        <v>13.285714285714285</v>
      </c>
      <c r="AG2094">
        <f t="shared" si="226"/>
        <v>0.66</v>
      </c>
      <c r="AH2094">
        <f t="shared" si="227"/>
        <v>17.920000000000002</v>
      </c>
      <c r="AI2094">
        <f t="shared" si="228"/>
        <v>0.89</v>
      </c>
      <c r="AJ2094">
        <f t="shared" si="229"/>
        <v>10.310999999999998</v>
      </c>
      <c r="AK2094" s="7">
        <f t="shared" si="230"/>
        <v>9.650999999999998</v>
      </c>
    </row>
    <row r="2095" spans="1:37" x14ac:dyDescent="0.2">
      <c r="A2095" s="1">
        <v>44957</v>
      </c>
      <c r="B2095" s="11">
        <v>30704142500141</v>
      </c>
      <c r="C2095" t="s">
        <v>9642</v>
      </c>
      <c r="D2095" t="s">
        <v>9643</v>
      </c>
      <c r="E2095" s="11">
        <v>9781250874863</v>
      </c>
      <c r="F2095" t="s">
        <v>9639</v>
      </c>
      <c r="G2095" t="s">
        <v>9640</v>
      </c>
      <c r="H2095" t="s">
        <v>949</v>
      </c>
      <c r="I2095">
        <v>1</v>
      </c>
      <c r="J2095" t="s">
        <v>184</v>
      </c>
      <c r="K2095" t="s">
        <v>176</v>
      </c>
      <c r="L2095">
        <v>18.39</v>
      </c>
      <c r="M2095" t="s">
        <v>36</v>
      </c>
      <c r="N2095">
        <v>15.99</v>
      </c>
      <c r="O2095" t="s">
        <v>36</v>
      </c>
      <c r="P2095">
        <v>13.95</v>
      </c>
      <c r="Q2095" t="s">
        <v>37</v>
      </c>
      <c r="R2095">
        <v>12.13</v>
      </c>
      <c r="S2095" t="s">
        <v>37</v>
      </c>
      <c r="T2095">
        <v>1.82</v>
      </c>
      <c r="U2095" t="s">
        <v>37</v>
      </c>
      <c r="V2095" t="s">
        <v>835</v>
      </c>
      <c r="W2095" t="s">
        <v>101</v>
      </c>
      <c r="X2095" t="s">
        <v>40</v>
      </c>
      <c r="Y2095" t="s">
        <v>9644</v>
      </c>
      <c r="Z2095">
        <v>8.49</v>
      </c>
      <c r="AA2095" t="s">
        <v>37</v>
      </c>
      <c r="AB2095">
        <v>1.82</v>
      </c>
      <c r="AC2095" t="s">
        <v>37</v>
      </c>
      <c r="AD2095" s="5">
        <f>VLOOKUP(LEFT(Y2095,1),Sheet1!$A$4:$C$21,3,FALSE)</f>
        <v>5</v>
      </c>
      <c r="AE2095">
        <f t="shared" si="224"/>
        <v>105</v>
      </c>
      <c r="AF2095" s="6">
        <f t="shared" si="225"/>
        <v>13.285714285714285</v>
      </c>
      <c r="AG2095">
        <f t="shared" si="226"/>
        <v>0.66</v>
      </c>
      <c r="AH2095">
        <f t="shared" si="227"/>
        <v>17.920000000000002</v>
      </c>
      <c r="AI2095">
        <f t="shared" si="228"/>
        <v>0.89</v>
      </c>
      <c r="AJ2095">
        <f t="shared" si="229"/>
        <v>10.310999999999998</v>
      </c>
      <c r="AK2095" s="7">
        <f t="shared" si="230"/>
        <v>9.650999999999998</v>
      </c>
    </row>
    <row r="2096" spans="1:37" x14ac:dyDescent="0.2">
      <c r="A2096" s="1">
        <v>44957</v>
      </c>
      <c r="B2096" s="11">
        <v>30438014519141</v>
      </c>
      <c r="C2096" t="s">
        <v>3351</v>
      </c>
      <c r="D2096" t="s">
        <v>3352</v>
      </c>
      <c r="E2096" s="11">
        <v>9781250861498</v>
      </c>
      <c r="F2096" t="s">
        <v>2418</v>
      </c>
      <c r="G2096" t="s">
        <v>2419</v>
      </c>
      <c r="H2096" t="s">
        <v>2420</v>
      </c>
      <c r="I2096">
        <v>1</v>
      </c>
      <c r="J2096" t="s">
        <v>184</v>
      </c>
      <c r="K2096" t="s">
        <v>176</v>
      </c>
      <c r="L2096">
        <v>18.39</v>
      </c>
      <c r="M2096" t="s">
        <v>36</v>
      </c>
      <c r="N2096">
        <v>15.99</v>
      </c>
      <c r="O2096" t="s">
        <v>36</v>
      </c>
      <c r="P2096">
        <v>13.95</v>
      </c>
      <c r="Q2096" t="s">
        <v>37</v>
      </c>
      <c r="R2096">
        <v>12.13</v>
      </c>
      <c r="S2096" t="s">
        <v>37</v>
      </c>
      <c r="T2096">
        <v>1.82</v>
      </c>
      <c r="U2096" t="s">
        <v>37</v>
      </c>
      <c r="V2096" t="s">
        <v>122</v>
      </c>
      <c r="W2096" t="s">
        <v>199</v>
      </c>
      <c r="X2096" t="s">
        <v>40</v>
      </c>
      <c r="Y2096" t="s">
        <v>3246</v>
      </c>
      <c r="Z2096">
        <v>8.49</v>
      </c>
      <c r="AA2096" t="s">
        <v>37</v>
      </c>
      <c r="AB2096">
        <v>1.82</v>
      </c>
      <c r="AC2096" t="s">
        <v>37</v>
      </c>
      <c r="AD2096" s="5">
        <f>VLOOKUP(LEFT(Y2096,1),Sheet1!$A$4:$C$21,3,FALSE)</f>
        <v>13</v>
      </c>
      <c r="AE2096">
        <f t="shared" si="224"/>
        <v>113</v>
      </c>
      <c r="AF2096" s="6">
        <f t="shared" si="225"/>
        <v>12.345132743362832</v>
      </c>
      <c r="AG2096">
        <f t="shared" si="226"/>
        <v>1.6</v>
      </c>
      <c r="AH2096">
        <f t="shared" si="227"/>
        <v>16.649999999999999</v>
      </c>
      <c r="AI2096">
        <f t="shared" si="228"/>
        <v>2.15</v>
      </c>
      <c r="AJ2096">
        <f t="shared" si="229"/>
        <v>10.310999999999998</v>
      </c>
      <c r="AK2096" s="7">
        <f t="shared" si="230"/>
        <v>8.7109999999999985</v>
      </c>
    </row>
    <row r="2097" spans="1:37" x14ac:dyDescent="0.2">
      <c r="A2097" s="1">
        <v>44957</v>
      </c>
      <c r="B2097" s="11">
        <v>30438296430141</v>
      </c>
      <c r="C2097" t="s">
        <v>3357</v>
      </c>
      <c r="D2097" t="s">
        <v>3358</v>
      </c>
      <c r="E2097" s="11">
        <v>9781250866462</v>
      </c>
      <c r="F2097" t="s">
        <v>394</v>
      </c>
      <c r="G2097" t="s">
        <v>395</v>
      </c>
      <c r="H2097" t="s">
        <v>396</v>
      </c>
      <c r="I2097">
        <v>1</v>
      </c>
      <c r="J2097" t="s">
        <v>184</v>
      </c>
      <c r="K2097" t="s">
        <v>176</v>
      </c>
      <c r="L2097">
        <v>18.39</v>
      </c>
      <c r="M2097" t="s">
        <v>36</v>
      </c>
      <c r="N2097">
        <v>15.99</v>
      </c>
      <c r="O2097" t="s">
        <v>36</v>
      </c>
      <c r="P2097">
        <v>13.95</v>
      </c>
      <c r="Q2097" t="s">
        <v>37</v>
      </c>
      <c r="R2097">
        <v>12.13</v>
      </c>
      <c r="S2097" t="s">
        <v>37</v>
      </c>
      <c r="T2097">
        <v>1.82</v>
      </c>
      <c r="U2097" t="s">
        <v>37</v>
      </c>
      <c r="V2097" t="s">
        <v>122</v>
      </c>
      <c r="W2097" t="s">
        <v>199</v>
      </c>
      <c r="X2097" t="s">
        <v>40</v>
      </c>
      <c r="Y2097" t="s">
        <v>3359</v>
      </c>
      <c r="Z2097">
        <v>8.49</v>
      </c>
      <c r="AA2097" t="s">
        <v>37</v>
      </c>
      <c r="AB2097">
        <v>1.82</v>
      </c>
      <c r="AC2097" t="s">
        <v>37</v>
      </c>
      <c r="AD2097" s="5">
        <f>VLOOKUP(LEFT(Y2097,1),Sheet1!$A$4:$C$21,3,FALSE)</f>
        <v>13</v>
      </c>
      <c r="AE2097">
        <f t="shared" si="224"/>
        <v>113</v>
      </c>
      <c r="AF2097" s="6">
        <f t="shared" si="225"/>
        <v>12.345132743362832</v>
      </c>
      <c r="AG2097">
        <f t="shared" si="226"/>
        <v>1.6</v>
      </c>
      <c r="AH2097">
        <f t="shared" si="227"/>
        <v>16.649999999999999</v>
      </c>
      <c r="AI2097">
        <f t="shared" si="228"/>
        <v>2.15</v>
      </c>
      <c r="AJ2097">
        <f t="shared" si="229"/>
        <v>10.310999999999998</v>
      </c>
      <c r="AK2097" s="7">
        <f t="shared" si="230"/>
        <v>8.7109999999999985</v>
      </c>
    </row>
    <row r="2098" spans="1:37" x14ac:dyDescent="0.2">
      <c r="A2098" s="1">
        <v>44957</v>
      </c>
      <c r="B2098" s="11">
        <v>30442073992141</v>
      </c>
      <c r="C2098" t="s">
        <v>3533</v>
      </c>
      <c r="D2098" t="s">
        <v>3534</v>
      </c>
      <c r="E2098" s="11">
        <v>9781250219404</v>
      </c>
      <c r="F2098" t="s">
        <v>1840</v>
      </c>
      <c r="G2098" t="s">
        <v>1841</v>
      </c>
      <c r="H2098" t="s">
        <v>1842</v>
      </c>
      <c r="I2098">
        <v>1</v>
      </c>
      <c r="J2098" t="s">
        <v>184</v>
      </c>
      <c r="K2098" t="s">
        <v>176</v>
      </c>
      <c r="L2098">
        <v>18.39</v>
      </c>
      <c r="M2098" t="s">
        <v>36</v>
      </c>
      <c r="N2098">
        <v>15.99</v>
      </c>
      <c r="O2098" t="s">
        <v>36</v>
      </c>
      <c r="P2098">
        <v>13.95</v>
      </c>
      <c r="Q2098" t="s">
        <v>37</v>
      </c>
      <c r="R2098">
        <v>12.13</v>
      </c>
      <c r="S2098" t="s">
        <v>37</v>
      </c>
      <c r="T2098">
        <v>1.82</v>
      </c>
      <c r="U2098" t="s">
        <v>37</v>
      </c>
      <c r="V2098" t="s">
        <v>3535</v>
      </c>
      <c r="W2098" t="s">
        <v>76</v>
      </c>
      <c r="X2098" t="s">
        <v>40</v>
      </c>
      <c r="Y2098" t="s">
        <v>3536</v>
      </c>
      <c r="Z2098">
        <v>8.49</v>
      </c>
      <c r="AA2098" t="s">
        <v>37</v>
      </c>
      <c r="AB2098">
        <v>1.82</v>
      </c>
      <c r="AC2098" t="s">
        <v>37</v>
      </c>
      <c r="AD2098" s="5">
        <f>VLOOKUP(LEFT(Y2098,1),Sheet1!$A$4:$C$21,3,FALSE)</f>
        <v>13</v>
      </c>
      <c r="AE2098">
        <f t="shared" si="224"/>
        <v>113</v>
      </c>
      <c r="AF2098" s="6">
        <f t="shared" si="225"/>
        <v>12.345132743362832</v>
      </c>
      <c r="AG2098">
        <f t="shared" si="226"/>
        <v>1.6</v>
      </c>
      <c r="AH2098">
        <f t="shared" si="227"/>
        <v>16.649999999999999</v>
      </c>
      <c r="AI2098">
        <f t="shared" si="228"/>
        <v>2.15</v>
      </c>
      <c r="AJ2098">
        <f t="shared" si="229"/>
        <v>10.310999999999998</v>
      </c>
      <c r="AK2098" s="7">
        <f t="shared" si="230"/>
        <v>8.7109999999999985</v>
      </c>
    </row>
    <row r="2099" spans="1:37" x14ac:dyDescent="0.2">
      <c r="A2099" s="1">
        <v>44957</v>
      </c>
      <c r="B2099" s="11">
        <v>30438129088141</v>
      </c>
      <c r="C2099" t="s">
        <v>3353</v>
      </c>
      <c r="D2099" t="s">
        <v>3354</v>
      </c>
      <c r="E2099" s="11">
        <v>9781250274151</v>
      </c>
      <c r="F2099" t="s">
        <v>2406</v>
      </c>
      <c r="G2099" t="s">
        <v>2407</v>
      </c>
      <c r="H2099" t="s">
        <v>617</v>
      </c>
      <c r="I2099">
        <v>1</v>
      </c>
      <c r="J2099" t="s">
        <v>184</v>
      </c>
      <c r="K2099" t="s">
        <v>176</v>
      </c>
      <c r="L2099">
        <v>18.39</v>
      </c>
      <c r="M2099" t="s">
        <v>36</v>
      </c>
      <c r="N2099">
        <v>15.99</v>
      </c>
      <c r="O2099" t="s">
        <v>36</v>
      </c>
      <c r="P2099">
        <v>13.95</v>
      </c>
      <c r="Q2099" t="s">
        <v>37</v>
      </c>
      <c r="R2099">
        <v>12.13</v>
      </c>
      <c r="S2099" t="s">
        <v>37</v>
      </c>
      <c r="T2099">
        <v>1.82</v>
      </c>
      <c r="U2099" t="s">
        <v>37</v>
      </c>
      <c r="V2099" t="s">
        <v>3355</v>
      </c>
      <c r="W2099" t="s">
        <v>414</v>
      </c>
      <c r="X2099" t="s">
        <v>40</v>
      </c>
      <c r="Y2099" t="s">
        <v>3356</v>
      </c>
      <c r="Z2099">
        <v>8.49</v>
      </c>
      <c r="AA2099" t="s">
        <v>37</v>
      </c>
      <c r="AB2099">
        <v>1.82</v>
      </c>
      <c r="AC2099" t="s">
        <v>37</v>
      </c>
      <c r="AD2099" s="5">
        <f>VLOOKUP(LEFT(Y2099,1),Sheet1!$A$4:$C$21,3,FALSE)</f>
        <v>15</v>
      </c>
      <c r="AE2099">
        <f t="shared" si="224"/>
        <v>115</v>
      </c>
      <c r="AF2099" s="6">
        <f t="shared" si="225"/>
        <v>12.130434782608695</v>
      </c>
      <c r="AG2099">
        <f t="shared" si="226"/>
        <v>1.81</v>
      </c>
      <c r="AH2099">
        <f t="shared" si="227"/>
        <v>16.36</v>
      </c>
      <c r="AI2099">
        <f t="shared" si="228"/>
        <v>2.44</v>
      </c>
      <c r="AJ2099">
        <f t="shared" si="229"/>
        <v>10.310999999999998</v>
      </c>
      <c r="AK2099" s="7">
        <f t="shared" si="230"/>
        <v>8.5009999999999977</v>
      </c>
    </row>
    <row r="2100" spans="1:37" x14ac:dyDescent="0.2">
      <c r="A2100" s="1">
        <v>44957</v>
      </c>
      <c r="B2100" s="11">
        <v>30389930726141</v>
      </c>
      <c r="C2100" t="s">
        <v>1896</v>
      </c>
      <c r="D2100" t="s">
        <v>1897</v>
      </c>
      <c r="E2100" s="11">
        <v>9781429952040</v>
      </c>
      <c r="F2100" t="s">
        <v>1640</v>
      </c>
      <c r="G2100" t="s">
        <v>1641</v>
      </c>
      <c r="H2100" t="s">
        <v>141</v>
      </c>
      <c r="I2100">
        <v>1</v>
      </c>
      <c r="J2100" t="s">
        <v>184</v>
      </c>
      <c r="K2100" t="s">
        <v>176</v>
      </c>
      <c r="L2100">
        <v>19.54</v>
      </c>
      <c r="M2100" t="s">
        <v>36</v>
      </c>
      <c r="N2100">
        <v>16.989999999999998</v>
      </c>
      <c r="O2100" t="s">
        <v>36</v>
      </c>
      <c r="P2100">
        <v>14.68</v>
      </c>
      <c r="Q2100" t="s">
        <v>37</v>
      </c>
      <c r="R2100">
        <v>12.77</v>
      </c>
      <c r="S2100" t="s">
        <v>37</v>
      </c>
      <c r="T2100">
        <v>1.91</v>
      </c>
      <c r="U2100" t="s">
        <v>37</v>
      </c>
      <c r="V2100" t="s">
        <v>178</v>
      </c>
      <c r="W2100" t="s">
        <v>178</v>
      </c>
      <c r="X2100" t="s">
        <v>40</v>
      </c>
      <c r="Y2100" t="s">
        <v>1898</v>
      </c>
      <c r="Z2100">
        <v>8.94</v>
      </c>
      <c r="AA2100" t="s">
        <v>37</v>
      </c>
      <c r="AB2100">
        <v>1.91</v>
      </c>
      <c r="AC2100" t="s">
        <v>37</v>
      </c>
      <c r="AD2100" s="5">
        <f>VLOOKUP(LEFT(Y2100,1),Sheet1!$A$4:$C$21,3,FALSE)</f>
        <v>5</v>
      </c>
      <c r="AE2100">
        <f t="shared" si="224"/>
        <v>105</v>
      </c>
      <c r="AF2100" s="6">
        <f t="shared" si="225"/>
        <v>13.980952380952379</v>
      </c>
      <c r="AG2100">
        <f t="shared" si="226"/>
        <v>0.69</v>
      </c>
      <c r="AH2100">
        <f t="shared" si="227"/>
        <v>18.86</v>
      </c>
      <c r="AI2100">
        <f t="shared" si="228"/>
        <v>0.93</v>
      </c>
      <c r="AJ2100">
        <f t="shared" si="229"/>
        <v>10.848999999999998</v>
      </c>
      <c r="AK2100" s="7">
        <f t="shared" si="230"/>
        <v>10.158999999999999</v>
      </c>
    </row>
    <row r="2101" spans="1:37" x14ac:dyDescent="0.2">
      <c r="A2101" s="1">
        <v>44957</v>
      </c>
      <c r="B2101" s="11">
        <v>30415317592141</v>
      </c>
      <c r="C2101" t="s">
        <v>2609</v>
      </c>
      <c r="D2101" t="s">
        <v>2610</v>
      </c>
      <c r="E2101" s="11">
        <v>9781250280022</v>
      </c>
      <c r="F2101" t="s">
        <v>979</v>
      </c>
      <c r="G2101" t="s">
        <v>980</v>
      </c>
      <c r="H2101" t="s">
        <v>981</v>
      </c>
      <c r="I2101">
        <v>1</v>
      </c>
      <c r="J2101" t="s">
        <v>184</v>
      </c>
      <c r="K2101" t="s">
        <v>176</v>
      </c>
      <c r="L2101">
        <v>19.54</v>
      </c>
      <c r="M2101" t="s">
        <v>36</v>
      </c>
      <c r="N2101">
        <v>16.989999999999998</v>
      </c>
      <c r="O2101" t="s">
        <v>36</v>
      </c>
      <c r="P2101">
        <v>14.69</v>
      </c>
      <c r="Q2101" t="s">
        <v>37</v>
      </c>
      <c r="R2101">
        <v>12.77</v>
      </c>
      <c r="S2101" t="s">
        <v>37</v>
      </c>
      <c r="T2101">
        <v>1.92</v>
      </c>
      <c r="U2101" t="s">
        <v>37</v>
      </c>
      <c r="V2101" t="s">
        <v>279</v>
      </c>
      <c r="W2101" t="s">
        <v>434</v>
      </c>
      <c r="X2101" t="s">
        <v>40</v>
      </c>
      <c r="Y2101" t="s">
        <v>1471</v>
      </c>
      <c r="Z2101">
        <v>8.94</v>
      </c>
      <c r="AA2101" t="s">
        <v>37</v>
      </c>
      <c r="AB2101">
        <v>1.92</v>
      </c>
      <c r="AC2101" t="s">
        <v>37</v>
      </c>
      <c r="AD2101" s="5">
        <f>VLOOKUP(LEFT(Y2101,1),Sheet1!$A$4:$C$21,3,FALSE)</f>
        <v>5</v>
      </c>
      <c r="AE2101">
        <f t="shared" si="224"/>
        <v>105</v>
      </c>
      <c r="AF2101" s="6">
        <f t="shared" si="225"/>
        <v>13.990476190476189</v>
      </c>
      <c r="AG2101">
        <f t="shared" si="226"/>
        <v>0.69</v>
      </c>
      <c r="AH2101">
        <f t="shared" si="227"/>
        <v>18.87</v>
      </c>
      <c r="AI2101">
        <f t="shared" si="228"/>
        <v>0.93</v>
      </c>
      <c r="AJ2101">
        <f t="shared" si="229"/>
        <v>10.858999999999998</v>
      </c>
      <c r="AK2101" s="7">
        <f t="shared" si="230"/>
        <v>10.168999999999999</v>
      </c>
    </row>
    <row r="2102" spans="1:37" x14ac:dyDescent="0.2">
      <c r="A2102" s="1">
        <v>44957</v>
      </c>
      <c r="B2102" s="11">
        <v>30619578744141</v>
      </c>
      <c r="C2102" t="s">
        <v>7634</v>
      </c>
      <c r="D2102" t="s">
        <v>7635</v>
      </c>
      <c r="E2102" s="11">
        <v>9781250282576</v>
      </c>
      <c r="F2102" t="s">
        <v>7630</v>
      </c>
      <c r="G2102" t="s">
        <v>7631</v>
      </c>
      <c r="H2102" t="s">
        <v>7632</v>
      </c>
      <c r="I2102">
        <v>1</v>
      </c>
      <c r="J2102" t="s">
        <v>184</v>
      </c>
      <c r="K2102" t="s">
        <v>176</v>
      </c>
      <c r="L2102">
        <v>20.69</v>
      </c>
      <c r="M2102" t="s">
        <v>36</v>
      </c>
      <c r="N2102">
        <v>17.989999999999998</v>
      </c>
      <c r="O2102" t="s">
        <v>36</v>
      </c>
      <c r="P2102">
        <v>14.69</v>
      </c>
      <c r="Q2102" t="s">
        <v>37</v>
      </c>
      <c r="R2102">
        <v>12.77</v>
      </c>
      <c r="S2102" t="s">
        <v>37</v>
      </c>
      <c r="T2102">
        <v>1.92</v>
      </c>
      <c r="U2102" t="s">
        <v>37</v>
      </c>
      <c r="V2102" t="s">
        <v>279</v>
      </c>
      <c r="W2102" t="s">
        <v>101</v>
      </c>
      <c r="X2102" t="s">
        <v>40</v>
      </c>
      <c r="Y2102" t="s">
        <v>5660</v>
      </c>
      <c r="Z2102">
        <v>8.94</v>
      </c>
      <c r="AA2102" t="s">
        <v>37</v>
      </c>
      <c r="AB2102">
        <v>1.92</v>
      </c>
      <c r="AC2102" t="s">
        <v>37</v>
      </c>
      <c r="AD2102" s="5">
        <f>VLOOKUP(LEFT(Y2102,1),Sheet1!$A$4:$C$21,3,FALSE)</f>
        <v>5</v>
      </c>
      <c r="AE2102">
        <f t="shared" si="224"/>
        <v>105</v>
      </c>
      <c r="AF2102" s="6">
        <f t="shared" si="225"/>
        <v>13.990476190476189</v>
      </c>
      <c r="AG2102">
        <f t="shared" si="226"/>
        <v>0.69</v>
      </c>
      <c r="AH2102">
        <f t="shared" si="227"/>
        <v>18.87</v>
      </c>
      <c r="AI2102">
        <f t="shared" si="228"/>
        <v>0.93</v>
      </c>
      <c r="AJ2102">
        <f t="shared" si="229"/>
        <v>10.858999999999998</v>
      </c>
      <c r="AK2102" s="7">
        <f t="shared" si="230"/>
        <v>10.168999999999999</v>
      </c>
    </row>
    <row r="2103" spans="1:37" x14ac:dyDescent="0.2">
      <c r="A2103" s="1">
        <v>44957</v>
      </c>
      <c r="B2103" s="11">
        <v>30620194934141</v>
      </c>
      <c r="C2103" t="s">
        <v>7682</v>
      </c>
      <c r="D2103" t="s">
        <v>7683</v>
      </c>
      <c r="E2103" s="11">
        <v>9781250282576</v>
      </c>
      <c r="F2103" t="s">
        <v>7630</v>
      </c>
      <c r="G2103" t="s">
        <v>7631</v>
      </c>
      <c r="H2103" t="s">
        <v>7632</v>
      </c>
      <c r="I2103">
        <v>1</v>
      </c>
      <c r="J2103" t="s">
        <v>184</v>
      </c>
      <c r="K2103" t="s">
        <v>176</v>
      </c>
      <c r="L2103">
        <v>20.69</v>
      </c>
      <c r="M2103" t="s">
        <v>36</v>
      </c>
      <c r="N2103">
        <v>17.989999999999998</v>
      </c>
      <c r="O2103" t="s">
        <v>36</v>
      </c>
      <c r="P2103">
        <v>14.69</v>
      </c>
      <c r="Q2103" t="s">
        <v>37</v>
      </c>
      <c r="R2103">
        <v>12.77</v>
      </c>
      <c r="S2103" t="s">
        <v>37</v>
      </c>
      <c r="T2103">
        <v>1.92</v>
      </c>
      <c r="U2103" t="s">
        <v>37</v>
      </c>
      <c r="V2103" t="s">
        <v>7684</v>
      </c>
      <c r="W2103" t="s">
        <v>377</v>
      </c>
      <c r="X2103" t="s">
        <v>40</v>
      </c>
      <c r="Y2103" t="s">
        <v>7685</v>
      </c>
      <c r="Z2103">
        <v>8.94</v>
      </c>
      <c r="AA2103" t="s">
        <v>37</v>
      </c>
      <c r="AB2103">
        <v>1.92</v>
      </c>
      <c r="AC2103" t="s">
        <v>37</v>
      </c>
      <c r="AD2103" s="5">
        <f>VLOOKUP(LEFT(Y2103,1),Sheet1!$A$4:$C$21,3,FALSE)</f>
        <v>5</v>
      </c>
      <c r="AE2103">
        <f t="shared" si="224"/>
        <v>105</v>
      </c>
      <c r="AF2103" s="6">
        <f t="shared" si="225"/>
        <v>13.990476190476189</v>
      </c>
      <c r="AG2103">
        <f t="shared" si="226"/>
        <v>0.69</v>
      </c>
      <c r="AH2103">
        <f t="shared" si="227"/>
        <v>18.87</v>
      </c>
      <c r="AI2103">
        <f t="shared" si="228"/>
        <v>0.93</v>
      </c>
      <c r="AJ2103">
        <f t="shared" si="229"/>
        <v>10.858999999999998</v>
      </c>
      <c r="AK2103" s="7">
        <f t="shared" si="230"/>
        <v>10.168999999999999</v>
      </c>
    </row>
    <row r="2104" spans="1:37" x14ac:dyDescent="0.2">
      <c r="A2104" s="1">
        <v>44957</v>
      </c>
      <c r="B2104" s="11">
        <v>30620435748141</v>
      </c>
      <c r="C2104" t="s">
        <v>7708</v>
      </c>
      <c r="D2104" t="s">
        <v>7709</v>
      </c>
      <c r="E2104" s="11">
        <v>9781250282576</v>
      </c>
      <c r="F2104" t="s">
        <v>7630</v>
      </c>
      <c r="G2104" t="s">
        <v>7631</v>
      </c>
      <c r="H2104" t="s">
        <v>7632</v>
      </c>
      <c r="I2104">
        <v>1</v>
      </c>
      <c r="J2104" t="s">
        <v>184</v>
      </c>
      <c r="K2104" t="s">
        <v>176</v>
      </c>
      <c r="L2104">
        <v>20.69</v>
      </c>
      <c r="M2104" t="s">
        <v>36</v>
      </c>
      <c r="N2104">
        <v>17.989999999999998</v>
      </c>
      <c r="O2104" t="s">
        <v>36</v>
      </c>
      <c r="P2104">
        <v>14.69</v>
      </c>
      <c r="Q2104" t="s">
        <v>37</v>
      </c>
      <c r="R2104">
        <v>12.77</v>
      </c>
      <c r="S2104" t="s">
        <v>37</v>
      </c>
      <c r="T2104">
        <v>1.92</v>
      </c>
      <c r="U2104" t="s">
        <v>37</v>
      </c>
      <c r="V2104" t="s">
        <v>47</v>
      </c>
      <c r="W2104" t="s">
        <v>48</v>
      </c>
      <c r="X2104" t="s">
        <v>40</v>
      </c>
      <c r="Y2104" t="s">
        <v>7710</v>
      </c>
      <c r="Z2104">
        <v>8.94</v>
      </c>
      <c r="AA2104" t="s">
        <v>37</v>
      </c>
      <c r="AB2104">
        <v>1.92</v>
      </c>
      <c r="AC2104" t="s">
        <v>37</v>
      </c>
      <c r="AD2104" s="5">
        <f>VLOOKUP(LEFT(Y2104,1),Sheet1!$A$4:$C$21,3,FALSE)</f>
        <v>5</v>
      </c>
      <c r="AE2104">
        <f t="shared" si="224"/>
        <v>105</v>
      </c>
      <c r="AF2104" s="6">
        <f t="shared" si="225"/>
        <v>13.990476190476189</v>
      </c>
      <c r="AG2104">
        <f t="shared" si="226"/>
        <v>0.69</v>
      </c>
      <c r="AH2104">
        <f t="shared" si="227"/>
        <v>18.87</v>
      </c>
      <c r="AI2104">
        <f t="shared" si="228"/>
        <v>0.93</v>
      </c>
      <c r="AJ2104">
        <f t="shared" si="229"/>
        <v>10.858999999999998</v>
      </c>
      <c r="AK2104" s="7">
        <f t="shared" si="230"/>
        <v>10.168999999999999</v>
      </c>
    </row>
    <row r="2105" spans="1:37" x14ac:dyDescent="0.2">
      <c r="A2105" s="1">
        <v>44957</v>
      </c>
      <c r="B2105" s="11">
        <v>30620476297141</v>
      </c>
      <c r="C2105" t="s">
        <v>7720</v>
      </c>
      <c r="D2105" t="s">
        <v>7721</v>
      </c>
      <c r="E2105" s="11">
        <v>9781250282576</v>
      </c>
      <c r="F2105" t="s">
        <v>7630</v>
      </c>
      <c r="G2105" t="s">
        <v>7631</v>
      </c>
      <c r="H2105" t="s">
        <v>7632</v>
      </c>
      <c r="I2105">
        <v>1</v>
      </c>
      <c r="J2105" t="s">
        <v>184</v>
      </c>
      <c r="K2105" t="s">
        <v>176</v>
      </c>
      <c r="L2105">
        <v>20.69</v>
      </c>
      <c r="M2105" t="s">
        <v>36</v>
      </c>
      <c r="N2105">
        <v>17.989999999999998</v>
      </c>
      <c r="O2105" t="s">
        <v>36</v>
      </c>
      <c r="P2105">
        <v>14.69</v>
      </c>
      <c r="Q2105" t="s">
        <v>37</v>
      </c>
      <c r="R2105">
        <v>12.77</v>
      </c>
      <c r="S2105" t="s">
        <v>37</v>
      </c>
      <c r="T2105">
        <v>1.92</v>
      </c>
      <c r="U2105" t="s">
        <v>37</v>
      </c>
      <c r="V2105" t="s">
        <v>659</v>
      </c>
      <c r="W2105" t="s">
        <v>101</v>
      </c>
      <c r="X2105" t="s">
        <v>40</v>
      </c>
      <c r="Y2105" t="s">
        <v>7722</v>
      </c>
      <c r="Z2105">
        <v>8.94</v>
      </c>
      <c r="AA2105" t="s">
        <v>37</v>
      </c>
      <c r="AB2105">
        <v>1.92</v>
      </c>
      <c r="AC2105" t="s">
        <v>37</v>
      </c>
      <c r="AD2105" s="5">
        <f>VLOOKUP(LEFT(Y2105,1),Sheet1!$A$4:$C$21,3,FALSE)</f>
        <v>5</v>
      </c>
      <c r="AE2105">
        <f t="shared" si="224"/>
        <v>105</v>
      </c>
      <c r="AF2105" s="6">
        <f t="shared" si="225"/>
        <v>13.990476190476189</v>
      </c>
      <c r="AG2105">
        <f t="shared" si="226"/>
        <v>0.69</v>
      </c>
      <c r="AH2105">
        <f t="shared" si="227"/>
        <v>18.87</v>
      </c>
      <c r="AI2105">
        <f t="shared" si="228"/>
        <v>0.93</v>
      </c>
      <c r="AJ2105">
        <f t="shared" si="229"/>
        <v>10.858999999999998</v>
      </c>
      <c r="AK2105" s="7">
        <f t="shared" si="230"/>
        <v>10.168999999999999</v>
      </c>
    </row>
    <row r="2106" spans="1:37" x14ac:dyDescent="0.2">
      <c r="A2106" s="1">
        <v>44957</v>
      </c>
      <c r="B2106" s="11">
        <v>30620860943141</v>
      </c>
      <c r="C2106" t="s">
        <v>7763</v>
      </c>
      <c r="D2106" t="s">
        <v>7764</v>
      </c>
      <c r="E2106" s="11">
        <v>9781250282576</v>
      </c>
      <c r="F2106" t="s">
        <v>7630</v>
      </c>
      <c r="G2106" t="s">
        <v>7631</v>
      </c>
      <c r="H2106" t="s">
        <v>7632</v>
      </c>
      <c r="I2106">
        <v>1</v>
      </c>
      <c r="J2106" t="s">
        <v>184</v>
      </c>
      <c r="K2106" t="s">
        <v>176</v>
      </c>
      <c r="L2106">
        <v>20.69</v>
      </c>
      <c r="M2106" t="s">
        <v>36</v>
      </c>
      <c r="N2106">
        <v>17.989999999999998</v>
      </c>
      <c r="O2106" t="s">
        <v>36</v>
      </c>
      <c r="P2106">
        <v>14.69</v>
      </c>
      <c r="Q2106" t="s">
        <v>37</v>
      </c>
      <c r="R2106">
        <v>12.77</v>
      </c>
      <c r="S2106" t="s">
        <v>37</v>
      </c>
      <c r="T2106">
        <v>1.92</v>
      </c>
      <c r="U2106" t="s">
        <v>37</v>
      </c>
      <c r="V2106" t="s">
        <v>712</v>
      </c>
      <c r="W2106" t="s">
        <v>434</v>
      </c>
      <c r="X2106" t="s">
        <v>40</v>
      </c>
      <c r="Y2106" t="s">
        <v>713</v>
      </c>
      <c r="Z2106">
        <v>8.94</v>
      </c>
      <c r="AA2106" t="s">
        <v>37</v>
      </c>
      <c r="AB2106">
        <v>1.92</v>
      </c>
      <c r="AC2106" t="s">
        <v>37</v>
      </c>
      <c r="AD2106" s="5">
        <f>VLOOKUP(LEFT(Y2106,1),Sheet1!$A$4:$C$21,3,FALSE)</f>
        <v>5</v>
      </c>
      <c r="AE2106">
        <f t="shared" si="224"/>
        <v>105</v>
      </c>
      <c r="AF2106" s="6">
        <f t="shared" si="225"/>
        <v>13.990476190476189</v>
      </c>
      <c r="AG2106">
        <f t="shared" si="226"/>
        <v>0.69</v>
      </c>
      <c r="AH2106">
        <f t="shared" si="227"/>
        <v>18.87</v>
      </c>
      <c r="AI2106">
        <f t="shared" si="228"/>
        <v>0.93</v>
      </c>
      <c r="AJ2106">
        <f t="shared" si="229"/>
        <v>10.858999999999998</v>
      </c>
      <c r="AK2106" s="7">
        <f t="shared" si="230"/>
        <v>10.168999999999999</v>
      </c>
    </row>
    <row r="2107" spans="1:37" x14ac:dyDescent="0.2">
      <c r="A2107" s="1">
        <v>44957</v>
      </c>
      <c r="B2107" s="11">
        <v>30393427155141</v>
      </c>
      <c r="C2107" t="s">
        <v>2066</v>
      </c>
      <c r="D2107" t="s">
        <v>2067</v>
      </c>
      <c r="E2107" s="11">
        <v>9781429952040</v>
      </c>
      <c r="F2107" t="s">
        <v>1640</v>
      </c>
      <c r="G2107" t="s">
        <v>1641</v>
      </c>
      <c r="H2107" t="s">
        <v>141</v>
      </c>
      <c r="I2107">
        <v>1</v>
      </c>
      <c r="J2107" t="s">
        <v>184</v>
      </c>
      <c r="K2107" t="s">
        <v>176</v>
      </c>
      <c r="L2107">
        <v>19.54</v>
      </c>
      <c r="M2107" t="s">
        <v>36</v>
      </c>
      <c r="N2107">
        <v>16.989999999999998</v>
      </c>
      <c r="O2107" t="s">
        <v>36</v>
      </c>
      <c r="P2107">
        <v>14.68</v>
      </c>
      <c r="Q2107" t="s">
        <v>37</v>
      </c>
      <c r="R2107">
        <v>12.77</v>
      </c>
      <c r="S2107" t="s">
        <v>37</v>
      </c>
      <c r="T2107">
        <v>1.91</v>
      </c>
      <c r="U2107" t="s">
        <v>37</v>
      </c>
      <c r="V2107" t="s">
        <v>122</v>
      </c>
      <c r="W2107" t="s">
        <v>76</v>
      </c>
      <c r="X2107" t="s">
        <v>40</v>
      </c>
      <c r="Y2107" t="s">
        <v>2068</v>
      </c>
      <c r="Z2107">
        <v>8.94</v>
      </c>
      <c r="AA2107" t="s">
        <v>37</v>
      </c>
      <c r="AB2107">
        <v>1.91</v>
      </c>
      <c r="AC2107" t="s">
        <v>37</v>
      </c>
      <c r="AD2107" s="5">
        <f>VLOOKUP(LEFT(Y2107,1),Sheet1!$A$4:$C$21,3,FALSE)</f>
        <v>13</v>
      </c>
      <c r="AE2107">
        <f t="shared" si="224"/>
        <v>113</v>
      </c>
      <c r="AF2107" s="6">
        <f t="shared" si="225"/>
        <v>12.991150442477876</v>
      </c>
      <c r="AG2107">
        <f t="shared" si="226"/>
        <v>1.68</v>
      </c>
      <c r="AH2107">
        <f t="shared" si="227"/>
        <v>17.52</v>
      </c>
      <c r="AI2107">
        <f t="shared" si="228"/>
        <v>2.2599999999999998</v>
      </c>
      <c r="AJ2107">
        <f t="shared" si="229"/>
        <v>10.848999999999998</v>
      </c>
      <c r="AK2107" s="7">
        <f t="shared" si="230"/>
        <v>9.1689999999999987</v>
      </c>
    </row>
    <row r="2108" spans="1:37" x14ac:dyDescent="0.2">
      <c r="A2108" s="1">
        <v>44957</v>
      </c>
      <c r="B2108" s="11">
        <v>30619415514141</v>
      </c>
      <c r="C2108" t="s">
        <v>7628</v>
      </c>
      <c r="D2108" t="s">
        <v>7629</v>
      </c>
      <c r="E2108" s="11">
        <v>9781250282576</v>
      </c>
      <c r="F2108" t="s">
        <v>7630</v>
      </c>
      <c r="G2108" t="s">
        <v>7631</v>
      </c>
      <c r="H2108" t="s">
        <v>7632</v>
      </c>
      <c r="I2108">
        <v>1</v>
      </c>
      <c r="J2108" t="s">
        <v>184</v>
      </c>
      <c r="K2108" t="s">
        <v>176</v>
      </c>
      <c r="L2108">
        <v>20.69</v>
      </c>
      <c r="M2108" t="s">
        <v>36</v>
      </c>
      <c r="N2108">
        <v>17.989999999999998</v>
      </c>
      <c r="O2108" t="s">
        <v>36</v>
      </c>
      <c r="P2108">
        <v>14.69</v>
      </c>
      <c r="Q2108" t="s">
        <v>37</v>
      </c>
      <c r="R2108">
        <v>12.77</v>
      </c>
      <c r="S2108" t="s">
        <v>37</v>
      </c>
      <c r="T2108">
        <v>1.92</v>
      </c>
      <c r="U2108" t="s">
        <v>37</v>
      </c>
      <c r="V2108" t="s">
        <v>409</v>
      </c>
      <c r="W2108" t="s">
        <v>76</v>
      </c>
      <c r="X2108" t="s">
        <v>40</v>
      </c>
      <c r="Y2108" t="s">
        <v>7633</v>
      </c>
      <c r="Z2108">
        <v>8.94</v>
      </c>
      <c r="AA2108" t="s">
        <v>37</v>
      </c>
      <c r="AB2108">
        <v>1.92</v>
      </c>
      <c r="AC2108" t="s">
        <v>37</v>
      </c>
      <c r="AD2108" s="5">
        <f>VLOOKUP(LEFT(Y2108,1),Sheet1!$A$4:$C$21,3,FALSE)</f>
        <v>13</v>
      </c>
      <c r="AE2108">
        <f t="shared" si="224"/>
        <v>113</v>
      </c>
      <c r="AF2108" s="6">
        <f t="shared" si="225"/>
        <v>13</v>
      </c>
      <c r="AG2108">
        <f t="shared" si="226"/>
        <v>1.69</v>
      </c>
      <c r="AH2108">
        <f t="shared" si="227"/>
        <v>17.53</v>
      </c>
      <c r="AI2108">
        <f t="shared" si="228"/>
        <v>2.2799999999999998</v>
      </c>
      <c r="AJ2108">
        <f t="shared" si="229"/>
        <v>10.858999999999998</v>
      </c>
      <c r="AK2108" s="7">
        <f t="shared" si="230"/>
        <v>9.1689999999999987</v>
      </c>
    </row>
    <row r="2109" spans="1:37" x14ac:dyDescent="0.2">
      <c r="A2109" s="1">
        <v>44957</v>
      </c>
      <c r="B2109" s="11">
        <v>30619597570141</v>
      </c>
      <c r="C2109" t="s">
        <v>7636</v>
      </c>
      <c r="D2109" t="s">
        <v>7637</v>
      </c>
      <c r="E2109" s="11">
        <v>9781250282576</v>
      </c>
      <c r="F2109" t="s">
        <v>7630</v>
      </c>
      <c r="G2109" t="s">
        <v>7631</v>
      </c>
      <c r="H2109" t="s">
        <v>7632</v>
      </c>
      <c r="I2109">
        <v>1</v>
      </c>
      <c r="J2109" t="s">
        <v>184</v>
      </c>
      <c r="K2109" t="s">
        <v>176</v>
      </c>
      <c r="L2109">
        <v>20.69</v>
      </c>
      <c r="M2109" t="s">
        <v>36</v>
      </c>
      <c r="N2109">
        <v>17.989999999999998</v>
      </c>
      <c r="O2109" t="s">
        <v>36</v>
      </c>
      <c r="P2109">
        <v>14.69</v>
      </c>
      <c r="Q2109" t="s">
        <v>37</v>
      </c>
      <c r="R2109">
        <v>12.77</v>
      </c>
      <c r="S2109" t="s">
        <v>37</v>
      </c>
      <c r="T2109">
        <v>1.92</v>
      </c>
      <c r="U2109" t="s">
        <v>37</v>
      </c>
      <c r="V2109" t="s">
        <v>4742</v>
      </c>
      <c r="W2109" t="s">
        <v>76</v>
      </c>
      <c r="X2109" t="s">
        <v>40</v>
      </c>
      <c r="Y2109" t="s">
        <v>7638</v>
      </c>
      <c r="Z2109">
        <v>8.94</v>
      </c>
      <c r="AA2109" t="s">
        <v>37</v>
      </c>
      <c r="AB2109">
        <v>1.92</v>
      </c>
      <c r="AC2109" t="s">
        <v>37</v>
      </c>
      <c r="AD2109" s="5">
        <f>VLOOKUP(LEFT(Y2109,1),Sheet1!$A$4:$C$21,3,FALSE)</f>
        <v>13</v>
      </c>
      <c r="AE2109">
        <f t="shared" si="224"/>
        <v>113</v>
      </c>
      <c r="AF2109" s="6">
        <f t="shared" si="225"/>
        <v>13</v>
      </c>
      <c r="AG2109">
        <f t="shared" si="226"/>
        <v>1.69</v>
      </c>
      <c r="AH2109">
        <f t="shared" si="227"/>
        <v>17.53</v>
      </c>
      <c r="AI2109">
        <f t="shared" si="228"/>
        <v>2.2799999999999998</v>
      </c>
      <c r="AJ2109">
        <f t="shared" si="229"/>
        <v>10.858999999999998</v>
      </c>
      <c r="AK2109" s="7">
        <f t="shared" si="230"/>
        <v>9.1689999999999987</v>
      </c>
    </row>
    <row r="2110" spans="1:37" x14ac:dyDescent="0.2">
      <c r="A2110" s="1">
        <v>44957</v>
      </c>
      <c r="B2110" s="11">
        <v>30619934382141</v>
      </c>
      <c r="C2110" t="s">
        <v>7668</v>
      </c>
      <c r="D2110" t="s">
        <v>7669</v>
      </c>
      <c r="E2110" s="11">
        <v>9781250282576</v>
      </c>
      <c r="F2110" t="s">
        <v>7630</v>
      </c>
      <c r="G2110" t="s">
        <v>7631</v>
      </c>
      <c r="H2110" t="s">
        <v>7632</v>
      </c>
      <c r="I2110">
        <v>1</v>
      </c>
      <c r="J2110" t="s">
        <v>184</v>
      </c>
      <c r="K2110" t="s">
        <v>176</v>
      </c>
      <c r="L2110">
        <v>20.69</v>
      </c>
      <c r="M2110" t="s">
        <v>36</v>
      </c>
      <c r="N2110">
        <v>17.989999999999998</v>
      </c>
      <c r="O2110" t="s">
        <v>36</v>
      </c>
      <c r="P2110">
        <v>14.69</v>
      </c>
      <c r="Q2110" t="s">
        <v>37</v>
      </c>
      <c r="R2110">
        <v>12.77</v>
      </c>
      <c r="S2110" t="s">
        <v>37</v>
      </c>
      <c r="T2110">
        <v>1.92</v>
      </c>
      <c r="U2110" t="s">
        <v>37</v>
      </c>
      <c r="V2110" t="s">
        <v>7670</v>
      </c>
      <c r="W2110" t="s">
        <v>76</v>
      </c>
      <c r="X2110" t="s">
        <v>40</v>
      </c>
      <c r="Y2110" t="s">
        <v>7671</v>
      </c>
      <c r="Z2110">
        <v>8.94</v>
      </c>
      <c r="AA2110" t="s">
        <v>37</v>
      </c>
      <c r="AB2110">
        <v>1.92</v>
      </c>
      <c r="AC2110" t="s">
        <v>37</v>
      </c>
      <c r="AD2110" s="5">
        <f>VLOOKUP(LEFT(Y2110,1),Sheet1!$A$4:$C$21,3,FALSE)</f>
        <v>13</v>
      </c>
      <c r="AE2110">
        <f t="shared" si="224"/>
        <v>113</v>
      </c>
      <c r="AF2110" s="6">
        <f t="shared" si="225"/>
        <v>13</v>
      </c>
      <c r="AG2110">
        <f t="shared" si="226"/>
        <v>1.69</v>
      </c>
      <c r="AH2110">
        <f t="shared" si="227"/>
        <v>17.53</v>
      </c>
      <c r="AI2110">
        <f t="shared" si="228"/>
        <v>2.2799999999999998</v>
      </c>
      <c r="AJ2110">
        <f t="shared" si="229"/>
        <v>10.858999999999998</v>
      </c>
      <c r="AK2110" s="7">
        <f t="shared" si="230"/>
        <v>9.1689999999999987</v>
      </c>
    </row>
    <row r="2111" spans="1:37" x14ac:dyDescent="0.2">
      <c r="A2111" s="1">
        <v>44957</v>
      </c>
      <c r="B2111" s="11">
        <v>30620139210141</v>
      </c>
      <c r="C2111" t="s">
        <v>7674</v>
      </c>
      <c r="D2111" t="s">
        <v>7675</v>
      </c>
      <c r="E2111" s="11">
        <v>9781250282576</v>
      </c>
      <c r="F2111" t="s">
        <v>7630</v>
      </c>
      <c r="G2111" t="s">
        <v>7631</v>
      </c>
      <c r="H2111" t="s">
        <v>7632</v>
      </c>
      <c r="I2111">
        <v>1</v>
      </c>
      <c r="J2111" t="s">
        <v>184</v>
      </c>
      <c r="K2111" t="s">
        <v>176</v>
      </c>
      <c r="L2111">
        <v>20.69</v>
      </c>
      <c r="M2111" t="s">
        <v>36</v>
      </c>
      <c r="N2111">
        <v>17.989999999999998</v>
      </c>
      <c r="O2111" t="s">
        <v>36</v>
      </c>
      <c r="P2111">
        <v>14.69</v>
      </c>
      <c r="Q2111" t="s">
        <v>37</v>
      </c>
      <c r="R2111">
        <v>12.77</v>
      </c>
      <c r="S2111" t="s">
        <v>37</v>
      </c>
      <c r="T2111">
        <v>1.92</v>
      </c>
      <c r="U2111" t="s">
        <v>37</v>
      </c>
      <c r="V2111" t="s">
        <v>343</v>
      </c>
      <c r="W2111" t="s">
        <v>76</v>
      </c>
      <c r="X2111" t="s">
        <v>40</v>
      </c>
      <c r="Y2111" t="s">
        <v>344</v>
      </c>
      <c r="Z2111">
        <v>8.94</v>
      </c>
      <c r="AA2111" t="s">
        <v>37</v>
      </c>
      <c r="AB2111">
        <v>1.92</v>
      </c>
      <c r="AC2111" t="s">
        <v>37</v>
      </c>
      <c r="AD2111" s="5">
        <f>VLOOKUP(LEFT(Y2111,1),Sheet1!$A$4:$C$21,3,FALSE)</f>
        <v>13</v>
      </c>
      <c r="AE2111">
        <f t="shared" si="224"/>
        <v>113</v>
      </c>
      <c r="AF2111" s="6">
        <f t="shared" si="225"/>
        <v>13</v>
      </c>
      <c r="AG2111">
        <f t="shared" si="226"/>
        <v>1.69</v>
      </c>
      <c r="AH2111">
        <f t="shared" si="227"/>
        <v>17.53</v>
      </c>
      <c r="AI2111">
        <f t="shared" si="228"/>
        <v>2.2799999999999998</v>
      </c>
      <c r="AJ2111">
        <f t="shared" si="229"/>
        <v>10.858999999999998</v>
      </c>
      <c r="AK2111" s="7">
        <f t="shared" si="230"/>
        <v>9.1689999999999987</v>
      </c>
    </row>
    <row r="2112" spans="1:37" x14ac:dyDescent="0.2">
      <c r="A2112" s="1">
        <v>44957</v>
      </c>
      <c r="B2112" s="11">
        <v>30620542181141</v>
      </c>
      <c r="C2112" t="s">
        <v>7723</v>
      </c>
      <c r="D2112" t="s">
        <v>7724</v>
      </c>
      <c r="E2112" s="11">
        <v>9781250282576</v>
      </c>
      <c r="F2112" t="s">
        <v>7630</v>
      </c>
      <c r="G2112" t="s">
        <v>7631</v>
      </c>
      <c r="H2112" t="s">
        <v>7632</v>
      </c>
      <c r="I2112">
        <v>1</v>
      </c>
      <c r="J2112" t="s">
        <v>184</v>
      </c>
      <c r="K2112" t="s">
        <v>176</v>
      </c>
      <c r="L2112">
        <v>20.69</v>
      </c>
      <c r="M2112" t="s">
        <v>36</v>
      </c>
      <c r="N2112">
        <v>17.989999999999998</v>
      </c>
      <c r="O2112" t="s">
        <v>36</v>
      </c>
      <c r="P2112">
        <v>14.69</v>
      </c>
      <c r="Q2112" t="s">
        <v>37</v>
      </c>
      <c r="R2112">
        <v>12.77</v>
      </c>
      <c r="S2112" t="s">
        <v>37</v>
      </c>
      <c r="T2112">
        <v>1.92</v>
      </c>
      <c r="U2112" t="s">
        <v>37</v>
      </c>
      <c r="V2112" t="s">
        <v>409</v>
      </c>
      <c r="W2112" t="s">
        <v>76</v>
      </c>
      <c r="X2112" t="s">
        <v>40</v>
      </c>
      <c r="Y2112" t="s">
        <v>7725</v>
      </c>
      <c r="Z2112">
        <v>8.94</v>
      </c>
      <c r="AA2112" t="s">
        <v>37</v>
      </c>
      <c r="AB2112">
        <v>1.92</v>
      </c>
      <c r="AC2112" t="s">
        <v>37</v>
      </c>
      <c r="AD2112" s="5">
        <f>VLOOKUP(LEFT(Y2112,1),Sheet1!$A$4:$C$21,3,FALSE)</f>
        <v>13</v>
      </c>
      <c r="AE2112">
        <f t="shared" si="224"/>
        <v>113</v>
      </c>
      <c r="AF2112" s="6">
        <f t="shared" si="225"/>
        <v>13</v>
      </c>
      <c r="AG2112">
        <f t="shared" si="226"/>
        <v>1.69</v>
      </c>
      <c r="AH2112">
        <f t="shared" si="227"/>
        <v>17.53</v>
      </c>
      <c r="AI2112">
        <f t="shared" si="228"/>
        <v>2.2799999999999998</v>
      </c>
      <c r="AJ2112">
        <f t="shared" si="229"/>
        <v>10.858999999999998</v>
      </c>
      <c r="AK2112" s="7">
        <f t="shared" si="230"/>
        <v>9.1689999999999987</v>
      </c>
    </row>
    <row r="2113" spans="1:37" x14ac:dyDescent="0.2">
      <c r="A2113" s="1">
        <v>44957</v>
      </c>
      <c r="B2113" s="11">
        <v>30620796056141</v>
      </c>
      <c r="C2113" t="s">
        <v>7760</v>
      </c>
      <c r="D2113" t="s">
        <v>7761</v>
      </c>
      <c r="E2113" s="11">
        <v>9781250282576</v>
      </c>
      <c r="F2113" t="s">
        <v>7630</v>
      </c>
      <c r="G2113" t="s">
        <v>7631</v>
      </c>
      <c r="H2113" t="s">
        <v>7632</v>
      </c>
      <c r="I2113">
        <v>1</v>
      </c>
      <c r="J2113" t="s">
        <v>184</v>
      </c>
      <c r="K2113" t="s">
        <v>176</v>
      </c>
      <c r="L2113">
        <v>20.69</v>
      </c>
      <c r="M2113" t="s">
        <v>36</v>
      </c>
      <c r="N2113">
        <v>17.989999999999998</v>
      </c>
      <c r="O2113" t="s">
        <v>36</v>
      </c>
      <c r="P2113">
        <v>14.69</v>
      </c>
      <c r="Q2113" t="s">
        <v>37</v>
      </c>
      <c r="R2113">
        <v>12.77</v>
      </c>
      <c r="S2113" t="s">
        <v>37</v>
      </c>
      <c r="T2113">
        <v>1.92</v>
      </c>
      <c r="U2113" t="s">
        <v>37</v>
      </c>
      <c r="V2113" t="s">
        <v>1349</v>
      </c>
      <c r="W2113" t="s">
        <v>76</v>
      </c>
      <c r="X2113" t="s">
        <v>40</v>
      </c>
      <c r="Y2113" t="s">
        <v>7762</v>
      </c>
      <c r="Z2113">
        <v>8.94</v>
      </c>
      <c r="AA2113" t="s">
        <v>37</v>
      </c>
      <c r="AB2113">
        <v>1.92</v>
      </c>
      <c r="AC2113" t="s">
        <v>37</v>
      </c>
      <c r="AD2113" s="5">
        <f>VLOOKUP(LEFT(Y2113,1),Sheet1!$A$4:$C$21,3,FALSE)</f>
        <v>13</v>
      </c>
      <c r="AE2113">
        <f t="shared" si="224"/>
        <v>113</v>
      </c>
      <c r="AF2113" s="6">
        <f t="shared" si="225"/>
        <v>13</v>
      </c>
      <c r="AG2113">
        <f t="shared" si="226"/>
        <v>1.69</v>
      </c>
      <c r="AH2113">
        <f t="shared" si="227"/>
        <v>17.53</v>
      </c>
      <c r="AI2113">
        <f t="shared" si="228"/>
        <v>2.2799999999999998</v>
      </c>
      <c r="AJ2113">
        <f t="shared" si="229"/>
        <v>10.858999999999998</v>
      </c>
      <c r="AK2113" s="7">
        <f t="shared" si="230"/>
        <v>9.1689999999999987</v>
      </c>
    </row>
    <row r="2114" spans="1:37" x14ac:dyDescent="0.2">
      <c r="A2114" s="1">
        <v>44957</v>
      </c>
      <c r="B2114" s="11">
        <v>30620474767141</v>
      </c>
      <c r="C2114" t="s">
        <v>7717</v>
      </c>
      <c r="D2114" t="s">
        <v>7718</v>
      </c>
      <c r="E2114" s="11">
        <v>9781250282576</v>
      </c>
      <c r="F2114" t="s">
        <v>7630</v>
      </c>
      <c r="G2114" t="s">
        <v>7631</v>
      </c>
      <c r="H2114" t="s">
        <v>7632</v>
      </c>
      <c r="I2114">
        <v>1</v>
      </c>
      <c r="J2114" t="s">
        <v>184</v>
      </c>
      <c r="K2114" t="s">
        <v>176</v>
      </c>
      <c r="L2114">
        <v>20.69</v>
      </c>
      <c r="M2114" t="s">
        <v>36</v>
      </c>
      <c r="N2114">
        <v>17.989999999999998</v>
      </c>
      <c r="O2114" t="s">
        <v>36</v>
      </c>
      <c r="P2114">
        <v>14.69</v>
      </c>
      <c r="Q2114" t="s">
        <v>37</v>
      </c>
      <c r="R2114">
        <v>12.77</v>
      </c>
      <c r="S2114" t="s">
        <v>37</v>
      </c>
      <c r="T2114">
        <v>1.92</v>
      </c>
      <c r="U2114" t="s">
        <v>37</v>
      </c>
      <c r="V2114" t="s">
        <v>4545</v>
      </c>
      <c r="W2114" t="s">
        <v>228</v>
      </c>
      <c r="X2114" t="s">
        <v>40</v>
      </c>
      <c r="Y2114" t="s">
        <v>7719</v>
      </c>
      <c r="Z2114">
        <v>8.94</v>
      </c>
      <c r="AA2114" t="s">
        <v>37</v>
      </c>
      <c r="AB2114">
        <v>1.92</v>
      </c>
      <c r="AC2114" t="s">
        <v>37</v>
      </c>
      <c r="AD2114" s="5">
        <f>VLOOKUP(LEFT(Y2114,1),Sheet1!$A$4:$C$21,3,FALSE)</f>
        <v>15</v>
      </c>
      <c r="AE2114">
        <f t="shared" ref="AE2114:AE2177" si="231">AD2114+100</f>
        <v>115</v>
      </c>
      <c r="AF2114" s="6">
        <f t="shared" ref="AF2114:AF2177" si="232">((P2114/AE2114)*100)*ABS(I2114)</f>
        <v>12.773913043478261</v>
      </c>
      <c r="AG2114">
        <f t="shared" ref="AG2114:AG2177" si="233">(TRUNC((AF2114*AD2114/100),2))</f>
        <v>1.91</v>
      </c>
      <c r="AH2114">
        <f t="shared" ref="AH2114:AH2177" si="234">TRUNC(AF2114*1.3492,2)</f>
        <v>17.23</v>
      </c>
      <c r="AI2114">
        <f t="shared" ref="AI2114:AI2177" si="235">TRUNC(AG2114*
1.3492,2)</f>
        <v>2.57</v>
      </c>
      <c r="AJ2114">
        <f t="shared" ref="AJ2114:AJ2177" si="236">((P2114-T2114)*0.7+T2114)*ABS(I2114)</f>
        <v>10.858999999999998</v>
      </c>
      <c r="AK2114" s="7">
        <f t="shared" ref="AK2114:AK2177" si="237">IF(K2114="REFUND",(-1*(AJ2114-AG2114)),(AJ2114-AG2114))</f>
        <v>8.9489999999999981</v>
      </c>
    </row>
    <row r="2115" spans="1:37" x14ac:dyDescent="0.2">
      <c r="A2115" s="1">
        <v>44957</v>
      </c>
      <c r="B2115" s="11">
        <v>30380811661141</v>
      </c>
      <c r="C2115" t="s">
        <v>1638</v>
      </c>
      <c r="D2115" t="s">
        <v>1639</v>
      </c>
      <c r="E2115" s="11">
        <v>9781429952040</v>
      </c>
      <c r="F2115" t="s">
        <v>1640</v>
      </c>
      <c r="G2115" t="s">
        <v>1641</v>
      </c>
      <c r="H2115" t="s">
        <v>141</v>
      </c>
      <c r="I2115">
        <v>1</v>
      </c>
      <c r="J2115" t="s">
        <v>184</v>
      </c>
      <c r="K2115" t="s">
        <v>176</v>
      </c>
      <c r="L2115">
        <v>19.54</v>
      </c>
      <c r="M2115" t="s">
        <v>36</v>
      </c>
      <c r="N2115">
        <v>16.989999999999998</v>
      </c>
      <c r="O2115" t="s">
        <v>36</v>
      </c>
      <c r="P2115">
        <v>14.7</v>
      </c>
      <c r="Q2115" t="s">
        <v>37</v>
      </c>
      <c r="R2115">
        <v>12.79</v>
      </c>
      <c r="S2115" t="s">
        <v>37</v>
      </c>
      <c r="T2115">
        <v>1.91</v>
      </c>
      <c r="U2115" t="s">
        <v>37</v>
      </c>
      <c r="V2115" t="s">
        <v>122</v>
      </c>
      <c r="W2115" t="s">
        <v>76</v>
      </c>
      <c r="X2115" t="s">
        <v>40</v>
      </c>
      <c r="Y2115" t="s">
        <v>1642</v>
      </c>
      <c r="Z2115">
        <v>8.9499999999999993</v>
      </c>
      <c r="AA2115" t="s">
        <v>37</v>
      </c>
      <c r="AB2115">
        <v>1.91</v>
      </c>
      <c r="AC2115" t="s">
        <v>37</v>
      </c>
      <c r="AD2115" s="5">
        <f>VLOOKUP(LEFT(Y2115,1),Sheet1!$A$4:$C$21,3,FALSE)</f>
        <v>13</v>
      </c>
      <c r="AE2115">
        <f t="shared" si="231"/>
        <v>113</v>
      </c>
      <c r="AF2115" s="6">
        <f t="shared" si="232"/>
        <v>13.008849557522122</v>
      </c>
      <c r="AG2115">
        <f t="shared" si="233"/>
        <v>1.69</v>
      </c>
      <c r="AH2115">
        <f t="shared" si="234"/>
        <v>17.55</v>
      </c>
      <c r="AI2115">
        <f t="shared" si="235"/>
        <v>2.2799999999999998</v>
      </c>
      <c r="AJ2115">
        <f t="shared" si="236"/>
        <v>10.863</v>
      </c>
      <c r="AK2115" s="7">
        <f t="shared" si="237"/>
        <v>9.173</v>
      </c>
    </row>
    <row r="2116" spans="1:37" x14ac:dyDescent="0.2">
      <c r="A2116" s="1">
        <v>44957</v>
      </c>
      <c r="B2116" s="11">
        <v>30578739680141</v>
      </c>
      <c r="C2116" t="s">
        <v>6760</v>
      </c>
      <c r="D2116" t="s">
        <v>6761</v>
      </c>
      <c r="E2116" s="11">
        <v>9781250262806</v>
      </c>
      <c r="F2116" t="s">
        <v>1154</v>
      </c>
      <c r="G2116" t="s">
        <v>1155</v>
      </c>
      <c r="H2116" t="s">
        <v>1156</v>
      </c>
      <c r="I2116">
        <v>1</v>
      </c>
      <c r="J2116" t="s">
        <v>184</v>
      </c>
      <c r="K2116" t="s">
        <v>176</v>
      </c>
      <c r="L2116">
        <v>19.54</v>
      </c>
      <c r="M2116" t="s">
        <v>36</v>
      </c>
      <c r="N2116">
        <v>16.989999999999998</v>
      </c>
      <c r="O2116" t="s">
        <v>36</v>
      </c>
      <c r="P2116">
        <v>14.8</v>
      </c>
      <c r="Q2116" t="s">
        <v>37</v>
      </c>
      <c r="R2116">
        <v>12.87</v>
      </c>
      <c r="S2116" t="s">
        <v>37</v>
      </c>
      <c r="T2116">
        <v>1.93</v>
      </c>
      <c r="U2116" t="s">
        <v>37</v>
      </c>
      <c r="V2116" t="s">
        <v>279</v>
      </c>
      <c r="W2116" t="s">
        <v>434</v>
      </c>
      <c r="X2116" t="s">
        <v>40</v>
      </c>
      <c r="Y2116" t="s">
        <v>6762</v>
      </c>
      <c r="Z2116">
        <v>9.01</v>
      </c>
      <c r="AA2116" t="s">
        <v>37</v>
      </c>
      <c r="AB2116">
        <v>1.93</v>
      </c>
      <c r="AC2116" t="s">
        <v>37</v>
      </c>
      <c r="AD2116" s="5">
        <f>VLOOKUP(LEFT(Y2116,1),Sheet1!$A$4:$C$21,3,FALSE)</f>
        <v>5</v>
      </c>
      <c r="AE2116">
        <f t="shared" si="231"/>
        <v>105</v>
      </c>
      <c r="AF2116" s="6">
        <f t="shared" si="232"/>
        <v>14.095238095238097</v>
      </c>
      <c r="AG2116">
        <f t="shared" si="233"/>
        <v>0.7</v>
      </c>
      <c r="AH2116">
        <f t="shared" si="234"/>
        <v>19.010000000000002</v>
      </c>
      <c r="AI2116">
        <f t="shared" si="235"/>
        <v>0.94</v>
      </c>
      <c r="AJ2116">
        <f t="shared" si="236"/>
        <v>10.939</v>
      </c>
      <c r="AK2116" s="7">
        <f t="shared" si="237"/>
        <v>10.239000000000001</v>
      </c>
    </row>
    <row r="2117" spans="1:37" x14ac:dyDescent="0.2">
      <c r="A2117" s="1">
        <v>44957</v>
      </c>
      <c r="B2117" s="11">
        <v>30580987241141</v>
      </c>
      <c r="C2117" t="s">
        <v>6800</v>
      </c>
      <c r="D2117" t="s">
        <v>6801</v>
      </c>
      <c r="E2117" s="11">
        <v>9781250235381</v>
      </c>
      <c r="F2117" t="s">
        <v>994</v>
      </c>
      <c r="G2117" t="s">
        <v>995</v>
      </c>
      <c r="H2117" t="s">
        <v>996</v>
      </c>
      <c r="I2117">
        <v>1</v>
      </c>
      <c r="J2117" t="s">
        <v>184</v>
      </c>
      <c r="K2117" t="s">
        <v>176</v>
      </c>
      <c r="L2117">
        <v>19.54</v>
      </c>
      <c r="M2117" t="s">
        <v>36</v>
      </c>
      <c r="N2117">
        <v>16.989999999999998</v>
      </c>
      <c r="O2117" t="s">
        <v>36</v>
      </c>
      <c r="P2117">
        <v>14.8</v>
      </c>
      <c r="Q2117" t="s">
        <v>37</v>
      </c>
      <c r="R2117">
        <v>12.87</v>
      </c>
      <c r="S2117" t="s">
        <v>37</v>
      </c>
      <c r="T2117">
        <v>1.93</v>
      </c>
      <c r="U2117" t="s">
        <v>37</v>
      </c>
      <c r="V2117" t="s">
        <v>1933</v>
      </c>
      <c r="W2117" t="s">
        <v>1514</v>
      </c>
      <c r="X2117" t="s">
        <v>40</v>
      </c>
      <c r="Y2117" t="s">
        <v>6802</v>
      </c>
      <c r="Z2117">
        <v>9.01</v>
      </c>
      <c r="AA2117" t="s">
        <v>37</v>
      </c>
      <c r="AB2117">
        <v>1.93</v>
      </c>
      <c r="AC2117" t="s">
        <v>37</v>
      </c>
      <c r="AD2117" s="5">
        <f>VLOOKUP(LEFT(Y2117,1),Sheet1!$A$4:$C$21,3,FALSE)</f>
        <v>5</v>
      </c>
      <c r="AE2117">
        <f t="shared" si="231"/>
        <v>105</v>
      </c>
      <c r="AF2117" s="6">
        <f t="shared" si="232"/>
        <v>14.095238095238097</v>
      </c>
      <c r="AG2117">
        <f t="shared" si="233"/>
        <v>0.7</v>
      </c>
      <c r="AH2117">
        <f t="shared" si="234"/>
        <v>19.010000000000002</v>
      </c>
      <c r="AI2117">
        <f t="shared" si="235"/>
        <v>0.94</v>
      </c>
      <c r="AJ2117">
        <f t="shared" si="236"/>
        <v>10.939</v>
      </c>
      <c r="AK2117" s="7">
        <f t="shared" si="237"/>
        <v>10.239000000000001</v>
      </c>
    </row>
    <row r="2118" spans="1:37" x14ac:dyDescent="0.2">
      <c r="A2118" s="1">
        <v>44957</v>
      </c>
      <c r="B2118" s="11">
        <v>30581799970141</v>
      </c>
      <c r="C2118" t="s">
        <v>6816</v>
      </c>
      <c r="D2118" t="s">
        <v>6817</v>
      </c>
      <c r="E2118" s="11">
        <v>9781250272737</v>
      </c>
      <c r="F2118" t="s">
        <v>407</v>
      </c>
      <c r="G2118" t="s">
        <v>408</v>
      </c>
      <c r="H2118" t="s">
        <v>271</v>
      </c>
      <c r="I2118">
        <v>1</v>
      </c>
      <c r="J2118" t="s">
        <v>184</v>
      </c>
      <c r="K2118" t="s">
        <v>176</v>
      </c>
      <c r="L2118">
        <v>19.54</v>
      </c>
      <c r="M2118" t="s">
        <v>36</v>
      </c>
      <c r="N2118">
        <v>16.989999999999998</v>
      </c>
      <c r="O2118" t="s">
        <v>36</v>
      </c>
      <c r="P2118">
        <v>14.8</v>
      </c>
      <c r="Q2118" t="s">
        <v>37</v>
      </c>
      <c r="R2118">
        <v>12.87</v>
      </c>
      <c r="S2118" t="s">
        <v>37</v>
      </c>
      <c r="T2118">
        <v>1.93</v>
      </c>
      <c r="U2118" t="s">
        <v>37</v>
      </c>
      <c r="V2118" t="s">
        <v>477</v>
      </c>
      <c r="W2118" t="s">
        <v>48</v>
      </c>
      <c r="X2118" t="s">
        <v>40</v>
      </c>
      <c r="Y2118" t="s">
        <v>6818</v>
      </c>
      <c r="Z2118">
        <v>9.01</v>
      </c>
      <c r="AA2118" t="s">
        <v>37</v>
      </c>
      <c r="AB2118">
        <v>1.93</v>
      </c>
      <c r="AC2118" t="s">
        <v>37</v>
      </c>
      <c r="AD2118" s="5">
        <f>VLOOKUP(LEFT(Y2118,1),Sheet1!$A$4:$C$21,3,FALSE)</f>
        <v>5</v>
      </c>
      <c r="AE2118">
        <f t="shared" si="231"/>
        <v>105</v>
      </c>
      <c r="AF2118" s="6">
        <f t="shared" si="232"/>
        <v>14.095238095238097</v>
      </c>
      <c r="AG2118">
        <f t="shared" si="233"/>
        <v>0.7</v>
      </c>
      <c r="AH2118">
        <f t="shared" si="234"/>
        <v>19.010000000000002</v>
      </c>
      <c r="AI2118">
        <f t="shared" si="235"/>
        <v>0.94</v>
      </c>
      <c r="AJ2118">
        <f t="shared" si="236"/>
        <v>10.939</v>
      </c>
      <c r="AK2118" s="7">
        <f t="shared" si="237"/>
        <v>10.239000000000001</v>
      </c>
    </row>
    <row r="2119" spans="1:37" x14ac:dyDescent="0.2">
      <c r="A2119" s="1">
        <v>44957</v>
      </c>
      <c r="B2119" s="11">
        <v>30583521808141</v>
      </c>
      <c r="C2119" t="s">
        <v>6854</v>
      </c>
      <c r="D2119" t="s">
        <v>6855</v>
      </c>
      <c r="E2119" s="11">
        <v>9781250286093</v>
      </c>
      <c r="F2119" t="s">
        <v>6856</v>
      </c>
      <c r="G2119" t="s">
        <v>6857</v>
      </c>
      <c r="H2119" t="s">
        <v>205</v>
      </c>
      <c r="I2119">
        <v>1</v>
      </c>
      <c r="J2119" t="s">
        <v>184</v>
      </c>
      <c r="K2119" t="s">
        <v>176</v>
      </c>
      <c r="L2119">
        <v>19.54</v>
      </c>
      <c r="M2119" t="s">
        <v>36</v>
      </c>
      <c r="N2119">
        <v>16.989999999999998</v>
      </c>
      <c r="O2119" t="s">
        <v>36</v>
      </c>
      <c r="P2119">
        <v>14.8</v>
      </c>
      <c r="Q2119" t="s">
        <v>37</v>
      </c>
      <c r="R2119">
        <v>12.87</v>
      </c>
      <c r="S2119" t="s">
        <v>37</v>
      </c>
      <c r="T2119">
        <v>1.93</v>
      </c>
      <c r="U2119" t="s">
        <v>37</v>
      </c>
      <c r="V2119" t="s">
        <v>279</v>
      </c>
      <c r="W2119" t="s">
        <v>101</v>
      </c>
      <c r="X2119" t="s">
        <v>40</v>
      </c>
      <c r="Y2119" t="s">
        <v>6858</v>
      </c>
      <c r="Z2119">
        <v>9.01</v>
      </c>
      <c r="AA2119" t="s">
        <v>37</v>
      </c>
      <c r="AB2119">
        <v>1.93</v>
      </c>
      <c r="AC2119" t="s">
        <v>37</v>
      </c>
      <c r="AD2119" s="5">
        <f>VLOOKUP(LEFT(Y2119,1),Sheet1!$A$4:$C$21,3,FALSE)</f>
        <v>5</v>
      </c>
      <c r="AE2119">
        <f t="shared" si="231"/>
        <v>105</v>
      </c>
      <c r="AF2119" s="6">
        <f t="shared" si="232"/>
        <v>14.095238095238097</v>
      </c>
      <c r="AG2119">
        <f t="shared" si="233"/>
        <v>0.7</v>
      </c>
      <c r="AH2119">
        <f t="shared" si="234"/>
        <v>19.010000000000002</v>
      </c>
      <c r="AI2119">
        <f t="shared" si="235"/>
        <v>0.94</v>
      </c>
      <c r="AJ2119">
        <f t="shared" si="236"/>
        <v>10.939</v>
      </c>
      <c r="AK2119" s="7">
        <f t="shared" si="237"/>
        <v>10.239000000000001</v>
      </c>
    </row>
    <row r="2120" spans="1:37" x14ac:dyDescent="0.2">
      <c r="A2120" s="1">
        <v>44957</v>
      </c>
      <c r="B2120" s="11">
        <v>30584227804141</v>
      </c>
      <c r="C2120" t="s">
        <v>6876</v>
      </c>
      <c r="D2120" t="s">
        <v>6877</v>
      </c>
      <c r="E2120" s="11">
        <v>9781250272737</v>
      </c>
      <c r="F2120" t="s">
        <v>407</v>
      </c>
      <c r="G2120" t="s">
        <v>408</v>
      </c>
      <c r="H2120" t="s">
        <v>271</v>
      </c>
      <c r="I2120">
        <v>1</v>
      </c>
      <c r="J2120" t="s">
        <v>184</v>
      </c>
      <c r="K2120" t="s">
        <v>176</v>
      </c>
      <c r="L2120">
        <v>19.54</v>
      </c>
      <c r="M2120" t="s">
        <v>36</v>
      </c>
      <c r="N2120">
        <v>16.989999999999998</v>
      </c>
      <c r="O2120" t="s">
        <v>36</v>
      </c>
      <c r="P2120">
        <v>14.8</v>
      </c>
      <c r="Q2120" t="s">
        <v>37</v>
      </c>
      <c r="R2120">
        <v>12.87</v>
      </c>
      <c r="S2120" t="s">
        <v>37</v>
      </c>
      <c r="T2120">
        <v>1.93</v>
      </c>
      <c r="U2120" t="s">
        <v>37</v>
      </c>
      <c r="V2120" t="s">
        <v>6827</v>
      </c>
      <c r="W2120" t="s">
        <v>48</v>
      </c>
      <c r="X2120" t="s">
        <v>40</v>
      </c>
      <c r="Y2120" t="s">
        <v>6828</v>
      </c>
      <c r="Z2120">
        <v>9.01</v>
      </c>
      <c r="AA2120" t="s">
        <v>37</v>
      </c>
      <c r="AB2120">
        <v>1.93</v>
      </c>
      <c r="AC2120" t="s">
        <v>37</v>
      </c>
      <c r="AD2120" s="5">
        <f>VLOOKUP(LEFT(Y2120,1),Sheet1!$A$4:$C$21,3,FALSE)</f>
        <v>5</v>
      </c>
      <c r="AE2120">
        <f t="shared" si="231"/>
        <v>105</v>
      </c>
      <c r="AF2120" s="6">
        <f t="shared" si="232"/>
        <v>14.095238095238097</v>
      </c>
      <c r="AG2120">
        <f t="shared" si="233"/>
        <v>0.7</v>
      </c>
      <c r="AH2120">
        <f t="shared" si="234"/>
        <v>19.010000000000002</v>
      </c>
      <c r="AI2120">
        <f t="shared" si="235"/>
        <v>0.94</v>
      </c>
      <c r="AJ2120">
        <f t="shared" si="236"/>
        <v>10.939</v>
      </c>
      <c r="AK2120" s="7">
        <f t="shared" si="237"/>
        <v>10.239000000000001</v>
      </c>
    </row>
    <row r="2121" spans="1:37" x14ac:dyDescent="0.2">
      <c r="A2121" s="1">
        <v>44957</v>
      </c>
      <c r="B2121" s="11">
        <v>30584413715141</v>
      </c>
      <c r="C2121" t="s">
        <v>6881</v>
      </c>
      <c r="D2121" t="s">
        <v>6882</v>
      </c>
      <c r="E2121" s="11">
        <v>9780765391209</v>
      </c>
      <c r="F2121" t="s">
        <v>833</v>
      </c>
      <c r="G2121" t="s">
        <v>834</v>
      </c>
      <c r="H2121" t="s">
        <v>141</v>
      </c>
      <c r="I2121">
        <v>1</v>
      </c>
      <c r="J2121" t="s">
        <v>184</v>
      </c>
      <c r="K2121" t="s">
        <v>176</v>
      </c>
      <c r="L2121">
        <v>19.54</v>
      </c>
      <c r="M2121" t="s">
        <v>36</v>
      </c>
      <c r="N2121">
        <v>16.989999999999998</v>
      </c>
      <c r="O2121" t="s">
        <v>36</v>
      </c>
      <c r="P2121">
        <v>14.8</v>
      </c>
      <c r="Q2121" t="s">
        <v>37</v>
      </c>
      <c r="R2121">
        <v>12.87</v>
      </c>
      <c r="S2121" t="s">
        <v>37</v>
      </c>
      <c r="T2121">
        <v>1.93</v>
      </c>
      <c r="U2121" t="s">
        <v>37</v>
      </c>
      <c r="V2121" t="s">
        <v>279</v>
      </c>
      <c r="W2121" t="s">
        <v>434</v>
      </c>
      <c r="X2121" t="s">
        <v>40</v>
      </c>
      <c r="Y2121" t="s">
        <v>6883</v>
      </c>
      <c r="Z2121">
        <v>9.01</v>
      </c>
      <c r="AA2121" t="s">
        <v>37</v>
      </c>
      <c r="AB2121">
        <v>1.93</v>
      </c>
      <c r="AC2121" t="s">
        <v>37</v>
      </c>
      <c r="AD2121" s="5">
        <f>VLOOKUP(LEFT(Y2121,1),Sheet1!$A$4:$C$21,3,FALSE)</f>
        <v>5</v>
      </c>
      <c r="AE2121">
        <f t="shared" si="231"/>
        <v>105</v>
      </c>
      <c r="AF2121" s="6">
        <f t="shared" si="232"/>
        <v>14.095238095238097</v>
      </c>
      <c r="AG2121">
        <f t="shared" si="233"/>
        <v>0.7</v>
      </c>
      <c r="AH2121">
        <f t="shared" si="234"/>
        <v>19.010000000000002</v>
      </c>
      <c r="AI2121">
        <f t="shared" si="235"/>
        <v>0.94</v>
      </c>
      <c r="AJ2121">
        <f t="shared" si="236"/>
        <v>10.939</v>
      </c>
      <c r="AK2121" s="7">
        <f t="shared" si="237"/>
        <v>10.239000000000001</v>
      </c>
    </row>
    <row r="2122" spans="1:37" x14ac:dyDescent="0.2">
      <c r="A2122" s="1">
        <v>44957</v>
      </c>
      <c r="B2122" s="11">
        <v>30619890346141</v>
      </c>
      <c r="C2122" t="s">
        <v>7657</v>
      </c>
      <c r="D2122" t="s">
        <v>7658</v>
      </c>
      <c r="E2122" s="11">
        <v>9781250282576</v>
      </c>
      <c r="F2122" t="s">
        <v>7630</v>
      </c>
      <c r="G2122" t="s">
        <v>7631</v>
      </c>
      <c r="H2122" t="s">
        <v>7632</v>
      </c>
      <c r="I2122">
        <v>1</v>
      </c>
      <c r="J2122" t="s">
        <v>184</v>
      </c>
      <c r="K2122" t="s">
        <v>176</v>
      </c>
      <c r="L2122">
        <v>19.54</v>
      </c>
      <c r="M2122" t="s">
        <v>36</v>
      </c>
      <c r="N2122">
        <v>16.989999999999998</v>
      </c>
      <c r="O2122" t="s">
        <v>36</v>
      </c>
      <c r="P2122">
        <v>14.8</v>
      </c>
      <c r="Q2122" t="s">
        <v>37</v>
      </c>
      <c r="R2122">
        <v>12.87</v>
      </c>
      <c r="S2122" t="s">
        <v>37</v>
      </c>
      <c r="T2122">
        <v>1.93</v>
      </c>
      <c r="U2122" t="s">
        <v>37</v>
      </c>
      <c r="V2122" t="s">
        <v>279</v>
      </c>
      <c r="W2122" t="s">
        <v>434</v>
      </c>
      <c r="X2122" t="s">
        <v>40</v>
      </c>
      <c r="Y2122" t="s">
        <v>7659</v>
      </c>
      <c r="Z2122">
        <v>9.01</v>
      </c>
      <c r="AA2122" t="s">
        <v>37</v>
      </c>
      <c r="AB2122">
        <v>1.93</v>
      </c>
      <c r="AC2122" t="s">
        <v>37</v>
      </c>
      <c r="AD2122" s="5">
        <f>VLOOKUP(LEFT(Y2122,1),Sheet1!$A$4:$C$21,3,FALSE)</f>
        <v>5</v>
      </c>
      <c r="AE2122">
        <f t="shared" si="231"/>
        <v>105</v>
      </c>
      <c r="AF2122" s="6">
        <f t="shared" si="232"/>
        <v>14.095238095238097</v>
      </c>
      <c r="AG2122">
        <f t="shared" si="233"/>
        <v>0.7</v>
      </c>
      <c r="AH2122">
        <f t="shared" si="234"/>
        <v>19.010000000000002</v>
      </c>
      <c r="AI2122">
        <f t="shared" si="235"/>
        <v>0.94</v>
      </c>
      <c r="AJ2122">
        <f t="shared" si="236"/>
        <v>10.939</v>
      </c>
      <c r="AK2122" s="7">
        <f t="shared" si="237"/>
        <v>10.239000000000001</v>
      </c>
    </row>
    <row r="2123" spans="1:37" x14ac:dyDescent="0.2">
      <c r="A2123" s="1">
        <v>44957</v>
      </c>
      <c r="B2123" s="11">
        <v>30620197445141</v>
      </c>
      <c r="C2123" t="s">
        <v>7686</v>
      </c>
      <c r="D2123" t="s">
        <v>7687</v>
      </c>
      <c r="E2123" s="11">
        <v>9781250755704</v>
      </c>
      <c r="F2123" t="s">
        <v>3796</v>
      </c>
      <c r="G2123" t="s">
        <v>3797</v>
      </c>
      <c r="H2123" t="s">
        <v>3798</v>
      </c>
      <c r="I2123">
        <v>1</v>
      </c>
      <c r="J2123" t="s">
        <v>184</v>
      </c>
      <c r="K2123" t="s">
        <v>176</v>
      </c>
      <c r="L2123">
        <v>19.54</v>
      </c>
      <c r="M2123" t="s">
        <v>36</v>
      </c>
      <c r="N2123">
        <v>16.989999999999998</v>
      </c>
      <c r="O2123" t="s">
        <v>36</v>
      </c>
      <c r="P2123">
        <v>14.8</v>
      </c>
      <c r="Q2123" t="s">
        <v>37</v>
      </c>
      <c r="R2123">
        <v>12.87</v>
      </c>
      <c r="S2123" t="s">
        <v>37</v>
      </c>
      <c r="T2123">
        <v>1.93</v>
      </c>
      <c r="U2123" t="s">
        <v>37</v>
      </c>
      <c r="V2123" t="s">
        <v>512</v>
      </c>
      <c r="W2123" t="s">
        <v>434</v>
      </c>
      <c r="X2123" t="s">
        <v>40</v>
      </c>
      <c r="Y2123" t="s">
        <v>7688</v>
      </c>
      <c r="Z2123">
        <v>9.01</v>
      </c>
      <c r="AA2123" t="s">
        <v>37</v>
      </c>
      <c r="AB2123">
        <v>1.93</v>
      </c>
      <c r="AC2123" t="s">
        <v>37</v>
      </c>
      <c r="AD2123" s="5">
        <f>VLOOKUP(LEFT(Y2123,1),Sheet1!$A$4:$C$21,3,FALSE)</f>
        <v>5</v>
      </c>
      <c r="AE2123">
        <f t="shared" si="231"/>
        <v>105</v>
      </c>
      <c r="AF2123" s="6">
        <f t="shared" si="232"/>
        <v>14.095238095238097</v>
      </c>
      <c r="AG2123">
        <f t="shared" si="233"/>
        <v>0.7</v>
      </c>
      <c r="AH2123">
        <f t="shared" si="234"/>
        <v>19.010000000000002</v>
      </c>
      <c r="AI2123">
        <f t="shared" si="235"/>
        <v>0.94</v>
      </c>
      <c r="AJ2123">
        <f t="shared" si="236"/>
        <v>10.939</v>
      </c>
      <c r="AK2123" s="7">
        <f t="shared" si="237"/>
        <v>10.239000000000001</v>
      </c>
    </row>
    <row r="2124" spans="1:37" x14ac:dyDescent="0.2">
      <c r="A2124" s="1">
        <v>44957</v>
      </c>
      <c r="B2124" s="11">
        <v>30620762297141</v>
      </c>
      <c r="C2124" t="s">
        <v>7749</v>
      </c>
      <c r="D2124" t="s">
        <v>7750</v>
      </c>
      <c r="E2124" s="11">
        <v>9781250282576</v>
      </c>
      <c r="F2124" t="s">
        <v>7630</v>
      </c>
      <c r="G2124" t="s">
        <v>7631</v>
      </c>
      <c r="H2124" t="s">
        <v>7632</v>
      </c>
      <c r="I2124">
        <v>1</v>
      </c>
      <c r="J2124" t="s">
        <v>184</v>
      </c>
      <c r="K2124" t="s">
        <v>176</v>
      </c>
      <c r="L2124">
        <v>19.54</v>
      </c>
      <c r="M2124" t="s">
        <v>36</v>
      </c>
      <c r="N2124">
        <v>16.989999999999998</v>
      </c>
      <c r="O2124" t="s">
        <v>36</v>
      </c>
      <c r="P2124">
        <v>14.8</v>
      </c>
      <c r="Q2124" t="s">
        <v>37</v>
      </c>
      <c r="R2124">
        <v>12.87</v>
      </c>
      <c r="S2124" t="s">
        <v>37</v>
      </c>
      <c r="T2124">
        <v>1.93</v>
      </c>
      <c r="U2124" t="s">
        <v>37</v>
      </c>
      <c r="V2124" t="s">
        <v>7751</v>
      </c>
      <c r="W2124" t="s">
        <v>48</v>
      </c>
      <c r="X2124" t="s">
        <v>40</v>
      </c>
      <c r="Y2124" t="s">
        <v>7752</v>
      </c>
      <c r="Z2124">
        <v>9.01</v>
      </c>
      <c r="AA2124" t="s">
        <v>37</v>
      </c>
      <c r="AB2124">
        <v>1.93</v>
      </c>
      <c r="AC2124" t="s">
        <v>37</v>
      </c>
      <c r="AD2124" s="5">
        <f>VLOOKUP(LEFT(Y2124,1),Sheet1!$A$4:$C$21,3,FALSE)</f>
        <v>5</v>
      </c>
      <c r="AE2124">
        <f t="shared" si="231"/>
        <v>105</v>
      </c>
      <c r="AF2124" s="6">
        <f t="shared" si="232"/>
        <v>14.095238095238097</v>
      </c>
      <c r="AG2124">
        <f t="shared" si="233"/>
        <v>0.7</v>
      </c>
      <c r="AH2124">
        <f t="shared" si="234"/>
        <v>19.010000000000002</v>
      </c>
      <c r="AI2124">
        <f t="shared" si="235"/>
        <v>0.94</v>
      </c>
      <c r="AJ2124">
        <f t="shared" si="236"/>
        <v>10.939</v>
      </c>
      <c r="AK2124" s="7">
        <f t="shared" si="237"/>
        <v>10.239000000000001</v>
      </c>
    </row>
    <row r="2125" spans="1:37" x14ac:dyDescent="0.2">
      <c r="A2125" s="1">
        <v>44957</v>
      </c>
      <c r="B2125" s="11">
        <v>30575237628141</v>
      </c>
      <c r="C2125" t="s">
        <v>6699</v>
      </c>
      <c r="D2125" t="s">
        <v>6700</v>
      </c>
      <c r="E2125" s="11">
        <v>9781250103673</v>
      </c>
      <c r="F2125" t="s">
        <v>6701</v>
      </c>
      <c r="G2125" t="s">
        <v>6702</v>
      </c>
      <c r="H2125" t="s">
        <v>6703</v>
      </c>
      <c r="I2125">
        <v>1</v>
      </c>
      <c r="J2125" t="s">
        <v>184</v>
      </c>
      <c r="K2125" t="s">
        <v>176</v>
      </c>
      <c r="L2125">
        <v>19.54</v>
      </c>
      <c r="M2125" t="s">
        <v>36</v>
      </c>
      <c r="N2125">
        <v>16.989999999999998</v>
      </c>
      <c r="O2125" t="s">
        <v>36</v>
      </c>
      <c r="P2125">
        <v>14.8</v>
      </c>
      <c r="Q2125" t="s">
        <v>37</v>
      </c>
      <c r="R2125">
        <v>12.87</v>
      </c>
      <c r="S2125" t="s">
        <v>37</v>
      </c>
      <c r="T2125">
        <v>1.93</v>
      </c>
      <c r="U2125" t="s">
        <v>37</v>
      </c>
      <c r="V2125" t="s">
        <v>6312</v>
      </c>
      <c r="W2125" t="s">
        <v>199</v>
      </c>
      <c r="X2125" t="s">
        <v>40</v>
      </c>
      <c r="Y2125" t="s">
        <v>6704</v>
      </c>
      <c r="Z2125">
        <v>9.01</v>
      </c>
      <c r="AA2125" t="s">
        <v>37</v>
      </c>
      <c r="AB2125">
        <v>1.93</v>
      </c>
      <c r="AC2125" t="s">
        <v>37</v>
      </c>
      <c r="AD2125" s="5">
        <f>VLOOKUP(LEFT(Y2125,1),Sheet1!$A$4:$C$21,3,FALSE)</f>
        <v>13</v>
      </c>
      <c r="AE2125">
        <f t="shared" si="231"/>
        <v>113</v>
      </c>
      <c r="AF2125" s="6">
        <f t="shared" si="232"/>
        <v>13.097345132743362</v>
      </c>
      <c r="AG2125">
        <f t="shared" si="233"/>
        <v>1.7</v>
      </c>
      <c r="AH2125">
        <f t="shared" si="234"/>
        <v>17.670000000000002</v>
      </c>
      <c r="AI2125">
        <f t="shared" si="235"/>
        <v>2.29</v>
      </c>
      <c r="AJ2125">
        <f t="shared" si="236"/>
        <v>10.939</v>
      </c>
      <c r="AK2125" s="7">
        <f t="shared" si="237"/>
        <v>9.2390000000000008</v>
      </c>
    </row>
    <row r="2126" spans="1:37" x14ac:dyDescent="0.2">
      <c r="A2126" s="1">
        <v>44957</v>
      </c>
      <c r="B2126" s="11">
        <v>30581177498141</v>
      </c>
      <c r="C2126" t="s">
        <v>6803</v>
      </c>
      <c r="D2126" t="s">
        <v>6804</v>
      </c>
      <c r="E2126" s="11">
        <v>9780765391209</v>
      </c>
      <c r="F2126" t="s">
        <v>833</v>
      </c>
      <c r="G2126" t="s">
        <v>834</v>
      </c>
      <c r="H2126" t="s">
        <v>141</v>
      </c>
      <c r="I2126">
        <v>1</v>
      </c>
      <c r="J2126" t="s">
        <v>184</v>
      </c>
      <c r="K2126" t="s">
        <v>176</v>
      </c>
      <c r="L2126">
        <v>19.54</v>
      </c>
      <c r="M2126" t="s">
        <v>36</v>
      </c>
      <c r="N2126">
        <v>16.989999999999998</v>
      </c>
      <c r="O2126" t="s">
        <v>36</v>
      </c>
      <c r="P2126">
        <v>14.8</v>
      </c>
      <c r="Q2126" t="s">
        <v>37</v>
      </c>
      <c r="R2126">
        <v>12.87</v>
      </c>
      <c r="S2126" t="s">
        <v>37</v>
      </c>
      <c r="T2126">
        <v>1.93</v>
      </c>
      <c r="U2126" t="s">
        <v>37</v>
      </c>
      <c r="V2126" t="s">
        <v>235</v>
      </c>
      <c r="W2126" t="s">
        <v>76</v>
      </c>
      <c r="X2126" t="s">
        <v>40</v>
      </c>
      <c r="Y2126" t="s">
        <v>5216</v>
      </c>
      <c r="Z2126">
        <v>9.01</v>
      </c>
      <c r="AA2126" t="s">
        <v>37</v>
      </c>
      <c r="AB2126">
        <v>1.93</v>
      </c>
      <c r="AC2126" t="s">
        <v>37</v>
      </c>
      <c r="AD2126" s="5">
        <f>VLOOKUP(LEFT(Y2126,1),Sheet1!$A$4:$C$21,3,FALSE)</f>
        <v>13</v>
      </c>
      <c r="AE2126">
        <f t="shared" si="231"/>
        <v>113</v>
      </c>
      <c r="AF2126" s="6">
        <f t="shared" si="232"/>
        <v>13.097345132743362</v>
      </c>
      <c r="AG2126">
        <f t="shared" si="233"/>
        <v>1.7</v>
      </c>
      <c r="AH2126">
        <f t="shared" si="234"/>
        <v>17.670000000000002</v>
      </c>
      <c r="AI2126">
        <f t="shared" si="235"/>
        <v>2.29</v>
      </c>
      <c r="AJ2126">
        <f t="shared" si="236"/>
        <v>10.939</v>
      </c>
      <c r="AK2126" s="7">
        <f t="shared" si="237"/>
        <v>9.2390000000000008</v>
      </c>
    </row>
    <row r="2127" spans="1:37" x14ac:dyDescent="0.2">
      <c r="A2127" s="1">
        <v>44957</v>
      </c>
      <c r="B2127" s="11">
        <v>30582212108141</v>
      </c>
      <c r="C2127" t="s">
        <v>6819</v>
      </c>
      <c r="D2127" t="s">
        <v>6820</v>
      </c>
      <c r="E2127" s="11">
        <v>9781250145314</v>
      </c>
      <c r="F2127" t="s">
        <v>487</v>
      </c>
      <c r="G2127" t="s">
        <v>488</v>
      </c>
      <c r="H2127" t="s">
        <v>489</v>
      </c>
      <c r="I2127">
        <v>1</v>
      </c>
      <c r="J2127" t="s">
        <v>184</v>
      </c>
      <c r="K2127" t="s">
        <v>176</v>
      </c>
      <c r="L2127">
        <v>19.54</v>
      </c>
      <c r="M2127" t="s">
        <v>36</v>
      </c>
      <c r="N2127">
        <v>16.989999999999998</v>
      </c>
      <c r="O2127" t="s">
        <v>36</v>
      </c>
      <c r="P2127">
        <v>14.8</v>
      </c>
      <c r="Q2127" t="s">
        <v>37</v>
      </c>
      <c r="R2127">
        <v>12.87</v>
      </c>
      <c r="S2127" t="s">
        <v>37</v>
      </c>
      <c r="T2127">
        <v>1.93</v>
      </c>
      <c r="U2127" t="s">
        <v>37</v>
      </c>
      <c r="V2127" t="s">
        <v>6821</v>
      </c>
      <c r="W2127" t="s">
        <v>199</v>
      </c>
      <c r="X2127" t="s">
        <v>40</v>
      </c>
      <c r="Y2127" t="s">
        <v>6822</v>
      </c>
      <c r="Z2127">
        <v>9.01</v>
      </c>
      <c r="AA2127" t="s">
        <v>37</v>
      </c>
      <c r="AB2127">
        <v>1.93</v>
      </c>
      <c r="AC2127" t="s">
        <v>37</v>
      </c>
      <c r="AD2127" s="5">
        <f>VLOOKUP(LEFT(Y2127,1),Sheet1!$A$4:$C$21,3,FALSE)</f>
        <v>13</v>
      </c>
      <c r="AE2127">
        <f t="shared" si="231"/>
        <v>113</v>
      </c>
      <c r="AF2127" s="6">
        <f t="shared" si="232"/>
        <v>13.097345132743362</v>
      </c>
      <c r="AG2127">
        <f t="shared" si="233"/>
        <v>1.7</v>
      </c>
      <c r="AH2127">
        <f t="shared" si="234"/>
        <v>17.670000000000002</v>
      </c>
      <c r="AI2127">
        <f t="shared" si="235"/>
        <v>2.29</v>
      </c>
      <c r="AJ2127">
        <f t="shared" si="236"/>
        <v>10.939</v>
      </c>
      <c r="AK2127" s="7">
        <f t="shared" si="237"/>
        <v>9.2390000000000008</v>
      </c>
    </row>
    <row r="2128" spans="1:37" x14ac:dyDescent="0.2">
      <c r="A2128" s="1">
        <v>44957</v>
      </c>
      <c r="B2128" s="11">
        <v>30583906683141</v>
      </c>
      <c r="C2128" t="s">
        <v>6870</v>
      </c>
      <c r="D2128" t="s">
        <v>6871</v>
      </c>
      <c r="E2128" s="11">
        <v>9780765387585</v>
      </c>
      <c r="F2128" t="s">
        <v>340</v>
      </c>
      <c r="G2128" t="s">
        <v>341</v>
      </c>
      <c r="H2128" t="s">
        <v>342</v>
      </c>
      <c r="I2128">
        <v>1</v>
      </c>
      <c r="J2128" t="s">
        <v>184</v>
      </c>
      <c r="K2128" t="s">
        <v>176</v>
      </c>
      <c r="L2128">
        <v>19.54</v>
      </c>
      <c r="M2128" t="s">
        <v>36</v>
      </c>
      <c r="N2128">
        <v>16.989999999999998</v>
      </c>
      <c r="O2128" t="s">
        <v>36</v>
      </c>
      <c r="P2128">
        <v>14.8</v>
      </c>
      <c r="Q2128" t="s">
        <v>37</v>
      </c>
      <c r="R2128">
        <v>12.87</v>
      </c>
      <c r="S2128" t="s">
        <v>37</v>
      </c>
      <c r="T2128">
        <v>1.93</v>
      </c>
      <c r="U2128" t="s">
        <v>37</v>
      </c>
      <c r="V2128" t="s">
        <v>235</v>
      </c>
      <c r="W2128" t="s">
        <v>76</v>
      </c>
      <c r="X2128" t="s">
        <v>40</v>
      </c>
      <c r="Y2128" t="s">
        <v>6872</v>
      </c>
      <c r="Z2128">
        <v>9.01</v>
      </c>
      <c r="AA2128" t="s">
        <v>37</v>
      </c>
      <c r="AB2128">
        <v>1.93</v>
      </c>
      <c r="AC2128" t="s">
        <v>37</v>
      </c>
      <c r="AD2128" s="5">
        <f>VLOOKUP(LEFT(Y2128,1),Sheet1!$A$4:$C$21,3,FALSE)</f>
        <v>13</v>
      </c>
      <c r="AE2128">
        <f t="shared" si="231"/>
        <v>113</v>
      </c>
      <c r="AF2128" s="6">
        <f t="shared" si="232"/>
        <v>13.097345132743362</v>
      </c>
      <c r="AG2128">
        <f t="shared" si="233"/>
        <v>1.7</v>
      </c>
      <c r="AH2128">
        <f t="shared" si="234"/>
        <v>17.670000000000002</v>
      </c>
      <c r="AI2128">
        <f t="shared" si="235"/>
        <v>2.29</v>
      </c>
      <c r="AJ2128">
        <f t="shared" si="236"/>
        <v>10.939</v>
      </c>
      <c r="AK2128" s="7">
        <f t="shared" si="237"/>
        <v>9.2390000000000008</v>
      </c>
    </row>
    <row r="2129" spans="1:37" x14ac:dyDescent="0.2">
      <c r="A2129" s="1">
        <v>44957</v>
      </c>
      <c r="B2129" s="11">
        <v>30587250601141</v>
      </c>
      <c r="C2129" t="s">
        <v>6951</v>
      </c>
      <c r="D2129" t="s">
        <v>6952</v>
      </c>
      <c r="E2129" s="11">
        <v>9781250790774</v>
      </c>
      <c r="F2129" t="s">
        <v>2452</v>
      </c>
      <c r="G2129" t="s">
        <v>2453</v>
      </c>
      <c r="H2129" t="s">
        <v>2454</v>
      </c>
      <c r="I2129">
        <v>1</v>
      </c>
      <c r="J2129" t="s">
        <v>184</v>
      </c>
      <c r="K2129" t="s">
        <v>176</v>
      </c>
      <c r="L2129">
        <v>19.54</v>
      </c>
      <c r="M2129" t="s">
        <v>36</v>
      </c>
      <c r="N2129">
        <v>16.989999999999998</v>
      </c>
      <c r="O2129" t="s">
        <v>36</v>
      </c>
      <c r="P2129">
        <v>14.8</v>
      </c>
      <c r="Q2129" t="s">
        <v>37</v>
      </c>
      <c r="R2129">
        <v>12.87</v>
      </c>
      <c r="S2129" t="s">
        <v>37</v>
      </c>
      <c r="T2129">
        <v>1.93</v>
      </c>
      <c r="U2129" t="s">
        <v>37</v>
      </c>
      <c r="V2129" t="s">
        <v>5271</v>
      </c>
      <c r="W2129" t="s">
        <v>1124</v>
      </c>
      <c r="X2129" t="s">
        <v>40</v>
      </c>
      <c r="Y2129" t="s">
        <v>6953</v>
      </c>
      <c r="Z2129">
        <v>9.01</v>
      </c>
      <c r="AA2129" t="s">
        <v>37</v>
      </c>
      <c r="AB2129">
        <v>1.93</v>
      </c>
      <c r="AC2129" t="s">
        <v>37</v>
      </c>
      <c r="AD2129" s="5">
        <f>VLOOKUP(LEFT(Y2129,1),Sheet1!$A$4:$C$21,3,FALSE)</f>
        <v>13</v>
      </c>
      <c r="AE2129">
        <f t="shared" si="231"/>
        <v>113</v>
      </c>
      <c r="AF2129" s="6">
        <f t="shared" si="232"/>
        <v>13.097345132743362</v>
      </c>
      <c r="AG2129">
        <f t="shared" si="233"/>
        <v>1.7</v>
      </c>
      <c r="AH2129">
        <f t="shared" si="234"/>
        <v>17.670000000000002</v>
      </c>
      <c r="AI2129">
        <f t="shared" si="235"/>
        <v>2.29</v>
      </c>
      <c r="AJ2129">
        <f t="shared" si="236"/>
        <v>10.939</v>
      </c>
      <c r="AK2129" s="7">
        <f t="shared" si="237"/>
        <v>9.2390000000000008</v>
      </c>
    </row>
    <row r="2130" spans="1:37" x14ac:dyDescent="0.2">
      <c r="A2130" s="1">
        <v>44957</v>
      </c>
      <c r="B2130" s="11">
        <v>30590391105141</v>
      </c>
      <c r="C2130" t="s">
        <v>6997</v>
      </c>
      <c r="D2130" t="s">
        <v>6998</v>
      </c>
      <c r="E2130" s="11">
        <v>9781250145314</v>
      </c>
      <c r="F2130" t="s">
        <v>487</v>
      </c>
      <c r="G2130" t="s">
        <v>488</v>
      </c>
      <c r="H2130" t="s">
        <v>489</v>
      </c>
      <c r="I2130">
        <v>1</v>
      </c>
      <c r="J2130" t="s">
        <v>184</v>
      </c>
      <c r="K2130" t="s">
        <v>176</v>
      </c>
      <c r="L2130">
        <v>19.54</v>
      </c>
      <c r="M2130" t="s">
        <v>36</v>
      </c>
      <c r="N2130">
        <v>16.989999999999998</v>
      </c>
      <c r="O2130" t="s">
        <v>36</v>
      </c>
      <c r="P2130">
        <v>14.8</v>
      </c>
      <c r="Q2130" t="s">
        <v>37</v>
      </c>
      <c r="R2130">
        <v>12.87</v>
      </c>
      <c r="S2130" t="s">
        <v>37</v>
      </c>
      <c r="T2130">
        <v>1.93</v>
      </c>
      <c r="U2130" t="s">
        <v>37</v>
      </c>
      <c r="V2130" t="s">
        <v>6999</v>
      </c>
      <c r="W2130" t="s">
        <v>76</v>
      </c>
      <c r="X2130" t="s">
        <v>40</v>
      </c>
      <c r="Y2130" t="s">
        <v>7000</v>
      </c>
      <c r="Z2130">
        <v>9.01</v>
      </c>
      <c r="AA2130" t="s">
        <v>37</v>
      </c>
      <c r="AB2130">
        <v>1.93</v>
      </c>
      <c r="AC2130" t="s">
        <v>37</v>
      </c>
      <c r="AD2130" s="5">
        <f>VLOOKUP(LEFT(Y2130,1),Sheet1!$A$4:$C$21,3,FALSE)</f>
        <v>13</v>
      </c>
      <c r="AE2130">
        <f t="shared" si="231"/>
        <v>113</v>
      </c>
      <c r="AF2130" s="6">
        <f t="shared" si="232"/>
        <v>13.097345132743362</v>
      </c>
      <c r="AG2130">
        <f t="shared" si="233"/>
        <v>1.7</v>
      </c>
      <c r="AH2130">
        <f t="shared" si="234"/>
        <v>17.670000000000002</v>
      </c>
      <c r="AI2130">
        <f t="shared" si="235"/>
        <v>2.29</v>
      </c>
      <c r="AJ2130">
        <f t="shared" si="236"/>
        <v>10.939</v>
      </c>
      <c r="AK2130" s="7">
        <f t="shared" si="237"/>
        <v>9.2390000000000008</v>
      </c>
    </row>
    <row r="2131" spans="1:37" x14ac:dyDescent="0.2">
      <c r="A2131" s="1">
        <v>44957</v>
      </c>
      <c r="B2131" s="11">
        <v>30578605157141</v>
      </c>
      <c r="C2131" t="s">
        <v>6752</v>
      </c>
      <c r="D2131" t="s">
        <v>6753</v>
      </c>
      <c r="E2131" s="11">
        <v>9781250313119</v>
      </c>
      <c r="F2131" t="s">
        <v>145</v>
      </c>
      <c r="G2131" t="s">
        <v>146</v>
      </c>
      <c r="H2131" t="s">
        <v>147</v>
      </c>
      <c r="I2131">
        <v>1</v>
      </c>
      <c r="J2131" t="s">
        <v>184</v>
      </c>
      <c r="K2131" t="s">
        <v>176</v>
      </c>
      <c r="L2131">
        <v>19.54</v>
      </c>
      <c r="M2131" t="s">
        <v>36</v>
      </c>
      <c r="N2131">
        <v>16.989999999999998</v>
      </c>
      <c r="O2131" t="s">
        <v>36</v>
      </c>
      <c r="P2131">
        <v>14.8</v>
      </c>
      <c r="Q2131" t="s">
        <v>37</v>
      </c>
      <c r="R2131">
        <v>12.87</v>
      </c>
      <c r="S2131" t="s">
        <v>37</v>
      </c>
      <c r="T2131">
        <v>1.93</v>
      </c>
      <c r="U2131" t="s">
        <v>37</v>
      </c>
      <c r="V2131" t="s">
        <v>6754</v>
      </c>
      <c r="W2131" t="s">
        <v>228</v>
      </c>
      <c r="X2131" t="s">
        <v>40</v>
      </c>
      <c r="Y2131" t="s">
        <v>6755</v>
      </c>
      <c r="Z2131">
        <v>9.01</v>
      </c>
      <c r="AA2131" t="s">
        <v>37</v>
      </c>
      <c r="AB2131">
        <v>1.93</v>
      </c>
      <c r="AC2131" t="s">
        <v>37</v>
      </c>
      <c r="AD2131" s="5">
        <f>VLOOKUP(LEFT(Y2131,1),Sheet1!$A$4:$C$21,3,FALSE)</f>
        <v>15</v>
      </c>
      <c r="AE2131">
        <f t="shared" si="231"/>
        <v>115</v>
      </c>
      <c r="AF2131" s="6">
        <f t="shared" si="232"/>
        <v>12.869565217391305</v>
      </c>
      <c r="AG2131">
        <f t="shared" si="233"/>
        <v>1.93</v>
      </c>
      <c r="AH2131">
        <f t="shared" si="234"/>
        <v>17.36</v>
      </c>
      <c r="AI2131">
        <f t="shared" si="235"/>
        <v>2.6</v>
      </c>
      <c r="AJ2131">
        <f t="shared" si="236"/>
        <v>10.939</v>
      </c>
      <c r="AK2131" s="7">
        <f t="shared" si="237"/>
        <v>9.0090000000000003</v>
      </c>
    </row>
    <row r="2132" spans="1:37" x14ac:dyDescent="0.2">
      <c r="A2132" s="1">
        <v>44957</v>
      </c>
      <c r="B2132" s="11">
        <v>30440992528141</v>
      </c>
      <c r="C2132" t="s">
        <v>3452</v>
      </c>
      <c r="D2132" t="s">
        <v>3453</v>
      </c>
      <c r="E2132" s="11">
        <v>9781429952040</v>
      </c>
      <c r="F2132" t="s">
        <v>1640</v>
      </c>
      <c r="G2132" t="s">
        <v>1641</v>
      </c>
      <c r="H2132" t="s">
        <v>141</v>
      </c>
      <c r="I2132">
        <v>1</v>
      </c>
      <c r="J2132" t="s">
        <v>184</v>
      </c>
      <c r="K2132" t="s">
        <v>176</v>
      </c>
      <c r="L2132">
        <v>19.54</v>
      </c>
      <c r="M2132" t="s">
        <v>36</v>
      </c>
      <c r="N2132">
        <v>16.989999999999998</v>
      </c>
      <c r="O2132" t="s">
        <v>36</v>
      </c>
      <c r="P2132">
        <v>14.83</v>
      </c>
      <c r="Q2132" t="s">
        <v>37</v>
      </c>
      <c r="R2132">
        <v>12.89</v>
      </c>
      <c r="S2132" t="s">
        <v>37</v>
      </c>
      <c r="T2132">
        <v>1.94</v>
      </c>
      <c r="U2132" t="s">
        <v>37</v>
      </c>
      <c r="V2132" t="s">
        <v>3297</v>
      </c>
      <c r="W2132" t="s">
        <v>101</v>
      </c>
      <c r="X2132" t="s">
        <v>40</v>
      </c>
      <c r="Y2132" t="s">
        <v>3298</v>
      </c>
      <c r="Z2132">
        <v>9.02</v>
      </c>
      <c r="AA2132" t="s">
        <v>37</v>
      </c>
      <c r="AB2132">
        <v>1.94</v>
      </c>
      <c r="AC2132" t="s">
        <v>37</v>
      </c>
      <c r="AD2132" s="5">
        <f>VLOOKUP(LEFT(Y2132,1),Sheet1!$A$4:$C$21,3,FALSE)</f>
        <v>5</v>
      </c>
      <c r="AE2132">
        <f t="shared" si="231"/>
        <v>105</v>
      </c>
      <c r="AF2132" s="6">
        <f t="shared" si="232"/>
        <v>14.123809523809525</v>
      </c>
      <c r="AG2132">
        <f t="shared" si="233"/>
        <v>0.7</v>
      </c>
      <c r="AH2132">
        <f t="shared" si="234"/>
        <v>19.05</v>
      </c>
      <c r="AI2132">
        <f t="shared" si="235"/>
        <v>0.94</v>
      </c>
      <c r="AJ2132">
        <f t="shared" si="236"/>
        <v>10.962999999999999</v>
      </c>
      <c r="AK2132" s="7">
        <f t="shared" si="237"/>
        <v>10.263</v>
      </c>
    </row>
    <row r="2133" spans="1:37" x14ac:dyDescent="0.2">
      <c r="A2133" s="1">
        <v>44957</v>
      </c>
      <c r="B2133" s="11">
        <v>30443706254141</v>
      </c>
      <c r="C2133" t="s">
        <v>3562</v>
      </c>
      <c r="D2133" t="s">
        <v>3563</v>
      </c>
      <c r="E2133" s="11">
        <v>9781250790774</v>
      </c>
      <c r="F2133" t="s">
        <v>2452</v>
      </c>
      <c r="G2133" t="s">
        <v>2453</v>
      </c>
      <c r="H2133" t="s">
        <v>2454</v>
      </c>
      <c r="I2133">
        <v>1</v>
      </c>
      <c r="J2133" t="s">
        <v>184</v>
      </c>
      <c r="K2133" t="s">
        <v>176</v>
      </c>
      <c r="L2133">
        <v>19.54</v>
      </c>
      <c r="M2133" t="s">
        <v>36</v>
      </c>
      <c r="N2133">
        <v>16.989999999999998</v>
      </c>
      <c r="O2133" t="s">
        <v>36</v>
      </c>
      <c r="P2133">
        <v>14.83</v>
      </c>
      <c r="Q2133" t="s">
        <v>37</v>
      </c>
      <c r="R2133">
        <v>12.89</v>
      </c>
      <c r="S2133" t="s">
        <v>37</v>
      </c>
      <c r="T2133">
        <v>1.94</v>
      </c>
      <c r="U2133" t="s">
        <v>37</v>
      </c>
      <c r="V2133" t="s">
        <v>362</v>
      </c>
      <c r="W2133" t="s">
        <v>101</v>
      </c>
      <c r="X2133" t="s">
        <v>40</v>
      </c>
      <c r="Y2133" t="s">
        <v>3564</v>
      </c>
      <c r="Z2133">
        <v>9.02</v>
      </c>
      <c r="AA2133" t="s">
        <v>37</v>
      </c>
      <c r="AB2133">
        <v>1.94</v>
      </c>
      <c r="AC2133" t="s">
        <v>37</v>
      </c>
      <c r="AD2133" s="5">
        <f>VLOOKUP(LEFT(Y2133,1),Sheet1!$A$4:$C$21,3,FALSE)</f>
        <v>5</v>
      </c>
      <c r="AE2133">
        <f t="shared" si="231"/>
        <v>105</v>
      </c>
      <c r="AF2133" s="6">
        <f t="shared" si="232"/>
        <v>14.123809523809525</v>
      </c>
      <c r="AG2133">
        <f t="shared" si="233"/>
        <v>0.7</v>
      </c>
      <c r="AH2133">
        <f t="shared" si="234"/>
        <v>19.05</v>
      </c>
      <c r="AI2133">
        <f t="shared" si="235"/>
        <v>0.94</v>
      </c>
      <c r="AJ2133">
        <f t="shared" si="236"/>
        <v>10.962999999999999</v>
      </c>
      <c r="AK2133" s="7">
        <f t="shared" si="237"/>
        <v>10.263</v>
      </c>
    </row>
    <row r="2134" spans="1:37" x14ac:dyDescent="0.2">
      <c r="A2134" s="1">
        <v>44957</v>
      </c>
      <c r="B2134" s="11">
        <v>30445388839141</v>
      </c>
      <c r="C2134" t="s">
        <v>3632</v>
      </c>
      <c r="D2134" t="s">
        <v>3633</v>
      </c>
      <c r="E2134" s="11">
        <v>9781250854124</v>
      </c>
      <c r="F2134" t="s">
        <v>1736</v>
      </c>
      <c r="G2134" t="s">
        <v>1737</v>
      </c>
      <c r="H2134" t="s">
        <v>1613</v>
      </c>
      <c r="I2134">
        <v>1</v>
      </c>
      <c r="J2134" t="s">
        <v>184</v>
      </c>
      <c r="K2134" t="s">
        <v>176</v>
      </c>
      <c r="L2134">
        <v>19.54</v>
      </c>
      <c r="M2134" t="s">
        <v>36</v>
      </c>
      <c r="N2134">
        <v>16.989999999999998</v>
      </c>
      <c r="O2134" t="s">
        <v>36</v>
      </c>
      <c r="P2134">
        <v>14.83</v>
      </c>
      <c r="Q2134" t="s">
        <v>37</v>
      </c>
      <c r="R2134">
        <v>12.89</v>
      </c>
      <c r="S2134" t="s">
        <v>37</v>
      </c>
      <c r="T2134">
        <v>1.94</v>
      </c>
      <c r="U2134" t="s">
        <v>37</v>
      </c>
      <c r="V2134" t="s">
        <v>512</v>
      </c>
      <c r="W2134" t="s">
        <v>101</v>
      </c>
      <c r="X2134" t="s">
        <v>40</v>
      </c>
      <c r="Y2134" t="s">
        <v>3634</v>
      </c>
      <c r="Z2134">
        <v>9.02</v>
      </c>
      <c r="AA2134" t="s">
        <v>37</v>
      </c>
      <c r="AB2134">
        <v>1.94</v>
      </c>
      <c r="AC2134" t="s">
        <v>37</v>
      </c>
      <c r="AD2134" s="5">
        <f>VLOOKUP(LEFT(Y2134,1),Sheet1!$A$4:$C$21,3,FALSE)</f>
        <v>5</v>
      </c>
      <c r="AE2134">
        <f t="shared" si="231"/>
        <v>105</v>
      </c>
      <c r="AF2134" s="6">
        <f t="shared" si="232"/>
        <v>14.123809523809525</v>
      </c>
      <c r="AG2134">
        <f t="shared" si="233"/>
        <v>0.7</v>
      </c>
      <c r="AH2134">
        <f t="shared" si="234"/>
        <v>19.05</v>
      </c>
      <c r="AI2134">
        <f t="shared" si="235"/>
        <v>0.94</v>
      </c>
      <c r="AJ2134">
        <f t="shared" si="236"/>
        <v>10.962999999999999</v>
      </c>
      <c r="AK2134" s="7">
        <f t="shared" si="237"/>
        <v>10.263</v>
      </c>
    </row>
    <row r="2135" spans="1:37" x14ac:dyDescent="0.2">
      <c r="A2135" s="1">
        <v>44957</v>
      </c>
      <c r="B2135" s="11">
        <v>30446946100141</v>
      </c>
      <c r="C2135" t="s">
        <v>3658</v>
      </c>
      <c r="D2135" t="s">
        <v>3659</v>
      </c>
      <c r="E2135" s="11">
        <v>9781250272737</v>
      </c>
      <c r="F2135" t="s">
        <v>407</v>
      </c>
      <c r="G2135" t="s">
        <v>408</v>
      </c>
      <c r="H2135" t="s">
        <v>271</v>
      </c>
      <c r="I2135">
        <v>1</v>
      </c>
      <c r="J2135" t="s">
        <v>184</v>
      </c>
      <c r="K2135" t="s">
        <v>176</v>
      </c>
      <c r="L2135">
        <v>19.54</v>
      </c>
      <c r="M2135" t="s">
        <v>36</v>
      </c>
      <c r="N2135">
        <v>16.989999999999998</v>
      </c>
      <c r="O2135" t="s">
        <v>36</v>
      </c>
      <c r="P2135">
        <v>14.83</v>
      </c>
      <c r="Q2135" t="s">
        <v>37</v>
      </c>
      <c r="R2135">
        <v>12.89</v>
      </c>
      <c r="S2135" t="s">
        <v>37</v>
      </c>
      <c r="T2135">
        <v>1.94</v>
      </c>
      <c r="U2135" t="s">
        <v>37</v>
      </c>
      <c r="V2135" t="s">
        <v>3340</v>
      </c>
      <c r="W2135" t="s">
        <v>101</v>
      </c>
      <c r="X2135" t="s">
        <v>40</v>
      </c>
      <c r="Y2135" t="s">
        <v>3660</v>
      </c>
      <c r="Z2135">
        <v>9.02</v>
      </c>
      <c r="AA2135" t="s">
        <v>37</v>
      </c>
      <c r="AB2135">
        <v>1.94</v>
      </c>
      <c r="AC2135" t="s">
        <v>37</v>
      </c>
      <c r="AD2135" s="5">
        <f>VLOOKUP(LEFT(Y2135,1),Sheet1!$A$4:$C$21,3,FALSE)</f>
        <v>5</v>
      </c>
      <c r="AE2135">
        <f t="shared" si="231"/>
        <v>105</v>
      </c>
      <c r="AF2135" s="6">
        <f t="shared" si="232"/>
        <v>14.123809523809525</v>
      </c>
      <c r="AG2135">
        <f t="shared" si="233"/>
        <v>0.7</v>
      </c>
      <c r="AH2135">
        <f t="shared" si="234"/>
        <v>19.05</v>
      </c>
      <c r="AI2135">
        <f t="shared" si="235"/>
        <v>0.94</v>
      </c>
      <c r="AJ2135">
        <f t="shared" si="236"/>
        <v>10.962999999999999</v>
      </c>
      <c r="AK2135" s="7">
        <f t="shared" si="237"/>
        <v>10.263</v>
      </c>
    </row>
    <row r="2136" spans="1:37" x14ac:dyDescent="0.2">
      <c r="A2136" s="1">
        <v>44957</v>
      </c>
      <c r="B2136" s="11">
        <v>30451775759141</v>
      </c>
      <c r="C2136" t="s">
        <v>3794</v>
      </c>
      <c r="D2136" t="s">
        <v>3795</v>
      </c>
      <c r="E2136" s="11">
        <v>9781250755704</v>
      </c>
      <c r="F2136" t="s">
        <v>3796</v>
      </c>
      <c r="G2136" t="s">
        <v>3797</v>
      </c>
      <c r="H2136" t="s">
        <v>3798</v>
      </c>
      <c r="I2136">
        <v>1</v>
      </c>
      <c r="J2136" t="s">
        <v>184</v>
      </c>
      <c r="K2136" t="s">
        <v>176</v>
      </c>
      <c r="L2136">
        <v>19.54</v>
      </c>
      <c r="M2136" t="s">
        <v>36</v>
      </c>
      <c r="N2136">
        <v>16.989999999999998</v>
      </c>
      <c r="O2136" t="s">
        <v>36</v>
      </c>
      <c r="P2136">
        <v>14.83</v>
      </c>
      <c r="Q2136" t="s">
        <v>37</v>
      </c>
      <c r="R2136">
        <v>12.89</v>
      </c>
      <c r="S2136" t="s">
        <v>37</v>
      </c>
      <c r="T2136">
        <v>1.94</v>
      </c>
      <c r="U2136" t="s">
        <v>37</v>
      </c>
      <c r="V2136" t="s">
        <v>433</v>
      </c>
      <c r="W2136" t="s">
        <v>101</v>
      </c>
      <c r="X2136" t="s">
        <v>40</v>
      </c>
      <c r="Y2136" t="s">
        <v>3799</v>
      </c>
      <c r="Z2136">
        <v>9.02</v>
      </c>
      <c r="AA2136" t="s">
        <v>37</v>
      </c>
      <c r="AB2136">
        <v>1.94</v>
      </c>
      <c r="AC2136" t="s">
        <v>37</v>
      </c>
      <c r="AD2136" s="5">
        <f>VLOOKUP(LEFT(Y2136,1),Sheet1!$A$4:$C$21,3,FALSE)</f>
        <v>5</v>
      </c>
      <c r="AE2136">
        <f t="shared" si="231"/>
        <v>105</v>
      </c>
      <c r="AF2136" s="6">
        <f t="shared" si="232"/>
        <v>14.123809523809525</v>
      </c>
      <c r="AG2136">
        <f t="shared" si="233"/>
        <v>0.7</v>
      </c>
      <c r="AH2136">
        <f t="shared" si="234"/>
        <v>19.05</v>
      </c>
      <c r="AI2136">
        <f t="shared" si="235"/>
        <v>0.94</v>
      </c>
      <c r="AJ2136">
        <f t="shared" si="236"/>
        <v>10.962999999999999</v>
      </c>
      <c r="AK2136" s="7">
        <f t="shared" si="237"/>
        <v>10.263</v>
      </c>
    </row>
    <row r="2137" spans="1:37" x14ac:dyDescent="0.2">
      <c r="A2137" s="1">
        <v>44957</v>
      </c>
      <c r="B2137" s="11">
        <v>30452270442141</v>
      </c>
      <c r="C2137" t="s">
        <v>3837</v>
      </c>
      <c r="D2137" t="s">
        <v>3838</v>
      </c>
      <c r="E2137" s="11">
        <v>9781250145314</v>
      </c>
      <c r="F2137" t="s">
        <v>487</v>
      </c>
      <c r="G2137" t="s">
        <v>488</v>
      </c>
      <c r="H2137" t="s">
        <v>489</v>
      </c>
      <c r="I2137">
        <v>1</v>
      </c>
      <c r="J2137" t="s">
        <v>184</v>
      </c>
      <c r="K2137" t="s">
        <v>176</v>
      </c>
      <c r="L2137">
        <v>19.54</v>
      </c>
      <c r="M2137" t="s">
        <v>36</v>
      </c>
      <c r="N2137">
        <v>16.989999999999998</v>
      </c>
      <c r="O2137" t="s">
        <v>36</v>
      </c>
      <c r="P2137">
        <v>14.83</v>
      </c>
      <c r="Q2137" t="s">
        <v>37</v>
      </c>
      <c r="R2137">
        <v>12.89</v>
      </c>
      <c r="S2137" t="s">
        <v>37</v>
      </c>
      <c r="T2137">
        <v>1.94</v>
      </c>
      <c r="U2137" t="s">
        <v>37</v>
      </c>
      <c r="V2137" t="s">
        <v>558</v>
      </c>
      <c r="W2137" t="s">
        <v>547</v>
      </c>
      <c r="X2137" t="s">
        <v>40</v>
      </c>
      <c r="Y2137" t="s">
        <v>3839</v>
      </c>
      <c r="Z2137">
        <v>9.02</v>
      </c>
      <c r="AA2137" t="s">
        <v>37</v>
      </c>
      <c r="AB2137">
        <v>1.94</v>
      </c>
      <c r="AC2137" t="s">
        <v>37</v>
      </c>
      <c r="AD2137" s="5">
        <f>VLOOKUP(LEFT(Y2137,1),Sheet1!$A$4:$C$21,3,FALSE)</f>
        <v>5</v>
      </c>
      <c r="AE2137">
        <f t="shared" si="231"/>
        <v>105</v>
      </c>
      <c r="AF2137" s="6">
        <f t="shared" si="232"/>
        <v>14.123809523809525</v>
      </c>
      <c r="AG2137">
        <f t="shared" si="233"/>
        <v>0.7</v>
      </c>
      <c r="AH2137">
        <f t="shared" si="234"/>
        <v>19.05</v>
      </c>
      <c r="AI2137">
        <f t="shared" si="235"/>
        <v>0.94</v>
      </c>
      <c r="AJ2137">
        <f t="shared" si="236"/>
        <v>10.962999999999999</v>
      </c>
      <c r="AK2137" s="7">
        <f t="shared" si="237"/>
        <v>10.263</v>
      </c>
    </row>
    <row r="2138" spans="1:37" x14ac:dyDescent="0.2">
      <c r="A2138" s="1">
        <v>44957</v>
      </c>
      <c r="B2138" s="11">
        <v>30452437639141</v>
      </c>
      <c r="C2138" t="s">
        <v>3845</v>
      </c>
      <c r="D2138" t="s">
        <v>3846</v>
      </c>
      <c r="E2138" s="11">
        <v>9781250145314</v>
      </c>
      <c r="F2138" t="s">
        <v>487</v>
      </c>
      <c r="G2138" t="s">
        <v>488</v>
      </c>
      <c r="H2138" t="s">
        <v>489</v>
      </c>
      <c r="I2138">
        <v>1</v>
      </c>
      <c r="J2138" t="s">
        <v>184</v>
      </c>
      <c r="K2138" t="s">
        <v>176</v>
      </c>
      <c r="L2138">
        <v>19.54</v>
      </c>
      <c r="M2138" t="s">
        <v>36</v>
      </c>
      <c r="N2138">
        <v>16.989999999999998</v>
      </c>
      <c r="O2138" t="s">
        <v>36</v>
      </c>
      <c r="P2138">
        <v>14.83</v>
      </c>
      <c r="Q2138" t="s">
        <v>37</v>
      </c>
      <c r="R2138">
        <v>12.89</v>
      </c>
      <c r="S2138" t="s">
        <v>37</v>
      </c>
      <c r="T2138">
        <v>1.94</v>
      </c>
      <c r="U2138" t="s">
        <v>37</v>
      </c>
      <c r="V2138" t="s">
        <v>47</v>
      </c>
      <c r="W2138" t="s">
        <v>48</v>
      </c>
      <c r="X2138" t="s">
        <v>40</v>
      </c>
      <c r="Y2138" t="s">
        <v>3847</v>
      </c>
      <c r="Z2138">
        <v>9.02</v>
      </c>
      <c r="AA2138" t="s">
        <v>37</v>
      </c>
      <c r="AB2138">
        <v>1.94</v>
      </c>
      <c r="AC2138" t="s">
        <v>37</v>
      </c>
      <c r="AD2138" s="5">
        <f>VLOOKUP(LEFT(Y2138,1),Sheet1!$A$4:$C$21,3,FALSE)</f>
        <v>5</v>
      </c>
      <c r="AE2138">
        <f t="shared" si="231"/>
        <v>105</v>
      </c>
      <c r="AF2138" s="6">
        <f t="shared" si="232"/>
        <v>14.123809523809525</v>
      </c>
      <c r="AG2138">
        <f t="shared" si="233"/>
        <v>0.7</v>
      </c>
      <c r="AH2138">
        <f t="shared" si="234"/>
        <v>19.05</v>
      </c>
      <c r="AI2138">
        <f t="shared" si="235"/>
        <v>0.94</v>
      </c>
      <c r="AJ2138">
        <f t="shared" si="236"/>
        <v>10.962999999999999</v>
      </c>
      <c r="AK2138" s="7">
        <f t="shared" si="237"/>
        <v>10.263</v>
      </c>
    </row>
    <row r="2139" spans="1:37" x14ac:dyDescent="0.2">
      <c r="A2139" s="1">
        <v>44957</v>
      </c>
      <c r="B2139" s="11">
        <v>30452552739141</v>
      </c>
      <c r="C2139" t="s">
        <v>3865</v>
      </c>
      <c r="D2139" t="s">
        <v>3866</v>
      </c>
      <c r="E2139" s="11">
        <v>9781250178626</v>
      </c>
      <c r="F2139" t="s">
        <v>726</v>
      </c>
      <c r="G2139" t="s">
        <v>727</v>
      </c>
      <c r="H2139" t="s">
        <v>652</v>
      </c>
      <c r="I2139">
        <v>1</v>
      </c>
      <c r="J2139" t="s">
        <v>184</v>
      </c>
      <c r="K2139" t="s">
        <v>176</v>
      </c>
      <c r="L2139">
        <v>19.54</v>
      </c>
      <c r="M2139" t="s">
        <v>36</v>
      </c>
      <c r="N2139">
        <v>16.989999999999998</v>
      </c>
      <c r="O2139" t="s">
        <v>36</v>
      </c>
      <c r="P2139">
        <v>14.83</v>
      </c>
      <c r="Q2139" t="s">
        <v>37</v>
      </c>
      <c r="R2139">
        <v>12.89</v>
      </c>
      <c r="S2139" t="s">
        <v>37</v>
      </c>
      <c r="T2139">
        <v>1.94</v>
      </c>
      <c r="U2139" t="s">
        <v>37</v>
      </c>
      <c r="V2139" t="s">
        <v>47</v>
      </c>
      <c r="W2139" t="s">
        <v>48</v>
      </c>
      <c r="X2139" t="s">
        <v>40</v>
      </c>
      <c r="Y2139" t="s">
        <v>3867</v>
      </c>
      <c r="Z2139">
        <v>9.02</v>
      </c>
      <c r="AA2139" t="s">
        <v>37</v>
      </c>
      <c r="AB2139">
        <v>1.94</v>
      </c>
      <c r="AC2139" t="s">
        <v>37</v>
      </c>
      <c r="AD2139" s="5">
        <f>VLOOKUP(LEFT(Y2139,1),Sheet1!$A$4:$C$21,3,FALSE)</f>
        <v>5</v>
      </c>
      <c r="AE2139">
        <f t="shared" si="231"/>
        <v>105</v>
      </c>
      <c r="AF2139" s="6">
        <f t="shared" si="232"/>
        <v>14.123809523809525</v>
      </c>
      <c r="AG2139">
        <f t="shared" si="233"/>
        <v>0.7</v>
      </c>
      <c r="AH2139">
        <f t="shared" si="234"/>
        <v>19.05</v>
      </c>
      <c r="AI2139">
        <f t="shared" si="235"/>
        <v>0.94</v>
      </c>
      <c r="AJ2139">
        <f t="shared" si="236"/>
        <v>10.962999999999999</v>
      </c>
      <c r="AK2139" s="7">
        <f t="shared" si="237"/>
        <v>10.263</v>
      </c>
    </row>
    <row r="2140" spans="1:37" x14ac:dyDescent="0.2">
      <c r="A2140" s="1">
        <v>44957</v>
      </c>
      <c r="B2140" s="11">
        <v>30452559465141</v>
      </c>
      <c r="C2140" t="s">
        <v>3868</v>
      </c>
      <c r="D2140" t="s">
        <v>3869</v>
      </c>
      <c r="E2140" s="11">
        <v>9781250800404</v>
      </c>
      <c r="F2140" t="s">
        <v>3870</v>
      </c>
      <c r="G2140" t="s">
        <v>3871</v>
      </c>
      <c r="H2140" t="s">
        <v>3872</v>
      </c>
      <c r="I2140">
        <v>1</v>
      </c>
      <c r="J2140" t="s">
        <v>184</v>
      </c>
      <c r="K2140" t="s">
        <v>176</v>
      </c>
      <c r="L2140">
        <v>19.54</v>
      </c>
      <c r="M2140" t="s">
        <v>36</v>
      </c>
      <c r="N2140">
        <v>16.989999999999998</v>
      </c>
      <c r="O2140" t="s">
        <v>36</v>
      </c>
      <c r="P2140">
        <v>14.83</v>
      </c>
      <c r="Q2140" t="s">
        <v>37</v>
      </c>
      <c r="R2140">
        <v>12.89</v>
      </c>
      <c r="S2140" t="s">
        <v>37</v>
      </c>
      <c r="T2140">
        <v>1.94</v>
      </c>
      <c r="U2140" t="s">
        <v>37</v>
      </c>
      <c r="V2140" t="s">
        <v>558</v>
      </c>
      <c r="W2140" t="s">
        <v>547</v>
      </c>
      <c r="X2140" t="s">
        <v>40</v>
      </c>
      <c r="Y2140" t="s">
        <v>559</v>
      </c>
      <c r="Z2140">
        <v>9.02</v>
      </c>
      <c r="AA2140" t="s">
        <v>37</v>
      </c>
      <c r="AB2140">
        <v>1.94</v>
      </c>
      <c r="AC2140" t="s">
        <v>37</v>
      </c>
      <c r="AD2140" s="5">
        <f>VLOOKUP(LEFT(Y2140,1),Sheet1!$A$4:$C$21,3,FALSE)</f>
        <v>5</v>
      </c>
      <c r="AE2140">
        <f t="shared" si="231"/>
        <v>105</v>
      </c>
      <c r="AF2140" s="6">
        <f t="shared" si="232"/>
        <v>14.123809523809525</v>
      </c>
      <c r="AG2140">
        <f t="shared" si="233"/>
        <v>0.7</v>
      </c>
      <c r="AH2140">
        <f t="shared" si="234"/>
        <v>19.05</v>
      </c>
      <c r="AI2140">
        <f t="shared" si="235"/>
        <v>0.94</v>
      </c>
      <c r="AJ2140">
        <f t="shared" si="236"/>
        <v>10.962999999999999</v>
      </c>
      <c r="AK2140" s="7">
        <f t="shared" si="237"/>
        <v>10.263</v>
      </c>
    </row>
    <row r="2141" spans="1:37" x14ac:dyDescent="0.2">
      <c r="A2141" s="1">
        <v>44957</v>
      </c>
      <c r="B2141" s="11">
        <v>30452792250141</v>
      </c>
      <c r="C2141" t="s">
        <v>3906</v>
      </c>
      <c r="D2141" t="s">
        <v>3907</v>
      </c>
      <c r="E2141" s="11">
        <v>9781250803863</v>
      </c>
      <c r="F2141" t="s">
        <v>3904</v>
      </c>
      <c r="G2141" t="s">
        <v>3905</v>
      </c>
      <c r="H2141" t="s">
        <v>114</v>
      </c>
      <c r="I2141">
        <v>1</v>
      </c>
      <c r="J2141" t="s">
        <v>184</v>
      </c>
      <c r="K2141" t="s">
        <v>176</v>
      </c>
      <c r="L2141">
        <v>19.54</v>
      </c>
      <c r="M2141" t="s">
        <v>36</v>
      </c>
      <c r="N2141">
        <v>16.989999999999998</v>
      </c>
      <c r="O2141" t="s">
        <v>36</v>
      </c>
      <c r="P2141">
        <v>14.83</v>
      </c>
      <c r="Q2141" t="s">
        <v>37</v>
      </c>
      <c r="R2141">
        <v>12.89</v>
      </c>
      <c r="S2141" t="s">
        <v>37</v>
      </c>
      <c r="T2141">
        <v>1.94</v>
      </c>
      <c r="U2141" t="s">
        <v>37</v>
      </c>
      <c r="V2141" t="s">
        <v>47</v>
      </c>
      <c r="W2141" t="s">
        <v>48</v>
      </c>
      <c r="X2141" t="s">
        <v>40</v>
      </c>
      <c r="Y2141" t="s">
        <v>1079</v>
      </c>
      <c r="Z2141">
        <v>9.02</v>
      </c>
      <c r="AA2141" t="s">
        <v>37</v>
      </c>
      <c r="AB2141">
        <v>1.94</v>
      </c>
      <c r="AC2141" t="s">
        <v>37</v>
      </c>
      <c r="AD2141" s="5">
        <f>VLOOKUP(LEFT(Y2141,1),Sheet1!$A$4:$C$21,3,FALSE)</f>
        <v>5</v>
      </c>
      <c r="AE2141">
        <f t="shared" si="231"/>
        <v>105</v>
      </c>
      <c r="AF2141" s="6">
        <f t="shared" si="232"/>
        <v>14.123809523809525</v>
      </c>
      <c r="AG2141">
        <f t="shared" si="233"/>
        <v>0.7</v>
      </c>
      <c r="AH2141">
        <f t="shared" si="234"/>
        <v>19.05</v>
      </c>
      <c r="AI2141">
        <f t="shared" si="235"/>
        <v>0.94</v>
      </c>
      <c r="AJ2141">
        <f t="shared" si="236"/>
        <v>10.962999999999999</v>
      </c>
      <c r="AK2141" s="7">
        <f t="shared" si="237"/>
        <v>10.263</v>
      </c>
    </row>
    <row r="2142" spans="1:37" x14ac:dyDescent="0.2">
      <c r="A2142" s="1">
        <v>44957</v>
      </c>
      <c r="B2142" s="11">
        <v>30453186914141</v>
      </c>
      <c r="C2142" t="s">
        <v>3935</v>
      </c>
      <c r="D2142" t="s">
        <v>3936</v>
      </c>
      <c r="E2142" s="11">
        <v>9781250313119</v>
      </c>
      <c r="F2142" t="s">
        <v>145</v>
      </c>
      <c r="G2142" t="s">
        <v>146</v>
      </c>
      <c r="H2142" t="s">
        <v>147</v>
      </c>
      <c r="I2142">
        <v>1</v>
      </c>
      <c r="J2142" t="s">
        <v>184</v>
      </c>
      <c r="K2142" t="s">
        <v>176</v>
      </c>
      <c r="L2142">
        <v>19.54</v>
      </c>
      <c r="M2142" t="s">
        <v>36</v>
      </c>
      <c r="N2142">
        <v>16.989999999999998</v>
      </c>
      <c r="O2142" t="s">
        <v>36</v>
      </c>
      <c r="P2142">
        <v>14.83</v>
      </c>
      <c r="Q2142" t="s">
        <v>37</v>
      </c>
      <c r="R2142">
        <v>12.89</v>
      </c>
      <c r="S2142" t="s">
        <v>37</v>
      </c>
      <c r="T2142">
        <v>1.94</v>
      </c>
      <c r="U2142" t="s">
        <v>37</v>
      </c>
      <c r="V2142" t="s">
        <v>47</v>
      </c>
      <c r="W2142" t="s">
        <v>48</v>
      </c>
      <c r="X2142" t="s">
        <v>40</v>
      </c>
      <c r="Y2142" t="s">
        <v>3937</v>
      </c>
      <c r="Z2142">
        <v>9.02</v>
      </c>
      <c r="AA2142" t="s">
        <v>37</v>
      </c>
      <c r="AB2142">
        <v>1.94</v>
      </c>
      <c r="AC2142" t="s">
        <v>37</v>
      </c>
      <c r="AD2142" s="5">
        <f>VLOOKUP(LEFT(Y2142,1),Sheet1!$A$4:$C$21,3,FALSE)</f>
        <v>5</v>
      </c>
      <c r="AE2142">
        <f t="shared" si="231"/>
        <v>105</v>
      </c>
      <c r="AF2142" s="6">
        <f t="shared" si="232"/>
        <v>14.123809523809525</v>
      </c>
      <c r="AG2142">
        <f t="shared" si="233"/>
        <v>0.7</v>
      </c>
      <c r="AH2142">
        <f t="shared" si="234"/>
        <v>19.05</v>
      </c>
      <c r="AI2142">
        <f t="shared" si="235"/>
        <v>0.94</v>
      </c>
      <c r="AJ2142">
        <f t="shared" si="236"/>
        <v>10.962999999999999</v>
      </c>
      <c r="AK2142" s="7">
        <f t="shared" si="237"/>
        <v>10.263</v>
      </c>
    </row>
    <row r="2143" spans="1:37" x14ac:dyDescent="0.2">
      <c r="A2143" s="1">
        <v>44957</v>
      </c>
      <c r="B2143" s="11">
        <v>30495622119141</v>
      </c>
      <c r="C2143" t="s">
        <v>4879</v>
      </c>
      <c r="D2143" t="s">
        <v>4880</v>
      </c>
      <c r="E2143" s="11">
        <v>9781250280671</v>
      </c>
      <c r="F2143" t="s">
        <v>4881</v>
      </c>
      <c r="G2143" t="s">
        <v>4882</v>
      </c>
      <c r="H2143" t="s">
        <v>4883</v>
      </c>
      <c r="I2143">
        <v>1</v>
      </c>
      <c r="J2143" t="s">
        <v>184</v>
      </c>
      <c r="K2143" t="s">
        <v>176</v>
      </c>
      <c r="L2143">
        <v>19.54</v>
      </c>
      <c r="M2143" t="s">
        <v>36</v>
      </c>
      <c r="N2143">
        <v>16.989999999999998</v>
      </c>
      <c r="O2143" t="s">
        <v>36</v>
      </c>
      <c r="P2143">
        <v>14.83</v>
      </c>
      <c r="Q2143" t="s">
        <v>37</v>
      </c>
      <c r="R2143">
        <v>12.89</v>
      </c>
      <c r="S2143" t="s">
        <v>37</v>
      </c>
      <c r="T2143">
        <v>1.94</v>
      </c>
      <c r="U2143" t="s">
        <v>37</v>
      </c>
      <c r="V2143" t="s">
        <v>4884</v>
      </c>
      <c r="W2143" t="s">
        <v>178</v>
      </c>
      <c r="X2143" t="s">
        <v>40</v>
      </c>
      <c r="Y2143" t="s">
        <v>4885</v>
      </c>
      <c r="Z2143">
        <v>9.02</v>
      </c>
      <c r="AA2143" t="s">
        <v>37</v>
      </c>
      <c r="AB2143">
        <v>1.94</v>
      </c>
      <c r="AC2143" t="s">
        <v>37</v>
      </c>
      <c r="AD2143" s="5">
        <f>VLOOKUP(LEFT(Y2143,1),Sheet1!$A$4:$C$21,3,FALSE)</f>
        <v>5</v>
      </c>
      <c r="AE2143">
        <f t="shared" si="231"/>
        <v>105</v>
      </c>
      <c r="AF2143" s="6">
        <f t="shared" si="232"/>
        <v>14.123809523809525</v>
      </c>
      <c r="AG2143">
        <f t="shared" si="233"/>
        <v>0.7</v>
      </c>
      <c r="AH2143">
        <f t="shared" si="234"/>
        <v>19.05</v>
      </c>
      <c r="AI2143">
        <f t="shared" si="235"/>
        <v>0.94</v>
      </c>
      <c r="AJ2143">
        <f t="shared" si="236"/>
        <v>10.962999999999999</v>
      </c>
      <c r="AK2143" s="7">
        <f t="shared" si="237"/>
        <v>10.263</v>
      </c>
    </row>
    <row r="2144" spans="1:37" x14ac:dyDescent="0.2">
      <c r="A2144" s="1">
        <v>44957</v>
      </c>
      <c r="B2144" s="11">
        <v>30428977434141</v>
      </c>
      <c r="C2144" t="s">
        <v>3069</v>
      </c>
      <c r="D2144" t="s">
        <v>3070</v>
      </c>
      <c r="E2144" s="11">
        <v>9781250280022</v>
      </c>
      <c r="F2144" t="s">
        <v>979</v>
      </c>
      <c r="G2144" t="s">
        <v>980</v>
      </c>
      <c r="H2144" t="s">
        <v>981</v>
      </c>
      <c r="I2144">
        <v>1</v>
      </c>
      <c r="J2144" t="s">
        <v>184</v>
      </c>
      <c r="K2144" t="s">
        <v>176</v>
      </c>
      <c r="L2144">
        <v>19.54</v>
      </c>
      <c r="M2144" t="s">
        <v>36</v>
      </c>
      <c r="N2144">
        <v>16.989999999999998</v>
      </c>
      <c r="O2144" t="s">
        <v>36</v>
      </c>
      <c r="P2144">
        <v>14.83</v>
      </c>
      <c r="Q2144" t="s">
        <v>37</v>
      </c>
      <c r="R2144">
        <v>12.89</v>
      </c>
      <c r="S2144" t="s">
        <v>37</v>
      </c>
      <c r="T2144">
        <v>1.94</v>
      </c>
      <c r="U2144" t="s">
        <v>37</v>
      </c>
      <c r="V2144" t="s">
        <v>122</v>
      </c>
      <c r="W2144" t="s">
        <v>199</v>
      </c>
      <c r="X2144" t="s">
        <v>40</v>
      </c>
      <c r="Y2144" t="s">
        <v>3071</v>
      </c>
      <c r="Z2144">
        <v>9.02</v>
      </c>
      <c r="AA2144" t="s">
        <v>37</v>
      </c>
      <c r="AB2144">
        <v>1.94</v>
      </c>
      <c r="AC2144" t="s">
        <v>37</v>
      </c>
      <c r="AD2144" s="5">
        <f>VLOOKUP(LEFT(Y2144,1),Sheet1!$A$4:$C$21,3,FALSE)</f>
        <v>13</v>
      </c>
      <c r="AE2144">
        <f t="shared" si="231"/>
        <v>113</v>
      </c>
      <c r="AF2144" s="6">
        <f t="shared" si="232"/>
        <v>13.123893805309736</v>
      </c>
      <c r="AG2144">
        <f t="shared" si="233"/>
        <v>1.7</v>
      </c>
      <c r="AH2144">
        <f t="shared" si="234"/>
        <v>17.7</v>
      </c>
      <c r="AI2144">
        <f t="shared" si="235"/>
        <v>2.29</v>
      </c>
      <c r="AJ2144">
        <f t="shared" si="236"/>
        <v>10.962999999999999</v>
      </c>
      <c r="AK2144" s="7">
        <f t="shared" si="237"/>
        <v>9.2629999999999999</v>
      </c>
    </row>
    <row r="2145" spans="1:37" x14ac:dyDescent="0.2">
      <c r="A2145" s="1">
        <v>44957</v>
      </c>
      <c r="B2145" s="11">
        <v>30444003392141</v>
      </c>
      <c r="C2145" t="s">
        <v>3567</v>
      </c>
      <c r="D2145" t="s">
        <v>3568</v>
      </c>
      <c r="E2145" s="11">
        <v>9780374606534</v>
      </c>
      <c r="F2145" t="s">
        <v>3569</v>
      </c>
      <c r="G2145" t="s">
        <v>3570</v>
      </c>
      <c r="H2145" t="s">
        <v>3571</v>
      </c>
      <c r="I2145">
        <v>1</v>
      </c>
      <c r="J2145" t="s">
        <v>184</v>
      </c>
      <c r="K2145" t="s">
        <v>176</v>
      </c>
      <c r="L2145">
        <v>19.54</v>
      </c>
      <c r="M2145" t="s">
        <v>36</v>
      </c>
      <c r="N2145">
        <v>16.989999999999998</v>
      </c>
      <c r="O2145" t="s">
        <v>36</v>
      </c>
      <c r="P2145">
        <v>14.83</v>
      </c>
      <c r="Q2145" t="s">
        <v>37</v>
      </c>
      <c r="R2145">
        <v>12.89</v>
      </c>
      <c r="S2145" t="s">
        <v>37</v>
      </c>
      <c r="T2145">
        <v>1.94</v>
      </c>
      <c r="U2145" t="s">
        <v>37</v>
      </c>
      <c r="V2145" t="s">
        <v>1724</v>
      </c>
      <c r="W2145" t="s">
        <v>199</v>
      </c>
      <c r="X2145" t="s">
        <v>40</v>
      </c>
      <c r="Y2145" t="s">
        <v>3572</v>
      </c>
      <c r="Z2145">
        <v>9.02</v>
      </c>
      <c r="AA2145" t="s">
        <v>37</v>
      </c>
      <c r="AB2145">
        <v>1.94</v>
      </c>
      <c r="AC2145" t="s">
        <v>37</v>
      </c>
      <c r="AD2145" s="5">
        <f>VLOOKUP(LEFT(Y2145,1),Sheet1!$A$4:$C$21,3,FALSE)</f>
        <v>13</v>
      </c>
      <c r="AE2145">
        <f t="shared" si="231"/>
        <v>113</v>
      </c>
      <c r="AF2145" s="6">
        <f t="shared" si="232"/>
        <v>13.123893805309736</v>
      </c>
      <c r="AG2145">
        <f t="shared" si="233"/>
        <v>1.7</v>
      </c>
      <c r="AH2145">
        <f t="shared" si="234"/>
        <v>17.7</v>
      </c>
      <c r="AI2145">
        <f t="shared" si="235"/>
        <v>2.29</v>
      </c>
      <c r="AJ2145">
        <f t="shared" si="236"/>
        <v>10.962999999999999</v>
      </c>
      <c r="AK2145" s="7">
        <f t="shared" si="237"/>
        <v>9.2629999999999999</v>
      </c>
    </row>
    <row r="2146" spans="1:37" x14ac:dyDescent="0.2">
      <c r="A2146" s="1">
        <v>44957</v>
      </c>
      <c r="B2146" s="11">
        <v>30444967242141</v>
      </c>
      <c r="C2146" t="s">
        <v>3623</v>
      </c>
      <c r="D2146" t="s">
        <v>3624</v>
      </c>
      <c r="E2146" s="11">
        <v>9781250219404</v>
      </c>
      <c r="F2146" t="s">
        <v>1840</v>
      </c>
      <c r="G2146" t="s">
        <v>1841</v>
      </c>
      <c r="H2146" t="s">
        <v>1842</v>
      </c>
      <c r="I2146">
        <v>1</v>
      </c>
      <c r="J2146" t="s">
        <v>184</v>
      </c>
      <c r="K2146" t="s">
        <v>176</v>
      </c>
      <c r="L2146">
        <v>19.54</v>
      </c>
      <c r="M2146" t="s">
        <v>36</v>
      </c>
      <c r="N2146">
        <v>16.989999999999998</v>
      </c>
      <c r="O2146" t="s">
        <v>36</v>
      </c>
      <c r="P2146">
        <v>14.83</v>
      </c>
      <c r="Q2146" t="s">
        <v>37</v>
      </c>
      <c r="R2146">
        <v>12.89</v>
      </c>
      <c r="S2146" t="s">
        <v>37</v>
      </c>
      <c r="T2146">
        <v>1.94</v>
      </c>
      <c r="U2146" t="s">
        <v>37</v>
      </c>
      <c r="V2146" t="s">
        <v>122</v>
      </c>
      <c r="W2146" t="s">
        <v>76</v>
      </c>
      <c r="X2146" t="s">
        <v>40</v>
      </c>
      <c r="Y2146" t="s">
        <v>3625</v>
      </c>
      <c r="Z2146">
        <v>9.02</v>
      </c>
      <c r="AA2146" t="s">
        <v>37</v>
      </c>
      <c r="AB2146">
        <v>1.94</v>
      </c>
      <c r="AC2146" t="s">
        <v>37</v>
      </c>
      <c r="AD2146" s="5">
        <f>VLOOKUP(LEFT(Y2146,1),Sheet1!$A$4:$C$21,3,FALSE)</f>
        <v>13</v>
      </c>
      <c r="AE2146">
        <f t="shared" si="231"/>
        <v>113</v>
      </c>
      <c r="AF2146" s="6">
        <f t="shared" si="232"/>
        <v>13.123893805309736</v>
      </c>
      <c r="AG2146">
        <f t="shared" si="233"/>
        <v>1.7</v>
      </c>
      <c r="AH2146">
        <f t="shared" si="234"/>
        <v>17.7</v>
      </c>
      <c r="AI2146">
        <f t="shared" si="235"/>
        <v>2.29</v>
      </c>
      <c r="AJ2146">
        <f t="shared" si="236"/>
        <v>10.962999999999999</v>
      </c>
      <c r="AK2146" s="7">
        <f t="shared" si="237"/>
        <v>9.2629999999999999</v>
      </c>
    </row>
    <row r="2147" spans="1:37" x14ac:dyDescent="0.2">
      <c r="A2147" s="1">
        <v>44957</v>
      </c>
      <c r="B2147" s="11">
        <v>30445752505141</v>
      </c>
      <c r="C2147" t="s">
        <v>3635</v>
      </c>
      <c r="D2147" t="s">
        <v>3636</v>
      </c>
      <c r="E2147" s="11">
        <v>9781627791519</v>
      </c>
      <c r="F2147" t="s">
        <v>3637</v>
      </c>
      <c r="G2147" t="s">
        <v>3638</v>
      </c>
      <c r="H2147" t="s">
        <v>3639</v>
      </c>
      <c r="I2147">
        <v>1</v>
      </c>
      <c r="J2147" t="s">
        <v>184</v>
      </c>
      <c r="K2147" t="s">
        <v>176</v>
      </c>
      <c r="L2147">
        <v>19.54</v>
      </c>
      <c r="M2147" t="s">
        <v>36</v>
      </c>
      <c r="N2147">
        <v>16.989999999999998</v>
      </c>
      <c r="O2147" t="s">
        <v>36</v>
      </c>
      <c r="P2147">
        <v>14.83</v>
      </c>
      <c r="Q2147" t="s">
        <v>37</v>
      </c>
      <c r="R2147">
        <v>12.89</v>
      </c>
      <c r="S2147" t="s">
        <v>37</v>
      </c>
      <c r="T2147">
        <v>1.94</v>
      </c>
      <c r="U2147" t="s">
        <v>37</v>
      </c>
      <c r="V2147" t="s">
        <v>272</v>
      </c>
      <c r="W2147" t="s">
        <v>76</v>
      </c>
      <c r="X2147" t="s">
        <v>40</v>
      </c>
      <c r="Y2147" t="s">
        <v>3640</v>
      </c>
      <c r="Z2147">
        <v>9.02</v>
      </c>
      <c r="AA2147" t="s">
        <v>37</v>
      </c>
      <c r="AB2147">
        <v>1.94</v>
      </c>
      <c r="AC2147" t="s">
        <v>37</v>
      </c>
      <c r="AD2147" s="5">
        <f>VLOOKUP(LEFT(Y2147,1),Sheet1!$A$4:$C$21,3,FALSE)</f>
        <v>13</v>
      </c>
      <c r="AE2147">
        <f t="shared" si="231"/>
        <v>113</v>
      </c>
      <c r="AF2147" s="6">
        <f t="shared" si="232"/>
        <v>13.123893805309736</v>
      </c>
      <c r="AG2147">
        <f t="shared" si="233"/>
        <v>1.7</v>
      </c>
      <c r="AH2147">
        <f t="shared" si="234"/>
        <v>17.7</v>
      </c>
      <c r="AI2147">
        <f t="shared" si="235"/>
        <v>2.29</v>
      </c>
      <c r="AJ2147">
        <f t="shared" si="236"/>
        <v>10.962999999999999</v>
      </c>
      <c r="AK2147" s="7">
        <f t="shared" si="237"/>
        <v>9.2629999999999999</v>
      </c>
    </row>
    <row r="2148" spans="1:37" x14ac:dyDescent="0.2">
      <c r="A2148" s="1">
        <v>44957</v>
      </c>
      <c r="B2148" s="11">
        <v>30448300972141</v>
      </c>
      <c r="C2148" t="s">
        <v>3689</v>
      </c>
      <c r="D2148" t="s">
        <v>3690</v>
      </c>
      <c r="E2148" s="11">
        <v>9781250145314</v>
      </c>
      <c r="F2148" t="s">
        <v>487</v>
      </c>
      <c r="G2148" t="s">
        <v>488</v>
      </c>
      <c r="H2148" t="s">
        <v>489</v>
      </c>
      <c r="I2148">
        <v>1</v>
      </c>
      <c r="J2148" t="s">
        <v>184</v>
      </c>
      <c r="K2148" t="s">
        <v>176</v>
      </c>
      <c r="L2148">
        <v>19.54</v>
      </c>
      <c r="M2148" t="s">
        <v>36</v>
      </c>
      <c r="N2148">
        <v>16.989999999999998</v>
      </c>
      <c r="O2148" t="s">
        <v>36</v>
      </c>
      <c r="P2148">
        <v>14.83</v>
      </c>
      <c r="Q2148" t="s">
        <v>37</v>
      </c>
      <c r="R2148">
        <v>12.89</v>
      </c>
      <c r="S2148" t="s">
        <v>37</v>
      </c>
      <c r="T2148">
        <v>1.94</v>
      </c>
      <c r="U2148" t="s">
        <v>37</v>
      </c>
      <c r="V2148" t="s">
        <v>1372</v>
      </c>
      <c r="W2148" t="s">
        <v>76</v>
      </c>
      <c r="X2148" t="s">
        <v>40</v>
      </c>
      <c r="Y2148" t="s">
        <v>3691</v>
      </c>
      <c r="Z2148">
        <v>9.02</v>
      </c>
      <c r="AA2148" t="s">
        <v>37</v>
      </c>
      <c r="AB2148">
        <v>1.94</v>
      </c>
      <c r="AC2148" t="s">
        <v>37</v>
      </c>
      <c r="AD2148" s="5">
        <f>VLOOKUP(LEFT(Y2148,1),Sheet1!$A$4:$C$21,3,FALSE)</f>
        <v>13</v>
      </c>
      <c r="AE2148">
        <f t="shared" si="231"/>
        <v>113</v>
      </c>
      <c r="AF2148" s="6">
        <f t="shared" si="232"/>
        <v>13.123893805309736</v>
      </c>
      <c r="AG2148">
        <f t="shared" si="233"/>
        <v>1.7</v>
      </c>
      <c r="AH2148">
        <f t="shared" si="234"/>
        <v>17.7</v>
      </c>
      <c r="AI2148">
        <f t="shared" si="235"/>
        <v>2.29</v>
      </c>
      <c r="AJ2148">
        <f t="shared" si="236"/>
        <v>10.962999999999999</v>
      </c>
      <c r="AK2148" s="7">
        <f t="shared" si="237"/>
        <v>9.2629999999999999</v>
      </c>
    </row>
    <row r="2149" spans="1:37" x14ac:dyDescent="0.2">
      <c r="A2149" s="1">
        <v>44957</v>
      </c>
      <c r="B2149" s="11">
        <v>30451635743141</v>
      </c>
      <c r="C2149" t="s">
        <v>3775</v>
      </c>
      <c r="D2149" t="s">
        <v>3776</v>
      </c>
      <c r="E2149" s="11">
        <v>9781250178626</v>
      </c>
      <c r="F2149" t="s">
        <v>726</v>
      </c>
      <c r="G2149" t="s">
        <v>727</v>
      </c>
      <c r="H2149" t="s">
        <v>652</v>
      </c>
      <c r="I2149">
        <v>1</v>
      </c>
      <c r="J2149" t="s">
        <v>184</v>
      </c>
      <c r="K2149" t="s">
        <v>176</v>
      </c>
      <c r="L2149">
        <v>19.54</v>
      </c>
      <c r="M2149" t="s">
        <v>36</v>
      </c>
      <c r="N2149">
        <v>16.989999999999998</v>
      </c>
      <c r="O2149" t="s">
        <v>36</v>
      </c>
      <c r="P2149">
        <v>14.83</v>
      </c>
      <c r="Q2149" t="s">
        <v>37</v>
      </c>
      <c r="R2149">
        <v>12.89</v>
      </c>
      <c r="S2149" t="s">
        <v>37</v>
      </c>
      <c r="T2149">
        <v>1.94</v>
      </c>
      <c r="U2149" t="s">
        <v>37</v>
      </c>
      <c r="V2149" t="s">
        <v>343</v>
      </c>
      <c r="W2149" t="s">
        <v>199</v>
      </c>
      <c r="X2149" t="s">
        <v>40</v>
      </c>
      <c r="Y2149" t="s">
        <v>344</v>
      </c>
      <c r="Z2149">
        <v>9.02</v>
      </c>
      <c r="AA2149" t="s">
        <v>37</v>
      </c>
      <c r="AB2149">
        <v>1.94</v>
      </c>
      <c r="AC2149" t="s">
        <v>37</v>
      </c>
      <c r="AD2149" s="5">
        <f>VLOOKUP(LEFT(Y2149,1),Sheet1!$A$4:$C$21,3,FALSE)</f>
        <v>13</v>
      </c>
      <c r="AE2149">
        <f t="shared" si="231"/>
        <v>113</v>
      </c>
      <c r="AF2149" s="6">
        <f t="shared" si="232"/>
        <v>13.123893805309736</v>
      </c>
      <c r="AG2149">
        <f t="shared" si="233"/>
        <v>1.7</v>
      </c>
      <c r="AH2149">
        <f t="shared" si="234"/>
        <v>17.7</v>
      </c>
      <c r="AI2149">
        <f t="shared" si="235"/>
        <v>2.29</v>
      </c>
      <c r="AJ2149">
        <f t="shared" si="236"/>
        <v>10.962999999999999</v>
      </c>
      <c r="AK2149" s="7">
        <f t="shared" si="237"/>
        <v>9.2629999999999999</v>
      </c>
    </row>
    <row r="2150" spans="1:37" x14ac:dyDescent="0.2">
      <c r="A2150" s="1">
        <v>44957</v>
      </c>
      <c r="B2150" s="11">
        <v>30452550062141</v>
      </c>
      <c r="C2150" t="s">
        <v>3858</v>
      </c>
      <c r="D2150" t="s">
        <v>3859</v>
      </c>
      <c r="E2150" s="11">
        <v>9781466879201</v>
      </c>
      <c r="F2150" t="s">
        <v>3860</v>
      </c>
      <c r="G2150" t="s">
        <v>3861</v>
      </c>
      <c r="H2150" t="s">
        <v>3862</v>
      </c>
      <c r="I2150">
        <v>1</v>
      </c>
      <c r="J2150" t="s">
        <v>184</v>
      </c>
      <c r="K2150" t="s">
        <v>176</v>
      </c>
      <c r="L2150">
        <v>19.54</v>
      </c>
      <c r="M2150" t="s">
        <v>36</v>
      </c>
      <c r="N2150">
        <v>16.989999999999998</v>
      </c>
      <c r="O2150" t="s">
        <v>36</v>
      </c>
      <c r="P2150">
        <v>14.83</v>
      </c>
      <c r="Q2150" t="s">
        <v>37</v>
      </c>
      <c r="R2150">
        <v>12.89</v>
      </c>
      <c r="S2150" t="s">
        <v>37</v>
      </c>
      <c r="T2150">
        <v>1.94</v>
      </c>
      <c r="U2150" t="s">
        <v>37</v>
      </c>
      <c r="V2150" t="s">
        <v>3863</v>
      </c>
      <c r="W2150" t="s">
        <v>76</v>
      </c>
      <c r="X2150" t="s">
        <v>40</v>
      </c>
      <c r="Y2150" t="s">
        <v>3864</v>
      </c>
      <c r="Z2150">
        <v>9.02</v>
      </c>
      <c r="AA2150" t="s">
        <v>37</v>
      </c>
      <c r="AB2150">
        <v>1.94</v>
      </c>
      <c r="AC2150" t="s">
        <v>37</v>
      </c>
      <c r="AD2150" s="5">
        <f>VLOOKUP(LEFT(Y2150,1),Sheet1!$A$4:$C$21,3,FALSE)</f>
        <v>13</v>
      </c>
      <c r="AE2150">
        <f t="shared" si="231"/>
        <v>113</v>
      </c>
      <c r="AF2150" s="6">
        <f t="shared" si="232"/>
        <v>13.123893805309736</v>
      </c>
      <c r="AG2150">
        <f t="shared" si="233"/>
        <v>1.7</v>
      </c>
      <c r="AH2150">
        <f t="shared" si="234"/>
        <v>17.7</v>
      </c>
      <c r="AI2150">
        <f t="shared" si="235"/>
        <v>2.29</v>
      </c>
      <c r="AJ2150">
        <f t="shared" si="236"/>
        <v>10.962999999999999</v>
      </c>
      <c r="AK2150" s="7">
        <f t="shared" si="237"/>
        <v>9.2629999999999999</v>
      </c>
    </row>
    <row r="2151" spans="1:37" x14ac:dyDescent="0.2">
      <c r="A2151" s="1">
        <v>44957</v>
      </c>
      <c r="B2151" s="11">
        <v>30442377650141</v>
      </c>
      <c r="C2151" t="s">
        <v>3544</v>
      </c>
      <c r="D2151" t="s">
        <v>3545</v>
      </c>
      <c r="E2151" s="11">
        <v>9781250280022</v>
      </c>
      <c r="F2151" t="s">
        <v>979</v>
      </c>
      <c r="G2151" t="s">
        <v>980</v>
      </c>
      <c r="H2151" t="s">
        <v>981</v>
      </c>
      <c r="I2151">
        <v>1</v>
      </c>
      <c r="J2151" t="s">
        <v>184</v>
      </c>
      <c r="K2151" t="s">
        <v>176</v>
      </c>
      <c r="L2151">
        <v>19.54</v>
      </c>
      <c r="M2151" t="s">
        <v>36</v>
      </c>
      <c r="N2151">
        <v>16.989999999999998</v>
      </c>
      <c r="O2151" t="s">
        <v>36</v>
      </c>
      <c r="P2151">
        <v>14.83</v>
      </c>
      <c r="Q2151" t="s">
        <v>37</v>
      </c>
      <c r="R2151">
        <v>12.89</v>
      </c>
      <c r="S2151" t="s">
        <v>37</v>
      </c>
      <c r="T2151">
        <v>1.94</v>
      </c>
      <c r="U2151" t="s">
        <v>37</v>
      </c>
      <c r="V2151" t="s">
        <v>227</v>
      </c>
      <c r="W2151" t="s">
        <v>414</v>
      </c>
      <c r="X2151" t="s">
        <v>40</v>
      </c>
      <c r="Y2151" t="s">
        <v>3546</v>
      </c>
      <c r="Z2151">
        <v>9.02</v>
      </c>
      <c r="AA2151" t="s">
        <v>37</v>
      </c>
      <c r="AB2151">
        <v>1.94</v>
      </c>
      <c r="AC2151" t="s">
        <v>37</v>
      </c>
      <c r="AD2151" s="5">
        <f>VLOOKUP(LEFT(Y2151,1),Sheet1!$A$4:$C$21,3,FALSE)</f>
        <v>15</v>
      </c>
      <c r="AE2151">
        <f t="shared" si="231"/>
        <v>115</v>
      </c>
      <c r="AF2151" s="6">
        <f t="shared" si="232"/>
        <v>12.895652173913044</v>
      </c>
      <c r="AG2151">
        <f t="shared" si="233"/>
        <v>1.93</v>
      </c>
      <c r="AH2151">
        <f t="shared" si="234"/>
        <v>17.39</v>
      </c>
      <c r="AI2151">
        <f t="shared" si="235"/>
        <v>2.6</v>
      </c>
      <c r="AJ2151">
        <f t="shared" si="236"/>
        <v>10.962999999999999</v>
      </c>
      <c r="AK2151" s="7">
        <f t="shared" si="237"/>
        <v>9.0329999999999995</v>
      </c>
    </row>
    <row r="2152" spans="1:37" x14ac:dyDescent="0.2">
      <c r="A2152" s="1">
        <v>44957</v>
      </c>
      <c r="B2152" s="11">
        <v>30451777737141</v>
      </c>
      <c r="C2152" t="s">
        <v>3800</v>
      </c>
      <c r="D2152" t="s">
        <v>3801</v>
      </c>
      <c r="E2152" s="11">
        <v>9781250822390</v>
      </c>
      <c r="F2152" t="s">
        <v>3802</v>
      </c>
      <c r="G2152" t="s">
        <v>3803</v>
      </c>
      <c r="H2152" t="s">
        <v>3804</v>
      </c>
      <c r="I2152">
        <v>1</v>
      </c>
      <c r="J2152" t="s">
        <v>184</v>
      </c>
      <c r="K2152" t="s">
        <v>176</v>
      </c>
      <c r="L2152">
        <v>19.54</v>
      </c>
      <c r="M2152" t="s">
        <v>36</v>
      </c>
      <c r="N2152">
        <v>16.989999999999998</v>
      </c>
      <c r="O2152" t="s">
        <v>36</v>
      </c>
      <c r="P2152">
        <v>14.83</v>
      </c>
      <c r="Q2152" t="s">
        <v>37</v>
      </c>
      <c r="R2152">
        <v>12.89</v>
      </c>
      <c r="S2152" t="s">
        <v>37</v>
      </c>
      <c r="T2152">
        <v>1.94</v>
      </c>
      <c r="U2152" t="s">
        <v>37</v>
      </c>
      <c r="V2152" t="s">
        <v>2182</v>
      </c>
      <c r="W2152" t="s">
        <v>228</v>
      </c>
      <c r="X2152" t="s">
        <v>40</v>
      </c>
      <c r="Y2152" t="s">
        <v>3805</v>
      </c>
      <c r="Z2152">
        <v>9.02</v>
      </c>
      <c r="AA2152" t="s">
        <v>37</v>
      </c>
      <c r="AB2152">
        <v>1.94</v>
      </c>
      <c r="AC2152" t="s">
        <v>37</v>
      </c>
      <c r="AD2152" s="5">
        <f>VLOOKUP(LEFT(Y2152,1),Sheet1!$A$4:$C$21,3,FALSE)</f>
        <v>15</v>
      </c>
      <c r="AE2152">
        <f t="shared" si="231"/>
        <v>115</v>
      </c>
      <c r="AF2152" s="6">
        <f t="shared" si="232"/>
        <v>12.895652173913044</v>
      </c>
      <c r="AG2152">
        <f t="shared" si="233"/>
        <v>1.93</v>
      </c>
      <c r="AH2152">
        <f t="shared" si="234"/>
        <v>17.39</v>
      </c>
      <c r="AI2152">
        <f t="shared" si="235"/>
        <v>2.6</v>
      </c>
      <c r="AJ2152">
        <f t="shared" si="236"/>
        <v>10.962999999999999</v>
      </c>
      <c r="AK2152" s="7">
        <f t="shared" si="237"/>
        <v>9.0329999999999995</v>
      </c>
    </row>
    <row r="2153" spans="1:37" x14ac:dyDescent="0.2">
      <c r="A2153" s="1">
        <v>44957</v>
      </c>
      <c r="B2153" s="11">
        <v>30467877735141</v>
      </c>
      <c r="C2153" t="s">
        <v>4307</v>
      </c>
      <c r="D2153" t="s">
        <v>4308</v>
      </c>
      <c r="E2153" s="11">
        <v>9781250184726</v>
      </c>
      <c r="F2153" t="s">
        <v>821</v>
      </c>
      <c r="G2153" t="s">
        <v>822</v>
      </c>
      <c r="H2153" t="s">
        <v>823</v>
      </c>
      <c r="I2153">
        <v>1</v>
      </c>
      <c r="J2153" t="s">
        <v>184</v>
      </c>
      <c r="K2153" t="s">
        <v>176</v>
      </c>
      <c r="L2153">
        <v>19.54</v>
      </c>
      <c r="M2153" t="s">
        <v>36</v>
      </c>
      <c r="N2153">
        <v>16.989999999999998</v>
      </c>
      <c r="O2153" t="s">
        <v>36</v>
      </c>
      <c r="P2153">
        <v>14.84</v>
      </c>
      <c r="Q2153" t="s">
        <v>37</v>
      </c>
      <c r="R2153">
        <v>12.91</v>
      </c>
      <c r="S2153" t="s">
        <v>37</v>
      </c>
      <c r="T2153">
        <v>1.93</v>
      </c>
      <c r="U2153" t="s">
        <v>37</v>
      </c>
      <c r="V2153" t="s">
        <v>279</v>
      </c>
      <c r="W2153" t="s">
        <v>101</v>
      </c>
      <c r="X2153" t="s">
        <v>40</v>
      </c>
      <c r="Y2153" t="s">
        <v>4309</v>
      </c>
      <c r="Z2153">
        <v>9.0399999999999991</v>
      </c>
      <c r="AA2153" t="s">
        <v>37</v>
      </c>
      <c r="AB2153">
        <v>1.93</v>
      </c>
      <c r="AC2153" t="s">
        <v>37</v>
      </c>
      <c r="AD2153" s="5">
        <f>VLOOKUP(LEFT(Y2153,1),Sheet1!$A$4:$C$21,3,FALSE)</f>
        <v>5</v>
      </c>
      <c r="AE2153">
        <f t="shared" si="231"/>
        <v>105</v>
      </c>
      <c r="AF2153" s="6">
        <f t="shared" si="232"/>
        <v>14.133333333333335</v>
      </c>
      <c r="AG2153">
        <f t="shared" si="233"/>
        <v>0.7</v>
      </c>
      <c r="AH2153">
        <f t="shared" si="234"/>
        <v>19.059999999999999</v>
      </c>
      <c r="AI2153">
        <f t="shared" si="235"/>
        <v>0.94</v>
      </c>
      <c r="AJ2153">
        <f t="shared" si="236"/>
        <v>10.966999999999999</v>
      </c>
      <c r="AK2153" s="7">
        <f t="shared" si="237"/>
        <v>10.266999999999999</v>
      </c>
    </row>
    <row r="2154" spans="1:37" x14ac:dyDescent="0.2">
      <c r="A2154" s="1">
        <v>44957</v>
      </c>
      <c r="B2154" s="11">
        <v>30469900053141</v>
      </c>
      <c r="C2154" t="s">
        <v>4361</v>
      </c>
      <c r="D2154" t="s">
        <v>4362</v>
      </c>
      <c r="E2154" s="11">
        <v>9781250145314</v>
      </c>
      <c r="F2154" t="s">
        <v>487</v>
      </c>
      <c r="G2154" t="s">
        <v>488</v>
      </c>
      <c r="H2154" t="s">
        <v>489</v>
      </c>
      <c r="I2154">
        <v>1</v>
      </c>
      <c r="J2154" t="s">
        <v>184</v>
      </c>
      <c r="K2154" t="s">
        <v>176</v>
      </c>
      <c r="L2154">
        <v>19.54</v>
      </c>
      <c r="M2154" t="s">
        <v>36</v>
      </c>
      <c r="N2154">
        <v>16.989999999999998</v>
      </c>
      <c r="O2154" t="s">
        <v>36</v>
      </c>
      <c r="P2154">
        <v>14.84</v>
      </c>
      <c r="Q2154" t="s">
        <v>37</v>
      </c>
      <c r="R2154">
        <v>12.91</v>
      </c>
      <c r="S2154" t="s">
        <v>37</v>
      </c>
      <c r="T2154">
        <v>1.93</v>
      </c>
      <c r="U2154" t="s">
        <v>37</v>
      </c>
      <c r="V2154" t="s">
        <v>279</v>
      </c>
      <c r="W2154" t="s">
        <v>101</v>
      </c>
      <c r="X2154" t="s">
        <v>40</v>
      </c>
      <c r="Y2154" t="s">
        <v>4363</v>
      </c>
      <c r="Z2154">
        <v>9.0399999999999991</v>
      </c>
      <c r="AA2154" t="s">
        <v>37</v>
      </c>
      <c r="AB2154">
        <v>1.93</v>
      </c>
      <c r="AC2154" t="s">
        <v>37</v>
      </c>
      <c r="AD2154" s="5">
        <f>VLOOKUP(LEFT(Y2154,1),Sheet1!$A$4:$C$21,3,FALSE)</f>
        <v>5</v>
      </c>
      <c r="AE2154">
        <f t="shared" si="231"/>
        <v>105</v>
      </c>
      <c r="AF2154" s="6">
        <f t="shared" si="232"/>
        <v>14.133333333333335</v>
      </c>
      <c r="AG2154">
        <f t="shared" si="233"/>
        <v>0.7</v>
      </c>
      <c r="AH2154">
        <f t="shared" si="234"/>
        <v>19.059999999999999</v>
      </c>
      <c r="AI2154">
        <f t="shared" si="235"/>
        <v>0.94</v>
      </c>
      <c r="AJ2154">
        <f t="shared" si="236"/>
        <v>10.966999999999999</v>
      </c>
      <c r="AK2154" s="7">
        <f t="shared" si="237"/>
        <v>10.266999999999999</v>
      </c>
    </row>
    <row r="2155" spans="1:37" x14ac:dyDescent="0.2">
      <c r="A2155" s="1">
        <v>44957</v>
      </c>
      <c r="B2155" s="11">
        <v>30475332538141</v>
      </c>
      <c r="C2155" t="s">
        <v>4487</v>
      </c>
      <c r="D2155" t="s">
        <v>4488</v>
      </c>
      <c r="E2155" s="11">
        <v>9780765387585</v>
      </c>
      <c r="F2155" t="s">
        <v>340</v>
      </c>
      <c r="G2155" t="s">
        <v>341</v>
      </c>
      <c r="H2155" t="s">
        <v>342</v>
      </c>
      <c r="I2155">
        <v>1</v>
      </c>
      <c r="J2155" t="s">
        <v>184</v>
      </c>
      <c r="K2155" t="s">
        <v>176</v>
      </c>
      <c r="L2155">
        <v>19.54</v>
      </c>
      <c r="M2155" t="s">
        <v>36</v>
      </c>
      <c r="N2155">
        <v>16.989999999999998</v>
      </c>
      <c r="O2155" t="s">
        <v>36</v>
      </c>
      <c r="P2155">
        <v>14.84</v>
      </c>
      <c r="Q2155" t="s">
        <v>37</v>
      </c>
      <c r="R2155">
        <v>12.91</v>
      </c>
      <c r="S2155" t="s">
        <v>37</v>
      </c>
      <c r="T2155">
        <v>1.93</v>
      </c>
      <c r="U2155" t="s">
        <v>37</v>
      </c>
      <c r="V2155" t="s">
        <v>279</v>
      </c>
      <c r="W2155" t="s">
        <v>434</v>
      </c>
      <c r="X2155" t="s">
        <v>40</v>
      </c>
      <c r="Y2155" t="s">
        <v>4489</v>
      </c>
      <c r="Z2155">
        <v>9.0399999999999991</v>
      </c>
      <c r="AA2155" t="s">
        <v>37</v>
      </c>
      <c r="AB2155">
        <v>1.93</v>
      </c>
      <c r="AC2155" t="s">
        <v>37</v>
      </c>
      <c r="AD2155" s="5">
        <f>VLOOKUP(LEFT(Y2155,1),Sheet1!$A$4:$C$21,3,FALSE)</f>
        <v>5</v>
      </c>
      <c r="AE2155">
        <f t="shared" si="231"/>
        <v>105</v>
      </c>
      <c r="AF2155" s="6">
        <f t="shared" si="232"/>
        <v>14.133333333333335</v>
      </c>
      <c r="AG2155">
        <f t="shared" si="233"/>
        <v>0.7</v>
      </c>
      <c r="AH2155">
        <f t="shared" si="234"/>
        <v>19.059999999999999</v>
      </c>
      <c r="AI2155">
        <f t="shared" si="235"/>
        <v>0.94</v>
      </c>
      <c r="AJ2155">
        <f t="shared" si="236"/>
        <v>10.966999999999999</v>
      </c>
      <c r="AK2155" s="7">
        <f t="shared" si="237"/>
        <v>10.266999999999999</v>
      </c>
    </row>
    <row r="2156" spans="1:37" x14ac:dyDescent="0.2">
      <c r="A2156" s="1">
        <v>44957</v>
      </c>
      <c r="B2156" s="11">
        <v>30475780513141</v>
      </c>
      <c r="C2156" t="s">
        <v>4518</v>
      </c>
      <c r="D2156" t="s">
        <v>4519</v>
      </c>
      <c r="E2156" s="11">
        <v>9781250267603</v>
      </c>
      <c r="F2156" t="s">
        <v>1777</v>
      </c>
      <c r="G2156" t="s">
        <v>1778</v>
      </c>
      <c r="H2156" t="s">
        <v>1779</v>
      </c>
      <c r="I2156">
        <v>1</v>
      </c>
      <c r="J2156" t="s">
        <v>184</v>
      </c>
      <c r="K2156" t="s">
        <v>176</v>
      </c>
      <c r="L2156">
        <v>19.54</v>
      </c>
      <c r="M2156" t="s">
        <v>36</v>
      </c>
      <c r="N2156">
        <v>16.989999999999998</v>
      </c>
      <c r="O2156" t="s">
        <v>36</v>
      </c>
      <c r="P2156">
        <v>14.84</v>
      </c>
      <c r="Q2156" t="s">
        <v>37</v>
      </c>
      <c r="R2156">
        <v>12.91</v>
      </c>
      <c r="S2156" t="s">
        <v>37</v>
      </c>
      <c r="T2156">
        <v>1.93</v>
      </c>
      <c r="U2156" t="s">
        <v>37</v>
      </c>
      <c r="V2156" t="s">
        <v>100</v>
      </c>
      <c r="W2156" t="s">
        <v>434</v>
      </c>
      <c r="X2156" t="s">
        <v>40</v>
      </c>
      <c r="Y2156" t="s">
        <v>4520</v>
      </c>
      <c r="Z2156">
        <v>9.0399999999999991</v>
      </c>
      <c r="AA2156" t="s">
        <v>37</v>
      </c>
      <c r="AB2156">
        <v>1.93</v>
      </c>
      <c r="AC2156" t="s">
        <v>37</v>
      </c>
      <c r="AD2156" s="5">
        <f>VLOOKUP(LEFT(Y2156,1),Sheet1!$A$4:$C$21,3,FALSE)</f>
        <v>5</v>
      </c>
      <c r="AE2156">
        <f t="shared" si="231"/>
        <v>105</v>
      </c>
      <c r="AF2156" s="6">
        <f t="shared" si="232"/>
        <v>14.133333333333335</v>
      </c>
      <c r="AG2156">
        <f t="shared" si="233"/>
        <v>0.7</v>
      </c>
      <c r="AH2156">
        <f t="shared" si="234"/>
        <v>19.059999999999999</v>
      </c>
      <c r="AI2156">
        <f t="shared" si="235"/>
        <v>0.94</v>
      </c>
      <c r="AJ2156">
        <f t="shared" si="236"/>
        <v>10.966999999999999</v>
      </c>
      <c r="AK2156" s="7">
        <f t="shared" si="237"/>
        <v>10.266999999999999</v>
      </c>
    </row>
    <row r="2157" spans="1:37" x14ac:dyDescent="0.2">
      <c r="A2157" s="1">
        <v>44957</v>
      </c>
      <c r="B2157" s="11">
        <v>30478282955141</v>
      </c>
      <c r="C2157" t="s">
        <v>4572</v>
      </c>
      <c r="D2157" t="s">
        <v>4573</v>
      </c>
      <c r="E2157" s="11">
        <v>9781250281999</v>
      </c>
      <c r="F2157" t="s">
        <v>4246</v>
      </c>
      <c r="G2157" t="s">
        <v>4247</v>
      </c>
      <c r="H2157" t="s">
        <v>4248</v>
      </c>
      <c r="I2157">
        <v>1</v>
      </c>
      <c r="J2157" t="s">
        <v>184</v>
      </c>
      <c r="K2157" t="s">
        <v>176</v>
      </c>
      <c r="L2157">
        <v>19.54</v>
      </c>
      <c r="M2157" t="s">
        <v>36</v>
      </c>
      <c r="N2157">
        <v>16.989999999999998</v>
      </c>
      <c r="O2157" t="s">
        <v>36</v>
      </c>
      <c r="P2157">
        <v>14.84</v>
      </c>
      <c r="Q2157" t="s">
        <v>37</v>
      </c>
      <c r="R2157">
        <v>12.91</v>
      </c>
      <c r="S2157" t="s">
        <v>37</v>
      </c>
      <c r="T2157">
        <v>1.93</v>
      </c>
      <c r="U2157" t="s">
        <v>37</v>
      </c>
      <c r="V2157" t="s">
        <v>47</v>
      </c>
      <c r="W2157" t="s">
        <v>48</v>
      </c>
      <c r="X2157" t="s">
        <v>40</v>
      </c>
      <c r="Y2157" t="s">
        <v>4574</v>
      </c>
      <c r="Z2157">
        <v>9.0399999999999991</v>
      </c>
      <c r="AA2157" t="s">
        <v>37</v>
      </c>
      <c r="AB2157">
        <v>1.93</v>
      </c>
      <c r="AC2157" t="s">
        <v>37</v>
      </c>
      <c r="AD2157" s="5">
        <f>VLOOKUP(LEFT(Y2157,1),Sheet1!$A$4:$C$21,3,FALSE)</f>
        <v>5</v>
      </c>
      <c r="AE2157">
        <f t="shared" si="231"/>
        <v>105</v>
      </c>
      <c r="AF2157" s="6">
        <f t="shared" si="232"/>
        <v>14.133333333333335</v>
      </c>
      <c r="AG2157">
        <f t="shared" si="233"/>
        <v>0.7</v>
      </c>
      <c r="AH2157">
        <f t="shared" si="234"/>
        <v>19.059999999999999</v>
      </c>
      <c r="AI2157">
        <f t="shared" si="235"/>
        <v>0.94</v>
      </c>
      <c r="AJ2157">
        <f t="shared" si="236"/>
        <v>10.966999999999999</v>
      </c>
      <c r="AK2157" s="7">
        <f t="shared" si="237"/>
        <v>10.266999999999999</v>
      </c>
    </row>
    <row r="2158" spans="1:37" x14ac:dyDescent="0.2">
      <c r="A2158" s="1">
        <v>44957</v>
      </c>
      <c r="B2158" s="11">
        <v>30486869797141</v>
      </c>
      <c r="C2158" t="s">
        <v>4728</v>
      </c>
      <c r="D2158" t="s">
        <v>4729</v>
      </c>
      <c r="E2158" s="11">
        <v>9781250278081</v>
      </c>
      <c r="F2158" t="s">
        <v>4274</v>
      </c>
      <c r="G2158" t="s">
        <v>4275</v>
      </c>
      <c r="H2158" t="s">
        <v>4276</v>
      </c>
      <c r="I2158">
        <v>1</v>
      </c>
      <c r="J2158" t="s">
        <v>184</v>
      </c>
      <c r="K2158" t="s">
        <v>176</v>
      </c>
      <c r="L2158">
        <v>19.54</v>
      </c>
      <c r="M2158" t="s">
        <v>36</v>
      </c>
      <c r="N2158">
        <v>16.989999999999998</v>
      </c>
      <c r="O2158" t="s">
        <v>36</v>
      </c>
      <c r="P2158">
        <v>14.85</v>
      </c>
      <c r="Q2158" t="s">
        <v>37</v>
      </c>
      <c r="R2158">
        <v>12.91</v>
      </c>
      <c r="S2158" t="s">
        <v>37</v>
      </c>
      <c r="T2158">
        <v>1.94</v>
      </c>
      <c r="U2158" t="s">
        <v>37</v>
      </c>
      <c r="V2158" t="s">
        <v>441</v>
      </c>
      <c r="W2158" t="s">
        <v>48</v>
      </c>
      <c r="X2158" t="s">
        <v>40</v>
      </c>
      <c r="Y2158" t="s">
        <v>4730</v>
      </c>
      <c r="Z2158">
        <v>9.0399999999999991</v>
      </c>
      <c r="AA2158" t="s">
        <v>37</v>
      </c>
      <c r="AB2158">
        <v>1.94</v>
      </c>
      <c r="AC2158" t="s">
        <v>37</v>
      </c>
      <c r="AD2158" s="5">
        <f>VLOOKUP(LEFT(Y2158,1),Sheet1!$A$4:$C$21,3,FALSE)</f>
        <v>5</v>
      </c>
      <c r="AE2158">
        <f t="shared" si="231"/>
        <v>105</v>
      </c>
      <c r="AF2158" s="6">
        <f t="shared" si="232"/>
        <v>14.142857142857142</v>
      </c>
      <c r="AG2158">
        <f t="shared" si="233"/>
        <v>0.7</v>
      </c>
      <c r="AH2158">
        <f t="shared" si="234"/>
        <v>19.079999999999998</v>
      </c>
      <c r="AI2158">
        <f t="shared" si="235"/>
        <v>0.94</v>
      </c>
      <c r="AJ2158">
        <f t="shared" si="236"/>
        <v>10.976999999999999</v>
      </c>
      <c r="AK2158" s="7">
        <f t="shared" si="237"/>
        <v>10.276999999999999</v>
      </c>
    </row>
    <row r="2159" spans="1:37" x14ac:dyDescent="0.2">
      <c r="A2159" s="1">
        <v>44957</v>
      </c>
      <c r="B2159" s="11">
        <v>30487298001141</v>
      </c>
      <c r="C2159" t="s">
        <v>4751</v>
      </c>
      <c r="D2159" t="s">
        <v>4752</v>
      </c>
      <c r="E2159" s="11">
        <v>9781250866462</v>
      </c>
      <c r="F2159" t="s">
        <v>394</v>
      </c>
      <c r="G2159" t="s">
        <v>395</v>
      </c>
      <c r="H2159" t="s">
        <v>396</v>
      </c>
      <c r="I2159">
        <v>1</v>
      </c>
      <c r="J2159" t="s">
        <v>184</v>
      </c>
      <c r="K2159" t="s">
        <v>176</v>
      </c>
      <c r="L2159">
        <v>19.54</v>
      </c>
      <c r="M2159" t="s">
        <v>36</v>
      </c>
      <c r="N2159">
        <v>16.989999999999998</v>
      </c>
      <c r="O2159" t="s">
        <v>36</v>
      </c>
      <c r="P2159">
        <v>14.85</v>
      </c>
      <c r="Q2159" t="s">
        <v>37</v>
      </c>
      <c r="R2159">
        <v>12.91</v>
      </c>
      <c r="S2159" t="s">
        <v>37</v>
      </c>
      <c r="T2159">
        <v>1.94</v>
      </c>
      <c r="U2159" t="s">
        <v>37</v>
      </c>
      <c r="V2159" t="s">
        <v>4096</v>
      </c>
      <c r="W2159" t="s">
        <v>48</v>
      </c>
      <c r="X2159" t="s">
        <v>40</v>
      </c>
      <c r="Y2159" t="s">
        <v>4753</v>
      </c>
      <c r="Z2159">
        <v>9.0399999999999991</v>
      </c>
      <c r="AA2159" t="s">
        <v>37</v>
      </c>
      <c r="AB2159">
        <v>1.94</v>
      </c>
      <c r="AC2159" t="s">
        <v>37</v>
      </c>
      <c r="AD2159" s="5">
        <f>VLOOKUP(LEFT(Y2159,1),Sheet1!$A$4:$C$21,3,FALSE)</f>
        <v>5</v>
      </c>
      <c r="AE2159">
        <f t="shared" si="231"/>
        <v>105</v>
      </c>
      <c r="AF2159" s="6">
        <f t="shared" si="232"/>
        <v>14.142857142857142</v>
      </c>
      <c r="AG2159">
        <f t="shared" si="233"/>
        <v>0.7</v>
      </c>
      <c r="AH2159">
        <f t="shared" si="234"/>
        <v>19.079999999999998</v>
      </c>
      <c r="AI2159">
        <f t="shared" si="235"/>
        <v>0.94</v>
      </c>
      <c r="AJ2159">
        <f t="shared" si="236"/>
        <v>10.976999999999999</v>
      </c>
      <c r="AK2159" s="7">
        <f t="shared" si="237"/>
        <v>10.276999999999999</v>
      </c>
    </row>
    <row r="2160" spans="1:37" x14ac:dyDescent="0.2">
      <c r="A2160" s="1">
        <v>44957</v>
      </c>
      <c r="B2160" s="11">
        <v>30487676549141</v>
      </c>
      <c r="C2160" t="s">
        <v>4762</v>
      </c>
      <c r="D2160" t="s">
        <v>4763</v>
      </c>
      <c r="E2160" s="11">
        <v>9781250274458</v>
      </c>
      <c r="F2160" t="s">
        <v>4764</v>
      </c>
      <c r="G2160" t="s">
        <v>4765</v>
      </c>
      <c r="H2160" t="s">
        <v>4766</v>
      </c>
      <c r="I2160">
        <v>1</v>
      </c>
      <c r="J2160" t="s">
        <v>184</v>
      </c>
      <c r="K2160" t="s">
        <v>176</v>
      </c>
      <c r="L2160">
        <v>19.54</v>
      </c>
      <c r="M2160" t="s">
        <v>36</v>
      </c>
      <c r="N2160">
        <v>16.989999999999998</v>
      </c>
      <c r="O2160" t="s">
        <v>36</v>
      </c>
      <c r="P2160">
        <v>14.85</v>
      </c>
      <c r="Q2160" t="s">
        <v>37</v>
      </c>
      <c r="R2160">
        <v>12.91</v>
      </c>
      <c r="S2160" t="s">
        <v>37</v>
      </c>
      <c r="T2160">
        <v>1.94</v>
      </c>
      <c r="U2160" t="s">
        <v>37</v>
      </c>
      <c r="V2160" t="s">
        <v>4767</v>
      </c>
      <c r="W2160" t="s">
        <v>696</v>
      </c>
      <c r="X2160" t="s">
        <v>40</v>
      </c>
      <c r="Y2160" t="s">
        <v>4768</v>
      </c>
      <c r="Z2160">
        <v>9.0399999999999991</v>
      </c>
      <c r="AA2160" t="s">
        <v>37</v>
      </c>
      <c r="AB2160">
        <v>1.94</v>
      </c>
      <c r="AC2160" t="s">
        <v>37</v>
      </c>
      <c r="AD2160" s="5">
        <f>VLOOKUP(LEFT(Y2160,1),Sheet1!$A$4:$C$21,3,FALSE)</f>
        <v>5</v>
      </c>
      <c r="AE2160">
        <f t="shared" si="231"/>
        <v>105</v>
      </c>
      <c r="AF2160" s="6">
        <f t="shared" si="232"/>
        <v>14.142857142857142</v>
      </c>
      <c r="AG2160">
        <f t="shared" si="233"/>
        <v>0.7</v>
      </c>
      <c r="AH2160">
        <f t="shared" si="234"/>
        <v>19.079999999999998</v>
      </c>
      <c r="AI2160">
        <f t="shared" si="235"/>
        <v>0.94</v>
      </c>
      <c r="AJ2160">
        <f t="shared" si="236"/>
        <v>10.976999999999999</v>
      </c>
      <c r="AK2160" s="7">
        <f t="shared" si="237"/>
        <v>10.276999999999999</v>
      </c>
    </row>
    <row r="2161" spans="1:37" x14ac:dyDescent="0.2">
      <c r="A2161" s="1">
        <v>44957</v>
      </c>
      <c r="B2161" s="11">
        <v>30492893294141</v>
      </c>
      <c r="C2161" t="s">
        <v>4843</v>
      </c>
      <c r="D2161" t="s">
        <v>4844</v>
      </c>
      <c r="E2161" s="11">
        <v>9781250280022</v>
      </c>
      <c r="F2161" t="s">
        <v>979</v>
      </c>
      <c r="G2161" t="s">
        <v>980</v>
      </c>
      <c r="H2161" t="s">
        <v>981</v>
      </c>
      <c r="I2161">
        <v>1</v>
      </c>
      <c r="J2161" t="s">
        <v>184</v>
      </c>
      <c r="K2161" t="s">
        <v>176</v>
      </c>
      <c r="L2161">
        <v>19.54</v>
      </c>
      <c r="M2161" t="s">
        <v>36</v>
      </c>
      <c r="N2161">
        <v>16.989999999999998</v>
      </c>
      <c r="O2161" t="s">
        <v>36</v>
      </c>
      <c r="P2161">
        <v>14.85</v>
      </c>
      <c r="Q2161" t="s">
        <v>37</v>
      </c>
      <c r="R2161">
        <v>12.91</v>
      </c>
      <c r="S2161" t="s">
        <v>37</v>
      </c>
      <c r="T2161">
        <v>1.94</v>
      </c>
      <c r="U2161" t="s">
        <v>37</v>
      </c>
      <c r="V2161" t="s">
        <v>279</v>
      </c>
      <c r="W2161" t="s">
        <v>101</v>
      </c>
      <c r="X2161" t="s">
        <v>40</v>
      </c>
      <c r="Y2161" t="s">
        <v>4845</v>
      </c>
      <c r="Z2161">
        <v>9.0399999999999991</v>
      </c>
      <c r="AA2161" t="s">
        <v>37</v>
      </c>
      <c r="AB2161">
        <v>1.94</v>
      </c>
      <c r="AC2161" t="s">
        <v>37</v>
      </c>
      <c r="AD2161" s="5">
        <f>VLOOKUP(LEFT(Y2161,1),Sheet1!$A$4:$C$21,3,FALSE)</f>
        <v>5</v>
      </c>
      <c r="AE2161">
        <f t="shared" si="231"/>
        <v>105</v>
      </c>
      <c r="AF2161" s="6">
        <f t="shared" si="232"/>
        <v>14.142857142857142</v>
      </c>
      <c r="AG2161">
        <f t="shared" si="233"/>
        <v>0.7</v>
      </c>
      <c r="AH2161">
        <f t="shared" si="234"/>
        <v>19.079999999999998</v>
      </c>
      <c r="AI2161">
        <f t="shared" si="235"/>
        <v>0.94</v>
      </c>
      <c r="AJ2161">
        <f t="shared" si="236"/>
        <v>10.976999999999999</v>
      </c>
      <c r="AK2161" s="7">
        <f t="shared" si="237"/>
        <v>10.276999999999999</v>
      </c>
    </row>
    <row r="2162" spans="1:37" x14ac:dyDescent="0.2">
      <c r="A2162" s="1">
        <v>44957</v>
      </c>
      <c r="B2162" s="11">
        <v>30493095967141</v>
      </c>
      <c r="C2162" t="s">
        <v>4846</v>
      </c>
      <c r="D2162" t="s">
        <v>4847</v>
      </c>
      <c r="E2162" s="11">
        <v>9780765391209</v>
      </c>
      <c r="F2162" t="s">
        <v>833</v>
      </c>
      <c r="G2162" t="s">
        <v>834</v>
      </c>
      <c r="H2162" t="s">
        <v>141</v>
      </c>
      <c r="I2162">
        <v>1</v>
      </c>
      <c r="J2162" t="s">
        <v>184</v>
      </c>
      <c r="K2162" t="s">
        <v>176</v>
      </c>
      <c r="L2162">
        <v>19.54</v>
      </c>
      <c r="M2162" t="s">
        <v>36</v>
      </c>
      <c r="N2162">
        <v>16.989999999999998</v>
      </c>
      <c r="O2162" t="s">
        <v>36</v>
      </c>
      <c r="P2162">
        <v>14.85</v>
      </c>
      <c r="Q2162" t="s">
        <v>37</v>
      </c>
      <c r="R2162">
        <v>12.91</v>
      </c>
      <c r="S2162" t="s">
        <v>37</v>
      </c>
      <c r="T2162">
        <v>1.94</v>
      </c>
      <c r="U2162" t="s">
        <v>37</v>
      </c>
      <c r="V2162" t="s">
        <v>1236</v>
      </c>
      <c r="W2162" t="s">
        <v>48</v>
      </c>
      <c r="X2162" t="s">
        <v>40</v>
      </c>
      <c r="Y2162" t="s">
        <v>4848</v>
      </c>
      <c r="Z2162">
        <v>9.0399999999999991</v>
      </c>
      <c r="AA2162" t="s">
        <v>37</v>
      </c>
      <c r="AB2162">
        <v>1.94</v>
      </c>
      <c r="AC2162" t="s">
        <v>37</v>
      </c>
      <c r="AD2162" s="5">
        <f>VLOOKUP(LEFT(Y2162,1),Sheet1!$A$4:$C$21,3,FALSE)</f>
        <v>5</v>
      </c>
      <c r="AE2162">
        <f t="shared" si="231"/>
        <v>105</v>
      </c>
      <c r="AF2162" s="6">
        <f t="shared" si="232"/>
        <v>14.142857142857142</v>
      </c>
      <c r="AG2162">
        <f t="shared" si="233"/>
        <v>0.7</v>
      </c>
      <c r="AH2162">
        <f t="shared" si="234"/>
        <v>19.079999999999998</v>
      </c>
      <c r="AI2162">
        <f t="shared" si="235"/>
        <v>0.94</v>
      </c>
      <c r="AJ2162">
        <f t="shared" si="236"/>
        <v>10.976999999999999</v>
      </c>
      <c r="AK2162" s="7">
        <f t="shared" si="237"/>
        <v>10.276999999999999</v>
      </c>
    </row>
    <row r="2163" spans="1:37" x14ac:dyDescent="0.2">
      <c r="A2163" s="1">
        <v>44957</v>
      </c>
      <c r="B2163" s="11">
        <v>30496685513141</v>
      </c>
      <c r="C2163" t="s">
        <v>4904</v>
      </c>
      <c r="D2163" t="s">
        <v>4905</v>
      </c>
      <c r="E2163" s="11">
        <v>9781250145314</v>
      </c>
      <c r="F2163" t="s">
        <v>487</v>
      </c>
      <c r="G2163" t="s">
        <v>488</v>
      </c>
      <c r="H2163" t="s">
        <v>489</v>
      </c>
      <c r="I2163">
        <v>1</v>
      </c>
      <c r="J2163" t="s">
        <v>184</v>
      </c>
      <c r="K2163" t="s">
        <v>176</v>
      </c>
      <c r="L2163">
        <v>19.54</v>
      </c>
      <c r="M2163" t="s">
        <v>36</v>
      </c>
      <c r="N2163">
        <v>16.989999999999998</v>
      </c>
      <c r="O2163" t="s">
        <v>36</v>
      </c>
      <c r="P2163">
        <v>14.85</v>
      </c>
      <c r="Q2163" t="s">
        <v>37</v>
      </c>
      <c r="R2163">
        <v>12.91</v>
      </c>
      <c r="S2163" t="s">
        <v>37</v>
      </c>
      <c r="T2163">
        <v>1.94</v>
      </c>
      <c r="U2163" t="s">
        <v>37</v>
      </c>
      <c r="V2163" t="s">
        <v>3340</v>
      </c>
      <c r="W2163" t="s">
        <v>101</v>
      </c>
      <c r="X2163" t="s">
        <v>40</v>
      </c>
      <c r="Y2163" t="s">
        <v>4906</v>
      </c>
      <c r="Z2163">
        <v>9.0399999999999991</v>
      </c>
      <c r="AA2163" t="s">
        <v>37</v>
      </c>
      <c r="AB2163">
        <v>1.94</v>
      </c>
      <c r="AC2163" t="s">
        <v>37</v>
      </c>
      <c r="AD2163" s="5">
        <f>VLOOKUP(LEFT(Y2163,1),Sheet1!$A$4:$C$21,3,FALSE)</f>
        <v>5</v>
      </c>
      <c r="AE2163">
        <f t="shared" si="231"/>
        <v>105</v>
      </c>
      <c r="AF2163" s="6">
        <f t="shared" si="232"/>
        <v>14.142857142857142</v>
      </c>
      <c r="AG2163">
        <f t="shared" si="233"/>
        <v>0.7</v>
      </c>
      <c r="AH2163">
        <f t="shared" si="234"/>
        <v>19.079999999999998</v>
      </c>
      <c r="AI2163">
        <f t="shared" si="235"/>
        <v>0.94</v>
      </c>
      <c r="AJ2163">
        <f t="shared" si="236"/>
        <v>10.976999999999999</v>
      </c>
      <c r="AK2163" s="7">
        <f t="shared" si="237"/>
        <v>10.276999999999999</v>
      </c>
    </row>
    <row r="2164" spans="1:37" x14ac:dyDescent="0.2">
      <c r="A2164" s="1">
        <v>44957</v>
      </c>
      <c r="B2164" s="11">
        <v>30498480561141</v>
      </c>
      <c r="C2164" t="s">
        <v>4961</v>
      </c>
      <c r="D2164" t="s">
        <v>4962</v>
      </c>
      <c r="E2164" s="11">
        <v>9780765387585</v>
      </c>
      <c r="F2164" t="s">
        <v>340</v>
      </c>
      <c r="G2164" t="s">
        <v>341</v>
      </c>
      <c r="H2164" t="s">
        <v>342</v>
      </c>
      <c r="I2164">
        <v>1</v>
      </c>
      <c r="J2164" t="s">
        <v>184</v>
      </c>
      <c r="K2164" t="s">
        <v>176</v>
      </c>
      <c r="L2164">
        <v>19.54</v>
      </c>
      <c r="M2164" t="s">
        <v>36</v>
      </c>
      <c r="N2164">
        <v>16.989999999999998</v>
      </c>
      <c r="O2164" t="s">
        <v>36</v>
      </c>
      <c r="P2164">
        <v>14.85</v>
      </c>
      <c r="Q2164" t="s">
        <v>37</v>
      </c>
      <c r="R2164">
        <v>12.91</v>
      </c>
      <c r="S2164" t="s">
        <v>37</v>
      </c>
      <c r="T2164">
        <v>1.94</v>
      </c>
      <c r="U2164" t="s">
        <v>37</v>
      </c>
      <c r="V2164" t="s">
        <v>4963</v>
      </c>
      <c r="W2164" t="s">
        <v>975</v>
      </c>
      <c r="X2164" t="s">
        <v>40</v>
      </c>
      <c r="Y2164" t="s">
        <v>4964</v>
      </c>
      <c r="Z2164">
        <v>9.0399999999999991</v>
      </c>
      <c r="AA2164" t="s">
        <v>37</v>
      </c>
      <c r="AB2164">
        <v>1.94</v>
      </c>
      <c r="AC2164" t="s">
        <v>37</v>
      </c>
      <c r="AD2164" s="5">
        <f>VLOOKUP(LEFT(Y2164,1),Sheet1!$A$4:$C$21,3,FALSE)</f>
        <v>5</v>
      </c>
      <c r="AE2164">
        <f t="shared" si="231"/>
        <v>105</v>
      </c>
      <c r="AF2164" s="6">
        <f t="shared" si="232"/>
        <v>14.142857142857142</v>
      </c>
      <c r="AG2164">
        <f t="shared" si="233"/>
        <v>0.7</v>
      </c>
      <c r="AH2164">
        <f t="shared" si="234"/>
        <v>19.079999999999998</v>
      </c>
      <c r="AI2164">
        <f t="shared" si="235"/>
        <v>0.94</v>
      </c>
      <c r="AJ2164">
        <f t="shared" si="236"/>
        <v>10.976999999999999</v>
      </c>
      <c r="AK2164" s="7">
        <f t="shared" si="237"/>
        <v>10.276999999999999</v>
      </c>
    </row>
    <row r="2165" spans="1:37" x14ac:dyDescent="0.2">
      <c r="A2165" s="1">
        <v>44957</v>
      </c>
      <c r="B2165" s="11">
        <v>30498845726141</v>
      </c>
      <c r="C2165" t="s">
        <v>4985</v>
      </c>
      <c r="D2165" t="s">
        <v>4986</v>
      </c>
      <c r="E2165" s="11">
        <v>9781250279873</v>
      </c>
      <c r="F2165" t="s">
        <v>4987</v>
      </c>
      <c r="G2165" t="s">
        <v>4988</v>
      </c>
      <c r="H2165" t="s">
        <v>4989</v>
      </c>
      <c r="I2165">
        <v>1</v>
      </c>
      <c r="J2165" t="s">
        <v>184</v>
      </c>
      <c r="K2165" t="s">
        <v>176</v>
      </c>
      <c r="L2165">
        <v>19.54</v>
      </c>
      <c r="M2165" t="s">
        <v>36</v>
      </c>
      <c r="N2165">
        <v>16.989999999999998</v>
      </c>
      <c r="O2165" t="s">
        <v>36</v>
      </c>
      <c r="P2165">
        <v>14.85</v>
      </c>
      <c r="Q2165" t="s">
        <v>37</v>
      </c>
      <c r="R2165">
        <v>12.91</v>
      </c>
      <c r="S2165" t="s">
        <v>37</v>
      </c>
      <c r="T2165">
        <v>1.94</v>
      </c>
      <c r="U2165" t="s">
        <v>37</v>
      </c>
      <c r="V2165" t="s">
        <v>4990</v>
      </c>
      <c r="W2165" t="s">
        <v>101</v>
      </c>
      <c r="X2165" t="s">
        <v>40</v>
      </c>
      <c r="Y2165" t="s">
        <v>4991</v>
      </c>
      <c r="Z2165">
        <v>9.0399999999999991</v>
      </c>
      <c r="AA2165" t="s">
        <v>37</v>
      </c>
      <c r="AB2165">
        <v>1.94</v>
      </c>
      <c r="AC2165" t="s">
        <v>37</v>
      </c>
      <c r="AD2165" s="5">
        <f>VLOOKUP(LEFT(Y2165,1),Sheet1!$A$4:$C$21,3,FALSE)</f>
        <v>5</v>
      </c>
      <c r="AE2165">
        <f t="shared" si="231"/>
        <v>105</v>
      </c>
      <c r="AF2165" s="6">
        <f t="shared" si="232"/>
        <v>14.142857142857142</v>
      </c>
      <c r="AG2165">
        <f t="shared" si="233"/>
        <v>0.7</v>
      </c>
      <c r="AH2165">
        <f t="shared" si="234"/>
        <v>19.079999999999998</v>
      </c>
      <c r="AI2165">
        <f t="shared" si="235"/>
        <v>0.94</v>
      </c>
      <c r="AJ2165">
        <f t="shared" si="236"/>
        <v>10.976999999999999</v>
      </c>
      <c r="AK2165" s="7">
        <f t="shared" si="237"/>
        <v>10.276999999999999</v>
      </c>
    </row>
    <row r="2166" spans="1:37" x14ac:dyDescent="0.2">
      <c r="A2166" s="1">
        <v>44957</v>
      </c>
      <c r="B2166" s="11">
        <v>30498871738141</v>
      </c>
      <c r="C2166" t="s">
        <v>4998</v>
      </c>
      <c r="D2166" t="s">
        <v>4999</v>
      </c>
      <c r="E2166" s="11">
        <v>9781250271853</v>
      </c>
      <c r="F2166" t="s">
        <v>3192</v>
      </c>
      <c r="G2166" t="s">
        <v>3193</v>
      </c>
      <c r="H2166" t="s">
        <v>3194</v>
      </c>
      <c r="I2166">
        <v>1</v>
      </c>
      <c r="J2166" t="s">
        <v>184</v>
      </c>
      <c r="K2166" t="s">
        <v>176</v>
      </c>
      <c r="L2166">
        <v>19.54</v>
      </c>
      <c r="M2166" t="s">
        <v>36</v>
      </c>
      <c r="N2166">
        <v>16.989999999999998</v>
      </c>
      <c r="O2166" t="s">
        <v>36</v>
      </c>
      <c r="P2166">
        <v>14.85</v>
      </c>
      <c r="Q2166" t="s">
        <v>37</v>
      </c>
      <c r="R2166">
        <v>12.91</v>
      </c>
      <c r="S2166" t="s">
        <v>37</v>
      </c>
      <c r="T2166">
        <v>1.94</v>
      </c>
      <c r="U2166" t="s">
        <v>37</v>
      </c>
      <c r="V2166" t="s">
        <v>384</v>
      </c>
      <c r="W2166" t="s">
        <v>48</v>
      </c>
      <c r="X2166" t="s">
        <v>40</v>
      </c>
      <c r="Y2166" t="s">
        <v>5000</v>
      </c>
      <c r="Z2166">
        <v>9.0399999999999991</v>
      </c>
      <c r="AA2166" t="s">
        <v>37</v>
      </c>
      <c r="AB2166">
        <v>1.94</v>
      </c>
      <c r="AC2166" t="s">
        <v>37</v>
      </c>
      <c r="AD2166" s="5">
        <f>VLOOKUP(LEFT(Y2166,1),Sheet1!$A$4:$C$21,3,FALSE)</f>
        <v>5</v>
      </c>
      <c r="AE2166">
        <f t="shared" si="231"/>
        <v>105</v>
      </c>
      <c r="AF2166" s="6">
        <f t="shared" si="232"/>
        <v>14.142857142857142</v>
      </c>
      <c r="AG2166">
        <f t="shared" si="233"/>
        <v>0.7</v>
      </c>
      <c r="AH2166">
        <f t="shared" si="234"/>
        <v>19.079999999999998</v>
      </c>
      <c r="AI2166">
        <f t="shared" si="235"/>
        <v>0.94</v>
      </c>
      <c r="AJ2166">
        <f t="shared" si="236"/>
        <v>10.976999999999999</v>
      </c>
      <c r="AK2166" s="7">
        <f t="shared" si="237"/>
        <v>10.276999999999999</v>
      </c>
    </row>
    <row r="2167" spans="1:37" x14ac:dyDescent="0.2">
      <c r="A2167" s="1">
        <v>44957</v>
      </c>
      <c r="B2167" s="11">
        <v>30500015009141</v>
      </c>
      <c r="C2167" t="s">
        <v>5075</v>
      </c>
      <c r="D2167" t="s">
        <v>5076</v>
      </c>
      <c r="E2167" s="11">
        <v>9781250866462</v>
      </c>
      <c r="F2167" t="s">
        <v>394</v>
      </c>
      <c r="G2167" t="s">
        <v>395</v>
      </c>
      <c r="H2167" t="s">
        <v>396</v>
      </c>
      <c r="I2167">
        <v>1</v>
      </c>
      <c r="J2167" t="s">
        <v>184</v>
      </c>
      <c r="K2167" t="s">
        <v>176</v>
      </c>
      <c r="L2167">
        <v>19.54</v>
      </c>
      <c r="M2167" t="s">
        <v>36</v>
      </c>
      <c r="N2167">
        <v>16.989999999999998</v>
      </c>
      <c r="O2167" t="s">
        <v>36</v>
      </c>
      <c r="P2167">
        <v>14.85</v>
      </c>
      <c r="Q2167" t="s">
        <v>37</v>
      </c>
      <c r="R2167">
        <v>12.91</v>
      </c>
      <c r="S2167" t="s">
        <v>37</v>
      </c>
      <c r="T2167">
        <v>1.94</v>
      </c>
      <c r="U2167" t="s">
        <v>37</v>
      </c>
      <c r="V2167" t="s">
        <v>512</v>
      </c>
      <c r="W2167" t="s">
        <v>101</v>
      </c>
      <c r="X2167" t="s">
        <v>40</v>
      </c>
      <c r="Y2167" t="s">
        <v>5077</v>
      </c>
      <c r="Z2167">
        <v>9.0399999999999991</v>
      </c>
      <c r="AA2167" t="s">
        <v>37</v>
      </c>
      <c r="AB2167">
        <v>1.94</v>
      </c>
      <c r="AC2167" t="s">
        <v>37</v>
      </c>
      <c r="AD2167" s="5">
        <f>VLOOKUP(LEFT(Y2167,1),Sheet1!$A$4:$C$21,3,FALSE)</f>
        <v>5</v>
      </c>
      <c r="AE2167">
        <f t="shared" si="231"/>
        <v>105</v>
      </c>
      <c r="AF2167" s="6">
        <f t="shared" si="232"/>
        <v>14.142857142857142</v>
      </c>
      <c r="AG2167">
        <f t="shared" si="233"/>
        <v>0.7</v>
      </c>
      <c r="AH2167">
        <f t="shared" si="234"/>
        <v>19.079999999999998</v>
      </c>
      <c r="AI2167">
        <f t="shared" si="235"/>
        <v>0.94</v>
      </c>
      <c r="AJ2167">
        <f t="shared" si="236"/>
        <v>10.976999999999999</v>
      </c>
      <c r="AK2167" s="7">
        <f t="shared" si="237"/>
        <v>10.276999999999999</v>
      </c>
    </row>
    <row r="2168" spans="1:37" x14ac:dyDescent="0.2">
      <c r="A2168" s="1">
        <v>44957</v>
      </c>
      <c r="B2168" s="11">
        <v>30466532852141</v>
      </c>
      <c r="C2168" t="s">
        <v>4268</v>
      </c>
      <c r="D2168" t="s">
        <v>4269</v>
      </c>
      <c r="E2168" s="11">
        <v>9781250145314</v>
      </c>
      <c r="F2168" t="s">
        <v>487</v>
      </c>
      <c r="G2168" t="s">
        <v>488</v>
      </c>
      <c r="H2168" t="s">
        <v>489</v>
      </c>
      <c r="I2168">
        <v>1</v>
      </c>
      <c r="J2168" t="s">
        <v>184</v>
      </c>
      <c r="K2168" t="s">
        <v>176</v>
      </c>
      <c r="L2168">
        <v>19.54</v>
      </c>
      <c r="M2168" t="s">
        <v>36</v>
      </c>
      <c r="N2168">
        <v>16.989999999999998</v>
      </c>
      <c r="O2168" t="s">
        <v>36</v>
      </c>
      <c r="P2168">
        <v>14.84</v>
      </c>
      <c r="Q2168" t="s">
        <v>37</v>
      </c>
      <c r="R2168">
        <v>12.91</v>
      </c>
      <c r="S2168" t="s">
        <v>37</v>
      </c>
      <c r="T2168">
        <v>1.93</v>
      </c>
      <c r="U2168" t="s">
        <v>37</v>
      </c>
      <c r="V2168" t="s">
        <v>4270</v>
      </c>
      <c r="W2168" t="s">
        <v>213</v>
      </c>
      <c r="X2168" t="s">
        <v>40</v>
      </c>
      <c r="Y2168" t="s">
        <v>4271</v>
      </c>
      <c r="Z2168">
        <v>9.0399999999999991</v>
      </c>
      <c r="AA2168" t="s">
        <v>37</v>
      </c>
      <c r="AB2168">
        <v>1.93</v>
      </c>
      <c r="AC2168" t="s">
        <v>37</v>
      </c>
      <c r="AD2168" s="5">
        <f>VLOOKUP(LEFT(Y2168,1),Sheet1!$A$4:$C$21,3,FALSE)</f>
        <v>13</v>
      </c>
      <c r="AE2168">
        <f t="shared" si="231"/>
        <v>113</v>
      </c>
      <c r="AF2168" s="6">
        <f t="shared" si="232"/>
        <v>13.132743362831858</v>
      </c>
      <c r="AG2168">
        <f t="shared" si="233"/>
        <v>1.7</v>
      </c>
      <c r="AH2168">
        <f t="shared" si="234"/>
        <v>17.71</v>
      </c>
      <c r="AI2168">
        <f t="shared" si="235"/>
        <v>2.29</v>
      </c>
      <c r="AJ2168">
        <f t="shared" si="236"/>
        <v>10.966999999999999</v>
      </c>
      <c r="AK2168" s="7">
        <f t="shared" si="237"/>
        <v>9.2669999999999995</v>
      </c>
    </row>
    <row r="2169" spans="1:37" x14ac:dyDescent="0.2">
      <c r="A2169" s="1">
        <v>44957</v>
      </c>
      <c r="B2169" s="11">
        <v>30466783552141</v>
      </c>
      <c r="C2169" t="s">
        <v>4272</v>
      </c>
      <c r="D2169" t="s">
        <v>4273</v>
      </c>
      <c r="E2169" s="11">
        <v>9781250278081</v>
      </c>
      <c r="F2169" t="s">
        <v>4274</v>
      </c>
      <c r="G2169" t="s">
        <v>4275</v>
      </c>
      <c r="H2169" t="s">
        <v>4276</v>
      </c>
      <c r="I2169">
        <v>1</v>
      </c>
      <c r="J2169" t="s">
        <v>184</v>
      </c>
      <c r="K2169" t="s">
        <v>176</v>
      </c>
      <c r="L2169">
        <v>19.54</v>
      </c>
      <c r="M2169" t="s">
        <v>36</v>
      </c>
      <c r="N2169">
        <v>16.989999999999998</v>
      </c>
      <c r="O2169" t="s">
        <v>36</v>
      </c>
      <c r="P2169">
        <v>14.84</v>
      </c>
      <c r="Q2169" t="s">
        <v>37</v>
      </c>
      <c r="R2169">
        <v>12.91</v>
      </c>
      <c r="S2169" t="s">
        <v>37</v>
      </c>
      <c r="T2169">
        <v>1.93</v>
      </c>
      <c r="U2169" t="s">
        <v>37</v>
      </c>
      <c r="V2169" t="s">
        <v>4277</v>
      </c>
      <c r="W2169" t="s">
        <v>76</v>
      </c>
      <c r="X2169" t="s">
        <v>40</v>
      </c>
      <c r="Y2169" t="s">
        <v>4278</v>
      </c>
      <c r="Z2169">
        <v>9.0399999999999991</v>
      </c>
      <c r="AA2169" t="s">
        <v>37</v>
      </c>
      <c r="AB2169">
        <v>1.93</v>
      </c>
      <c r="AC2169" t="s">
        <v>37</v>
      </c>
      <c r="AD2169" s="5">
        <f>VLOOKUP(LEFT(Y2169,1),Sheet1!$A$4:$C$21,3,FALSE)</f>
        <v>13</v>
      </c>
      <c r="AE2169">
        <f t="shared" si="231"/>
        <v>113</v>
      </c>
      <c r="AF2169" s="6">
        <f t="shared" si="232"/>
        <v>13.132743362831858</v>
      </c>
      <c r="AG2169">
        <f t="shared" si="233"/>
        <v>1.7</v>
      </c>
      <c r="AH2169">
        <f t="shared" si="234"/>
        <v>17.71</v>
      </c>
      <c r="AI2169">
        <f t="shared" si="235"/>
        <v>2.29</v>
      </c>
      <c r="AJ2169">
        <f t="shared" si="236"/>
        <v>10.966999999999999</v>
      </c>
      <c r="AK2169" s="7">
        <f t="shared" si="237"/>
        <v>9.2669999999999995</v>
      </c>
    </row>
    <row r="2170" spans="1:37" x14ac:dyDescent="0.2">
      <c r="A2170" s="1">
        <v>44957</v>
      </c>
      <c r="B2170" s="11">
        <v>30466943095141</v>
      </c>
      <c r="C2170" t="s">
        <v>4279</v>
      </c>
      <c r="D2170" t="s">
        <v>4280</v>
      </c>
      <c r="E2170" s="11">
        <v>9781250280022</v>
      </c>
      <c r="F2170" t="s">
        <v>979</v>
      </c>
      <c r="G2170" t="s">
        <v>980</v>
      </c>
      <c r="H2170" t="s">
        <v>981</v>
      </c>
      <c r="I2170">
        <v>1</v>
      </c>
      <c r="J2170" t="s">
        <v>184</v>
      </c>
      <c r="K2170" t="s">
        <v>176</v>
      </c>
      <c r="L2170">
        <v>19.54</v>
      </c>
      <c r="M2170" t="s">
        <v>36</v>
      </c>
      <c r="N2170">
        <v>16.989999999999998</v>
      </c>
      <c r="O2170" t="s">
        <v>36</v>
      </c>
      <c r="P2170">
        <v>14.84</v>
      </c>
      <c r="Q2170" t="s">
        <v>37</v>
      </c>
      <c r="R2170">
        <v>12.91</v>
      </c>
      <c r="S2170" t="s">
        <v>37</v>
      </c>
      <c r="T2170">
        <v>1.93</v>
      </c>
      <c r="U2170" t="s">
        <v>37</v>
      </c>
      <c r="V2170" t="s">
        <v>4281</v>
      </c>
      <c r="W2170" t="s">
        <v>736</v>
      </c>
      <c r="X2170" t="s">
        <v>40</v>
      </c>
      <c r="Y2170" t="s">
        <v>4282</v>
      </c>
      <c r="Z2170">
        <v>9.0399999999999991</v>
      </c>
      <c r="AA2170" t="s">
        <v>37</v>
      </c>
      <c r="AB2170">
        <v>1.93</v>
      </c>
      <c r="AC2170" t="s">
        <v>37</v>
      </c>
      <c r="AD2170" s="5">
        <f>VLOOKUP(LEFT(Y2170,1),Sheet1!$A$4:$C$21,3,FALSE)</f>
        <v>13</v>
      </c>
      <c r="AE2170">
        <f t="shared" si="231"/>
        <v>113</v>
      </c>
      <c r="AF2170" s="6">
        <f t="shared" si="232"/>
        <v>13.132743362831858</v>
      </c>
      <c r="AG2170">
        <f t="shared" si="233"/>
        <v>1.7</v>
      </c>
      <c r="AH2170">
        <f t="shared" si="234"/>
        <v>17.71</v>
      </c>
      <c r="AI2170">
        <f t="shared" si="235"/>
        <v>2.29</v>
      </c>
      <c r="AJ2170">
        <f t="shared" si="236"/>
        <v>10.966999999999999</v>
      </c>
      <c r="AK2170" s="7">
        <f t="shared" si="237"/>
        <v>9.2669999999999995</v>
      </c>
    </row>
    <row r="2171" spans="1:37" x14ac:dyDescent="0.2">
      <c r="A2171" s="1">
        <v>44957</v>
      </c>
      <c r="B2171" s="11">
        <v>30468243376141</v>
      </c>
      <c r="C2171" t="s">
        <v>4328</v>
      </c>
      <c r="D2171" t="s">
        <v>4329</v>
      </c>
      <c r="E2171" s="11">
        <v>9781250796905</v>
      </c>
      <c r="F2171" t="s">
        <v>4330</v>
      </c>
      <c r="G2171" t="s">
        <v>4331</v>
      </c>
      <c r="H2171" t="s">
        <v>2895</v>
      </c>
      <c r="I2171">
        <v>1</v>
      </c>
      <c r="J2171" t="s">
        <v>184</v>
      </c>
      <c r="K2171" t="s">
        <v>176</v>
      </c>
      <c r="L2171">
        <v>19.54</v>
      </c>
      <c r="M2171" t="s">
        <v>36</v>
      </c>
      <c r="N2171">
        <v>16.989999999999998</v>
      </c>
      <c r="O2171" t="s">
        <v>36</v>
      </c>
      <c r="P2171">
        <v>14.84</v>
      </c>
      <c r="Q2171" t="s">
        <v>37</v>
      </c>
      <c r="R2171">
        <v>12.91</v>
      </c>
      <c r="S2171" t="s">
        <v>37</v>
      </c>
      <c r="T2171">
        <v>1.93</v>
      </c>
      <c r="U2171" t="s">
        <v>37</v>
      </c>
      <c r="V2171" t="s">
        <v>4332</v>
      </c>
      <c r="W2171" t="s">
        <v>911</v>
      </c>
      <c r="X2171" t="s">
        <v>40</v>
      </c>
      <c r="Y2171" t="s">
        <v>4333</v>
      </c>
      <c r="Z2171">
        <v>9.0399999999999991</v>
      </c>
      <c r="AA2171" t="s">
        <v>37</v>
      </c>
      <c r="AB2171">
        <v>1.93</v>
      </c>
      <c r="AC2171" t="s">
        <v>37</v>
      </c>
      <c r="AD2171" s="5">
        <f>VLOOKUP(LEFT(Y2171,1),Sheet1!$A$4:$C$21,3,FALSE)</f>
        <v>13</v>
      </c>
      <c r="AE2171">
        <f t="shared" si="231"/>
        <v>113</v>
      </c>
      <c r="AF2171" s="6">
        <f t="shared" si="232"/>
        <v>13.132743362831858</v>
      </c>
      <c r="AG2171">
        <f t="shared" si="233"/>
        <v>1.7</v>
      </c>
      <c r="AH2171">
        <f t="shared" si="234"/>
        <v>17.71</v>
      </c>
      <c r="AI2171">
        <f t="shared" si="235"/>
        <v>2.29</v>
      </c>
      <c r="AJ2171">
        <f t="shared" si="236"/>
        <v>10.966999999999999</v>
      </c>
      <c r="AK2171" s="7">
        <f t="shared" si="237"/>
        <v>9.2669999999999995</v>
      </c>
    </row>
    <row r="2172" spans="1:37" x14ac:dyDescent="0.2">
      <c r="A2172" s="1">
        <v>44957</v>
      </c>
      <c r="B2172" s="11">
        <v>30469493396141</v>
      </c>
      <c r="C2172" t="s">
        <v>4358</v>
      </c>
      <c r="D2172" t="s">
        <v>4359</v>
      </c>
      <c r="E2172" s="11">
        <v>9781250145314</v>
      </c>
      <c r="F2172" t="s">
        <v>487</v>
      </c>
      <c r="G2172" t="s">
        <v>488</v>
      </c>
      <c r="H2172" t="s">
        <v>489</v>
      </c>
      <c r="I2172">
        <v>1</v>
      </c>
      <c r="J2172" t="s">
        <v>184</v>
      </c>
      <c r="K2172" t="s">
        <v>176</v>
      </c>
      <c r="L2172">
        <v>19.54</v>
      </c>
      <c r="M2172" t="s">
        <v>36</v>
      </c>
      <c r="N2172">
        <v>16.989999999999998</v>
      </c>
      <c r="O2172" t="s">
        <v>36</v>
      </c>
      <c r="P2172">
        <v>14.84</v>
      </c>
      <c r="Q2172" t="s">
        <v>37</v>
      </c>
      <c r="R2172">
        <v>12.91</v>
      </c>
      <c r="S2172" t="s">
        <v>37</v>
      </c>
      <c r="T2172">
        <v>1.93</v>
      </c>
      <c r="U2172" t="s">
        <v>37</v>
      </c>
      <c r="V2172" t="s">
        <v>611</v>
      </c>
      <c r="W2172" t="s">
        <v>199</v>
      </c>
      <c r="X2172" t="s">
        <v>40</v>
      </c>
      <c r="Y2172" t="s">
        <v>4360</v>
      </c>
      <c r="Z2172">
        <v>9.0399999999999991</v>
      </c>
      <c r="AA2172" t="s">
        <v>37</v>
      </c>
      <c r="AB2172">
        <v>1.93</v>
      </c>
      <c r="AC2172" t="s">
        <v>37</v>
      </c>
      <c r="AD2172" s="5">
        <f>VLOOKUP(LEFT(Y2172,1),Sheet1!$A$4:$C$21,3,FALSE)</f>
        <v>13</v>
      </c>
      <c r="AE2172">
        <f t="shared" si="231"/>
        <v>113</v>
      </c>
      <c r="AF2172" s="6">
        <f t="shared" si="232"/>
        <v>13.132743362831858</v>
      </c>
      <c r="AG2172">
        <f t="shared" si="233"/>
        <v>1.7</v>
      </c>
      <c r="AH2172">
        <f t="shared" si="234"/>
        <v>17.71</v>
      </c>
      <c r="AI2172">
        <f t="shared" si="235"/>
        <v>2.29</v>
      </c>
      <c r="AJ2172">
        <f t="shared" si="236"/>
        <v>10.966999999999999</v>
      </c>
      <c r="AK2172" s="7">
        <f t="shared" si="237"/>
        <v>9.2669999999999995</v>
      </c>
    </row>
    <row r="2173" spans="1:37" x14ac:dyDescent="0.2">
      <c r="A2173" s="1">
        <v>44957</v>
      </c>
      <c r="B2173" s="11">
        <v>30473168222141</v>
      </c>
      <c r="C2173" t="s">
        <v>4391</v>
      </c>
      <c r="D2173" t="s">
        <v>4392</v>
      </c>
      <c r="E2173" s="11">
        <v>9781250272737</v>
      </c>
      <c r="F2173" t="s">
        <v>407</v>
      </c>
      <c r="G2173" t="s">
        <v>408</v>
      </c>
      <c r="H2173" t="s">
        <v>271</v>
      </c>
      <c r="I2173">
        <v>1</v>
      </c>
      <c r="J2173" t="s">
        <v>184</v>
      </c>
      <c r="K2173" t="s">
        <v>176</v>
      </c>
      <c r="L2173">
        <v>19.54</v>
      </c>
      <c r="M2173" t="s">
        <v>36</v>
      </c>
      <c r="N2173">
        <v>16.989999999999998</v>
      </c>
      <c r="O2173" t="s">
        <v>36</v>
      </c>
      <c r="P2173">
        <v>14.84</v>
      </c>
      <c r="Q2173" t="s">
        <v>37</v>
      </c>
      <c r="R2173">
        <v>12.91</v>
      </c>
      <c r="S2173" t="s">
        <v>37</v>
      </c>
      <c r="T2173">
        <v>1.93</v>
      </c>
      <c r="U2173" t="s">
        <v>37</v>
      </c>
      <c r="V2173" t="s">
        <v>4393</v>
      </c>
      <c r="W2173" t="s">
        <v>76</v>
      </c>
      <c r="X2173" t="s">
        <v>40</v>
      </c>
      <c r="Y2173" t="s">
        <v>4394</v>
      </c>
      <c r="Z2173">
        <v>9.0399999999999991</v>
      </c>
      <c r="AA2173" t="s">
        <v>37</v>
      </c>
      <c r="AB2173">
        <v>1.93</v>
      </c>
      <c r="AC2173" t="s">
        <v>37</v>
      </c>
      <c r="AD2173" s="5">
        <f>VLOOKUP(LEFT(Y2173,1),Sheet1!$A$4:$C$21,3,FALSE)</f>
        <v>13</v>
      </c>
      <c r="AE2173">
        <f t="shared" si="231"/>
        <v>113</v>
      </c>
      <c r="AF2173" s="6">
        <f t="shared" si="232"/>
        <v>13.132743362831858</v>
      </c>
      <c r="AG2173">
        <f t="shared" si="233"/>
        <v>1.7</v>
      </c>
      <c r="AH2173">
        <f t="shared" si="234"/>
        <v>17.71</v>
      </c>
      <c r="AI2173">
        <f t="shared" si="235"/>
        <v>2.29</v>
      </c>
      <c r="AJ2173">
        <f t="shared" si="236"/>
        <v>10.966999999999999</v>
      </c>
      <c r="AK2173" s="7">
        <f t="shared" si="237"/>
        <v>9.2669999999999995</v>
      </c>
    </row>
    <row r="2174" spans="1:37" x14ac:dyDescent="0.2">
      <c r="A2174" s="1">
        <v>44957</v>
      </c>
      <c r="B2174" s="11">
        <v>30473910256141</v>
      </c>
      <c r="C2174" t="s">
        <v>4409</v>
      </c>
      <c r="D2174" t="s">
        <v>4410</v>
      </c>
      <c r="E2174" s="11">
        <v>9781250777270</v>
      </c>
      <c r="F2174" t="s">
        <v>4211</v>
      </c>
      <c r="G2174" t="s">
        <v>4212</v>
      </c>
      <c r="H2174" t="s">
        <v>4213</v>
      </c>
      <c r="I2174">
        <v>1</v>
      </c>
      <c r="J2174" t="s">
        <v>184</v>
      </c>
      <c r="K2174" t="s">
        <v>176</v>
      </c>
      <c r="L2174">
        <v>19.54</v>
      </c>
      <c r="M2174" t="s">
        <v>36</v>
      </c>
      <c r="N2174">
        <v>16.989999999999998</v>
      </c>
      <c r="O2174" t="s">
        <v>36</v>
      </c>
      <c r="P2174">
        <v>14.84</v>
      </c>
      <c r="Q2174" t="s">
        <v>37</v>
      </c>
      <c r="R2174">
        <v>12.91</v>
      </c>
      <c r="S2174" t="s">
        <v>37</v>
      </c>
      <c r="T2174">
        <v>1.93</v>
      </c>
      <c r="U2174" t="s">
        <v>37</v>
      </c>
      <c r="V2174" t="s">
        <v>122</v>
      </c>
      <c r="W2174" t="s">
        <v>76</v>
      </c>
      <c r="X2174" t="s">
        <v>40</v>
      </c>
      <c r="Y2174" t="s">
        <v>4411</v>
      </c>
      <c r="Z2174">
        <v>9.0399999999999991</v>
      </c>
      <c r="AA2174" t="s">
        <v>37</v>
      </c>
      <c r="AB2174">
        <v>1.93</v>
      </c>
      <c r="AC2174" t="s">
        <v>37</v>
      </c>
      <c r="AD2174" s="5">
        <f>VLOOKUP(LEFT(Y2174,1),Sheet1!$A$4:$C$21,3,FALSE)</f>
        <v>13</v>
      </c>
      <c r="AE2174">
        <f t="shared" si="231"/>
        <v>113</v>
      </c>
      <c r="AF2174" s="6">
        <f t="shared" si="232"/>
        <v>13.132743362831858</v>
      </c>
      <c r="AG2174">
        <f t="shared" si="233"/>
        <v>1.7</v>
      </c>
      <c r="AH2174">
        <f t="shared" si="234"/>
        <v>17.71</v>
      </c>
      <c r="AI2174">
        <f t="shared" si="235"/>
        <v>2.29</v>
      </c>
      <c r="AJ2174">
        <f t="shared" si="236"/>
        <v>10.966999999999999</v>
      </c>
      <c r="AK2174" s="7">
        <f t="shared" si="237"/>
        <v>9.2669999999999995</v>
      </c>
    </row>
    <row r="2175" spans="1:37" x14ac:dyDescent="0.2">
      <c r="A2175" s="1">
        <v>44957</v>
      </c>
      <c r="B2175" s="11">
        <v>30475820260141</v>
      </c>
      <c r="C2175" t="s">
        <v>4521</v>
      </c>
      <c r="D2175" t="s">
        <v>4522</v>
      </c>
      <c r="E2175" s="11">
        <v>9781250768032</v>
      </c>
      <c r="F2175" t="s">
        <v>4523</v>
      </c>
      <c r="G2175" t="s">
        <v>4524</v>
      </c>
      <c r="H2175" t="s">
        <v>1235</v>
      </c>
      <c r="I2175">
        <v>1</v>
      </c>
      <c r="J2175" t="s">
        <v>184</v>
      </c>
      <c r="K2175" t="s">
        <v>176</v>
      </c>
      <c r="L2175">
        <v>19.54</v>
      </c>
      <c r="M2175" t="s">
        <v>36</v>
      </c>
      <c r="N2175">
        <v>16.989999999999998</v>
      </c>
      <c r="O2175" t="s">
        <v>36</v>
      </c>
      <c r="P2175">
        <v>14.84</v>
      </c>
      <c r="Q2175" t="s">
        <v>37</v>
      </c>
      <c r="R2175">
        <v>12.91</v>
      </c>
      <c r="S2175" t="s">
        <v>37</v>
      </c>
      <c r="T2175">
        <v>1.93</v>
      </c>
      <c r="U2175" t="s">
        <v>37</v>
      </c>
      <c r="V2175" t="s">
        <v>4525</v>
      </c>
      <c r="W2175" t="s">
        <v>76</v>
      </c>
      <c r="X2175" t="s">
        <v>40</v>
      </c>
      <c r="Y2175" t="s">
        <v>4526</v>
      </c>
      <c r="Z2175">
        <v>9.0399999999999991</v>
      </c>
      <c r="AA2175" t="s">
        <v>37</v>
      </c>
      <c r="AB2175">
        <v>1.93</v>
      </c>
      <c r="AC2175" t="s">
        <v>37</v>
      </c>
      <c r="AD2175" s="5">
        <f>VLOOKUP(LEFT(Y2175,1),Sheet1!$A$4:$C$21,3,FALSE)</f>
        <v>13</v>
      </c>
      <c r="AE2175">
        <f t="shared" si="231"/>
        <v>113</v>
      </c>
      <c r="AF2175" s="6">
        <f t="shared" si="232"/>
        <v>13.132743362831858</v>
      </c>
      <c r="AG2175">
        <f t="shared" si="233"/>
        <v>1.7</v>
      </c>
      <c r="AH2175">
        <f t="shared" si="234"/>
        <v>17.71</v>
      </c>
      <c r="AI2175">
        <f t="shared" si="235"/>
        <v>2.29</v>
      </c>
      <c r="AJ2175">
        <f t="shared" si="236"/>
        <v>10.966999999999999</v>
      </c>
      <c r="AK2175" s="7">
        <f t="shared" si="237"/>
        <v>9.2669999999999995</v>
      </c>
    </row>
    <row r="2176" spans="1:37" x14ac:dyDescent="0.2">
      <c r="A2176" s="1">
        <v>44957</v>
      </c>
      <c r="B2176" s="11">
        <v>30476348365141</v>
      </c>
      <c r="C2176" t="s">
        <v>4536</v>
      </c>
      <c r="D2176" t="s">
        <v>4537</v>
      </c>
      <c r="E2176" s="11">
        <v>9781250145314</v>
      </c>
      <c r="F2176" t="s">
        <v>487</v>
      </c>
      <c r="G2176" t="s">
        <v>488</v>
      </c>
      <c r="H2176" t="s">
        <v>489</v>
      </c>
      <c r="I2176">
        <v>1</v>
      </c>
      <c r="J2176" t="s">
        <v>184</v>
      </c>
      <c r="K2176" t="s">
        <v>176</v>
      </c>
      <c r="L2176">
        <v>19.54</v>
      </c>
      <c r="M2176" t="s">
        <v>36</v>
      </c>
      <c r="N2176">
        <v>16.989999999999998</v>
      </c>
      <c r="O2176" t="s">
        <v>36</v>
      </c>
      <c r="P2176">
        <v>14.84</v>
      </c>
      <c r="Q2176" t="s">
        <v>37</v>
      </c>
      <c r="R2176">
        <v>12.91</v>
      </c>
      <c r="S2176" t="s">
        <v>37</v>
      </c>
      <c r="T2176">
        <v>1.93</v>
      </c>
      <c r="U2176" t="s">
        <v>37</v>
      </c>
      <c r="V2176" t="s">
        <v>122</v>
      </c>
      <c r="W2176" t="s">
        <v>76</v>
      </c>
      <c r="X2176" t="s">
        <v>40</v>
      </c>
      <c r="Y2176" t="s">
        <v>4538</v>
      </c>
      <c r="Z2176">
        <v>9.0399999999999991</v>
      </c>
      <c r="AA2176" t="s">
        <v>37</v>
      </c>
      <c r="AB2176">
        <v>1.93</v>
      </c>
      <c r="AC2176" t="s">
        <v>37</v>
      </c>
      <c r="AD2176" s="5">
        <f>VLOOKUP(LEFT(Y2176,1),Sheet1!$A$4:$C$21,3,FALSE)</f>
        <v>13</v>
      </c>
      <c r="AE2176">
        <f t="shared" si="231"/>
        <v>113</v>
      </c>
      <c r="AF2176" s="6">
        <f t="shared" si="232"/>
        <v>13.132743362831858</v>
      </c>
      <c r="AG2176">
        <f t="shared" si="233"/>
        <v>1.7</v>
      </c>
      <c r="AH2176">
        <f t="shared" si="234"/>
        <v>17.71</v>
      </c>
      <c r="AI2176">
        <f t="shared" si="235"/>
        <v>2.29</v>
      </c>
      <c r="AJ2176">
        <f t="shared" si="236"/>
        <v>10.966999999999999</v>
      </c>
      <c r="AK2176" s="7">
        <f t="shared" si="237"/>
        <v>9.2669999999999995</v>
      </c>
    </row>
    <row r="2177" spans="1:37" x14ac:dyDescent="0.2">
      <c r="A2177" s="1">
        <v>44957</v>
      </c>
      <c r="B2177" s="11">
        <v>30478102953141</v>
      </c>
      <c r="C2177" t="s">
        <v>4570</v>
      </c>
      <c r="D2177" t="s">
        <v>4571</v>
      </c>
      <c r="E2177" s="11">
        <v>9781250145314</v>
      </c>
      <c r="F2177" t="s">
        <v>487</v>
      </c>
      <c r="G2177" t="s">
        <v>488</v>
      </c>
      <c r="H2177" t="s">
        <v>489</v>
      </c>
      <c r="I2177">
        <v>1</v>
      </c>
      <c r="J2177" t="s">
        <v>184</v>
      </c>
      <c r="K2177" t="s">
        <v>176</v>
      </c>
      <c r="L2177">
        <v>19.54</v>
      </c>
      <c r="M2177" t="s">
        <v>36</v>
      </c>
      <c r="N2177">
        <v>16.989999999999998</v>
      </c>
      <c r="O2177" t="s">
        <v>36</v>
      </c>
      <c r="P2177">
        <v>14.84</v>
      </c>
      <c r="Q2177" t="s">
        <v>37</v>
      </c>
      <c r="R2177">
        <v>12.91</v>
      </c>
      <c r="S2177" t="s">
        <v>37</v>
      </c>
      <c r="T2177">
        <v>1.93</v>
      </c>
      <c r="U2177" t="s">
        <v>37</v>
      </c>
      <c r="V2177" t="s">
        <v>2750</v>
      </c>
      <c r="W2177" t="s">
        <v>76</v>
      </c>
      <c r="X2177" t="s">
        <v>40</v>
      </c>
      <c r="Y2177" t="s">
        <v>4479</v>
      </c>
      <c r="Z2177">
        <v>9.0399999999999991</v>
      </c>
      <c r="AA2177" t="s">
        <v>37</v>
      </c>
      <c r="AB2177">
        <v>1.93</v>
      </c>
      <c r="AC2177" t="s">
        <v>37</v>
      </c>
      <c r="AD2177" s="5">
        <f>VLOOKUP(LEFT(Y2177,1),Sheet1!$A$4:$C$21,3,FALSE)</f>
        <v>13</v>
      </c>
      <c r="AE2177">
        <f t="shared" si="231"/>
        <v>113</v>
      </c>
      <c r="AF2177" s="6">
        <f t="shared" si="232"/>
        <v>13.132743362831858</v>
      </c>
      <c r="AG2177">
        <f t="shared" si="233"/>
        <v>1.7</v>
      </c>
      <c r="AH2177">
        <f t="shared" si="234"/>
        <v>17.71</v>
      </c>
      <c r="AI2177">
        <f t="shared" si="235"/>
        <v>2.29</v>
      </c>
      <c r="AJ2177">
        <f t="shared" si="236"/>
        <v>10.966999999999999</v>
      </c>
      <c r="AK2177" s="7">
        <f t="shared" si="237"/>
        <v>9.2669999999999995</v>
      </c>
    </row>
    <row r="2178" spans="1:37" x14ac:dyDescent="0.2">
      <c r="A2178" s="1">
        <v>44957</v>
      </c>
      <c r="B2178" s="11">
        <v>30480044106141</v>
      </c>
      <c r="C2178" t="s">
        <v>4588</v>
      </c>
      <c r="D2178" t="s">
        <v>4589</v>
      </c>
      <c r="E2178" s="11">
        <v>9781250272737</v>
      </c>
      <c r="F2178" t="s">
        <v>407</v>
      </c>
      <c r="G2178" t="s">
        <v>408</v>
      </c>
      <c r="H2178" t="s">
        <v>271</v>
      </c>
      <c r="I2178">
        <v>1</v>
      </c>
      <c r="J2178" t="s">
        <v>184</v>
      </c>
      <c r="K2178" t="s">
        <v>176</v>
      </c>
      <c r="L2178">
        <v>19.54</v>
      </c>
      <c r="M2178" t="s">
        <v>36</v>
      </c>
      <c r="N2178">
        <v>16.989999999999998</v>
      </c>
      <c r="O2178" t="s">
        <v>36</v>
      </c>
      <c r="P2178">
        <v>14.85</v>
      </c>
      <c r="Q2178" t="s">
        <v>37</v>
      </c>
      <c r="R2178">
        <v>12.91</v>
      </c>
      <c r="S2178" t="s">
        <v>37</v>
      </c>
      <c r="T2178">
        <v>1.94</v>
      </c>
      <c r="U2178" t="s">
        <v>37</v>
      </c>
      <c r="V2178" t="s">
        <v>448</v>
      </c>
      <c r="W2178" t="s">
        <v>76</v>
      </c>
      <c r="X2178" t="s">
        <v>40</v>
      </c>
      <c r="Y2178" t="s">
        <v>4590</v>
      </c>
      <c r="Z2178">
        <v>9.0399999999999991</v>
      </c>
      <c r="AA2178" t="s">
        <v>37</v>
      </c>
      <c r="AB2178">
        <v>1.94</v>
      </c>
      <c r="AC2178" t="s">
        <v>37</v>
      </c>
      <c r="AD2178" s="5">
        <f>VLOOKUP(LEFT(Y2178,1),Sheet1!$A$4:$C$21,3,FALSE)</f>
        <v>13</v>
      </c>
      <c r="AE2178">
        <f t="shared" ref="AE2178:AE2241" si="238">AD2178+100</f>
        <v>113</v>
      </c>
      <c r="AF2178" s="6">
        <f t="shared" ref="AF2178:AF2241" si="239">((P2178/AE2178)*100)*ABS(I2178)</f>
        <v>13.141592920353981</v>
      </c>
      <c r="AG2178">
        <f t="shared" ref="AG2178:AG2241" si="240">(TRUNC((AF2178*AD2178/100),2))</f>
        <v>1.7</v>
      </c>
      <c r="AH2178">
        <f t="shared" ref="AH2178:AH2241" si="241">TRUNC(AF2178*1.3492,2)</f>
        <v>17.73</v>
      </c>
      <c r="AI2178">
        <f t="shared" ref="AI2178:AI2241" si="242">TRUNC(AG2178*
1.3492,2)</f>
        <v>2.29</v>
      </c>
      <c r="AJ2178">
        <f t="shared" ref="AJ2178:AJ2241" si="243">((P2178-T2178)*0.7+T2178)*ABS(I2178)</f>
        <v>10.976999999999999</v>
      </c>
      <c r="AK2178" s="7">
        <f t="shared" ref="AK2178:AK2241" si="244">IF(K2178="REFUND",(-1*(AJ2178-AG2178)),(AJ2178-AG2178))</f>
        <v>9.2769999999999992</v>
      </c>
    </row>
    <row r="2179" spans="1:37" x14ac:dyDescent="0.2">
      <c r="A2179" s="1">
        <v>44957</v>
      </c>
      <c r="B2179" s="11">
        <v>30486068988141</v>
      </c>
      <c r="C2179" t="s">
        <v>4662</v>
      </c>
      <c r="D2179" t="s">
        <v>4663</v>
      </c>
      <c r="E2179" s="11">
        <v>9780765387585</v>
      </c>
      <c r="F2179" t="s">
        <v>340</v>
      </c>
      <c r="G2179" t="s">
        <v>341</v>
      </c>
      <c r="H2179" t="s">
        <v>342</v>
      </c>
      <c r="I2179">
        <v>1</v>
      </c>
      <c r="J2179" t="s">
        <v>184</v>
      </c>
      <c r="K2179" t="s">
        <v>176</v>
      </c>
      <c r="L2179">
        <v>19.54</v>
      </c>
      <c r="M2179" t="s">
        <v>36</v>
      </c>
      <c r="N2179">
        <v>16.989999999999998</v>
      </c>
      <c r="O2179" t="s">
        <v>36</v>
      </c>
      <c r="P2179">
        <v>14.85</v>
      </c>
      <c r="Q2179" t="s">
        <v>37</v>
      </c>
      <c r="R2179">
        <v>12.91</v>
      </c>
      <c r="S2179" t="s">
        <v>37</v>
      </c>
      <c r="T2179">
        <v>1.94</v>
      </c>
      <c r="U2179" t="s">
        <v>37</v>
      </c>
      <c r="V2179" t="s">
        <v>122</v>
      </c>
      <c r="W2179" t="s">
        <v>76</v>
      </c>
      <c r="X2179" t="s">
        <v>40</v>
      </c>
      <c r="Y2179" t="s">
        <v>3625</v>
      </c>
      <c r="Z2179">
        <v>9.0399999999999991</v>
      </c>
      <c r="AA2179" t="s">
        <v>37</v>
      </c>
      <c r="AB2179">
        <v>1.94</v>
      </c>
      <c r="AC2179" t="s">
        <v>37</v>
      </c>
      <c r="AD2179" s="5">
        <f>VLOOKUP(LEFT(Y2179,1),Sheet1!$A$4:$C$21,3,FALSE)</f>
        <v>13</v>
      </c>
      <c r="AE2179">
        <f t="shared" si="238"/>
        <v>113</v>
      </c>
      <c r="AF2179" s="6">
        <f t="shared" si="239"/>
        <v>13.141592920353981</v>
      </c>
      <c r="AG2179">
        <f t="shared" si="240"/>
        <v>1.7</v>
      </c>
      <c r="AH2179">
        <f t="shared" si="241"/>
        <v>17.73</v>
      </c>
      <c r="AI2179">
        <f t="shared" si="242"/>
        <v>2.29</v>
      </c>
      <c r="AJ2179">
        <f t="shared" si="243"/>
        <v>10.976999999999999</v>
      </c>
      <c r="AK2179" s="7">
        <f t="shared" si="244"/>
        <v>9.2769999999999992</v>
      </c>
    </row>
    <row r="2180" spans="1:37" x14ac:dyDescent="0.2">
      <c r="A2180" s="1">
        <v>44957</v>
      </c>
      <c r="B2180" s="11">
        <v>30486938285141</v>
      </c>
      <c r="C2180" t="s">
        <v>4731</v>
      </c>
      <c r="D2180" t="s">
        <v>4732</v>
      </c>
      <c r="E2180" s="11">
        <v>9781250278081</v>
      </c>
      <c r="F2180" t="s">
        <v>4274</v>
      </c>
      <c r="G2180" t="s">
        <v>4275</v>
      </c>
      <c r="H2180" t="s">
        <v>4276</v>
      </c>
      <c r="I2180">
        <v>1</v>
      </c>
      <c r="J2180" t="s">
        <v>184</v>
      </c>
      <c r="K2180" t="s">
        <v>176</v>
      </c>
      <c r="L2180">
        <v>19.54</v>
      </c>
      <c r="M2180" t="s">
        <v>36</v>
      </c>
      <c r="N2180">
        <v>16.989999999999998</v>
      </c>
      <c r="O2180" t="s">
        <v>36</v>
      </c>
      <c r="P2180">
        <v>14.85</v>
      </c>
      <c r="Q2180" t="s">
        <v>37</v>
      </c>
      <c r="R2180">
        <v>12.91</v>
      </c>
      <c r="S2180" t="s">
        <v>37</v>
      </c>
      <c r="T2180">
        <v>1.94</v>
      </c>
      <c r="U2180" t="s">
        <v>37</v>
      </c>
      <c r="V2180" t="s">
        <v>122</v>
      </c>
      <c r="W2180" t="s">
        <v>76</v>
      </c>
      <c r="X2180" t="s">
        <v>40</v>
      </c>
      <c r="Y2180" t="s">
        <v>4733</v>
      </c>
      <c r="Z2180">
        <v>9.0399999999999991</v>
      </c>
      <c r="AA2180" t="s">
        <v>37</v>
      </c>
      <c r="AB2180">
        <v>1.94</v>
      </c>
      <c r="AC2180" t="s">
        <v>37</v>
      </c>
      <c r="AD2180" s="5">
        <f>VLOOKUP(LEFT(Y2180,1),Sheet1!$A$4:$C$21,3,FALSE)</f>
        <v>13</v>
      </c>
      <c r="AE2180">
        <f t="shared" si="238"/>
        <v>113</v>
      </c>
      <c r="AF2180" s="6">
        <f t="shared" si="239"/>
        <v>13.141592920353981</v>
      </c>
      <c r="AG2180">
        <f t="shared" si="240"/>
        <v>1.7</v>
      </c>
      <c r="AH2180">
        <f t="shared" si="241"/>
        <v>17.73</v>
      </c>
      <c r="AI2180">
        <f t="shared" si="242"/>
        <v>2.29</v>
      </c>
      <c r="AJ2180">
        <f t="shared" si="243"/>
        <v>10.976999999999999</v>
      </c>
      <c r="AK2180" s="7">
        <f t="shared" si="244"/>
        <v>9.2769999999999992</v>
      </c>
    </row>
    <row r="2181" spans="1:37" x14ac:dyDescent="0.2">
      <c r="A2181" s="1">
        <v>44957</v>
      </c>
      <c r="B2181" s="11">
        <v>30487659103141</v>
      </c>
      <c r="C2181" t="s">
        <v>4758</v>
      </c>
      <c r="D2181" t="s">
        <v>4759</v>
      </c>
      <c r="E2181" s="11">
        <v>9781429952040</v>
      </c>
      <c r="F2181" t="s">
        <v>1640</v>
      </c>
      <c r="G2181" t="s">
        <v>1641</v>
      </c>
      <c r="H2181" t="s">
        <v>141</v>
      </c>
      <c r="I2181">
        <v>1</v>
      </c>
      <c r="J2181" t="s">
        <v>184</v>
      </c>
      <c r="K2181" t="s">
        <v>176</v>
      </c>
      <c r="L2181">
        <v>19.54</v>
      </c>
      <c r="M2181" t="s">
        <v>36</v>
      </c>
      <c r="N2181">
        <v>16.989999999999998</v>
      </c>
      <c r="O2181" t="s">
        <v>36</v>
      </c>
      <c r="P2181">
        <v>14.85</v>
      </c>
      <c r="Q2181" t="s">
        <v>37</v>
      </c>
      <c r="R2181">
        <v>12.91</v>
      </c>
      <c r="S2181" t="s">
        <v>37</v>
      </c>
      <c r="T2181">
        <v>1.94</v>
      </c>
      <c r="U2181" t="s">
        <v>37</v>
      </c>
      <c r="V2181" t="s">
        <v>4760</v>
      </c>
      <c r="W2181" t="s">
        <v>1124</v>
      </c>
      <c r="X2181" t="s">
        <v>40</v>
      </c>
      <c r="Y2181" t="s">
        <v>4761</v>
      </c>
      <c r="Z2181">
        <v>9.0399999999999991</v>
      </c>
      <c r="AA2181" t="s">
        <v>37</v>
      </c>
      <c r="AB2181">
        <v>1.94</v>
      </c>
      <c r="AC2181" t="s">
        <v>37</v>
      </c>
      <c r="AD2181" s="5">
        <f>VLOOKUP(LEFT(Y2181,1),Sheet1!$A$4:$C$21,3,FALSE)</f>
        <v>13</v>
      </c>
      <c r="AE2181">
        <f t="shared" si="238"/>
        <v>113</v>
      </c>
      <c r="AF2181" s="6">
        <f t="shared" si="239"/>
        <v>13.141592920353981</v>
      </c>
      <c r="AG2181">
        <f t="shared" si="240"/>
        <v>1.7</v>
      </c>
      <c r="AH2181">
        <f t="shared" si="241"/>
        <v>17.73</v>
      </c>
      <c r="AI2181">
        <f t="shared" si="242"/>
        <v>2.29</v>
      </c>
      <c r="AJ2181">
        <f t="shared" si="243"/>
        <v>10.976999999999999</v>
      </c>
      <c r="AK2181" s="7">
        <f t="shared" si="244"/>
        <v>9.2769999999999992</v>
      </c>
    </row>
    <row r="2182" spans="1:37" x14ac:dyDescent="0.2">
      <c r="A2182" s="1">
        <v>44957</v>
      </c>
      <c r="B2182" s="11">
        <v>30488206536141</v>
      </c>
      <c r="C2182" t="s">
        <v>4786</v>
      </c>
      <c r="D2182" t="s">
        <v>4787</v>
      </c>
      <c r="E2182" s="11">
        <v>9781250274625</v>
      </c>
      <c r="F2182" t="s">
        <v>732</v>
      </c>
      <c r="G2182" t="s">
        <v>733</v>
      </c>
      <c r="H2182" t="s">
        <v>734</v>
      </c>
      <c r="I2182">
        <v>1</v>
      </c>
      <c r="J2182" t="s">
        <v>184</v>
      </c>
      <c r="K2182" t="s">
        <v>176</v>
      </c>
      <c r="L2182">
        <v>19.54</v>
      </c>
      <c r="M2182" t="s">
        <v>36</v>
      </c>
      <c r="N2182">
        <v>16.989999999999998</v>
      </c>
      <c r="O2182" t="s">
        <v>36</v>
      </c>
      <c r="P2182">
        <v>14.85</v>
      </c>
      <c r="Q2182" t="s">
        <v>37</v>
      </c>
      <c r="R2182">
        <v>12.91</v>
      </c>
      <c r="S2182" t="s">
        <v>37</v>
      </c>
      <c r="T2182">
        <v>1.94</v>
      </c>
      <c r="U2182" t="s">
        <v>37</v>
      </c>
      <c r="V2182" t="s">
        <v>3820</v>
      </c>
      <c r="W2182" t="s">
        <v>76</v>
      </c>
      <c r="X2182" t="s">
        <v>40</v>
      </c>
      <c r="Y2182" t="s">
        <v>4788</v>
      </c>
      <c r="Z2182">
        <v>9.0399999999999991</v>
      </c>
      <c r="AA2182" t="s">
        <v>37</v>
      </c>
      <c r="AB2182">
        <v>1.94</v>
      </c>
      <c r="AC2182" t="s">
        <v>37</v>
      </c>
      <c r="AD2182" s="5">
        <f>VLOOKUP(LEFT(Y2182,1),Sheet1!$A$4:$C$21,3,FALSE)</f>
        <v>13</v>
      </c>
      <c r="AE2182">
        <f t="shared" si="238"/>
        <v>113</v>
      </c>
      <c r="AF2182" s="6">
        <f t="shared" si="239"/>
        <v>13.141592920353981</v>
      </c>
      <c r="AG2182">
        <f t="shared" si="240"/>
        <v>1.7</v>
      </c>
      <c r="AH2182">
        <f t="shared" si="241"/>
        <v>17.73</v>
      </c>
      <c r="AI2182">
        <f t="shared" si="242"/>
        <v>2.29</v>
      </c>
      <c r="AJ2182">
        <f t="shared" si="243"/>
        <v>10.976999999999999</v>
      </c>
      <c r="AK2182" s="7">
        <f t="shared" si="244"/>
        <v>9.2769999999999992</v>
      </c>
    </row>
    <row r="2183" spans="1:37" x14ac:dyDescent="0.2">
      <c r="A2183" s="1">
        <v>44957</v>
      </c>
      <c r="B2183" s="11">
        <v>30489093270141</v>
      </c>
      <c r="C2183" t="s">
        <v>4803</v>
      </c>
      <c r="D2183" t="s">
        <v>4804</v>
      </c>
      <c r="E2183" s="11">
        <v>9781250866462</v>
      </c>
      <c r="F2183" t="s">
        <v>394</v>
      </c>
      <c r="G2183" t="s">
        <v>395</v>
      </c>
      <c r="H2183" t="s">
        <v>396</v>
      </c>
      <c r="I2183">
        <v>1</v>
      </c>
      <c r="J2183" t="s">
        <v>184</v>
      </c>
      <c r="K2183" t="s">
        <v>176</v>
      </c>
      <c r="L2183">
        <v>19.54</v>
      </c>
      <c r="M2183" t="s">
        <v>36</v>
      </c>
      <c r="N2183">
        <v>16.989999999999998</v>
      </c>
      <c r="O2183" t="s">
        <v>36</v>
      </c>
      <c r="P2183">
        <v>14.85</v>
      </c>
      <c r="Q2183" t="s">
        <v>37</v>
      </c>
      <c r="R2183">
        <v>12.91</v>
      </c>
      <c r="S2183" t="s">
        <v>37</v>
      </c>
      <c r="T2183">
        <v>1.94</v>
      </c>
      <c r="U2183" t="s">
        <v>37</v>
      </c>
      <c r="V2183" t="s">
        <v>409</v>
      </c>
      <c r="W2183" t="s">
        <v>76</v>
      </c>
      <c r="X2183" t="s">
        <v>40</v>
      </c>
      <c r="Y2183" t="s">
        <v>4805</v>
      </c>
      <c r="Z2183">
        <v>9.0399999999999991</v>
      </c>
      <c r="AA2183" t="s">
        <v>37</v>
      </c>
      <c r="AB2183">
        <v>1.94</v>
      </c>
      <c r="AC2183" t="s">
        <v>37</v>
      </c>
      <c r="AD2183" s="5">
        <f>VLOOKUP(LEFT(Y2183,1),Sheet1!$A$4:$C$21,3,FALSE)</f>
        <v>13</v>
      </c>
      <c r="AE2183">
        <f t="shared" si="238"/>
        <v>113</v>
      </c>
      <c r="AF2183" s="6">
        <f t="shared" si="239"/>
        <v>13.141592920353981</v>
      </c>
      <c r="AG2183">
        <f t="shared" si="240"/>
        <v>1.7</v>
      </c>
      <c r="AH2183">
        <f t="shared" si="241"/>
        <v>17.73</v>
      </c>
      <c r="AI2183">
        <f t="shared" si="242"/>
        <v>2.29</v>
      </c>
      <c r="AJ2183">
        <f t="shared" si="243"/>
        <v>10.976999999999999</v>
      </c>
      <c r="AK2183" s="7">
        <f t="shared" si="244"/>
        <v>9.2769999999999992</v>
      </c>
    </row>
    <row r="2184" spans="1:37" x14ac:dyDescent="0.2">
      <c r="A2184" s="1">
        <v>44957</v>
      </c>
      <c r="B2184" s="11">
        <v>30490564256141</v>
      </c>
      <c r="C2184" t="s">
        <v>4824</v>
      </c>
      <c r="D2184" t="s">
        <v>4825</v>
      </c>
      <c r="E2184" s="11">
        <v>9781250178626</v>
      </c>
      <c r="F2184" t="s">
        <v>726</v>
      </c>
      <c r="G2184" t="s">
        <v>727</v>
      </c>
      <c r="H2184" t="s">
        <v>652</v>
      </c>
      <c r="I2184">
        <v>1</v>
      </c>
      <c r="J2184" t="s">
        <v>184</v>
      </c>
      <c r="K2184" t="s">
        <v>176</v>
      </c>
      <c r="L2184">
        <v>19.54</v>
      </c>
      <c r="M2184" t="s">
        <v>36</v>
      </c>
      <c r="N2184">
        <v>16.989999999999998</v>
      </c>
      <c r="O2184" t="s">
        <v>36</v>
      </c>
      <c r="P2184">
        <v>14.85</v>
      </c>
      <c r="Q2184" t="s">
        <v>37</v>
      </c>
      <c r="R2184">
        <v>12.91</v>
      </c>
      <c r="S2184" t="s">
        <v>37</v>
      </c>
      <c r="T2184">
        <v>1.94</v>
      </c>
      <c r="U2184" t="s">
        <v>37</v>
      </c>
      <c r="V2184" t="s">
        <v>4826</v>
      </c>
      <c r="W2184" t="s">
        <v>76</v>
      </c>
      <c r="X2184" t="s">
        <v>40</v>
      </c>
      <c r="Y2184" t="s">
        <v>4827</v>
      </c>
      <c r="Z2184">
        <v>9.0399999999999991</v>
      </c>
      <c r="AA2184" t="s">
        <v>37</v>
      </c>
      <c r="AB2184">
        <v>1.94</v>
      </c>
      <c r="AC2184" t="s">
        <v>37</v>
      </c>
      <c r="AD2184" s="5">
        <f>VLOOKUP(LEFT(Y2184,1),Sheet1!$A$4:$C$21,3,FALSE)</f>
        <v>13</v>
      </c>
      <c r="AE2184">
        <f t="shared" si="238"/>
        <v>113</v>
      </c>
      <c r="AF2184" s="6">
        <f t="shared" si="239"/>
        <v>13.141592920353981</v>
      </c>
      <c r="AG2184">
        <f t="shared" si="240"/>
        <v>1.7</v>
      </c>
      <c r="AH2184">
        <f t="shared" si="241"/>
        <v>17.73</v>
      </c>
      <c r="AI2184">
        <f t="shared" si="242"/>
        <v>2.29</v>
      </c>
      <c r="AJ2184">
        <f t="shared" si="243"/>
        <v>10.976999999999999</v>
      </c>
      <c r="AK2184" s="7">
        <f t="shared" si="244"/>
        <v>9.2769999999999992</v>
      </c>
    </row>
    <row r="2185" spans="1:37" x14ac:dyDescent="0.2">
      <c r="A2185" s="1">
        <v>44957</v>
      </c>
      <c r="B2185" s="11">
        <v>30492230353141</v>
      </c>
      <c r="C2185" t="s">
        <v>4839</v>
      </c>
      <c r="D2185" t="s">
        <v>4840</v>
      </c>
      <c r="E2185" s="11">
        <v>9781250178626</v>
      </c>
      <c r="F2185" t="s">
        <v>726</v>
      </c>
      <c r="G2185" t="s">
        <v>727</v>
      </c>
      <c r="H2185" t="s">
        <v>652</v>
      </c>
      <c r="I2185">
        <v>1</v>
      </c>
      <c r="J2185" t="s">
        <v>184</v>
      </c>
      <c r="K2185" t="s">
        <v>176</v>
      </c>
      <c r="L2185">
        <v>19.54</v>
      </c>
      <c r="M2185" t="s">
        <v>36</v>
      </c>
      <c r="N2185">
        <v>16.989999999999998</v>
      </c>
      <c r="O2185" t="s">
        <v>36</v>
      </c>
      <c r="P2185">
        <v>14.85</v>
      </c>
      <c r="Q2185" t="s">
        <v>37</v>
      </c>
      <c r="R2185">
        <v>12.91</v>
      </c>
      <c r="S2185" t="s">
        <v>37</v>
      </c>
      <c r="T2185">
        <v>1.94</v>
      </c>
      <c r="U2185" t="s">
        <v>37</v>
      </c>
      <c r="V2185" t="s">
        <v>4841</v>
      </c>
      <c r="W2185" t="s">
        <v>76</v>
      </c>
      <c r="X2185" t="s">
        <v>40</v>
      </c>
      <c r="Y2185" t="s">
        <v>4842</v>
      </c>
      <c r="Z2185">
        <v>9.0399999999999991</v>
      </c>
      <c r="AA2185" t="s">
        <v>37</v>
      </c>
      <c r="AB2185">
        <v>1.94</v>
      </c>
      <c r="AC2185" t="s">
        <v>37</v>
      </c>
      <c r="AD2185" s="5">
        <f>VLOOKUP(LEFT(Y2185,1),Sheet1!$A$4:$C$21,3,FALSE)</f>
        <v>13</v>
      </c>
      <c r="AE2185">
        <f t="shared" si="238"/>
        <v>113</v>
      </c>
      <c r="AF2185" s="6">
        <f t="shared" si="239"/>
        <v>13.141592920353981</v>
      </c>
      <c r="AG2185">
        <f t="shared" si="240"/>
        <v>1.7</v>
      </c>
      <c r="AH2185">
        <f t="shared" si="241"/>
        <v>17.73</v>
      </c>
      <c r="AI2185">
        <f t="shared" si="242"/>
        <v>2.29</v>
      </c>
      <c r="AJ2185">
        <f t="shared" si="243"/>
        <v>10.976999999999999</v>
      </c>
      <c r="AK2185" s="7">
        <f t="shared" si="244"/>
        <v>9.2769999999999992</v>
      </c>
    </row>
    <row r="2186" spans="1:37" x14ac:dyDescent="0.2">
      <c r="A2186" s="1">
        <v>44957</v>
      </c>
      <c r="B2186" s="11">
        <v>30496617057141</v>
      </c>
      <c r="C2186" t="s">
        <v>4899</v>
      </c>
      <c r="D2186" t="s">
        <v>4900</v>
      </c>
      <c r="E2186" s="11">
        <v>9781250178626</v>
      </c>
      <c r="F2186" t="s">
        <v>726</v>
      </c>
      <c r="G2186" t="s">
        <v>727</v>
      </c>
      <c r="H2186" t="s">
        <v>652</v>
      </c>
      <c r="I2186">
        <v>1</v>
      </c>
      <c r="J2186" t="s">
        <v>184</v>
      </c>
      <c r="K2186" t="s">
        <v>176</v>
      </c>
      <c r="L2186">
        <v>19.54</v>
      </c>
      <c r="M2186" t="s">
        <v>36</v>
      </c>
      <c r="N2186">
        <v>16.989999999999998</v>
      </c>
      <c r="O2186" t="s">
        <v>36</v>
      </c>
      <c r="P2186">
        <v>14.85</v>
      </c>
      <c r="Q2186" t="s">
        <v>37</v>
      </c>
      <c r="R2186">
        <v>12.91</v>
      </c>
      <c r="S2186" t="s">
        <v>37</v>
      </c>
      <c r="T2186">
        <v>1.94</v>
      </c>
      <c r="U2186" t="s">
        <v>37</v>
      </c>
      <c r="V2186" t="s">
        <v>1724</v>
      </c>
      <c r="W2186" t="s">
        <v>76</v>
      </c>
      <c r="X2186" t="s">
        <v>40</v>
      </c>
      <c r="Y2186" t="s">
        <v>4901</v>
      </c>
      <c r="Z2186">
        <v>9.0399999999999991</v>
      </c>
      <c r="AA2186" t="s">
        <v>37</v>
      </c>
      <c r="AB2186">
        <v>1.94</v>
      </c>
      <c r="AC2186" t="s">
        <v>37</v>
      </c>
      <c r="AD2186" s="5">
        <f>VLOOKUP(LEFT(Y2186,1),Sheet1!$A$4:$C$21,3,FALSE)</f>
        <v>13</v>
      </c>
      <c r="AE2186">
        <f t="shared" si="238"/>
        <v>113</v>
      </c>
      <c r="AF2186" s="6">
        <f t="shared" si="239"/>
        <v>13.141592920353981</v>
      </c>
      <c r="AG2186">
        <f t="shared" si="240"/>
        <v>1.7</v>
      </c>
      <c r="AH2186">
        <f t="shared" si="241"/>
        <v>17.73</v>
      </c>
      <c r="AI2186">
        <f t="shared" si="242"/>
        <v>2.29</v>
      </c>
      <c r="AJ2186">
        <f t="shared" si="243"/>
        <v>10.976999999999999</v>
      </c>
      <c r="AK2186" s="7">
        <f t="shared" si="244"/>
        <v>9.2769999999999992</v>
      </c>
    </row>
    <row r="2187" spans="1:37" x14ac:dyDescent="0.2">
      <c r="A2187" s="1">
        <v>44957</v>
      </c>
      <c r="B2187" s="11">
        <v>30497915848141</v>
      </c>
      <c r="C2187" t="s">
        <v>4939</v>
      </c>
      <c r="D2187" t="s">
        <v>4940</v>
      </c>
      <c r="E2187" s="11">
        <v>9781250281937</v>
      </c>
      <c r="F2187" t="s">
        <v>4941</v>
      </c>
      <c r="G2187" t="s">
        <v>4942</v>
      </c>
      <c r="H2187" t="s">
        <v>4943</v>
      </c>
      <c r="I2187">
        <v>1</v>
      </c>
      <c r="J2187" t="s">
        <v>184</v>
      </c>
      <c r="K2187" t="s">
        <v>176</v>
      </c>
      <c r="L2187">
        <v>19.54</v>
      </c>
      <c r="M2187" t="s">
        <v>36</v>
      </c>
      <c r="N2187">
        <v>16.989999999999998</v>
      </c>
      <c r="O2187" t="s">
        <v>36</v>
      </c>
      <c r="P2187">
        <v>14.85</v>
      </c>
      <c r="Q2187" t="s">
        <v>37</v>
      </c>
      <c r="R2187">
        <v>12.91</v>
      </c>
      <c r="S2187" t="s">
        <v>37</v>
      </c>
      <c r="T2187">
        <v>1.94</v>
      </c>
      <c r="U2187" t="s">
        <v>37</v>
      </c>
      <c r="V2187" t="s">
        <v>122</v>
      </c>
      <c r="W2187" t="s">
        <v>76</v>
      </c>
      <c r="X2187" t="s">
        <v>40</v>
      </c>
      <c r="Y2187" t="s">
        <v>4944</v>
      </c>
      <c r="Z2187">
        <v>9.0399999999999991</v>
      </c>
      <c r="AA2187" t="s">
        <v>37</v>
      </c>
      <c r="AB2187">
        <v>1.94</v>
      </c>
      <c r="AC2187" t="s">
        <v>37</v>
      </c>
      <c r="AD2187" s="5">
        <f>VLOOKUP(LEFT(Y2187,1),Sheet1!$A$4:$C$21,3,FALSE)</f>
        <v>13</v>
      </c>
      <c r="AE2187">
        <f t="shared" si="238"/>
        <v>113</v>
      </c>
      <c r="AF2187" s="6">
        <f t="shared" si="239"/>
        <v>13.141592920353981</v>
      </c>
      <c r="AG2187">
        <f t="shared" si="240"/>
        <v>1.7</v>
      </c>
      <c r="AH2187">
        <f t="shared" si="241"/>
        <v>17.73</v>
      </c>
      <c r="AI2187">
        <f t="shared" si="242"/>
        <v>2.29</v>
      </c>
      <c r="AJ2187">
        <f t="shared" si="243"/>
        <v>10.976999999999999</v>
      </c>
      <c r="AK2187" s="7">
        <f t="shared" si="244"/>
        <v>9.2769999999999992</v>
      </c>
    </row>
    <row r="2188" spans="1:37" x14ac:dyDescent="0.2">
      <c r="A2188" s="1">
        <v>44957</v>
      </c>
      <c r="B2188" s="11">
        <v>30499080209141</v>
      </c>
      <c r="C2188" t="s">
        <v>124</v>
      </c>
      <c r="D2188" t="s">
        <v>125</v>
      </c>
      <c r="E2188" s="11">
        <v>9781250890320</v>
      </c>
      <c r="F2188" t="s">
        <v>126</v>
      </c>
      <c r="G2188" t="s">
        <v>127</v>
      </c>
      <c r="H2188" t="s">
        <v>128</v>
      </c>
      <c r="I2188">
        <v>1</v>
      </c>
      <c r="J2188" t="s">
        <v>184</v>
      </c>
      <c r="K2188" t="s">
        <v>176</v>
      </c>
      <c r="L2188">
        <v>19.54</v>
      </c>
      <c r="M2188" t="s">
        <v>36</v>
      </c>
      <c r="N2188">
        <v>16.989999999999998</v>
      </c>
      <c r="O2188" t="s">
        <v>36</v>
      </c>
      <c r="P2188">
        <v>14.85</v>
      </c>
      <c r="Q2188" t="s">
        <v>37</v>
      </c>
      <c r="R2188">
        <v>12.91</v>
      </c>
      <c r="S2188" t="s">
        <v>37</v>
      </c>
      <c r="T2188">
        <v>1.94</v>
      </c>
      <c r="U2188" t="s">
        <v>37</v>
      </c>
      <c r="V2188" t="s">
        <v>122</v>
      </c>
      <c r="W2188" t="s">
        <v>76</v>
      </c>
      <c r="X2188" t="s">
        <v>40</v>
      </c>
      <c r="Y2188" t="s">
        <v>4285</v>
      </c>
      <c r="Z2188">
        <v>9.0399999999999991</v>
      </c>
      <c r="AA2188" t="s">
        <v>37</v>
      </c>
      <c r="AB2188">
        <v>1.94</v>
      </c>
      <c r="AC2188" t="s">
        <v>37</v>
      </c>
      <c r="AD2188" s="5">
        <f>VLOOKUP(LEFT(Y2188,1),Sheet1!$A$4:$C$21,3,FALSE)</f>
        <v>13</v>
      </c>
      <c r="AE2188">
        <f t="shared" si="238"/>
        <v>113</v>
      </c>
      <c r="AF2188" s="6">
        <f t="shared" si="239"/>
        <v>13.141592920353981</v>
      </c>
      <c r="AG2188">
        <f t="shared" si="240"/>
        <v>1.7</v>
      </c>
      <c r="AH2188">
        <f t="shared" si="241"/>
        <v>17.73</v>
      </c>
      <c r="AI2188">
        <f t="shared" si="242"/>
        <v>2.29</v>
      </c>
      <c r="AJ2188">
        <f t="shared" si="243"/>
        <v>10.976999999999999</v>
      </c>
      <c r="AK2188" s="7">
        <f t="shared" si="244"/>
        <v>9.2769999999999992</v>
      </c>
    </row>
    <row r="2189" spans="1:37" x14ac:dyDescent="0.2">
      <c r="A2189" s="1">
        <v>44957</v>
      </c>
      <c r="B2189" s="11">
        <v>30499140783141</v>
      </c>
      <c r="C2189" t="s">
        <v>5022</v>
      </c>
      <c r="D2189" t="s">
        <v>5023</v>
      </c>
      <c r="E2189" s="11">
        <v>9781250219404</v>
      </c>
      <c r="F2189" t="s">
        <v>1840</v>
      </c>
      <c r="G2189" t="s">
        <v>1841</v>
      </c>
      <c r="H2189" t="s">
        <v>1842</v>
      </c>
      <c r="I2189">
        <v>1</v>
      </c>
      <c r="J2189" t="s">
        <v>184</v>
      </c>
      <c r="K2189" t="s">
        <v>176</v>
      </c>
      <c r="L2189">
        <v>19.54</v>
      </c>
      <c r="M2189" t="s">
        <v>36</v>
      </c>
      <c r="N2189">
        <v>16.989999999999998</v>
      </c>
      <c r="O2189" t="s">
        <v>36</v>
      </c>
      <c r="P2189">
        <v>14.85</v>
      </c>
      <c r="Q2189" t="s">
        <v>37</v>
      </c>
      <c r="R2189">
        <v>12.91</v>
      </c>
      <c r="S2189" t="s">
        <v>37</v>
      </c>
      <c r="T2189">
        <v>1.94</v>
      </c>
      <c r="U2189" t="s">
        <v>37</v>
      </c>
      <c r="V2189" t="s">
        <v>903</v>
      </c>
      <c r="W2189" t="s">
        <v>76</v>
      </c>
      <c r="X2189" t="s">
        <v>40</v>
      </c>
      <c r="Y2189" t="s">
        <v>5024</v>
      </c>
      <c r="Z2189">
        <v>9.0399999999999991</v>
      </c>
      <c r="AA2189" t="s">
        <v>37</v>
      </c>
      <c r="AB2189">
        <v>1.94</v>
      </c>
      <c r="AC2189" t="s">
        <v>37</v>
      </c>
      <c r="AD2189" s="5">
        <f>VLOOKUP(LEFT(Y2189,1),Sheet1!$A$4:$C$21,3,FALSE)</f>
        <v>13</v>
      </c>
      <c r="AE2189">
        <f t="shared" si="238"/>
        <v>113</v>
      </c>
      <c r="AF2189" s="6">
        <f t="shared" si="239"/>
        <v>13.141592920353981</v>
      </c>
      <c r="AG2189">
        <f t="shared" si="240"/>
        <v>1.7</v>
      </c>
      <c r="AH2189">
        <f t="shared" si="241"/>
        <v>17.73</v>
      </c>
      <c r="AI2189">
        <f t="shared" si="242"/>
        <v>2.29</v>
      </c>
      <c r="AJ2189">
        <f t="shared" si="243"/>
        <v>10.976999999999999</v>
      </c>
      <c r="AK2189" s="7">
        <f t="shared" si="244"/>
        <v>9.2769999999999992</v>
      </c>
    </row>
    <row r="2190" spans="1:37" x14ac:dyDescent="0.2">
      <c r="A2190" s="1">
        <v>44957</v>
      </c>
      <c r="B2190" s="11">
        <v>30537087299141</v>
      </c>
      <c r="C2190" t="s">
        <v>5844</v>
      </c>
      <c r="D2190" t="s">
        <v>5845</v>
      </c>
      <c r="E2190" s="11">
        <v>9781250859907</v>
      </c>
      <c r="F2190" t="s">
        <v>5832</v>
      </c>
      <c r="G2190" t="s">
        <v>5833</v>
      </c>
      <c r="H2190" t="s">
        <v>5834</v>
      </c>
      <c r="I2190">
        <v>1</v>
      </c>
      <c r="J2190" t="s">
        <v>184</v>
      </c>
      <c r="K2190" t="s">
        <v>176</v>
      </c>
      <c r="L2190">
        <v>19.54</v>
      </c>
      <c r="M2190" t="s">
        <v>36</v>
      </c>
      <c r="N2190">
        <v>16.989999999999998</v>
      </c>
      <c r="O2190" t="s">
        <v>36</v>
      </c>
      <c r="P2190">
        <v>14.84</v>
      </c>
      <c r="Q2190" t="s">
        <v>37</v>
      </c>
      <c r="R2190">
        <v>12.91</v>
      </c>
      <c r="S2190" t="s">
        <v>37</v>
      </c>
      <c r="T2190">
        <v>1.93</v>
      </c>
      <c r="U2190" t="s">
        <v>37</v>
      </c>
      <c r="V2190" t="s">
        <v>1013</v>
      </c>
      <c r="W2190" t="s">
        <v>76</v>
      </c>
      <c r="X2190" t="s">
        <v>40</v>
      </c>
      <c r="Y2190" t="s">
        <v>1014</v>
      </c>
      <c r="Z2190">
        <v>9.0399999999999991</v>
      </c>
      <c r="AA2190" t="s">
        <v>37</v>
      </c>
      <c r="AB2190">
        <v>1.93</v>
      </c>
      <c r="AC2190" t="s">
        <v>37</v>
      </c>
      <c r="AD2190" s="5">
        <f>VLOOKUP(LEFT(Y2190,1),Sheet1!$A$4:$C$21,3,FALSE)</f>
        <v>13</v>
      </c>
      <c r="AE2190">
        <f t="shared" si="238"/>
        <v>113</v>
      </c>
      <c r="AF2190" s="6">
        <f t="shared" si="239"/>
        <v>13.132743362831858</v>
      </c>
      <c r="AG2190">
        <f t="shared" si="240"/>
        <v>1.7</v>
      </c>
      <c r="AH2190">
        <f t="shared" si="241"/>
        <v>17.71</v>
      </c>
      <c r="AI2190">
        <f t="shared" si="242"/>
        <v>2.29</v>
      </c>
      <c r="AJ2190">
        <f t="shared" si="243"/>
        <v>10.966999999999999</v>
      </c>
      <c r="AK2190" s="7">
        <f t="shared" si="244"/>
        <v>9.2669999999999995</v>
      </c>
    </row>
    <row r="2191" spans="1:37" x14ac:dyDescent="0.2">
      <c r="A2191" s="1">
        <v>44957</v>
      </c>
      <c r="B2191" s="11">
        <v>30537127417141</v>
      </c>
      <c r="C2191" t="s">
        <v>5849</v>
      </c>
      <c r="D2191" t="s">
        <v>5850</v>
      </c>
      <c r="E2191" s="11">
        <v>9781250813800</v>
      </c>
      <c r="F2191" t="s">
        <v>5851</v>
      </c>
      <c r="G2191" t="s">
        <v>5852</v>
      </c>
      <c r="H2191" t="s">
        <v>5853</v>
      </c>
      <c r="I2191">
        <v>1</v>
      </c>
      <c r="J2191" t="s">
        <v>184</v>
      </c>
      <c r="K2191" t="s">
        <v>176</v>
      </c>
      <c r="L2191">
        <v>19.54</v>
      </c>
      <c r="M2191" t="s">
        <v>36</v>
      </c>
      <c r="N2191">
        <v>16.989999999999998</v>
      </c>
      <c r="O2191" t="s">
        <v>36</v>
      </c>
      <c r="P2191">
        <v>14.85</v>
      </c>
      <c r="Q2191" t="s">
        <v>37</v>
      </c>
      <c r="R2191">
        <v>12.91</v>
      </c>
      <c r="S2191" t="s">
        <v>37</v>
      </c>
      <c r="T2191">
        <v>1.94</v>
      </c>
      <c r="U2191" t="s">
        <v>37</v>
      </c>
      <c r="V2191" t="s">
        <v>5854</v>
      </c>
      <c r="W2191" t="s">
        <v>76</v>
      </c>
      <c r="X2191" t="s">
        <v>40</v>
      </c>
      <c r="Y2191" t="s">
        <v>5855</v>
      </c>
      <c r="Z2191">
        <v>9.0399999999999991</v>
      </c>
      <c r="AA2191" t="s">
        <v>37</v>
      </c>
      <c r="AB2191">
        <v>1.94</v>
      </c>
      <c r="AC2191" t="s">
        <v>37</v>
      </c>
      <c r="AD2191" s="5">
        <f>VLOOKUP(LEFT(Y2191,1),Sheet1!$A$4:$C$21,3,FALSE)</f>
        <v>13</v>
      </c>
      <c r="AE2191">
        <f t="shared" si="238"/>
        <v>113</v>
      </c>
      <c r="AF2191" s="6">
        <f t="shared" si="239"/>
        <v>13.141592920353981</v>
      </c>
      <c r="AG2191">
        <f t="shared" si="240"/>
        <v>1.7</v>
      </c>
      <c r="AH2191">
        <f t="shared" si="241"/>
        <v>17.73</v>
      </c>
      <c r="AI2191">
        <f t="shared" si="242"/>
        <v>2.29</v>
      </c>
      <c r="AJ2191">
        <f t="shared" si="243"/>
        <v>10.976999999999999</v>
      </c>
      <c r="AK2191" s="7">
        <f t="shared" si="244"/>
        <v>9.2769999999999992</v>
      </c>
    </row>
    <row r="2192" spans="1:37" x14ac:dyDescent="0.2">
      <c r="A2192" s="1">
        <v>44957</v>
      </c>
      <c r="B2192" s="11">
        <v>30705293844141</v>
      </c>
      <c r="C2192" t="s">
        <v>9740</v>
      </c>
      <c r="D2192" t="s">
        <v>9741</v>
      </c>
      <c r="E2192" s="11">
        <v>9781250284297</v>
      </c>
      <c r="F2192" t="s">
        <v>9703</v>
      </c>
      <c r="G2192" t="s">
        <v>9704</v>
      </c>
      <c r="H2192" t="s">
        <v>9705</v>
      </c>
      <c r="I2192">
        <v>1</v>
      </c>
      <c r="J2192" t="s">
        <v>184</v>
      </c>
      <c r="K2192" t="s">
        <v>176</v>
      </c>
      <c r="L2192">
        <v>19.54</v>
      </c>
      <c r="M2192" t="s">
        <v>36</v>
      </c>
      <c r="N2192">
        <v>16.989999999999998</v>
      </c>
      <c r="O2192" t="s">
        <v>36</v>
      </c>
      <c r="P2192">
        <v>14.84</v>
      </c>
      <c r="Q2192" t="s">
        <v>37</v>
      </c>
      <c r="R2192">
        <v>12.91</v>
      </c>
      <c r="S2192" t="s">
        <v>37</v>
      </c>
      <c r="T2192">
        <v>1.93</v>
      </c>
      <c r="U2192" t="s">
        <v>37</v>
      </c>
      <c r="V2192" t="s">
        <v>604</v>
      </c>
      <c r="W2192" t="s">
        <v>199</v>
      </c>
      <c r="X2192" t="s">
        <v>40</v>
      </c>
      <c r="Y2192" t="s">
        <v>9742</v>
      </c>
      <c r="Z2192">
        <v>9.0399999999999991</v>
      </c>
      <c r="AA2192" t="s">
        <v>37</v>
      </c>
      <c r="AB2192">
        <v>1.93</v>
      </c>
      <c r="AC2192" t="s">
        <v>37</v>
      </c>
      <c r="AD2192" s="5">
        <f>VLOOKUP(LEFT(Y2192,1),Sheet1!$A$4:$C$21,3,FALSE)</f>
        <v>13</v>
      </c>
      <c r="AE2192">
        <f t="shared" si="238"/>
        <v>113</v>
      </c>
      <c r="AF2192" s="6">
        <f t="shared" si="239"/>
        <v>13.132743362831858</v>
      </c>
      <c r="AG2192">
        <f t="shared" si="240"/>
        <v>1.7</v>
      </c>
      <c r="AH2192">
        <f t="shared" si="241"/>
        <v>17.71</v>
      </c>
      <c r="AI2192">
        <f t="shared" si="242"/>
        <v>2.29</v>
      </c>
      <c r="AJ2192">
        <f t="shared" si="243"/>
        <v>10.966999999999999</v>
      </c>
      <c r="AK2192" s="7">
        <f t="shared" si="244"/>
        <v>9.2669999999999995</v>
      </c>
    </row>
    <row r="2193" spans="1:37" x14ac:dyDescent="0.2">
      <c r="A2193" s="1">
        <v>44957</v>
      </c>
      <c r="B2193" s="11">
        <v>30490425373141</v>
      </c>
      <c r="C2193" t="s">
        <v>4817</v>
      </c>
      <c r="D2193" t="s">
        <v>4818</v>
      </c>
      <c r="E2193" s="11">
        <v>9781250145314</v>
      </c>
      <c r="F2193" t="s">
        <v>487</v>
      </c>
      <c r="G2193" t="s">
        <v>488</v>
      </c>
      <c r="H2193" t="s">
        <v>489</v>
      </c>
      <c r="I2193">
        <v>1</v>
      </c>
      <c r="J2193" t="s">
        <v>184</v>
      </c>
      <c r="K2193" t="s">
        <v>176</v>
      </c>
      <c r="L2193">
        <v>19.54</v>
      </c>
      <c r="M2193" t="s">
        <v>36</v>
      </c>
      <c r="N2193">
        <v>16.989999999999998</v>
      </c>
      <c r="O2193" t="s">
        <v>36</v>
      </c>
      <c r="P2193">
        <v>14.85</v>
      </c>
      <c r="Q2193" t="s">
        <v>37</v>
      </c>
      <c r="R2193">
        <v>12.91</v>
      </c>
      <c r="S2193" t="s">
        <v>37</v>
      </c>
      <c r="T2193">
        <v>1.94</v>
      </c>
      <c r="U2193" t="s">
        <v>37</v>
      </c>
      <c r="V2193" t="s">
        <v>2182</v>
      </c>
      <c r="W2193" t="s">
        <v>228</v>
      </c>
      <c r="X2193" t="s">
        <v>40</v>
      </c>
      <c r="Y2193" t="s">
        <v>4819</v>
      </c>
      <c r="Z2193">
        <v>9.0399999999999991</v>
      </c>
      <c r="AA2193" t="s">
        <v>37</v>
      </c>
      <c r="AB2193">
        <v>1.94</v>
      </c>
      <c r="AC2193" t="s">
        <v>37</v>
      </c>
      <c r="AD2193" s="5">
        <f>VLOOKUP(LEFT(Y2193,1),Sheet1!$A$4:$C$21,3,FALSE)</f>
        <v>15</v>
      </c>
      <c r="AE2193">
        <f t="shared" si="238"/>
        <v>115</v>
      </c>
      <c r="AF2193" s="6">
        <f t="shared" si="239"/>
        <v>12.913043478260869</v>
      </c>
      <c r="AG2193">
        <f t="shared" si="240"/>
        <v>1.93</v>
      </c>
      <c r="AH2193">
        <f t="shared" si="241"/>
        <v>17.420000000000002</v>
      </c>
      <c r="AI2193">
        <f t="shared" si="242"/>
        <v>2.6</v>
      </c>
      <c r="AJ2193">
        <f t="shared" si="243"/>
        <v>10.976999999999999</v>
      </c>
      <c r="AK2193" s="7">
        <f t="shared" si="244"/>
        <v>9.0469999999999988</v>
      </c>
    </row>
    <row r="2194" spans="1:37" x14ac:dyDescent="0.2">
      <c r="A2194" s="1">
        <v>44957</v>
      </c>
      <c r="B2194" s="11">
        <v>30560359325141</v>
      </c>
      <c r="C2194" t="s">
        <v>6381</v>
      </c>
      <c r="D2194" t="s">
        <v>6382</v>
      </c>
      <c r="E2194" s="11">
        <v>9781250246615</v>
      </c>
      <c r="F2194" t="s">
        <v>6383</v>
      </c>
      <c r="G2194" t="s">
        <v>6384</v>
      </c>
      <c r="H2194" t="s">
        <v>6385</v>
      </c>
      <c r="I2194">
        <v>1</v>
      </c>
      <c r="J2194" t="s">
        <v>184</v>
      </c>
      <c r="K2194" t="s">
        <v>176</v>
      </c>
      <c r="L2194">
        <v>19.54</v>
      </c>
      <c r="M2194" t="s">
        <v>36</v>
      </c>
      <c r="N2194">
        <v>16.989999999999998</v>
      </c>
      <c r="O2194" t="s">
        <v>36</v>
      </c>
      <c r="P2194">
        <v>14.85</v>
      </c>
      <c r="Q2194" t="s">
        <v>37</v>
      </c>
      <c r="R2194">
        <v>12.91</v>
      </c>
      <c r="S2194" t="s">
        <v>37</v>
      </c>
      <c r="T2194">
        <v>1.94</v>
      </c>
      <c r="U2194" t="s">
        <v>37</v>
      </c>
      <c r="V2194" t="s">
        <v>227</v>
      </c>
      <c r="W2194" t="s">
        <v>228</v>
      </c>
      <c r="X2194" t="s">
        <v>40</v>
      </c>
      <c r="Y2194" t="s">
        <v>6386</v>
      </c>
      <c r="Z2194">
        <v>9.0399999999999991</v>
      </c>
      <c r="AA2194" t="s">
        <v>37</v>
      </c>
      <c r="AB2194">
        <v>1.94</v>
      </c>
      <c r="AC2194" t="s">
        <v>37</v>
      </c>
      <c r="AD2194" s="5">
        <f>VLOOKUP(LEFT(Y2194,1),Sheet1!$A$4:$C$21,3,FALSE)</f>
        <v>15</v>
      </c>
      <c r="AE2194">
        <f t="shared" si="238"/>
        <v>115</v>
      </c>
      <c r="AF2194" s="6">
        <f t="shared" si="239"/>
        <v>12.913043478260869</v>
      </c>
      <c r="AG2194">
        <f t="shared" si="240"/>
        <v>1.93</v>
      </c>
      <c r="AH2194">
        <f t="shared" si="241"/>
        <v>17.420000000000002</v>
      </c>
      <c r="AI2194">
        <f t="shared" si="242"/>
        <v>2.6</v>
      </c>
      <c r="AJ2194">
        <f t="shared" si="243"/>
        <v>10.976999999999999</v>
      </c>
      <c r="AK2194" s="7">
        <f t="shared" si="244"/>
        <v>9.0469999999999988</v>
      </c>
    </row>
    <row r="2195" spans="1:37" x14ac:dyDescent="0.2">
      <c r="A2195" s="1">
        <v>44957</v>
      </c>
      <c r="B2195" s="11">
        <v>30552629510141</v>
      </c>
      <c r="C2195" t="s">
        <v>6225</v>
      </c>
      <c r="D2195" t="s">
        <v>6226</v>
      </c>
      <c r="E2195" s="11">
        <v>9781250145314</v>
      </c>
      <c r="F2195" t="s">
        <v>487</v>
      </c>
      <c r="G2195" t="s">
        <v>488</v>
      </c>
      <c r="H2195" t="s">
        <v>489</v>
      </c>
      <c r="I2195">
        <v>1</v>
      </c>
      <c r="J2195" t="s">
        <v>184</v>
      </c>
      <c r="K2195" t="s">
        <v>176</v>
      </c>
      <c r="L2195">
        <v>19.54</v>
      </c>
      <c r="M2195" t="s">
        <v>36</v>
      </c>
      <c r="N2195">
        <v>16.989999999999998</v>
      </c>
      <c r="O2195" t="s">
        <v>36</v>
      </c>
      <c r="P2195">
        <v>14.86</v>
      </c>
      <c r="Q2195" t="s">
        <v>37</v>
      </c>
      <c r="R2195">
        <v>12.92</v>
      </c>
      <c r="S2195" t="s">
        <v>37</v>
      </c>
      <c r="T2195">
        <v>1.94</v>
      </c>
      <c r="U2195" t="s">
        <v>37</v>
      </c>
      <c r="V2195" t="s">
        <v>47</v>
      </c>
      <c r="W2195" t="s">
        <v>48</v>
      </c>
      <c r="X2195" t="s">
        <v>40</v>
      </c>
      <c r="Y2195" t="s">
        <v>6227</v>
      </c>
      <c r="Z2195">
        <v>9.0399999999999991</v>
      </c>
      <c r="AA2195" t="s">
        <v>37</v>
      </c>
      <c r="AB2195">
        <v>1.94</v>
      </c>
      <c r="AC2195" t="s">
        <v>37</v>
      </c>
      <c r="AD2195" s="5">
        <f>VLOOKUP(LEFT(Y2195,1),Sheet1!$A$4:$C$21,3,FALSE)</f>
        <v>5</v>
      </c>
      <c r="AE2195">
        <f t="shared" si="238"/>
        <v>105</v>
      </c>
      <c r="AF2195" s="6">
        <f t="shared" si="239"/>
        <v>14.152380952380952</v>
      </c>
      <c r="AG2195">
        <f t="shared" si="240"/>
        <v>0.7</v>
      </c>
      <c r="AH2195">
        <f t="shared" si="241"/>
        <v>19.09</v>
      </c>
      <c r="AI2195">
        <f t="shared" si="242"/>
        <v>0.94</v>
      </c>
      <c r="AJ2195">
        <f t="shared" si="243"/>
        <v>10.983999999999998</v>
      </c>
      <c r="AK2195" s="7">
        <f t="shared" si="244"/>
        <v>10.283999999999999</v>
      </c>
    </row>
    <row r="2196" spans="1:37" x14ac:dyDescent="0.2">
      <c r="A2196" s="1">
        <v>44957</v>
      </c>
      <c r="B2196" s="11">
        <v>30559023645141</v>
      </c>
      <c r="C2196" t="s">
        <v>6342</v>
      </c>
      <c r="D2196" t="s">
        <v>6343</v>
      </c>
      <c r="E2196" s="11">
        <v>9781250272737</v>
      </c>
      <c r="F2196" t="s">
        <v>407</v>
      </c>
      <c r="G2196" t="s">
        <v>408</v>
      </c>
      <c r="H2196" t="s">
        <v>271</v>
      </c>
      <c r="I2196">
        <v>1</v>
      </c>
      <c r="J2196" t="s">
        <v>184</v>
      </c>
      <c r="K2196" t="s">
        <v>176</v>
      </c>
      <c r="L2196">
        <v>19.54</v>
      </c>
      <c r="M2196" t="s">
        <v>36</v>
      </c>
      <c r="N2196">
        <v>16.989999999999998</v>
      </c>
      <c r="O2196" t="s">
        <v>36</v>
      </c>
      <c r="P2196">
        <v>14.86</v>
      </c>
      <c r="Q2196" t="s">
        <v>37</v>
      </c>
      <c r="R2196">
        <v>12.92</v>
      </c>
      <c r="S2196" t="s">
        <v>37</v>
      </c>
      <c r="T2196">
        <v>1.94</v>
      </c>
      <c r="U2196" t="s">
        <v>37</v>
      </c>
      <c r="V2196" t="s">
        <v>441</v>
      </c>
      <c r="W2196" t="s">
        <v>547</v>
      </c>
      <c r="X2196" t="s">
        <v>40</v>
      </c>
      <c r="Y2196" t="s">
        <v>6344</v>
      </c>
      <c r="Z2196">
        <v>9.0399999999999991</v>
      </c>
      <c r="AA2196" t="s">
        <v>37</v>
      </c>
      <c r="AB2196">
        <v>1.94</v>
      </c>
      <c r="AC2196" t="s">
        <v>37</v>
      </c>
      <c r="AD2196" s="5">
        <f>VLOOKUP(LEFT(Y2196,1),Sheet1!$A$4:$C$21,3,FALSE)</f>
        <v>5</v>
      </c>
      <c r="AE2196">
        <f t="shared" si="238"/>
        <v>105</v>
      </c>
      <c r="AF2196" s="6">
        <f t="shared" si="239"/>
        <v>14.152380952380952</v>
      </c>
      <c r="AG2196">
        <f t="shared" si="240"/>
        <v>0.7</v>
      </c>
      <c r="AH2196">
        <f t="shared" si="241"/>
        <v>19.09</v>
      </c>
      <c r="AI2196">
        <f t="shared" si="242"/>
        <v>0.94</v>
      </c>
      <c r="AJ2196">
        <f t="shared" si="243"/>
        <v>10.983999999999998</v>
      </c>
      <c r="AK2196" s="7">
        <f t="shared" si="244"/>
        <v>10.283999999999999</v>
      </c>
    </row>
    <row r="2197" spans="1:37" x14ac:dyDescent="0.2">
      <c r="A2197" s="1">
        <v>44957</v>
      </c>
      <c r="B2197" s="11">
        <v>30554087711141</v>
      </c>
      <c r="C2197" t="s">
        <v>6243</v>
      </c>
      <c r="D2197" t="s">
        <v>6244</v>
      </c>
      <c r="E2197" s="11">
        <v>9781250281999</v>
      </c>
      <c r="F2197" t="s">
        <v>4246</v>
      </c>
      <c r="G2197" t="s">
        <v>4247</v>
      </c>
      <c r="H2197" t="s">
        <v>4248</v>
      </c>
      <c r="I2197">
        <v>1</v>
      </c>
      <c r="J2197" t="s">
        <v>184</v>
      </c>
      <c r="K2197" t="s">
        <v>176</v>
      </c>
      <c r="L2197">
        <v>19.54</v>
      </c>
      <c r="M2197" t="s">
        <v>36</v>
      </c>
      <c r="N2197">
        <v>16.989999999999998</v>
      </c>
      <c r="O2197" t="s">
        <v>36</v>
      </c>
      <c r="P2197">
        <v>14.86</v>
      </c>
      <c r="Q2197" t="s">
        <v>37</v>
      </c>
      <c r="R2197">
        <v>12.92</v>
      </c>
      <c r="S2197" t="s">
        <v>37</v>
      </c>
      <c r="T2197">
        <v>1.94</v>
      </c>
      <c r="U2197" t="s">
        <v>37</v>
      </c>
      <c r="V2197" t="s">
        <v>604</v>
      </c>
      <c r="W2197" t="s">
        <v>76</v>
      </c>
      <c r="X2197" t="s">
        <v>40</v>
      </c>
      <c r="Y2197" t="s">
        <v>5884</v>
      </c>
      <c r="Z2197">
        <v>9.0399999999999991</v>
      </c>
      <c r="AA2197" t="s">
        <v>37</v>
      </c>
      <c r="AB2197">
        <v>1.94</v>
      </c>
      <c r="AC2197" t="s">
        <v>37</v>
      </c>
      <c r="AD2197" s="5">
        <f>VLOOKUP(LEFT(Y2197,1),Sheet1!$A$4:$C$21,3,FALSE)</f>
        <v>13</v>
      </c>
      <c r="AE2197">
        <f t="shared" si="238"/>
        <v>113</v>
      </c>
      <c r="AF2197" s="6">
        <f t="shared" si="239"/>
        <v>13.150442477876107</v>
      </c>
      <c r="AG2197">
        <f t="shared" si="240"/>
        <v>1.7</v>
      </c>
      <c r="AH2197">
        <f t="shared" si="241"/>
        <v>17.739999999999998</v>
      </c>
      <c r="AI2197">
        <f t="shared" si="242"/>
        <v>2.29</v>
      </c>
      <c r="AJ2197">
        <f t="shared" si="243"/>
        <v>10.983999999999998</v>
      </c>
      <c r="AK2197" s="7">
        <f t="shared" si="244"/>
        <v>9.2839999999999989</v>
      </c>
    </row>
    <row r="2198" spans="1:37" x14ac:dyDescent="0.2">
      <c r="A2198" s="1">
        <v>44957</v>
      </c>
      <c r="B2198" s="11">
        <v>30559086373141</v>
      </c>
      <c r="C2198" t="s">
        <v>6345</v>
      </c>
      <c r="D2198" t="s">
        <v>6346</v>
      </c>
      <c r="E2198" s="11">
        <v>9781250866462</v>
      </c>
      <c r="F2198" t="s">
        <v>394</v>
      </c>
      <c r="G2198" t="s">
        <v>395</v>
      </c>
      <c r="H2198" t="s">
        <v>396</v>
      </c>
      <c r="I2198">
        <v>1</v>
      </c>
      <c r="J2198" t="s">
        <v>184</v>
      </c>
      <c r="K2198" t="s">
        <v>176</v>
      </c>
      <c r="L2198">
        <v>19.54</v>
      </c>
      <c r="M2198" t="s">
        <v>36</v>
      </c>
      <c r="N2198">
        <v>16.989999999999998</v>
      </c>
      <c r="O2198" t="s">
        <v>36</v>
      </c>
      <c r="P2198">
        <v>14.86</v>
      </c>
      <c r="Q2198" t="s">
        <v>37</v>
      </c>
      <c r="R2198">
        <v>12.92</v>
      </c>
      <c r="S2198" t="s">
        <v>37</v>
      </c>
      <c r="T2198">
        <v>1.94</v>
      </c>
      <c r="U2198" t="s">
        <v>37</v>
      </c>
      <c r="V2198" t="s">
        <v>75</v>
      </c>
      <c r="W2198" t="s">
        <v>199</v>
      </c>
      <c r="X2198" t="s">
        <v>40</v>
      </c>
      <c r="Y2198" t="s">
        <v>6347</v>
      </c>
      <c r="Z2198">
        <v>9.0399999999999991</v>
      </c>
      <c r="AA2198" t="s">
        <v>37</v>
      </c>
      <c r="AB2198">
        <v>1.94</v>
      </c>
      <c r="AC2198" t="s">
        <v>37</v>
      </c>
      <c r="AD2198" s="5">
        <f>VLOOKUP(LEFT(Y2198,1),Sheet1!$A$4:$C$21,3,FALSE)</f>
        <v>13</v>
      </c>
      <c r="AE2198">
        <f t="shared" si="238"/>
        <v>113</v>
      </c>
      <c r="AF2198" s="6">
        <f t="shared" si="239"/>
        <v>13.150442477876107</v>
      </c>
      <c r="AG2198">
        <f t="shared" si="240"/>
        <v>1.7</v>
      </c>
      <c r="AH2198">
        <f t="shared" si="241"/>
        <v>17.739999999999998</v>
      </c>
      <c r="AI2198">
        <f t="shared" si="242"/>
        <v>2.29</v>
      </c>
      <c r="AJ2198">
        <f t="shared" si="243"/>
        <v>10.983999999999998</v>
      </c>
      <c r="AK2198" s="7">
        <f t="shared" si="244"/>
        <v>9.2839999999999989</v>
      </c>
    </row>
    <row r="2199" spans="1:37" x14ac:dyDescent="0.2">
      <c r="A2199" s="1">
        <v>44957</v>
      </c>
      <c r="B2199" s="11">
        <v>30568849090141</v>
      </c>
      <c r="C2199" t="s">
        <v>6555</v>
      </c>
      <c r="D2199" t="s">
        <v>6556</v>
      </c>
      <c r="E2199" s="11">
        <v>9781250274458</v>
      </c>
      <c r="F2199" t="s">
        <v>4764</v>
      </c>
      <c r="G2199" t="s">
        <v>4765</v>
      </c>
      <c r="H2199" t="s">
        <v>4766</v>
      </c>
      <c r="I2199">
        <v>1</v>
      </c>
      <c r="J2199" t="s">
        <v>184</v>
      </c>
      <c r="K2199" t="s">
        <v>176</v>
      </c>
      <c r="L2199">
        <v>19.54</v>
      </c>
      <c r="M2199" t="s">
        <v>36</v>
      </c>
      <c r="N2199">
        <v>16.989999999999998</v>
      </c>
      <c r="O2199" t="s">
        <v>36</v>
      </c>
      <c r="P2199">
        <v>14.86</v>
      </c>
      <c r="Q2199" t="s">
        <v>37</v>
      </c>
      <c r="R2199">
        <v>12.92</v>
      </c>
      <c r="S2199" t="s">
        <v>37</v>
      </c>
      <c r="T2199">
        <v>1.94</v>
      </c>
      <c r="U2199" t="s">
        <v>37</v>
      </c>
      <c r="V2199" t="s">
        <v>1172</v>
      </c>
      <c r="W2199" t="s">
        <v>199</v>
      </c>
      <c r="X2199" t="s">
        <v>40</v>
      </c>
      <c r="Y2199" t="s">
        <v>6557</v>
      </c>
      <c r="Z2199">
        <v>9.0399999999999991</v>
      </c>
      <c r="AA2199" t="s">
        <v>37</v>
      </c>
      <c r="AB2199">
        <v>1.94</v>
      </c>
      <c r="AC2199" t="s">
        <v>37</v>
      </c>
      <c r="AD2199" s="5">
        <f>VLOOKUP(LEFT(Y2199,1),Sheet1!$A$4:$C$21,3,FALSE)</f>
        <v>13</v>
      </c>
      <c r="AE2199">
        <f t="shared" si="238"/>
        <v>113</v>
      </c>
      <c r="AF2199" s="6">
        <f t="shared" si="239"/>
        <v>13.150442477876107</v>
      </c>
      <c r="AG2199">
        <f t="shared" si="240"/>
        <v>1.7</v>
      </c>
      <c r="AH2199">
        <f t="shared" si="241"/>
        <v>17.739999999999998</v>
      </c>
      <c r="AI2199">
        <f t="shared" si="242"/>
        <v>2.29</v>
      </c>
      <c r="AJ2199">
        <f t="shared" si="243"/>
        <v>10.983999999999998</v>
      </c>
      <c r="AK2199" s="7">
        <f t="shared" si="244"/>
        <v>9.2839999999999989</v>
      </c>
    </row>
    <row r="2200" spans="1:37" x14ac:dyDescent="0.2">
      <c r="A2200" s="1">
        <v>44957</v>
      </c>
      <c r="B2200" s="11">
        <v>30453258260141</v>
      </c>
      <c r="C2200" t="s">
        <v>3961</v>
      </c>
      <c r="D2200" t="s">
        <v>3962</v>
      </c>
      <c r="E2200" s="11">
        <v>9781250313119</v>
      </c>
      <c r="F2200" t="s">
        <v>145</v>
      </c>
      <c r="G2200" t="s">
        <v>146</v>
      </c>
      <c r="H2200" t="s">
        <v>147</v>
      </c>
      <c r="I2200">
        <v>1</v>
      </c>
      <c r="J2200" t="s">
        <v>184</v>
      </c>
      <c r="K2200" t="s">
        <v>176</v>
      </c>
      <c r="L2200">
        <v>19.54</v>
      </c>
      <c r="M2200" t="s">
        <v>36</v>
      </c>
      <c r="N2200">
        <v>16.989999999999998</v>
      </c>
      <c r="O2200" t="s">
        <v>36</v>
      </c>
      <c r="P2200">
        <v>14.89</v>
      </c>
      <c r="Q2200" t="s">
        <v>37</v>
      </c>
      <c r="R2200">
        <v>12.94</v>
      </c>
      <c r="S2200" t="s">
        <v>37</v>
      </c>
      <c r="T2200">
        <v>1.95</v>
      </c>
      <c r="U2200" t="s">
        <v>37</v>
      </c>
      <c r="V2200" t="s">
        <v>336</v>
      </c>
      <c r="W2200" t="s">
        <v>667</v>
      </c>
      <c r="X2200" t="s">
        <v>40</v>
      </c>
      <c r="Y2200" t="s">
        <v>3963</v>
      </c>
      <c r="Z2200">
        <v>9.06</v>
      </c>
      <c r="AA2200" t="s">
        <v>37</v>
      </c>
      <c r="AB2200">
        <v>1.95</v>
      </c>
      <c r="AC2200" t="s">
        <v>37</v>
      </c>
      <c r="AD2200" s="5">
        <f>VLOOKUP(LEFT(Y2200,1),Sheet1!$A$4:$C$21,3,FALSE)</f>
        <v>5</v>
      </c>
      <c r="AE2200">
        <f t="shared" si="238"/>
        <v>105</v>
      </c>
      <c r="AF2200" s="6">
        <f t="shared" si="239"/>
        <v>14.18095238095238</v>
      </c>
      <c r="AG2200">
        <f t="shared" si="240"/>
        <v>0.7</v>
      </c>
      <c r="AH2200">
        <f t="shared" si="241"/>
        <v>19.13</v>
      </c>
      <c r="AI2200">
        <f t="shared" si="242"/>
        <v>0.94</v>
      </c>
      <c r="AJ2200">
        <f t="shared" si="243"/>
        <v>11.007999999999999</v>
      </c>
      <c r="AK2200" s="7">
        <f t="shared" si="244"/>
        <v>10.308</v>
      </c>
    </row>
    <row r="2201" spans="1:37" x14ac:dyDescent="0.2">
      <c r="A2201" s="1">
        <v>44957</v>
      </c>
      <c r="B2201" s="11">
        <v>30457716320141</v>
      </c>
      <c r="C2201" t="s">
        <v>4078</v>
      </c>
      <c r="D2201" t="s">
        <v>4079</v>
      </c>
      <c r="E2201" s="11">
        <v>9781250803863</v>
      </c>
      <c r="F2201" t="s">
        <v>3904</v>
      </c>
      <c r="G2201" t="s">
        <v>3905</v>
      </c>
      <c r="H2201" t="s">
        <v>114</v>
      </c>
      <c r="I2201">
        <v>1</v>
      </c>
      <c r="J2201" t="s">
        <v>184</v>
      </c>
      <c r="K2201" t="s">
        <v>176</v>
      </c>
      <c r="L2201">
        <v>19.54</v>
      </c>
      <c r="M2201" t="s">
        <v>36</v>
      </c>
      <c r="N2201">
        <v>16.989999999999998</v>
      </c>
      <c r="O2201" t="s">
        <v>36</v>
      </c>
      <c r="P2201">
        <v>14.89</v>
      </c>
      <c r="Q2201" t="s">
        <v>37</v>
      </c>
      <c r="R2201">
        <v>12.94</v>
      </c>
      <c r="S2201" t="s">
        <v>37</v>
      </c>
      <c r="T2201">
        <v>1.95</v>
      </c>
      <c r="U2201" t="s">
        <v>37</v>
      </c>
      <c r="V2201" t="s">
        <v>376</v>
      </c>
      <c r="W2201" t="s">
        <v>377</v>
      </c>
      <c r="X2201" t="s">
        <v>40</v>
      </c>
      <c r="Y2201" t="s">
        <v>4080</v>
      </c>
      <c r="Z2201">
        <v>9.06</v>
      </c>
      <c r="AA2201" t="s">
        <v>37</v>
      </c>
      <c r="AB2201">
        <v>1.95</v>
      </c>
      <c r="AC2201" t="s">
        <v>37</v>
      </c>
      <c r="AD2201" s="5">
        <f>VLOOKUP(LEFT(Y2201,1),Sheet1!$A$4:$C$21,3,FALSE)</f>
        <v>5</v>
      </c>
      <c r="AE2201">
        <f t="shared" si="238"/>
        <v>105</v>
      </c>
      <c r="AF2201" s="6">
        <f t="shared" si="239"/>
        <v>14.18095238095238</v>
      </c>
      <c r="AG2201">
        <f t="shared" si="240"/>
        <v>0.7</v>
      </c>
      <c r="AH2201">
        <f t="shared" si="241"/>
        <v>19.13</v>
      </c>
      <c r="AI2201">
        <f t="shared" si="242"/>
        <v>0.94</v>
      </c>
      <c r="AJ2201">
        <f t="shared" si="243"/>
        <v>11.007999999999999</v>
      </c>
      <c r="AK2201" s="7">
        <f t="shared" si="244"/>
        <v>10.308</v>
      </c>
    </row>
    <row r="2202" spans="1:37" x14ac:dyDescent="0.2">
      <c r="A2202" s="1">
        <v>44957</v>
      </c>
      <c r="B2202" s="11">
        <v>30463441747141</v>
      </c>
      <c r="C2202" t="s">
        <v>4179</v>
      </c>
      <c r="D2202" t="s">
        <v>4180</v>
      </c>
      <c r="E2202" s="11">
        <v>9781250145314</v>
      </c>
      <c r="F2202" t="s">
        <v>487</v>
      </c>
      <c r="G2202" t="s">
        <v>488</v>
      </c>
      <c r="H2202" t="s">
        <v>489</v>
      </c>
      <c r="I2202">
        <v>1</v>
      </c>
      <c r="J2202" t="s">
        <v>184</v>
      </c>
      <c r="K2202" t="s">
        <v>176</v>
      </c>
      <c r="L2202">
        <v>19.54</v>
      </c>
      <c r="M2202" t="s">
        <v>36</v>
      </c>
      <c r="N2202">
        <v>16.989999999999998</v>
      </c>
      <c r="O2202" t="s">
        <v>36</v>
      </c>
      <c r="P2202">
        <v>14.89</v>
      </c>
      <c r="Q2202" t="s">
        <v>37</v>
      </c>
      <c r="R2202">
        <v>12.94</v>
      </c>
      <c r="S2202" t="s">
        <v>37</v>
      </c>
      <c r="T2202">
        <v>1.95</v>
      </c>
      <c r="U2202" t="s">
        <v>37</v>
      </c>
      <c r="V2202" t="s">
        <v>512</v>
      </c>
      <c r="W2202" t="s">
        <v>434</v>
      </c>
      <c r="X2202" t="s">
        <v>40</v>
      </c>
      <c r="Y2202" t="s">
        <v>4181</v>
      </c>
      <c r="Z2202">
        <v>9.06</v>
      </c>
      <c r="AA2202" t="s">
        <v>37</v>
      </c>
      <c r="AB2202">
        <v>1.95</v>
      </c>
      <c r="AC2202" t="s">
        <v>37</v>
      </c>
      <c r="AD2202" s="5">
        <f>VLOOKUP(LEFT(Y2202,1),Sheet1!$A$4:$C$21,3,FALSE)</f>
        <v>5</v>
      </c>
      <c r="AE2202">
        <f t="shared" si="238"/>
        <v>105</v>
      </c>
      <c r="AF2202" s="6">
        <f t="shared" si="239"/>
        <v>14.18095238095238</v>
      </c>
      <c r="AG2202">
        <f t="shared" si="240"/>
        <v>0.7</v>
      </c>
      <c r="AH2202">
        <f t="shared" si="241"/>
        <v>19.13</v>
      </c>
      <c r="AI2202">
        <f t="shared" si="242"/>
        <v>0.94</v>
      </c>
      <c r="AJ2202">
        <f t="shared" si="243"/>
        <v>11.007999999999999</v>
      </c>
      <c r="AK2202" s="7">
        <f t="shared" si="244"/>
        <v>10.308</v>
      </c>
    </row>
    <row r="2203" spans="1:37" x14ac:dyDescent="0.2">
      <c r="A2203" s="1">
        <v>44957</v>
      </c>
      <c r="B2203" s="11">
        <v>30464148926141</v>
      </c>
      <c r="C2203" t="s">
        <v>4215</v>
      </c>
      <c r="D2203" t="s">
        <v>4216</v>
      </c>
      <c r="E2203" s="11">
        <v>9780765387585</v>
      </c>
      <c r="F2203" t="s">
        <v>340</v>
      </c>
      <c r="G2203" t="s">
        <v>341</v>
      </c>
      <c r="H2203" t="s">
        <v>342</v>
      </c>
      <c r="I2203">
        <v>1</v>
      </c>
      <c r="J2203" t="s">
        <v>184</v>
      </c>
      <c r="K2203" t="s">
        <v>176</v>
      </c>
      <c r="L2203">
        <v>19.54</v>
      </c>
      <c r="M2203" t="s">
        <v>36</v>
      </c>
      <c r="N2203">
        <v>16.989999999999998</v>
      </c>
      <c r="O2203" t="s">
        <v>36</v>
      </c>
      <c r="P2203">
        <v>14.89</v>
      </c>
      <c r="Q2203" t="s">
        <v>37</v>
      </c>
      <c r="R2203">
        <v>12.94</v>
      </c>
      <c r="S2203" t="s">
        <v>37</v>
      </c>
      <c r="T2203">
        <v>1.95</v>
      </c>
      <c r="U2203" t="s">
        <v>37</v>
      </c>
      <c r="V2203" t="s">
        <v>1084</v>
      </c>
      <c r="W2203" t="s">
        <v>178</v>
      </c>
      <c r="X2203" t="s">
        <v>40</v>
      </c>
      <c r="Y2203" t="s">
        <v>4217</v>
      </c>
      <c r="Z2203">
        <v>9.06</v>
      </c>
      <c r="AA2203" t="s">
        <v>37</v>
      </c>
      <c r="AB2203">
        <v>1.95</v>
      </c>
      <c r="AC2203" t="s">
        <v>37</v>
      </c>
      <c r="AD2203" s="5">
        <f>VLOOKUP(LEFT(Y2203,1),Sheet1!$A$4:$C$21,3,FALSE)</f>
        <v>5</v>
      </c>
      <c r="AE2203">
        <f t="shared" si="238"/>
        <v>105</v>
      </c>
      <c r="AF2203" s="6">
        <f t="shared" si="239"/>
        <v>14.18095238095238</v>
      </c>
      <c r="AG2203">
        <f t="shared" si="240"/>
        <v>0.7</v>
      </c>
      <c r="AH2203">
        <f t="shared" si="241"/>
        <v>19.13</v>
      </c>
      <c r="AI2203">
        <f t="shared" si="242"/>
        <v>0.94</v>
      </c>
      <c r="AJ2203">
        <f t="shared" si="243"/>
        <v>11.007999999999999</v>
      </c>
      <c r="AK2203" s="7">
        <f t="shared" si="244"/>
        <v>10.308</v>
      </c>
    </row>
    <row r="2204" spans="1:37" x14ac:dyDescent="0.2">
      <c r="A2204" s="1">
        <v>44957</v>
      </c>
      <c r="B2204" s="11">
        <v>30465284464141</v>
      </c>
      <c r="C2204" t="s">
        <v>4244</v>
      </c>
      <c r="D2204" t="s">
        <v>4245</v>
      </c>
      <c r="E2204" s="11">
        <v>9781250281999</v>
      </c>
      <c r="F2204" t="s">
        <v>4246</v>
      </c>
      <c r="G2204" t="s">
        <v>4247</v>
      </c>
      <c r="H2204" t="s">
        <v>4248</v>
      </c>
      <c r="I2204">
        <v>1</v>
      </c>
      <c r="J2204" t="s">
        <v>184</v>
      </c>
      <c r="K2204" t="s">
        <v>176</v>
      </c>
      <c r="L2204">
        <v>19.54</v>
      </c>
      <c r="M2204" t="s">
        <v>36</v>
      </c>
      <c r="N2204">
        <v>16.989999999999998</v>
      </c>
      <c r="O2204" t="s">
        <v>36</v>
      </c>
      <c r="P2204">
        <v>14.89</v>
      </c>
      <c r="Q2204" t="s">
        <v>37</v>
      </c>
      <c r="R2204">
        <v>12.94</v>
      </c>
      <c r="S2204" t="s">
        <v>37</v>
      </c>
      <c r="T2204">
        <v>1.95</v>
      </c>
      <c r="U2204" t="s">
        <v>37</v>
      </c>
      <c r="V2204" t="s">
        <v>4249</v>
      </c>
      <c r="W2204" t="s">
        <v>178</v>
      </c>
      <c r="X2204" t="s">
        <v>40</v>
      </c>
      <c r="Y2204" t="s">
        <v>4250</v>
      </c>
      <c r="Z2204">
        <v>9.06</v>
      </c>
      <c r="AA2204" t="s">
        <v>37</v>
      </c>
      <c r="AB2204">
        <v>1.95</v>
      </c>
      <c r="AC2204" t="s">
        <v>37</v>
      </c>
      <c r="AD2204" s="5">
        <f>VLOOKUP(LEFT(Y2204,1),Sheet1!$A$4:$C$21,3,FALSE)</f>
        <v>5</v>
      </c>
      <c r="AE2204">
        <f t="shared" si="238"/>
        <v>105</v>
      </c>
      <c r="AF2204" s="6">
        <f t="shared" si="239"/>
        <v>14.18095238095238</v>
      </c>
      <c r="AG2204">
        <f t="shared" si="240"/>
        <v>0.7</v>
      </c>
      <c r="AH2204">
        <f t="shared" si="241"/>
        <v>19.13</v>
      </c>
      <c r="AI2204">
        <f t="shared" si="242"/>
        <v>0.94</v>
      </c>
      <c r="AJ2204">
        <f t="shared" si="243"/>
        <v>11.007999999999999</v>
      </c>
      <c r="AK2204" s="7">
        <f t="shared" si="244"/>
        <v>10.308</v>
      </c>
    </row>
    <row r="2205" spans="1:37" x14ac:dyDescent="0.2">
      <c r="A2205" s="1">
        <v>44957</v>
      </c>
      <c r="B2205" s="11">
        <v>30468151890141</v>
      </c>
      <c r="C2205" t="s">
        <v>4319</v>
      </c>
      <c r="D2205" t="s">
        <v>4320</v>
      </c>
      <c r="E2205" s="11">
        <v>9781250281999</v>
      </c>
      <c r="F2205" t="s">
        <v>4246</v>
      </c>
      <c r="G2205" t="s">
        <v>4247</v>
      </c>
      <c r="H2205" t="s">
        <v>4248</v>
      </c>
      <c r="I2205">
        <v>1</v>
      </c>
      <c r="J2205" t="s">
        <v>184</v>
      </c>
      <c r="K2205" t="s">
        <v>176</v>
      </c>
      <c r="L2205">
        <v>19.54</v>
      </c>
      <c r="M2205" t="s">
        <v>36</v>
      </c>
      <c r="N2205">
        <v>16.989999999999998</v>
      </c>
      <c r="O2205" t="s">
        <v>36</v>
      </c>
      <c r="P2205">
        <v>14.89</v>
      </c>
      <c r="Q2205" t="s">
        <v>37</v>
      </c>
      <c r="R2205">
        <v>12.94</v>
      </c>
      <c r="S2205" t="s">
        <v>37</v>
      </c>
      <c r="T2205">
        <v>1.95</v>
      </c>
      <c r="U2205" t="s">
        <v>37</v>
      </c>
      <c r="V2205" t="s">
        <v>376</v>
      </c>
      <c r="W2205" t="s">
        <v>377</v>
      </c>
      <c r="X2205" t="s">
        <v>40</v>
      </c>
      <c r="Y2205" t="s">
        <v>4321</v>
      </c>
      <c r="Z2205">
        <v>9.06</v>
      </c>
      <c r="AA2205" t="s">
        <v>37</v>
      </c>
      <c r="AB2205">
        <v>1.95</v>
      </c>
      <c r="AC2205" t="s">
        <v>37</v>
      </c>
      <c r="AD2205" s="5">
        <f>VLOOKUP(LEFT(Y2205,1),Sheet1!$A$4:$C$21,3,FALSE)</f>
        <v>5</v>
      </c>
      <c r="AE2205">
        <f t="shared" si="238"/>
        <v>105</v>
      </c>
      <c r="AF2205" s="6">
        <f t="shared" si="239"/>
        <v>14.18095238095238</v>
      </c>
      <c r="AG2205">
        <f t="shared" si="240"/>
        <v>0.7</v>
      </c>
      <c r="AH2205">
        <f t="shared" si="241"/>
        <v>19.13</v>
      </c>
      <c r="AI2205">
        <f t="shared" si="242"/>
        <v>0.94</v>
      </c>
      <c r="AJ2205">
        <f t="shared" si="243"/>
        <v>11.007999999999999</v>
      </c>
      <c r="AK2205" s="7">
        <f t="shared" si="244"/>
        <v>10.308</v>
      </c>
    </row>
    <row r="2206" spans="1:37" x14ac:dyDescent="0.2">
      <c r="A2206" s="1">
        <v>44957</v>
      </c>
      <c r="B2206" s="11">
        <v>30513675679141</v>
      </c>
      <c r="C2206" t="s">
        <v>5398</v>
      </c>
      <c r="D2206" t="s">
        <v>5399</v>
      </c>
      <c r="E2206" s="11">
        <v>9781250822390</v>
      </c>
      <c r="F2206" t="s">
        <v>3802</v>
      </c>
      <c r="G2206" t="s">
        <v>3803</v>
      </c>
      <c r="H2206" t="s">
        <v>3804</v>
      </c>
      <c r="I2206">
        <v>1</v>
      </c>
      <c r="J2206" t="s">
        <v>184</v>
      </c>
      <c r="K2206" t="s">
        <v>176</v>
      </c>
      <c r="L2206">
        <v>19.54</v>
      </c>
      <c r="M2206" t="s">
        <v>36</v>
      </c>
      <c r="N2206">
        <v>16.989999999999998</v>
      </c>
      <c r="O2206" t="s">
        <v>36</v>
      </c>
      <c r="P2206">
        <v>14.88</v>
      </c>
      <c r="Q2206" t="s">
        <v>37</v>
      </c>
      <c r="R2206">
        <v>12.94</v>
      </c>
      <c r="S2206" t="s">
        <v>37</v>
      </c>
      <c r="T2206">
        <v>1.94</v>
      </c>
      <c r="U2206" t="s">
        <v>37</v>
      </c>
      <c r="V2206" t="s">
        <v>3881</v>
      </c>
      <c r="W2206" t="s">
        <v>178</v>
      </c>
      <c r="X2206" t="s">
        <v>40</v>
      </c>
      <c r="Y2206" t="s">
        <v>3882</v>
      </c>
      <c r="Z2206">
        <v>9.06</v>
      </c>
      <c r="AA2206" t="s">
        <v>37</v>
      </c>
      <c r="AB2206">
        <v>1.94</v>
      </c>
      <c r="AC2206" t="s">
        <v>37</v>
      </c>
      <c r="AD2206" s="5">
        <f>VLOOKUP(LEFT(Y2206,1),Sheet1!$A$4:$C$21,3,FALSE)</f>
        <v>5</v>
      </c>
      <c r="AE2206">
        <f t="shared" si="238"/>
        <v>105</v>
      </c>
      <c r="AF2206" s="6">
        <f t="shared" si="239"/>
        <v>14.171428571428571</v>
      </c>
      <c r="AG2206">
        <f t="shared" si="240"/>
        <v>0.7</v>
      </c>
      <c r="AH2206">
        <f t="shared" si="241"/>
        <v>19.12</v>
      </c>
      <c r="AI2206">
        <f t="shared" si="242"/>
        <v>0.94</v>
      </c>
      <c r="AJ2206">
        <f t="shared" si="243"/>
        <v>10.997999999999999</v>
      </c>
      <c r="AK2206" s="7">
        <f t="shared" si="244"/>
        <v>10.298</v>
      </c>
    </row>
    <row r="2207" spans="1:37" x14ac:dyDescent="0.2">
      <c r="A2207" s="1">
        <v>44957</v>
      </c>
      <c r="B2207" s="11">
        <v>30522495751141</v>
      </c>
      <c r="C2207" t="s">
        <v>5515</v>
      </c>
      <c r="D2207" t="s">
        <v>5516</v>
      </c>
      <c r="E2207" s="11">
        <v>9781250313119</v>
      </c>
      <c r="F2207" t="s">
        <v>145</v>
      </c>
      <c r="G2207" t="s">
        <v>146</v>
      </c>
      <c r="H2207" t="s">
        <v>147</v>
      </c>
      <c r="I2207">
        <v>1</v>
      </c>
      <c r="J2207" t="s">
        <v>184</v>
      </c>
      <c r="K2207" t="s">
        <v>176</v>
      </c>
      <c r="L2207">
        <v>19.54</v>
      </c>
      <c r="M2207" t="s">
        <v>36</v>
      </c>
      <c r="N2207">
        <v>16.989999999999998</v>
      </c>
      <c r="O2207" t="s">
        <v>36</v>
      </c>
      <c r="P2207">
        <v>14.88</v>
      </c>
      <c r="Q2207" t="s">
        <v>37</v>
      </c>
      <c r="R2207">
        <v>12.94</v>
      </c>
      <c r="S2207" t="s">
        <v>37</v>
      </c>
      <c r="T2207">
        <v>1.94</v>
      </c>
      <c r="U2207" t="s">
        <v>37</v>
      </c>
      <c r="V2207" t="s">
        <v>2104</v>
      </c>
      <c r="W2207" t="s">
        <v>101</v>
      </c>
      <c r="X2207" t="s">
        <v>40</v>
      </c>
      <c r="Y2207" t="s">
        <v>5517</v>
      </c>
      <c r="Z2207">
        <v>9.06</v>
      </c>
      <c r="AA2207" t="s">
        <v>37</v>
      </c>
      <c r="AB2207">
        <v>1.94</v>
      </c>
      <c r="AC2207" t="s">
        <v>37</v>
      </c>
      <c r="AD2207" s="5">
        <f>VLOOKUP(LEFT(Y2207,1),Sheet1!$A$4:$C$21,3,FALSE)</f>
        <v>5</v>
      </c>
      <c r="AE2207">
        <f t="shared" si="238"/>
        <v>105</v>
      </c>
      <c r="AF2207" s="6">
        <f t="shared" si="239"/>
        <v>14.171428571428571</v>
      </c>
      <c r="AG2207">
        <f t="shared" si="240"/>
        <v>0.7</v>
      </c>
      <c r="AH2207">
        <f t="shared" si="241"/>
        <v>19.12</v>
      </c>
      <c r="AI2207">
        <f t="shared" si="242"/>
        <v>0.94</v>
      </c>
      <c r="AJ2207">
        <f t="shared" si="243"/>
        <v>10.997999999999999</v>
      </c>
      <c r="AK2207" s="7">
        <f t="shared" si="244"/>
        <v>10.298</v>
      </c>
    </row>
    <row r="2208" spans="1:37" x14ac:dyDescent="0.2">
      <c r="A2208" s="1">
        <v>44957</v>
      </c>
      <c r="B2208" s="11">
        <v>30524761238141</v>
      </c>
      <c r="C2208" t="s">
        <v>5543</v>
      </c>
      <c r="D2208" t="s">
        <v>5544</v>
      </c>
      <c r="E2208" s="11">
        <v>9781250145314</v>
      </c>
      <c r="F2208" t="s">
        <v>487</v>
      </c>
      <c r="G2208" t="s">
        <v>488</v>
      </c>
      <c r="H2208" t="s">
        <v>489</v>
      </c>
      <c r="I2208">
        <v>1</v>
      </c>
      <c r="J2208" t="s">
        <v>184</v>
      </c>
      <c r="K2208" t="s">
        <v>176</v>
      </c>
      <c r="L2208">
        <v>19.54</v>
      </c>
      <c r="M2208" t="s">
        <v>36</v>
      </c>
      <c r="N2208">
        <v>16.989999999999998</v>
      </c>
      <c r="O2208" t="s">
        <v>36</v>
      </c>
      <c r="P2208">
        <v>14.88</v>
      </c>
      <c r="Q2208" t="s">
        <v>37</v>
      </c>
      <c r="R2208">
        <v>12.94</v>
      </c>
      <c r="S2208" t="s">
        <v>37</v>
      </c>
      <c r="T2208">
        <v>1.94</v>
      </c>
      <c r="U2208" t="s">
        <v>37</v>
      </c>
      <c r="V2208" t="s">
        <v>47</v>
      </c>
      <c r="W2208" t="s">
        <v>48</v>
      </c>
      <c r="X2208" t="s">
        <v>40</v>
      </c>
      <c r="Y2208" t="s">
        <v>5545</v>
      </c>
      <c r="Z2208">
        <v>9.06</v>
      </c>
      <c r="AA2208" t="s">
        <v>37</v>
      </c>
      <c r="AB2208">
        <v>1.94</v>
      </c>
      <c r="AC2208" t="s">
        <v>37</v>
      </c>
      <c r="AD2208" s="5">
        <f>VLOOKUP(LEFT(Y2208,1),Sheet1!$A$4:$C$21,3,FALSE)</f>
        <v>5</v>
      </c>
      <c r="AE2208">
        <f t="shared" si="238"/>
        <v>105</v>
      </c>
      <c r="AF2208" s="6">
        <f t="shared" si="239"/>
        <v>14.171428571428571</v>
      </c>
      <c r="AG2208">
        <f t="shared" si="240"/>
        <v>0.7</v>
      </c>
      <c r="AH2208">
        <f t="shared" si="241"/>
        <v>19.12</v>
      </c>
      <c r="AI2208">
        <f t="shared" si="242"/>
        <v>0.94</v>
      </c>
      <c r="AJ2208">
        <f t="shared" si="243"/>
        <v>10.997999999999999</v>
      </c>
      <c r="AK2208" s="7">
        <f t="shared" si="244"/>
        <v>10.298</v>
      </c>
    </row>
    <row r="2209" spans="1:37" x14ac:dyDescent="0.2">
      <c r="A2209" s="1">
        <v>44957</v>
      </c>
      <c r="B2209" s="11">
        <v>30528562476141</v>
      </c>
      <c r="C2209" t="s">
        <v>5661</v>
      </c>
      <c r="D2209" t="s">
        <v>5662</v>
      </c>
      <c r="E2209" s="11">
        <v>9781250796905</v>
      </c>
      <c r="F2209" t="s">
        <v>4330</v>
      </c>
      <c r="G2209" t="s">
        <v>4331</v>
      </c>
      <c r="H2209" t="s">
        <v>2895</v>
      </c>
      <c r="I2209">
        <v>1</v>
      </c>
      <c r="J2209" t="s">
        <v>184</v>
      </c>
      <c r="K2209" t="s">
        <v>176</v>
      </c>
      <c r="L2209">
        <v>19.54</v>
      </c>
      <c r="M2209" t="s">
        <v>36</v>
      </c>
      <c r="N2209">
        <v>16.989999999999998</v>
      </c>
      <c r="O2209" t="s">
        <v>36</v>
      </c>
      <c r="P2209">
        <v>14.88</v>
      </c>
      <c r="Q2209" t="s">
        <v>37</v>
      </c>
      <c r="R2209">
        <v>12.94</v>
      </c>
      <c r="S2209" t="s">
        <v>37</v>
      </c>
      <c r="T2209">
        <v>1.94</v>
      </c>
      <c r="U2209" t="s">
        <v>37</v>
      </c>
      <c r="V2209" t="s">
        <v>279</v>
      </c>
      <c r="W2209" t="s">
        <v>101</v>
      </c>
      <c r="X2209" t="s">
        <v>40</v>
      </c>
      <c r="Y2209" t="s">
        <v>5660</v>
      </c>
      <c r="Z2209">
        <v>9.06</v>
      </c>
      <c r="AA2209" t="s">
        <v>37</v>
      </c>
      <c r="AB2209">
        <v>1.94</v>
      </c>
      <c r="AC2209" t="s">
        <v>37</v>
      </c>
      <c r="AD2209" s="5">
        <f>VLOOKUP(LEFT(Y2209,1),Sheet1!$A$4:$C$21,3,FALSE)</f>
        <v>5</v>
      </c>
      <c r="AE2209">
        <f t="shared" si="238"/>
        <v>105</v>
      </c>
      <c r="AF2209" s="6">
        <f t="shared" si="239"/>
        <v>14.171428571428571</v>
      </c>
      <c r="AG2209">
        <f t="shared" si="240"/>
        <v>0.7</v>
      </c>
      <c r="AH2209">
        <f t="shared" si="241"/>
        <v>19.12</v>
      </c>
      <c r="AI2209">
        <f t="shared" si="242"/>
        <v>0.94</v>
      </c>
      <c r="AJ2209">
        <f t="shared" si="243"/>
        <v>10.997999999999999</v>
      </c>
      <c r="AK2209" s="7">
        <f t="shared" si="244"/>
        <v>10.298</v>
      </c>
    </row>
    <row r="2210" spans="1:37" x14ac:dyDescent="0.2">
      <c r="A2210" s="1">
        <v>44957</v>
      </c>
      <c r="B2210" s="11">
        <v>30530606059141</v>
      </c>
      <c r="C2210" t="s">
        <v>5687</v>
      </c>
      <c r="D2210" t="s">
        <v>5688</v>
      </c>
      <c r="E2210" s="11">
        <v>9781250803863</v>
      </c>
      <c r="F2210" t="s">
        <v>3904</v>
      </c>
      <c r="G2210" t="s">
        <v>3905</v>
      </c>
      <c r="H2210" t="s">
        <v>114</v>
      </c>
      <c r="I2210">
        <v>1</v>
      </c>
      <c r="J2210" t="s">
        <v>184</v>
      </c>
      <c r="K2210" t="s">
        <v>176</v>
      </c>
      <c r="L2210">
        <v>19.54</v>
      </c>
      <c r="M2210" t="s">
        <v>36</v>
      </c>
      <c r="N2210">
        <v>16.989999999999998</v>
      </c>
      <c r="O2210" t="s">
        <v>36</v>
      </c>
      <c r="P2210">
        <v>14.88</v>
      </c>
      <c r="Q2210" t="s">
        <v>37</v>
      </c>
      <c r="R2210">
        <v>12.94</v>
      </c>
      <c r="S2210" t="s">
        <v>37</v>
      </c>
      <c r="T2210">
        <v>1.94</v>
      </c>
      <c r="U2210" t="s">
        <v>37</v>
      </c>
      <c r="V2210" t="s">
        <v>1084</v>
      </c>
      <c r="W2210" t="s">
        <v>667</v>
      </c>
      <c r="X2210" t="s">
        <v>40</v>
      </c>
      <c r="Y2210" t="s">
        <v>5689</v>
      </c>
      <c r="Z2210">
        <v>9.06</v>
      </c>
      <c r="AA2210" t="s">
        <v>37</v>
      </c>
      <c r="AB2210">
        <v>1.94</v>
      </c>
      <c r="AC2210" t="s">
        <v>37</v>
      </c>
      <c r="AD2210" s="5">
        <f>VLOOKUP(LEFT(Y2210,1),Sheet1!$A$4:$C$21,3,FALSE)</f>
        <v>5</v>
      </c>
      <c r="AE2210">
        <f t="shared" si="238"/>
        <v>105</v>
      </c>
      <c r="AF2210" s="6">
        <f t="shared" si="239"/>
        <v>14.171428571428571</v>
      </c>
      <c r="AG2210">
        <f t="shared" si="240"/>
        <v>0.7</v>
      </c>
      <c r="AH2210">
        <f t="shared" si="241"/>
        <v>19.12</v>
      </c>
      <c r="AI2210">
        <f t="shared" si="242"/>
        <v>0.94</v>
      </c>
      <c r="AJ2210">
        <f t="shared" si="243"/>
        <v>10.997999999999999</v>
      </c>
      <c r="AK2210" s="7">
        <f t="shared" si="244"/>
        <v>10.298</v>
      </c>
    </row>
    <row r="2211" spans="1:37" x14ac:dyDescent="0.2">
      <c r="A2211" s="1">
        <v>44957</v>
      </c>
      <c r="B2211" s="11">
        <v>30531432184141</v>
      </c>
      <c r="C2211" t="s">
        <v>5696</v>
      </c>
      <c r="D2211" t="s">
        <v>5697</v>
      </c>
      <c r="E2211" s="11">
        <v>9781250145314</v>
      </c>
      <c r="F2211" t="s">
        <v>487</v>
      </c>
      <c r="G2211" t="s">
        <v>488</v>
      </c>
      <c r="H2211" t="s">
        <v>489</v>
      </c>
      <c r="I2211">
        <v>1</v>
      </c>
      <c r="J2211" t="s">
        <v>184</v>
      </c>
      <c r="K2211" t="s">
        <v>176</v>
      </c>
      <c r="L2211">
        <v>19.54</v>
      </c>
      <c r="M2211" t="s">
        <v>36</v>
      </c>
      <c r="N2211">
        <v>16.989999999999998</v>
      </c>
      <c r="O2211" t="s">
        <v>36</v>
      </c>
      <c r="P2211">
        <v>14.88</v>
      </c>
      <c r="Q2211" t="s">
        <v>37</v>
      </c>
      <c r="R2211">
        <v>12.94</v>
      </c>
      <c r="S2211" t="s">
        <v>37</v>
      </c>
      <c r="T2211">
        <v>1.94</v>
      </c>
      <c r="U2211" t="s">
        <v>37</v>
      </c>
      <c r="V2211" t="s">
        <v>47</v>
      </c>
      <c r="W2211" t="s">
        <v>48</v>
      </c>
      <c r="X2211" t="s">
        <v>40</v>
      </c>
      <c r="Y2211" t="s">
        <v>5698</v>
      </c>
      <c r="Z2211">
        <v>9.06</v>
      </c>
      <c r="AA2211" t="s">
        <v>37</v>
      </c>
      <c r="AB2211">
        <v>1.94</v>
      </c>
      <c r="AC2211" t="s">
        <v>37</v>
      </c>
      <c r="AD2211" s="5">
        <f>VLOOKUP(LEFT(Y2211,1),Sheet1!$A$4:$C$21,3,FALSE)</f>
        <v>5</v>
      </c>
      <c r="AE2211">
        <f t="shared" si="238"/>
        <v>105</v>
      </c>
      <c r="AF2211" s="6">
        <f t="shared" si="239"/>
        <v>14.171428571428571</v>
      </c>
      <c r="AG2211">
        <f t="shared" si="240"/>
        <v>0.7</v>
      </c>
      <c r="AH2211">
        <f t="shared" si="241"/>
        <v>19.12</v>
      </c>
      <c r="AI2211">
        <f t="shared" si="242"/>
        <v>0.94</v>
      </c>
      <c r="AJ2211">
        <f t="shared" si="243"/>
        <v>10.997999999999999</v>
      </c>
      <c r="AK2211" s="7">
        <f t="shared" si="244"/>
        <v>10.298</v>
      </c>
    </row>
    <row r="2212" spans="1:37" x14ac:dyDescent="0.2">
      <c r="A2212" s="1">
        <v>44957</v>
      </c>
      <c r="B2212" s="11">
        <v>30531753777141</v>
      </c>
      <c r="C2212" t="s">
        <v>5699</v>
      </c>
      <c r="D2212" t="s">
        <v>5700</v>
      </c>
      <c r="E2212" s="11">
        <v>9781250145314</v>
      </c>
      <c r="F2212" t="s">
        <v>487</v>
      </c>
      <c r="G2212" t="s">
        <v>488</v>
      </c>
      <c r="H2212" t="s">
        <v>489</v>
      </c>
      <c r="I2212">
        <v>1</v>
      </c>
      <c r="J2212" t="s">
        <v>184</v>
      </c>
      <c r="K2212" t="s">
        <v>176</v>
      </c>
      <c r="L2212">
        <v>19.54</v>
      </c>
      <c r="M2212" t="s">
        <v>36</v>
      </c>
      <c r="N2212">
        <v>16.989999999999998</v>
      </c>
      <c r="O2212" t="s">
        <v>36</v>
      </c>
      <c r="P2212">
        <v>14.88</v>
      </c>
      <c r="Q2212" t="s">
        <v>37</v>
      </c>
      <c r="R2212">
        <v>12.94</v>
      </c>
      <c r="S2212" t="s">
        <v>37</v>
      </c>
      <c r="T2212">
        <v>1.94</v>
      </c>
      <c r="U2212" t="s">
        <v>37</v>
      </c>
      <c r="V2212" t="s">
        <v>835</v>
      </c>
      <c r="W2212" t="s">
        <v>101</v>
      </c>
      <c r="X2212" t="s">
        <v>40</v>
      </c>
      <c r="Y2212" t="s">
        <v>5701</v>
      </c>
      <c r="Z2212">
        <v>9.06</v>
      </c>
      <c r="AA2212" t="s">
        <v>37</v>
      </c>
      <c r="AB2212">
        <v>1.94</v>
      </c>
      <c r="AC2212" t="s">
        <v>37</v>
      </c>
      <c r="AD2212" s="5">
        <f>VLOOKUP(LEFT(Y2212,1),Sheet1!$A$4:$C$21,3,FALSE)</f>
        <v>5</v>
      </c>
      <c r="AE2212">
        <f t="shared" si="238"/>
        <v>105</v>
      </c>
      <c r="AF2212" s="6">
        <f t="shared" si="239"/>
        <v>14.171428571428571</v>
      </c>
      <c r="AG2212">
        <f t="shared" si="240"/>
        <v>0.7</v>
      </c>
      <c r="AH2212">
        <f t="shared" si="241"/>
        <v>19.12</v>
      </c>
      <c r="AI2212">
        <f t="shared" si="242"/>
        <v>0.94</v>
      </c>
      <c r="AJ2212">
        <f t="shared" si="243"/>
        <v>10.997999999999999</v>
      </c>
      <c r="AK2212" s="7">
        <f t="shared" si="244"/>
        <v>10.298</v>
      </c>
    </row>
    <row r="2213" spans="1:37" x14ac:dyDescent="0.2">
      <c r="A2213" s="1">
        <v>44957</v>
      </c>
      <c r="B2213" s="11">
        <v>30532620417141</v>
      </c>
      <c r="C2213" t="s">
        <v>5706</v>
      </c>
      <c r="D2213" t="s">
        <v>5707</v>
      </c>
      <c r="E2213" s="11">
        <v>9781250803863</v>
      </c>
      <c r="F2213" t="s">
        <v>3904</v>
      </c>
      <c r="G2213" t="s">
        <v>3905</v>
      </c>
      <c r="H2213" t="s">
        <v>114</v>
      </c>
      <c r="I2213">
        <v>1</v>
      </c>
      <c r="J2213" t="s">
        <v>184</v>
      </c>
      <c r="K2213" t="s">
        <v>176</v>
      </c>
      <c r="L2213">
        <v>19.54</v>
      </c>
      <c r="M2213" t="s">
        <v>36</v>
      </c>
      <c r="N2213">
        <v>16.989999999999998</v>
      </c>
      <c r="O2213" t="s">
        <v>36</v>
      </c>
      <c r="P2213">
        <v>14.88</v>
      </c>
      <c r="Q2213" t="s">
        <v>37</v>
      </c>
      <c r="R2213">
        <v>12.94</v>
      </c>
      <c r="S2213" t="s">
        <v>37</v>
      </c>
      <c r="T2213">
        <v>1.94</v>
      </c>
      <c r="U2213" t="s">
        <v>37</v>
      </c>
      <c r="V2213" t="s">
        <v>5708</v>
      </c>
      <c r="W2213" t="s">
        <v>101</v>
      </c>
      <c r="X2213" t="s">
        <v>40</v>
      </c>
      <c r="Y2213" t="s">
        <v>5709</v>
      </c>
      <c r="Z2213">
        <v>9.06</v>
      </c>
      <c r="AA2213" t="s">
        <v>37</v>
      </c>
      <c r="AB2213">
        <v>1.94</v>
      </c>
      <c r="AC2213" t="s">
        <v>37</v>
      </c>
      <c r="AD2213" s="5">
        <f>VLOOKUP(LEFT(Y2213,1),Sheet1!$A$4:$C$21,3,FALSE)</f>
        <v>5</v>
      </c>
      <c r="AE2213">
        <f t="shared" si="238"/>
        <v>105</v>
      </c>
      <c r="AF2213" s="6">
        <f t="shared" si="239"/>
        <v>14.171428571428571</v>
      </c>
      <c r="AG2213">
        <f t="shared" si="240"/>
        <v>0.7</v>
      </c>
      <c r="AH2213">
        <f t="shared" si="241"/>
        <v>19.12</v>
      </c>
      <c r="AI2213">
        <f t="shared" si="242"/>
        <v>0.94</v>
      </c>
      <c r="AJ2213">
        <f t="shared" si="243"/>
        <v>10.997999999999999</v>
      </c>
      <c r="AK2213" s="7">
        <f t="shared" si="244"/>
        <v>10.298</v>
      </c>
    </row>
    <row r="2214" spans="1:37" x14ac:dyDescent="0.2">
      <c r="A2214" s="1">
        <v>44957</v>
      </c>
      <c r="B2214" s="11">
        <v>30533508354141</v>
      </c>
      <c r="C2214" t="s">
        <v>5736</v>
      </c>
      <c r="D2214" t="s">
        <v>5737</v>
      </c>
      <c r="E2214" s="11">
        <v>9781250145314</v>
      </c>
      <c r="F2214" t="s">
        <v>487</v>
      </c>
      <c r="G2214" t="s">
        <v>488</v>
      </c>
      <c r="H2214" t="s">
        <v>489</v>
      </c>
      <c r="I2214">
        <v>1</v>
      </c>
      <c r="J2214" t="s">
        <v>184</v>
      </c>
      <c r="K2214" t="s">
        <v>176</v>
      </c>
      <c r="L2214">
        <v>19.54</v>
      </c>
      <c r="M2214" t="s">
        <v>36</v>
      </c>
      <c r="N2214">
        <v>16.989999999999998</v>
      </c>
      <c r="O2214" t="s">
        <v>36</v>
      </c>
      <c r="P2214">
        <v>14.88</v>
      </c>
      <c r="Q2214" t="s">
        <v>37</v>
      </c>
      <c r="R2214">
        <v>12.94</v>
      </c>
      <c r="S2214" t="s">
        <v>37</v>
      </c>
      <c r="T2214">
        <v>1.94</v>
      </c>
      <c r="U2214" t="s">
        <v>37</v>
      </c>
      <c r="V2214" t="s">
        <v>2104</v>
      </c>
      <c r="W2214" t="s">
        <v>101</v>
      </c>
      <c r="X2214" t="s">
        <v>40</v>
      </c>
      <c r="Y2214" t="s">
        <v>5738</v>
      </c>
      <c r="Z2214">
        <v>9.06</v>
      </c>
      <c r="AA2214" t="s">
        <v>37</v>
      </c>
      <c r="AB2214">
        <v>1.94</v>
      </c>
      <c r="AC2214" t="s">
        <v>37</v>
      </c>
      <c r="AD2214" s="5">
        <f>VLOOKUP(LEFT(Y2214,1),Sheet1!$A$4:$C$21,3,FALSE)</f>
        <v>5</v>
      </c>
      <c r="AE2214">
        <f t="shared" si="238"/>
        <v>105</v>
      </c>
      <c r="AF2214" s="6">
        <f t="shared" si="239"/>
        <v>14.171428571428571</v>
      </c>
      <c r="AG2214">
        <f t="shared" si="240"/>
        <v>0.7</v>
      </c>
      <c r="AH2214">
        <f t="shared" si="241"/>
        <v>19.12</v>
      </c>
      <c r="AI2214">
        <f t="shared" si="242"/>
        <v>0.94</v>
      </c>
      <c r="AJ2214">
        <f t="shared" si="243"/>
        <v>10.997999999999999</v>
      </c>
      <c r="AK2214" s="7">
        <f t="shared" si="244"/>
        <v>10.298</v>
      </c>
    </row>
    <row r="2215" spans="1:37" x14ac:dyDescent="0.2">
      <c r="A2215" s="1">
        <v>44957</v>
      </c>
      <c r="B2215" s="11">
        <v>30536236443141</v>
      </c>
      <c r="C2215" t="s">
        <v>5778</v>
      </c>
      <c r="D2215" t="s">
        <v>5779</v>
      </c>
      <c r="E2215" s="11">
        <v>9781250855121</v>
      </c>
      <c r="F2215" t="s">
        <v>3117</v>
      </c>
      <c r="G2215" t="s">
        <v>3118</v>
      </c>
      <c r="H2215" t="s">
        <v>897</v>
      </c>
      <c r="I2215">
        <v>1</v>
      </c>
      <c r="J2215" t="s">
        <v>184</v>
      </c>
      <c r="K2215" t="s">
        <v>176</v>
      </c>
      <c r="L2215">
        <v>19.54</v>
      </c>
      <c r="M2215" t="s">
        <v>36</v>
      </c>
      <c r="N2215">
        <v>16.989999999999998</v>
      </c>
      <c r="O2215" t="s">
        <v>36</v>
      </c>
      <c r="P2215">
        <v>14.88</v>
      </c>
      <c r="Q2215" t="s">
        <v>37</v>
      </c>
      <c r="R2215">
        <v>12.94</v>
      </c>
      <c r="S2215" t="s">
        <v>37</v>
      </c>
      <c r="T2215">
        <v>1.94</v>
      </c>
      <c r="U2215" t="s">
        <v>37</v>
      </c>
      <c r="V2215" t="s">
        <v>177</v>
      </c>
      <c r="W2215" t="s">
        <v>178</v>
      </c>
      <c r="X2215" t="s">
        <v>40</v>
      </c>
      <c r="Y2215" t="s">
        <v>5780</v>
      </c>
      <c r="Z2215">
        <v>9.06</v>
      </c>
      <c r="AA2215" t="s">
        <v>37</v>
      </c>
      <c r="AB2215">
        <v>1.94</v>
      </c>
      <c r="AC2215" t="s">
        <v>37</v>
      </c>
      <c r="AD2215" s="5">
        <f>VLOOKUP(LEFT(Y2215,1),Sheet1!$A$4:$C$21,3,FALSE)</f>
        <v>5</v>
      </c>
      <c r="AE2215">
        <f t="shared" si="238"/>
        <v>105</v>
      </c>
      <c r="AF2215" s="6">
        <f t="shared" si="239"/>
        <v>14.171428571428571</v>
      </c>
      <c r="AG2215">
        <f t="shared" si="240"/>
        <v>0.7</v>
      </c>
      <c r="AH2215">
        <f t="shared" si="241"/>
        <v>19.12</v>
      </c>
      <c r="AI2215">
        <f t="shared" si="242"/>
        <v>0.94</v>
      </c>
      <c r="AJ2215">
        <f t="shared" si="243"/>
        <v>10.997999999999999</v>
      </c>
      <c r="AK2215" s="7">
        <f t="shared" si="244"/>
        <v>10.298</v>
      </c>
    </row>
    <row r="2216" spans="1:37" x14ac:dyDescent="0.2">
      <c r="A2216" s="1">
        <v>44957</v>
      </c>
      <c r="B2216" s="11">
        <v>30537460162141</v>
      </c>
      <c r="C2216" t="s">
        <v>5870</v>
      </c>
      <c r="D2216" t="s">
        <v>5871</v>
      </c>
      <c r="E2216" s="11">
        <v>9781250145314</v>
      </c>
      <c r="F2216" t="s">
        <v>487</v>
      </c>
      <c r="G2216" t="s">
        <v>488</v>
      </c>
      <c r="H2216" t="s">
        <v>489</v>
      </c>
      <c r="I2216">
        <v>1</v>
      </c>
      <c r="J2216" t="s">
        <v>184</v>
      </c>
      <c r="K2216" t="s">
        <v>176</v>
      </c>
      <c r="L2216">
        <v>19.54</v>
      </c>
      <c r="M2216" t="s">
        <v>36</v>
      </c>
      <c r="N2216">
        <v>16.989999999999998</v>
      </c>
      <c r="O2216" t="s">
        <v>36</v>
      </c>
      <c r="P2216">
        <v>14.88</v>
      </c>
      <c r="Q2216" t="s">
        <v>37</v>
      </c>
      <c r="R2216">
        <v>12.94</v>
      </c>
      <c r="S2216" t="s">
        <v>37</v>
      </c>
      <c r="T2216">
        <v>1.94</v>
      </c>
      <c r="U2216" t="s">
        <v>37</v>
      </c>
      <c r="V2216" t="s">
        <v>279</v>
      </c>
      <c r="W2216" t="s">
        <v>101</v>
      </c>
      <c r="X2216" t="s">
        <v>40</v>
      </c>
      <c r="Y2216" t="s">
        <v>5872</v>
      </c>
      <c r="Z2216">
        <v>9.06</v>
      </c>
      <c r="AA2216" t="s">
        <v>37</v>
      </c>
      <c r="AB2216">
        <v>1.94</v>
      </c>
      <c r="AC2216" t="s">
        <v>37</v>
      </c>
      <c r="AD2216" s="5">
        <f>VLOOKUP(LEFT(Y2216,1),Sheet1!$A$4:$C$21,3,FALSE)</f>
        <v>5</v>
      </c>
      <c r="AE2216">
        <f t="shared" si="238"/>
        <v>105</v>
      </c>
      <c r="AF2216" s="6">
        <f t="shared" si="239"/>
        <v>14.171428571428571</v>
      </c>
      <c r="AG2216">
        <f t="shared" si="240"/>
        <v>0.7</v>
      </c>
      <c r="AH2216">
        <f t="shared" si="241"/>
        <v>19.12</v>
      </c>
      <c r="AI2216">
        <f t="shared" si="242"/>
        <v>0.94</v>
      </c>
      <c r="AJ2216">
        <f t="shared" si="243"/>
        <v>10.997999999999999</v>
      </c>
      <c r="AK2216" s="7">
        <f t="shared" si="244"/>
        <v>10.298</v>
      </c>
    </row>
    <row r="2217" spans="1:37" x14ac:dyDescent="0.2">
      <c r="A2217" s="1">
        <v>44957</v>
      </c>
      <c r="B2217" s="11">
        <v>30538184908141</v>
      </c>
      <c r="C2217" t="s">
        <v>5907</v>
      </c>
      <c r="D2217" t="s">
        <v>5908</v>
      </c>
      <c r="E2217" s="11">
        <v>9781250145314</v>
      </c>
      <c r="F2217" t="s">
        <v>487</v>
      </c>
      <c r="G2217" t="s">
        <v>488</v>
      </c>
      <c r="H2217" t="s">
        <v>489</v>
      </c>
      <c r="I2217">
        <v>1</v>
      </c>
      <c r="J2217" t="s">
        <v>184</v>
      </c>
      <c r="K2217" t="s">
        <v>176</v>
      </c>
      <c r="L2217">
        <v>19.54</v>
      </c>
      <c r="M2217" t="s">
        <v>36</v>
      </c>
      <c r="N2217">
        <v>16.989999999999998</v>
      </c>
      <c r="O2217" t="s">
        <v>36</v>
      </c>
      <c r="P2217">
        <v>14.88</v>
      </c>
      <c r="Q2217" t="s">
        <v>37</v>
      </c>
      <c r="R2217">
        <v>12.94</v>
      </c>
      <c r="S2217" t="s">
        <v>37</v>
      </c>
      <c r="T2217">
        <v>1.94</v>
      </c>
      <c r="U2217" t="s">
        <v>37</v>
      </c>
      <c r="V2217" t="s">
        <v>5909</v>
      </c>
      <c r="W2217" t="s">
        <v>667</v>
      </c>
      <c r="X2217" t="s">
        <v>40</v>
      </c>
      <c r="Y2217" t="s">
        <v>5910</v>
      </c>
      <c r="Z2217">
        <v>9.06</v>
      </c>
      <c r="AA2217" t="s">
        <v>37</v>
      </c>
      <c r="AB2217">
        <v>1.94</v>
      </c>
      <c r="AC2217" t="s">
        <v>37</v>
      </c>
      <c r="AD2217" s="5">
        <f>VLOOKUP(LEFT(Y2217,1),Sheet1!$A$4:$C$21,3,FALSE)</f>
        <v>5</v>
      </c>
      <c r="AE2217">
        <f t="shared" si="238"/>
        <v>105</v>
      </c>
      <c r="AF2217" s="6">
        <f t="shared" si="239"/>
        <v>14.171428571428571</v>
      </c>
      <c r="AG2217">
        <f t="shared" si="240"/>
        <v>0.7</v>
      </c>
      <c r="AH2217">
        <f t="shared" si="241"/>
        <v>19.12</v>
      </c>
      <c r="AI2217">
        <f t="shared" si="242"/>
        <v>0.94</v>
      </c>
      <c r="AJ2217">
        <f t="shared" si="243"/>
        <v>10.997999999999999</v>
      </c>
      <c r="AK2217" s="7">
        <f t="shared" si="244"/>
        <v>10.298</v>
      </c>
    </row>
    <row r="2218" spans="1:37" x14ac:dyDescent="0.2">
      <c r="A2218" s="1">
        <v>44957</v>
      </c>
      <c r="B2218" s="11">
        <v>30538402046141</v>
      </c>
      <c r="C2218" t="s">
        <v>5931</v>
      </c>
      <c r="D2218" t="s">
        <v>5932</v>
      </c>
      <c r="E2218" s="11">
        <v>9781250858689</v>
      </c>
      <c r="F2218" t="s">
        <v>5933</v>
      </c>
      <c r="G2218" t="s">
        <v>5934</v>
      </c>
      <c r="H2218" t="s">
        <v>5935</v>
      </c>
      <c r="I2218">
        <v>1</v>
      </c>
      <c r="J2218" t="s">
        <v>184</v>
      </c>
      <c r="K2218" t="s">
        <v>176</v>
      </c>
      <c r="L2218">
        <v>19.54</v>
      </c>
      <c r="M2218" t="s">
        <v>36</v>
      </c>
      <c r="N2218">
        <v>16.989999999999998</v>
      </c>
      <c r="O2218" t="s">
        <v>36</v>
      </c>
      <c r="P2218">
        <v>14.88</v>
      </c>
      <c r="Q2218" t="s">
        <v>37</v>
      </c>
      <c r="R2218">
        <v>12.94</v>
      </c>
      <c r="S2218" t="s">
        <v>37</v>
      </c>
      <c r="T2218">
        <v>1.94</v>
      </c>
      <c r="U2218" t="s">
        <v>37</v>
      </c>
      <c r="V2218" t="s">
        <v>220</v>
      </c>
      <c r="W2218" t="s">
        <v>434</v>
      </c>
      <c r="X2218" t="s">
        <v>40</v>
      </c>
      <c r="Y2218" t="s">
        <v>5936</v>
      </c>
      <c r="Z2218">
        <v>9.06</v>
      </c>
      <c r="AA2218" t="s">
        <v>37</v>
      </c>
      <c r="AB2218">
        <v>1.94</v>
      </c>
      <c r="AC2218" t="s">
        <v>37</v>
      </c>
      <c r="AD2218" s="5">
        <f>VLOOKUP(LEFT(Y2218,1),Sheet1!$A$4:$C$21,3,FALSE)</f>
        <v>5</v>
      </c>
      <c r="AE2218">
        <f t="shared" si="238"/>
        <v>105</v>
      </c>
      <c r="AF2218" s="6">
        <f t="shared" si="239"/>
        <v>14.171428571428571</v>
      </c>
      <c r="AG2218">
        <f t="shared" si="240"/>
        <v>0.7</v>
      </c>
      <c r="AH2218">
        <f t="shared" si="241"/>
        <v>19.12</v>
      </c>
      <c r="AI2218">
        <f t="shared" si="242"/>
        <v>0.94</v>
      </c>
      <c r="AJ2218">
        <f t="shared" si="243"/>
        <v>10.997999999999999</v>
      </c>
      <c r="AK2218" s="7">
        <f t="shared" si="244"/>
        <v>10.298</v>
      </c>
    </row>
    <row r="2219" spans="1:37" x14ac:dyDescent="0.2">
      <c r="A2219" s="1">
        <v>44957</v>
      </c>
      <c r="B2219" s="11">
        <v>30538662103141</v>
      </c>
      <c r="C2219" t="s">
        <v>5943</v>
      </c>
      <c r="D2219" t="s">
        <v>5944</v>
      </c>
      <c r="E2219" s="11">
        <v>9781250019882</v>
      </c>
      <c r="F2219" t="s">
        <v>5444</v>
      </c>
      <c r="G2219" t="s">
        <v>5445</v>
      </c>
      <c r="H2219" t="s">
        <v>5446</v>
      </c>
      <c r="I2219">
        <v>1</v>
      </c>
      <c r="J2219" t="s">
        <v>184</v>
      </c>
      <c r="K2219" t="s">
        <v>176</v>
      </c>
      <c r="L2219">
        <v>19.54</v>
      </c>
      <c r="M2219" t="s">
        <v>36</v>
      </c>
      <c r="N2219">
        <v>16.989999999999998</v>
      </c>
      <c r="O2219" t="s">
        <v>36</v>
      </c>
      <c r="P2219">
        <v>14.88</v>
      </c>
      <c r="Q2219" t="s">
        <v>37</v>
      </c>
      <c r="R2219">
        <v>12.94</v>
      </c>
      <c r="S2219" t="s">
        <v>37</v>
      </c>
      <c r="T2219">
        <v>1.94</v>
      </c>
      <c r="U2219" t="s">
        <v>37</v>
      </c>
      <c r="V2219" t="s">
        <v>5945</v>
      </c>
      <c r="W2219" t="s">
        <v>101</v>
      </c>
      <c r="X2219" t="s">
        <v>40</v>
      </c>
      <c r="Y2219" t="s">
        <v>5946</v>
      </c>
      <c r="Z2219">
        <v>9.06</v>
      </c>
      <c r="AA2219" t="s">
        <v>37</v>
      </c>
      <c r="AB2219">
        <v>1.94</v>
      </c>
      <c r="AC2219" t="s">
        <v>37</v>
      </c>
      <c r="AD2219" s="5">
        <f>VLOOKUP(LEFT(Y2219,1),Sheet1!$A$4:$C$21,3,FALSE)</f>
        <v>5</v>
      </c>
      <c r="AE2219">
        <f t="shared" si="238"/>
        <v>105</v>
      </c>
      <c r="AF2219" s="6">
        <f t="shared" si="239"/>
        <v>14.171428571428571</v>
      </c>
      <c r="AG2219">
        <f t="shared" si="240"/>
        <v>0.7</v>
      </c>
      <c r="AH2219">
        <f t="shared" si="241"/>
        <v>19.12</v>
      </c>
      <c r="AI2219">
        <f t="shared" si="242"/>
        <v>0.94</v>
      </c>
      <c r="AJ2219">
        <f t="shared" si="243"/>
        <v>10.997999999999999</v>
      </c>
      <c r="AK2219" s="7">
        <f t="shared" si="244"/>
        <v>10.298</v>
      </c>
    </row>
    <row r="2220" spans="1:37" x14ac:dyDescent="0.2">
      <c r="A2220" s="1">
        <v>44957</v>
      </c>
      <c r="B2220" s="11">
        <v>30538860826141</v>
      </c>
      <c r="C2220" t="s">
        <v>5947</v>
      </c>
      <c r="D2220" t="s">
        <v>5948</v>
      </c>
      <c r="E2220" s="11">
        <v>9781250858689</v>
      </c>
      <c r="F2220" t="s">
        <v>5933</v>
      </c>
      <c r="G2220" t="s">
        <v>5934</v>
      </c>
      <c r="H2220" t="s">
        <v>5935</v>
      </c>
      <c r="I2220">
        <v>1</v>
      </c>
      <c r="J2220" t="s">
        <v>184</v>
      </c>
      <c r="K2220" t="s">
        <v>176</v>
      </c>
      <c r="L2220">
        <v>19.54</v>
      </c>
      <c r="M2220" t="s">
        <v>36</v>
      </c>
      <c r="N2220">
        <v>16.989999999999998</v>
      </c>
      <c r="O2220" t="s">
        <v>36</v>
      </c>
      <c r="P2220">
        <v>14.88</v>
      </c>
      <c r="Q2220" t="s">
        <v>37</v>
      </c>
      <c r="R2220">
        <v>12.94</v>
      </c>
      <c r="S2220" t="s">
        <v>37</v>
      </c>
      <c r="T2220">
        <v>1.94</v>
      </c>
      <c r="U2220" t="s">
        <v>37</v>
      </c>
      <c r="V2220" t="s">
        <v>279</v>
      </c>
      <c r="W2220" t="s">
        <v>434</v>
      </c>
      <c r="X2220" t="s">
        <v>40</v>
      </c>
      <c r="Y2220" t="s">
        <v>5949</v>
      </c>
      <c r="Z2220">
        <v>9.06</v>
      </c>
      <c r="AA2220" t="s">
        <v>37</v>
      </c>
      <c r="AB2220">
        <v>1.94</v>
      </c>
      <c r="AC2220" t="s">
        <v>37</v>
      </c>
      <c r="AD2220" s="5">
        <f>VLOOKUP(LEFT(Y2220,1),Sheet1!$A$4:$C$21,3,FALSE)</f>
        <v>5</v>
      </c>
      <c r="AE2220">
        <f t="shared" si="238"/>
        <v>105</v>
      </c>
      <c r="AF2220" s="6">
        <f t="shared" si="239"/>
        <v>14.171428571428571</v>
      </c>
      <c r="AG2220">
        <f t="shared" si="240"/>
        <v>0.7</v>
      </c>
      <c r="AH2220">
        <f t="shared" si="241"/>
        <v>19.12</v>
      </c>
      <c r="AI2220">
        <f t="shared" si="242"/>
        <v>0.94</v>
      </c>
      <c r="AJ2220">
        <f t="shared" si="243"/>
        <v>10.997999999999999</v>
      </c>
      <c r="AK2220" s="7">
        <f t="shared" si="244"/>
        <v>10.298</v>
      </c>
    </row>
    <row r="2221" spans="1:37" x14ac:dyDescent="0.2">
      <c r="A2221" s="1">
        <v>44957</v>
      </c>
      <c r="B2221" s="11">
        <v>30545950054141</v>
      </c>
      <c r="C2221" t="s">
        <v>6044</v>
      </c>
      <c r="D2221" t="s">
        <v>6045</v>
      </c>
      <c r="E2221" s="11">
        <v>9781250858689</v>
      </c>
      <c r="F2221" t="s">
        <v>5933</v>
      </c>
      <c r="G2221" t="s">
        <v>5934</v>
      </c>
      <c r="H2221" t="s">
        <v>5935</v>
      </c>
      <c r="I2221">
        <v>1</v>
      </c>
      <c r="J2221" t="s">
        <v>184</v>
      </c>
      <c r="K2221" t="s">
        <v>176</v>
      </c>
      <c r="L2221">
        <v>19.54</v>
      </c>
      <c r="M2221" t="s">
        <v>36</v>
      </c>
      <c r="N2221">
        <v>16.989999999999998</v>
      </c>
      <c r="O2221" t="s">
        <v>36</v>
      </c>
      <c r="P2221">
        <v>14.88</v>
      </c>
      <c r="Q2221" t="s">
        <v>37</v>
      </c>
      <c r="R2221">
        <v>12.94</v>
      </c>
      <c r="S2221" t="s">
        <v>37</v>
      </c>
      <c r="T2221">
        <v>1.94</v>
      </c>
      <c r="U2221" t="s">
        <v>37</v>
      </c>
      <c r="V2221" t="s">
        <v>6046</v>
      </c>
      <c r="W2221" t="s">
        <v>434</v>
      </c>
      <c r="X2221" t="s">
        <v>40</v>
      </c>
      <c r="Y2221" t="s">
        <v>6047</v>
      </c>
      <c r="Z2221">
        <v>9.06</v>
      </c>
      <c r="AA2221" t="s">
        <v>37</v>
      </c>
      <c r="AB2221">
        <v>1.94</v>
      </c>
      <c r="AC2221" t="s">
        <v>37</v>
      </c>
      <c r="AD2221" s="5">
        <f>VLOOKUP(LEFT(Y2221,1),Sheet1!$A$4:$C$21,3,FALSE)</f>
        <v>5</v>
      </c>
      <c r="AE2221">
        <f t="shared" si="238"/>
        <v>105</v>
      </c>
      <c r="AF2221" s="6">
        <f t="shared" si="239"/>
        <v>14.171428571428571</v>
      </c>
      <c r="AG2221">
        <f t="shared" si="240"/>
        <v>0.7</v>
      </c>
      <c r="AH2221">
        <f t="shared" si="241"/>
        <v>19.12</v>
      </c>
      <c r="AI2221">
        <f t="shared" si="242"/>
        <v>0.94</v>
      </c>
      <c r="AJ2221">
        <f t="shared" si="243"/>
        <v>10.997999999999999</v>
      </c>
      <c r="AK2221" s="7">
        <f t="shared" si="244"/>
        <v>10.298</v>
      </c>
    </row>
    <row r="2222" spans="1:37" x14ac:dyDescent="0.2">
      <c r="A2222" s="1">
        <v>44957</v>
      </c>
      <c r="B2222" s="11">
        <v>30549568632141</v>
      </c>
      <c r="C2222" t="s">
        <v>6159</v>
      </c>
      <c r="D2222" t="s">
        <v>6160</v>
      </c>
      <c r="E2222" s="11">
        <v>9781250820013</v>
      </c>
      <c r="F2222" t="s">
        <v>6161</v>
      </c>
      <c r="G2222" t="s">
        <v>6162</v>
      </c>
      <c r="H2222" t="s">
        <v>4773</v>
      </c>
      <c r="I2222">
        <v>1</v>
      </c>
      <c r="J2222" t="s">
        <v>184</v>
      </c>
      <c r="K2222" t="s">
        <v>176</v>
      </c>
      <c r="L2222">
        <v>19.54</v>
      </c>
      <c r="M2222" t="s">
        <v>36</v>
      </c>
      <c r="N2222">
        <v>16.989999999999998</v>
      </c>
      <c r="O2222" t="s">
        <v>36</v>
      </c>
      <c r="P2222">
        <v>14.88</v>
      </c>
      <c r="Q2222" t="s">
        <v>37</v>
      </c>
      <c r="R2222">
        <v>12.94</v>
      </c>
      <c r="S2222" t="s">
        <v>37</v>
      </c>
      <c r="T2222">
        <v>1.94</v>
      </c>
      <c r="U2222" t="s">
        <v>37</v>
      </c>
      <c r="V2222" t="s">
        <v>1255</v>
      </c>
      <c r="W2222" t="s">
        <v>1514</v>
      </c>
      <c r="X2222" t="s">
        <v>40</v>
      </c>
      <c r="Y2222" t="s">
        <v>6163</v>
      </c>
      <c r="Z2222">
        <v>9.06</v>
      </c>
      <c r="AA2222" t="s">
        <v>37</v>
      </c>
      <c r="AB2222">
        <v>1.94</v>
      </c>
      <c r="AC2222" t="s">
        <v>37</v>
      </c>
      <c r="AD2222" s="5">
        <f>VLOOKUP(LEFT(Y2222,1),Sheet1!$A$4:$C$21,3,FALSE)</f>
        <v>5</v>
      </c>
      <c r="AE2222">
        <f t="shared" si="238"/>
        <v>105</v>
      </c>
      <c r="AF2222" s="6">
        <f t="shared" si="239"/>
        <v>14.171428571428571</v>
      </c>
      <c r="AG2222">
        <f t="shared" si="240"/>
        <v>0.7</v>
      </c>
      <c r="AH2222">
        <f t="shared" si="241"/>
        <v>19.12</v>
      </c>
      <c r="AI2222">
        <f t="shared" si="242"/>
        <v>0.94</v>
      </c>
      <c r="AJ2222">
        <f t="shared" si="243"/>
        <v>10.997999999999999</v>
      </c>
      <c r="AK2222" s="7">
        <f t="shared" si="244"/>
        <v>10.298</v>
      </c>
    </row>
    <row r="2223" spans="1:37" x14ac:dyDescent="0.2">
      <c r="A2223" s="1">
        <v>44957</v>
      </c>
      <c r="B2223" s="11">
        <v>30549949681141</v>
      </c>
      <c r="C2223" t="s">
        <v>6176</v>
      </c>
      <c r="D2223" t="s">
        <v>6177</v>
      </c>
      <c r="E2223" s="11">
        <v>9781250145314</v>
      </c>
      <c r="F2223" t="s">
        <v>487</v>
      </c>
      <c r="G2223" t="s">
        <v>488</v>
      </c>
      <c r="H2223" t="s">
        <v>489</v>
      </c>
      <c r="I2223">
        <v>1</v>
      </c>
      <c r="J2223" t="s">
        <v>184</v>
      </c>
      <c r="K2223" t="s">
        <v>176</v>
      </c>
      <c r="L2223">
        <v>19.54</v>
      </c>
      <c r="M2223" t="s">
        <v>36</v>
      </c>
      <c r="N2223">
        <v>16.989999999999998</v>
      </c>
      <c r="O2223" t="s">
        <v>36</v>
      </c>
      <c r="P2223">
        <v>14.88</v>
      </c>
      <c r="Q2223" t="s">
        <v>37</v>
      </c>
      <c r="R2223">
        <v>12.94</v>
      </c>
      <c r="S2223" t="s">
        <v>37</v>
      </c>
      <c r="T2223">
        <v>1.94</v>
      </c>
      <c r="U2223" t="s">
        <v>37</v>
      </c>
      <c r="V2223" t="s">
        <v>336</v>
      </c>
      <c r="W2223" t="s">
        <v>667</v>
      </c>
      <c r="X2223" t="s">
        <v>40</v>
      </c>
      <c r="Y2223" t="s">
        <v>6178</v>
      </c>
      <c r="Z2223">
        <v>9.06</v>
      </c>
      <c r="AA2223" t="s">
        <v>37</v>
      </c>
      <c r="AB2223">
        <v>1.94</v>
      </c>
      <c r="AC2223" t="s">
        <v>37</v>
      </c>
      <c r="AD2223" s="5">
        <f>VLOOKUP(LEFT(Y2223,1),Sheet1!$A$4:$C$21,3,FALSE)</f>
        <v>5</v>
      </c>
      <c r="AE2223">
        <f t="shared" si="238"/>
        <v>105</v>
      </c>
      <c r="AF2223" s="6">
        <f t="shared" si="239"/>
        <v>14.171428571428571</v>
      </c>
      <c r="AG2223">
        <f t="shared" si="240"/>
        <v>0.7</v>
      </c>
      <c r="AH2223">
        <f t="shared" si="241"/>
        <v>19.12</v>
      </c>
      <c r="AI2223">
        <f t="shared" si="242"/>
        <v>0.94</v>
      </c>
      <c r="AJ2223">
        <f t="shared" si="243"/>
        <v>10.997999999999999</v>
      </c>
      <c r="AK2223" s="7">
        <f t="shared" si="244"/>
        <v>10.298</v>
      </c>
    </row>
    <row r="2224" spans="1:37" x14ac:dyDescent="0.2">
      <c r="A2224" s="1">
        <v>44957</v>
      </c>
      <c r="B2224" s="11">
        <v>30550399789141</v>
      </c>
      <c r="C2224" t="s">
        <v>6182</v>
      </c>
      <c r="D2224" t="s">
        <v>6183</v>
      </c>
      <c r="E2224" s="11">
        <v>9781250275042</v>
      </c>
      <c r="F2224" t="s">
        <v>6184</v>
      </c>
      <c r="G2224" t="s">
        <v>6185</v>
      </c>
      <c r="H2224" t="s">
        <v>6186</v>
      </c>
      <c r="I2224">
        <v>1</v>
      </c>
      <c r="J2224" t="s">
        <v>184</v>
      </c>
      <c r="K2224" t="s">
        <v>176</v>
      </c>
      <c r="L2224">
        <v>19.54</v>
      </c>
      <c r="M2224" t="s">
        <v>36</v>
      </c>
      <c r="N2224">
        <v>16.989999999999998</v>
      </c>
      <c r="O2224" t="s">
        <v>36</v>
      </c>
      <c r="P2224">
        <v>14.88</v>
      </c>
      <c r="Q2224" t="s">
        <v>37</v>
      </c>
      <c r="R2224">
        <v>12.94</v>
      </c>
      <c r="S2224" t="s">
        <v>37</v>
      </c>
      <c r="T2224">
        <v>1.94</v>
      </c>
      <c r="U2224" t="s">
        <v>37</v>
      </c>
      <c r="V2224" t="s">
        <v>252</v>
      </c>
      <c r="W2224" t="s">
        <v>434</v>
      </c>
      <c r="X2224" t="s">
        <v>40</v>
      </c>
      <c r="Y2224" t="s">
        <v>6187</v>
      </c>
      <c r="Z2224">
        <v>9.06</v>
      </c>
      <c r="AA2224" t="s">
        <v>37</v>
      </c>
      <c r="AB2224">
        <v>1.94</v>
      </c>
      <c r="AC2224" t="s">
        <v>37</v>
      </c>
      <c r="AD2224" s="5">
        <f>VLOOKUP(LEFT(Y2224,1),Sheet1!$A$4:$C$21,3,FALSE)</f>
        <v>5</v>
      </c>
      <c r="AE2224">
        <f t="shared" si="238"/>
        <v>105</v>
      </c>
      <c r="AF2224" s="6">
        <f t="shared" si="239"/>
        <v>14.171428571428571</v>
      </c>
      <c r="AG2224">
        <f t="shared" si="240"/>
        <v>0.7</v>
      </c>
      <c r="AH2224">
        <f t="shared" si="241"/>
        <v>19.12</v>
      </c>
      <c r="AI2224">
        <f t="shared" si="242"/>
        <v>0.94</v>
      </c>
      <c r="AJ2224">
        <f t="shared" si="243"/>
        <v>10.997999999999999</v>
      </c>
      <c r="AK2224" s="7">
        <f t="shared" si="244"/>
        <v>10.298</v>
      </c>
    </row>
    <row r="2225" spans="1:37" x14ac:dyDescent="0.2">
      <c r="A2225" s="1">
        <v>44957</v>
      </c>
      <c r="B2225" s="11">
        <v>30567230841141</v>
      </c>
      <c r="C2225" t="s">
        <v>6541</v>
      </c>
      <c r="D2225" t="s">
        <v>6542</v>
      </c>
      <c r="E2225" s="11">
        <v>9781250276186</v>
      </c>
      <c r="F2225" t="s">
        <v>6543</v>
      </c>
      <c r="G2225" t="s">
        <v>6544</v>
      </c>
      <c r="H2225" t="s">
        <v>823</v>
      </c>
      <c r="I2225">
        <v>1</v>
      </c>
      <c r="J2225" t="s">
        <v>184</v>
      </c>
      <c r="K2225" t="s">
        <v>176</v>
      </c>
      <c r="L2225">
        <v>19.54</v>
      </c>
      <c r="M2225" t="s">
        <v>36</v>
      </c>
      <c r="N2225">
        <v>16.989999999999998</v>
      </c>
      <c r="O2225" t="s">
        <v>36</v>
      </c>
      <c r="P2225">
        <v>14.89</v>
      </c>
      <c r="Q2225" t="s">
        <v>37</v>
      </c>
      <c r="R2225">
        <v>12.94</v>
      </c>
      <c r="S2225" t="s">
        <v>37</v>
      </c>
      <c r="T2225">
        <v>1.95</v>
      </c>
      <c r="U2225" t="s">
        <v>37</v>
      </c>
      <c r="V2225" t="s">
        <v>835</v>
      </c>
      <c r="W2225" t="s">
        <v>434</v>
      </c>
      <c r="X2225" t="s">
        <v>40</v>
      </c>
      <c r="Y2225" t="s">
        <v>6545</v>
      </c>
      <c r="Z2225">
        <v>9.06</v>
      </c>
      <c r="AA2225" t="s">
        <v>37</v>
      </c>
      <c r="AB2225">
        <v>1.95</v>
      </c>
      <c r="AC2225" t="s">
        <v>37</v>
      </c>
      <c r="AD2225" s="5">
        <f>VLOOKUP(LEFT(Y2225,1),Sheet1!$A$4:$C$21,3,FALSE)</f>
        <v>5</v>
      </c>
      <c r="AE2225">
        <f t="shared" si="238"/>
        <v>105</v>
      </c>
      <c r="AF2225" s="6">
        <f t="shared" si="239"/>
        <v>14.18095238095238</v>
      </c>
      <c r="AG2225">
        <f t="shared" si="240"/>
        <v>0.7</v>
      </c>
      <c r="AH2225">
        <f t="shared" si="241"/>
        <v>19.13</v>
      </c>
      <c r="AI2225">
        <f t="shared" si="242"/>
        <v>0.94</v>
      </c>
      <c r="AJ2225">
        <f t="shared" si="243"/>
        <v>11.007999999999999</v>
      </c>
      <c r="AK2225" s="7">
        <f t="shared" si="244"/>
        <v>10.308</v>
      </c>
    </row>
    <row r="2226" spans="1:37" x14ac:dyDescent="0.2">
      <c r="A2226" s="1">
        <v>44957</v>
      </c>
      <c r="B2226" s="11">
        <v>30567551992141</v>
      </c>
      <c r="C2226" t="s">
        <v>6546</v>
      </c>
      <c r="D2226" t="s">
        <v>6547</v>
      </c>
      <c r="E2226" s="11">
        <v>9781250866462</v>
      </c>
      <c r="F2226" t="s">
        <v>394</v>
      </c>
      <c r="G2226" t="s">
        <v>395</v>
      </c>
      <c r="H2226" t="s">
        <v>396</v>
      </c>
      <c r="I2226">
        <v>1</v>
      </c>
      <c r="J2226" t="s">
        <v>184</v>
      </c>
      <c r="K2226" t="s">
        <v>176</v>
      </c>
      <c r="L2226">
        <v>19.54</v>
      </c>
      <c r="M2226" t="s">
        <v>36</v>
      </c>
      <c r="N2226">
        <v>16.989999999999998</v>
      </c>
      <c r="O2226" t="s">
        <v>36</v>
      </c>
      <c r="P2226">
        <v>14.89</v>
      </c>
      <c r="Q2226" t="s">
        <v>37</v>
      </c>
      <c r="R2226">
        <v>12.94</v>
      </c>
      <c r="S2226" t="s">
        <v>37</v>
      </c>
      <c r="T2226">
        <v>1.95</v>
      </c>
      <c r="U2226" t="s">
        <v>37</v>
      </c>
      <c r="V2226" t="s">
        <v>362</v>
      </c>
      <c r="W2226" t="s">
        <v>434</v>
      </c>
      <c r="X2226" t="s">
        <v>40</v>
      </c>
      <c r="Y2226" t="s">
        <v>6548</v>
      </c>
      <c r="Z2226">
        <v>9.06</v>
      </c>
      <c r="AA2226" t="s">
        <v>37</v>
      </c>
      <c r="AB2226">
        <v>1.95</v>
      </c>
      <c r="AC2226" t="s">
        <v>37</v>
      </c>
      <c r="AD2226" s="5">
        <f>VLOOKUP(LEFT(Y2226,1),Sheet1!$A$4:$C$21,3,FALSE)</f>
        <v>5</v>
      </c>
      <c r="AE2226">
        <f t="shared" si="238"/>
        <v>105</v>
      </c>
      <c r="AF2226" s="6">
        <f t="shared" si="239"/>
        <v>14.18095238095238</v>
      </c>
      <c r="AG2226">
        <f t="shared" si="240"/>
        <v>0.7</v>
      </c>
      <c r="AH2226">
        <f t="shared" si="241"/>
        <v>19.13</v>
      </c>
      <c r="AI2226">
        <f t="shared" si="242"/>
        <v>0.94</v>
      </c>
      <c r="AJ2226">
        <f t="shared" si="243"/>
        <v>11.007999999999999</v>
      </c>
      <c r="AK2226" s="7">
        <f t="shared" si="244"/>
        <v>10.308</v>
      </c>
    </row>
    <row r="2227" spans="1:37" x14ac:dyDescent="0.2">
      <c r="A2227" s="1">
        <v>44957</v>
      </c>
      <c r="B2227" s="11">
        <v>30568311970141</v>
      </c>
      <c r="C2227" t="s">
        <v>6549</v>
      </c>
      <c r="D2227" t="s">
        <v>6550</v>
      </c>
      <c r="E2227" s="11">
        <v>9781250199270</v>
      </c>
      <c r="F2227" t="s">
        <v>6551</v>
      </c>
      <c r="G2227" t="s">
        <v>6552</v>
      </c>
      <c r="H2227" t="s">
        <v>6553</v>
      </c>
      <c r="I2227">
        <v>1</v>
      </c>
      <c r="J2227" t="s">
        <v>184</v>
      </c>
      <c r="K2227" t="s">
        <v>176</v>
      </c>
      <c r="L2227">
        <v>19.54</v>
      </c>
      <c r="M2227" t="s">
        <v>36</v>
      </c>
      <c r="N2227">
        <v>16.989999999999998</v>
      </c>
      <c r="O2227" t="s">
        <v>36</v>
      </c>
      <c r="P2227">
        <v>14.88</v>
      </c>
      <c r="Q2227" t="s">
        <v>37</v>
      </c>
      <c r="R2227">
        <v>12.94</v>
      </c>
      <c r="S2227" t="s">
        <v>37</v>
      </c>
      <c r="T2227">
        <v>1.94</v>
      </c>
      <c r="U2227" t="s">
        <v>37</v>
      </c>
      <c r="V2227" t="s">
        <v>279</v>
      </c>
      <c r="W2227" t="s">
        <v>434</v>
      </c>
      <c r="X2227" t="s">
        <v>40</v>
      </c>
      <c r="Y2227" t="s">
        <v>6554</v>
      </c>
      <c r="Z2227">
        <v>9.06</v>
      </c>
      <c r="AA2227" t="s">
        <v>37</v>
      </c>
      <c r="AB2227">
        <v>1.94</v>
      </c>
      <c r="AC2227" t="s">
        <v>37</v>
      </c>
      <c r="AD2227" s="5">
        <f>VLOOKUP(LEFT(Y2227,1),Sheet1!$A$4:$C$21,3,FALSE)</f>
        <v>5</v>
      </c>
      <c r="AE2227">
        <f t="shared" si="238"/>
        <v>105</v>
      </c>
      <c r="AF2227" s="6">
        <f t="shared" si="239"/>
        <v>14.171428571428571</v>
      </c>
      <c r="AG2227">
        <f t="shared" si="240"/>
        <v>0.7</v>
      </c>
      <c r="AH2227">
        <f t="shared" si="241"/>
        <v>19.12</v>
      </c>
      <c r="AI2227">
        <f t="shared" si="242"/>
        <v>0.94</v>
      </c>
      <c r="AJ2227">
        <f t="shared" si="243"/>
        <v>10.997999999999999</v>
      </c>
      <c r="AK2227" s="7">
        <f t="shared" si="244"/>
        <v>10.298</v>
      </c>
    </row>
    <row r="2228" spans="1:37" x14ac:dyDescent="0.2">
      <c r="A2228" s="1">
        <v>44957</v>
      </c>
      <c r="B2228" s="11">
        <v>30571369222141</v>
      </c>
      <c r="C2228" t="s">
        <v>6599</v>
      </c>
      <c r="D2228" t="s">
        <v>6600</v>
      </c>
      <c r="E2228" s="11">
        <v>9781250145314</v>
      </c>
      <c r="F2228" t="s">
        <v>487</v>
      </c>
      <c r="G2228" t="s">
        <v>488</v>
      </c>
      <c r="H2228" t="s">
        <v>489</v>
      </c>
      <c r="I2228">
        <v>1</v>
      </c>
      <c r="J2228" t="s">
        <v>184</v>
      </c>
      <c r="K2228" t="s">
        <v>176</v>
      </c>
      <c r="L2228">
        <v>19.54</v>
      </c>
      <c r="M2228" t="s">
        <v>36</v>
      </c>
      <c r="N2228">
        <v>16.989999999999998</v>
      </c>
      <c r="O2228" t="s">
        <v>36</v>
      </c>
      <c r="P2228">
        <v>14.89</v>
      </c>
      <c r="Q2228" t="s">
        <v>37</v>
      </c>
      <c r="R2228">
        <v>12.94</v>
      </c>
      <c r="S2228" t="s">
        <v>37</v>
      </c>
      <c r="T2228">
        <v>1.95</v>
      </c>
      <c r="U2228" t="s">
        <v>37</v>
      </c>
      <c r="V2228" t="s">
        <v>279</v>
      </c>
      <c r="W2228" t="s">
        <v>434</v>
      </c>
      <c r="X2228" t="s">
        <v>40</v>
      </c>
      <c r="Y2228" t="s">
        <v>6601</v>
      </c>
      <c r="Z2228">
        <v>9.06</v>
      </c>
      <c r="AA2228" t="s">
        <v>37</v>
      </c>
      <c r="AB2228">
        <v>1.95</v>
      </c>
      <c r="AC2228" t="s">
        <v>37</v>
      </c>
      <c r="AD2228" s="5">
        <f>VLOOKUP(LEFT(Y2228,1),Sheet1!$A$4:$C$21,3,FALSE)</f>
        <v>5</v>
      </c>
      <c r="AE2228">
        <f t="shared" si="238"/>
        <v>105</v>
      </c>
      <c r="AF2228" s="6">
        <f t="shared" si="239"/>
        <v>14.18095238095238</v>
      </c>
      <c r="AG2228">
        <f t="shared" si="240"/>
        <v>0.7</v>
      </c>
      <c r="AH2228">
        <f t="shared" si="241"/>
        <v>19.13</v>
      </c>
      <c r="AI2228">
        <f t="shared" si="242"/>
        <v>0.94</v>
      </c>
      <c r="AJ2228">
        <f t="shared" si="243"/>
        <v>11.007999999999999</v>
      </c>
      <c r="AK2228" s="7">
        <f t="shared" si="244"/>
        <v>10.308</v>
      </c>
    </row>
    <row r="2229" spans="1:37" x14ac:dyDescent="0.2">
      <c r="A2229" s="1">
        <v>44957</v>
      </c>
      <c r="B2229" s="11">
        <v>30572490920141</v>
      </c>
      <c r="C2229" t="s">
        <v>6651</v>
      </c>
      <c r="D2229" t="s">
        <v>6652</v>
      </c>
      <c r="E2229" s="11">
        <v>9780374720452</v>
      </c>
      <c r="F2229" t="s">
        <v>6653</v>
      </c>
      <c r="G2229" t="s">
        <v>6654</v>
      </c>
      <c r="H2229" t="s">
        <v>6655</v>
      </c>
      <c r="I2229">
        <v>1</v>
      </c>
      <c r="J2229" t="s">
        <v>184</v>
      </c>
      <c r="K2229" t="s">
        <v>176</v>
      </c>
      <c r="L2229">
        <v>19.54</v>
      </c>
      <c r="M2229" t="s">
        <v>36</v>
      </c>
      <c r="N2229">
        <v>16.989999999999998</v>
      </c>
      <c r="O2229" t="s">
        <v>36</v>
      </c>
      <c r="P2229">
        <v>14.89</v>
      </c>
      <c r="Q2229" t="s">
        <v>37</v>
      </c>
      <c r="R2229">
        <v>12.94</v>
      </c>
      <c r="S2229" t="s">
        <v>37</v>
      </c>
      <c r="T2229">
        <v>1.95</v>
      </c>
      <c r="U2229" t="s">
        <v>37</v>
      </c>
      <c r="V2229" t="s">
        <v>835</v>
      </c>
      <c r="W2229" t="s">
        <v>101</v>
      </c>
      <c r="X2229" t="s">
        <v>40</v>
      </c>
      <c r="Y2229" t="s">
        <v>6656</v>
      </c>
      <c r="Z2229">
        <v>9.06</v>
      </c>
      <c r="AA2229" t="s">
        <v>37</v>
      </c>
      <c r="AB2229">
        <v>1.95</v>
      </c>
      <c r="AC2229" t="s">
        <v>37</v>
      </c>
      <c r="AD2229" s="5">
        <f>VLOOKUP(LEFT(Y2229,1),Sheet1!$A$4:$C$21,3,FALSE)</f>
        <v>5</v>
      </c>
      <c r="AE2229">
        <f t="shared" si="238"/>
        <v>105</v>
      </c>
      <c r="AF2229" s="6">
        <f t="shared" si="239"/>
        <v>14.18095238095238</v>
      </c>
      <c r="AG2229">
        <f t="shared" si="240"/>
        <v>0.7</v>
      </c>
      <c r="AH2229">
        <f t="shared" si="241"/>
        <v>19.13</v>
      </c>
      <c r="AI2229">
        <f t="shared" si="242"/>
        <v>0.94</v>
      </c>
      <c r="AJ2229">
        <f t="shared" si="243"/>
        <v>11.007999999999999</v>
      </c>
      <c r="AK2229" s="7">
        <f t="shared" si="244"/>
        <v>10.308</v>
      </c>
    </row>
    <row r="2230" spans="1:37" x14ac:dyDescent="0.2">
      <c r="A2230" s="1">
        <v>44957</v>
      </c>
      <c r="B2230" s="11">
        <v>30597160184141</v>
      </c>
      <c r="C2230" t="s">
        <v>7204</v>
      </c>
      <c r="D2230" t="s">
        <v>7205</v>
      </c>
      <c r="E2230" s="11">
        <v>9780374601126</v>
      </c>
      <c r="F2230" t="s">
        <v>7206</v>
      </c>
      <c r="G2230" t="s">
        <v>7207</v>
      </c>
      <c r="H2230" t="s">
        <v>7208</v>
      </c>
      <c r="I2230">
        <v>1</v>
      </c>
      <c r="J2230" t="s">
        <v>184</v>
      </c>
      <c r="K2230" t="s">
        <v>176</v>
      </c>
      <c r="L2230">
        <v>19.54</v>
      </c>
      <c r="M2230" t="s">
        <v>36</v>
      </c>
      <c r="N2230">
        <v>16.989999999999998</v>
      </c>
      <c r="O2230" t="s">
        <v>36</v>
      </c>
      <c r="P2230">
        <v>14.88</v>
      </c>
      <c r="Q2230" t="s">
        <v>37</v>
      </c>
      <c r="R2230">
        <v>12.94</v>
      </c>
      <c r="S2230" t="s">
        <v>37</v>
      </c>
      <c r="T2230">
        <v>1.94</v>
      </c>
      <c r="U2230" t="s">
        <v>37</v>
      </c>
      <c r="V2230" t="s">
        <v>279</v>
      </c>
      <c r="W2230" t="s">
        <v>434</v>
      </c>
      <c r="X2230" t="s">
        <v>40</v>
      </c>
      <c r="Y2230" t="s">
        <v>6762</v>
      </c>
      <c r="Z2230">
        <v>9.06</v>
      </c>
      <c r="AA2230" t="s">
        <v>37</v>
      </c>
      <c r="AB2230">
        <v>1.94</v>
      </c>
      <c r="AC2230" t="s">
        <v>37</v>
      </c>
      <c r="AD2230" s="5">
        <f>VLOOKUP(LEFT(Y2230,1),Sheet1!$A$4:$C$21,3,FALSE)</f>
        <v>5</v>
      </c>
      <c r="AE2230">
        <f t="shared" si="238"/>
        <v>105</v>
      </c>
      <c r="AF2230" s="6">
        <f t="shared" si="239"/>
        <v>14.171428571428571</v>
      </c>
      <c r="AG2230">
        <f t="shared" si="240"/>
        <v>0.7</v>
      </c>
      <c r="AH2230">
        <f t="shared" si="241"/>
        <v>19.12</v>
      </c>
      <c r="AI2230">
        <f t="shared" si="242"/>
        <v>0.94</v>
      </c>
      <c r="AJ2230">
        <f t="shared" si="243"/>
        <v>10.997999999999999</v>
      </c>
      <c r="AK2230" s="7">
        <f t="shared" si="244"/>
        <v>10.298</v>
      </c>
    </row>
    <row r="2231" spans="1:37" x14ac:dyDescent="0.2">
      <c r="A2231" s="1">
        <v>44957</v>
      </c>
      <c r="B2231" s="11">
        <v>30651980930141</v>
      </c>
      <c r="C2231" t="s">
        <v>8500</v>
      </c>
      <c r="D2231" t="s">
        <v>8501</v>
      </c>
      <c r="E2231" s="11">
        <v>9781250622822</v>
      </c>
      <c r="F2231" t="s">
        <v>8502</v>
      </c>
      <c r="G2231" t="s">
        <v>8503</v>
      </c>
      <c r="H2231" t="s">
        <v>8504</v>
      </c>
      <c r="I2231">
        <v>1</v>
      </c>
      <c r="J2231" t="s">
        <v>184</v>
      </c>
      <c r="K2231" t="s">
        <v>176</v>
      </c>
      <c r="L2231">
        <v>19.54</v>
      </c>
      <c r="M2231" t="s">
        <v>36</v>
      </c>
      <c r="N2231">
        <v>16.989999999999998</v>
      </c>
      <c r="O2231" t="s">
        <v>36</v>
      </c>
      <c r="P2231">
        <v>14.88</v>
      </c>
      <c r="Q2231" t="s">
        <v>37</v>
      </c>
      <c r="R2231">
        <v>12.94</v>
      </c>
      <c r="S2231" t="s">
        <v>37</v>
      </c>
      <c r="T2231">
        <v>1.94</v>
      </c>
      <c r="U2231" t="s">
        <v>37</v>
      </c>
      <c r="V2231" t="s">
        <v>441</v>
      </c>
      <c r="W2231" t="s">
        <v>48</v>
      </c>
      <c r="X2231" t="s">
        <v>40</v>
      </c>
      <c r="Y2231" t="s">
        <v>8505</v>
      </c>
      <c r="Z2231">
        <v>9.06</v>
      </c>
      <c r="AA2231" t="s">
        <v>37</v>
      </c>
      <c r="AB2231">
        <v>1.94</v>
      </c>
      <c r="AC2231" t="s">
        <v>37</v>
      </c>
      <c r="AD2231" s="5">
        <f>VLOOKUP(LEFT(Y2231,1),Sheet1!$A$4:$C$21,3,FALSE)</f>
        <v>5</v>
      </c>
      <c r="AE2231">
        <f t="shared" si="238"/>
        <v>105</v>
      </c>
      <c r="AF2231" s="6">
        <f t="shared" si="239"/>
        <v>14.171428571428571</v>
      </c>
      <c r="AG2231">
        <f t="shared" si="240"/>
        <v>0.7</v>
      </c>
      <c r="AH2231">
        <f t="shared" si="241"/>
        <v>19.12</v>
      </c>
      <c r="AI2231">
        <f t="shared" si="242"/>
        <v>0.94</v>
      </c>
      <c r="AJ2231">
        <f t="shared" si="243"/>
        <v>10.997999999999999</v>
      </c>
      <c r="AK2231" s="7">
        <f t="shared" si="244"/>
        <v>10.298</v>
      </c>
    </row>
    <row r="2232" spans="1:37" x14ac:dyDescent="0.2">
      <c r="A2232" s="1">
        <v>44957</v>
      </c>
      <c r="B2232" s="11">
        <v>30652417395141</v>
      </c>
      <c r="C2232" t="s">
        <v>8506</v>
      </c>
      <c r="D2232" t="s">
        <v>8507</v>
      </c>
      <c r="E2232" s="11">
        <v>9781250866462</v>
      </c>
      <c r="F2232" t="s">
        <v>394</v>
      </c>
      <c r="G2232" t="s">
        <v>395</v>
      </c>
      <c r="H2232" t="s">
        <v>396</v>
      </c>
      <c r="I2232">
        <v>1</v>
      </c>
      <c r="J2232" t="s">
        <v>184</v>
      </c>
      <c r="K2232" t="s">
        <v>176</v>
      </c>
      <c r="L2232">
        <v>19.54</v>
      </c>
      <c r="M2232" t="s">
        <v>36</v>
      </c>
      <c r="N2232">
        <v>16.989999999999998</v>
      </c>
      <c r="O2232" t="s">
        <v>36</v>
      </c>
      <c r="P2232">
        <v>14.88</v>
      </c>
      <c r="Q2232" t="s">
        <v>37</v>
      </c>
      <c r="R2232">
        <v>12.94</v>
      </c>
      <c r="S2232" t="s">
        <v>37</v>
      </c>
      <c r="T2232">
        <v>1.94</v>
      </c>
      <c r="U2232" t="s">
        <v>37</v>
      </c>
      <c r="V2232" t="s">
        <v>6793</v>
      </c>
      <c r="W2232" t="s">
        <v>101</v>
      </c>
      <c r="X2232" t="s">
        <v>40</v>
      </c>
      <c r="Y2232" t="s">
        <v>8508</v>
      </c>
      <c r="Z2232">
        <v>9.06</v>
      </c>
      <c r="AA2232" t="s">
        <v>37</v>
      </c>
      <c r="AB2232">
        <v>1.94</v>
      </c>
      <c r="AC2232" t="s">
        <v>37</v>
      </c>
      <c r="AD2232" s="5">
        <f>VLOOKUP(LEFT(Y2232,1),Sheet1!$A$4:$C$21,3,FALSE)</f>
        <v>5</v>
      </c>
      <c r="AE2232">
        <f t="shared" si="238"/>
        <v>105</v>
      </c>
      <c r="AF2232" s="6">
        <f t="shared" si="239"/>
        <v>14.171428571428571</v>
      </c>
      <c r="AG2232">
        <f t="shared" si="240"/>
        <v>0.7</v>
      </c>
      <c r="AH2232">
        <f t="shared" si="241"/>
        <v>19.12</v>
      </c>
      <c r="AI2232">
        <f t="shared" si="242"/>
        <v>0.94</v>
      </c>
      <c r="AJ2232">
        <f t="shared" si="243"/>
        <v>10.997999999999999</v>
      </c>
      <c r="AK2232" s="7">
        <f t="shared" si="244"/>
        <v>10.298</v>
      </c>
    </row>
    <row r="2233" spans="1:37" x14ac:dyDescent="0.2">
      <c r="A2233" s="1">
        <v>44957</v>
      </c>
      <c r="B2233" s="11">
        <v>30657083873141</v>
      </c>
      <c r="C2233" t="s">
        <v>8562</v>
      </c>
      <c r="D2233" t="s">
        <v>8563</v>
      </c>
      <c r="E2233" s="11">
        <v>9781250178626</v>
      </c>
      <c r="F2233" t="s">
        <v>726</v>
      </c>
      <c r="G2233" t="s">
        <v>727</v>
      </c>
      <c r="H2233" t="s">
        <v>652</v>
      </c>
      <c r="I2233">
        <v>1</v>
      </c>
      <c r="J2233" t="s">
        <v>184</v>
      </c>
      <c r="K2233" t="s">
        <v>176</v>
      </c>
      <c r="L2233">
        <v>19.54</v>
      </c>
      <c r="M2233" t="s">
        <v>36</v>
      </c>
      <c r="N2233">
        <v>16.989999999999998</v>
      </c>
      <c r="O2233" t="s">
        <v>36</v>
      </c>
      <c r="P2233">
        <v>14.88</v>
      </c>
      <c r="Q2233" t="s">
        <v>37</v>
      </c>
      <c r="R2233">
        <v>12.94</v>
      </c>
      <c r="S2233" t="s">
        <v>37</v>
      </c>
      <c r="T2233">
        <v>1.94</v>
      </c>
      <c r="U2233" t="s">
        <v>37</v>
      </c>
      <c r="V2233" t="s">
        <v>8564</v>
      </c>
      <c r="W2233" t="s">
        <v>434</v>
      </c>
      <c r="X2233" t="s">
        <v>40</v>
      </c>
      <c r="Y2233" t="s">
        <v>8565</v>
      </c>
      <c r="Z2233">
        <v>9.06</v>
      </c>
      <c r="AA2233" t="s">
        <v>37</v>
      </c>
      <c r="AB2233">
        <v>1.94</v>
      </c>
      <c r="AC2233" t="s">
        <v>37</v>
      </c>
      <c r="AD2233" s="5">
        <f>VLOOKUP(LEFT(Y2233,1),Sheet1!$A$4:$C$21,3,FALSE)</f>
        <v>5</v>
      </c>
      <c r="AE2233">
        <f t="shared" si="238"/>
        <v>105</v>
      </c>
      <c r="AF2233" s="6">
        <f t="shared" si="239"/>
        <v>14.171428571428571</v>
      </c>
      <c r="AG2233">
        <f t="shared" si="240"/>
        <v>0.7</v>
      </c>
      <c r="AH2233">
        <f t="shared" si="241"/>
        <v>19.12</v>
      </c>
      <c r="AI2233">
        <f t="shared" si="242"/>
        <v>0.94</v>
      </c>
      <c r="AJ2233">
        <f t="shared" si="243"/>
        <v>10.997999999999999</v>
      </c>
      <c r="AK2233" s="7">
        <f t="shared" si="244"/>
        <v>10.298</v>
      </c>
    </row>
    <row r="2234" spans="1:37" x14ac:dyDescent="0.2">
      <c r="A2234" s="1">
        <v>44957</v>
      </c>
      <c r="B2234" s="11">
        <v>30657533995141</v>
      </c>
      <c r="C2234" t="s">
        <v>8613</v>
      </c>
      <c r="D2234" t="s">
        <v>8614</v>
      </c>
      <c r="E2234" s="11">
        <v>9781250282576</v>
      </c>
      <c r="F2234" t="s">
        <v>7630</v>
      </c>
      <c r="G2234" t="s">
        <v>7631</v>
      </c>
      <c r="H2234" t="s">
        <v>7632</v>
      </c>
      <c r="I2234">
        <v>1</v>
      </c>
      <c r="J2234" t="s">
        <v>184</v>
      </c>
      <c r="K2234" t="s">
        <v>176</v>
      </c>
      <c r="L2234">
        <v>19.54</v>
      </c>
      <c r="M2234" t="s">
        <v>36</v>
      </c>
      <c r="N2234">
        <v>16.989999999999998</v>
      </c>
      <c r="O2234" t="s">
        <v>36</v>
      </c>
      <c r="P2234">
        <v>14.88</v>
      </c>
      <c r="Q2234" t="s">
        <v>37</v>
      </c>
      <c r="R2234">
        <v>12.94</v>
      </c>
      <c r="S2234" t="s">
        <v>37</v>
      </c>
      <c r="T2234">
        <v>1.94</v>
      </c>
      <c r="U2234" t="s">
        <v>37</v>
      </c>
      <c r="V2234" t="s">
        <v>376</v>
      </c>
      <c r="W2234" t="s">
        <v>377</v>
      </c>
      <c r="X2234" t="s">
        <v>40</v>
      </c>
      <c r="Y2234" t="s">
        <v>8615</v>
      </c>
      <c r="Z2234">
        <v>9.06</v>
      </c>
      <c r="AA2234" t="s">
        <v>37</v>
      </c>
      <c r="AB2234">
        <v>1.94</v>
      </c>
      <c r="AC2234" t="s">
        <v>37</v>
      </c>
      <c r="AD2234" s="5">
        <f>VLOOKUP(LEFT(Y2234,1),Sheet1!$A$4:$C$21,3,FALSE)</f>
        <v>5</v>
      </c>
      <c r="AE2234">
        <f t="shared" si="238"/>
        <v>105</v>
      </c>
      <c r="AF2234" s="6">
        <f t="shared" si="239"/>
        <v>14.171428571428571</v>
      </c>
      <c r="AG2234">
        <f t="shared" si="240"/>
        <v>0.7</v>
      </c>
      <c r="AH2234">
        <f t="shared" si="241"/>
        <v>19.12</v>
      </c>
      <c r="AI2234">
        <f t="shared" si="242"/>
        <v>0.94</v>
      </c>
      <c r="AJ2234">
        <f t="shared" si="243"/>
        <v>10.997999999999999</v>
      </c>
      <c r="AK2234" s="7">
        <f t="shared" si="244"/>
        <v>10.298</v>
      </c>
    </row>
    <row r="2235" spans="1:37" x14ac:dyDescent="0.2">
      <c r="A2235" s="1">
        <v>44957</v>
      </c>
      <c r="B2235" s="11">
        <v>30658841535141</v>
      </c>
      <c r="C2235" t="s">
        <v>8646</v>
      </c>
      <c r="D2235" t="s">
        <v>8647</v>
      </c>
      <c r="E2235" s="11">
        <v>9781250282576</v>
      </c>
      <c r="F2235" t="s">
        <v>7630</v>
      </c>
      <c r="G2235" t="s">
        <v>7631</v>
      </c>
      <c r="H2235" t="s">
        <v>7632</v>
      </c>
      <c r="I2235">
        <v>1</v>
      </c>
      <c r="J2235" t="s">
        <v>184</v>
      </c>
      <c r="K2235" t="s">
        <v>176</v>
      </c>
      <c r="L2235">
        <v>19.54</v>
      </c>
      <c r="M2235" t="s">
        <v>36</v>
      </c>
      <c r="N2235">
        <v>16.989999999999998</v>
      </c>
      <c r="O2235" t="s">
        <v>36</v>
      </c>
      <c r="P2235">
        <v>14.88</v>
      </c>
      <c r="Q2235" t="s">
        <v>37</v>
      </c>
      <c r="R2235">
        <v>12.94</v>
      </c>
      <c r="S2235" t="s">
        <v>37</v>
      </c>
      <c r="T2235">
        <v>1.94</v>
      </c>
      <c r="U2235" t="s">
        <v>37</v>
      </c>
      <c r="V2235" t="s">
        <v>8648</v>
      </c>
      <c r="W2235" t="s">
        <v>48</v>
      </c>
      <c r="X2235" t="s">
        <v>40</v>
      </c>
      <c r="Y2235" t="s">
        <v>8649</v>
      </c>
      <c r="Z2235">
        <v>9.06</v>
      </c>
      <c r="AA2235" t="s">
        <v>37</v>
      </c>
      <c r="AB2235">
        <v>1.94</v>
      </c>
      <c r="AC2235" t="s">
        <v>37</v>
      </c>
      <c r="AD2235" s="5">
        <f>VLOOKUP(LEFT(Y2235,1),Sheet1!$A$4:$C$21,3,FALSE)</f>
        <v>5</v>
      </c>
      <c r="AE2235">
        <f t="shared" si="238"/>
        <v>105</v>
      </c>
      <c r="AF2235" s="6">
        <f t="shared" si="239"/>
        <v>14.171428571428571</v>
      </c>
      <c r="AG2235">
        <f t="shared" si="240"/>
        <v>0.7</v>
      </c>
      <c r="AH2235">
        <f t="shared" si="241"/>
        <v>19.12</v>
      </c>
      <c r="AI2235">
        <f t="shared" si="242"/>
        <v>0.94</v>
      </c>
      <c r="AJ2235">
        <f t="shared" si="243"/>
        <v>10.997999999999999</v>
      </c>
      <c r="AK2235" s="7">
        <f t="shared" si="244"/>
        <v>10.298</v>
      </c>
    </row>
    <row r="2236" spans="1:37" x14ac:dyDescent="0.2">
      <c r="A2236" s="1">
        <v>44957</v>
      </c>
      <c r="B2236" s="11">
        <v>30669383161141</v>
      </c>
      <c r="C2236" t="s">
        <v>8800</v>
      </c>
      <c r="D2236" t="s">
        <v>8801</v>
      </c>
      <c r="E2236" s="11">
        <v>9780374607388</v>
      </c>
      <c r="F2236" t="s">
        <v>8802</v>
      </c>
      <c r="G2236" t="s">
        <v>8803</v>
      </c>
      <c r="H2236" t="s">
        <v>8804</v>
      </c>
      <c r="I2236">
        <v>1</v>
      </c>
      <c r="J2236" t="s">
        <v>184</v>
      </c>
      <c r="K2236" t="s">
        <v>176</v>
      </c>
      <c r="L2236">
        <v>19.54</v>
      </c>
      <c r="M2236" t="s">
        <v>36</v>
      </c>
      <c r="N2236">
        <v>16.989999999999998</v>
      </c>
      <c r="O2236" t="s">
        <v>36</v>
      </c>
      <c r="P2236">
        <v>14.88</v>
      </c>
      <c r="Q2236" t="s">
        <v>37</v>
      </c>
      <c r="R2236">
        <v>12.94</v>
      </c>
      <c r="S2236" t="s">
        <v>37</v>
      </c>
      <c r="T2236">
        <v>1.94</v>
      </c>
      <c r="U2236" t="s">
        <v>37</v>
      </c>
      <c r="V2236" t="s">
        <v>8076</v>
      </c>
      <c r="W2236" t="s">
        <v>48</v>
      </c>
      <c r="X2236" t="s">
        <v>40</v>
      </c>
      <c r="Y2236" t="s">
        <v>8805</v>
      </c>
      <c r="Z2236">
        <v>9.06</v>
      </c>
      <c r="AA2236" t="s">
        <v>37</v>
      </c>
      <c r="AB2236">
        <v>1.94</v>
      </c>
      <c r="AC2236" t="s">
        <v>37</v>
      </c>
      <c r="AD2236" s="5">
        <f>VLOOKUP(LEFT(Y2236,1),Sheet1!$A$4:$C$21,3,FALSE)</f>
        <v>5</v>
      </c>
      <c r="AE2236">
        <f t="shared" si="238"/>
        <v>105</v>
      </c>
      <c r="AF2236" s="6">
        <f t="shared" si="239"/>
        <v>14.171428571428571</v>
      </c>
      <c r="AG2236">
        <f t="shared" si="240"/>
        <v>0.7</v>
      </c>
      <c r="AH2236">
        <f t="shared" si="241"/>
        <v>19.12</v>
      </c>
      <c r="AI2236">
        <f t="shared" si="242"/>
        <v>0.94</v>
      </c>
      <c r="AJ2236">
        <f t="shared" si="243"/>
        <v>10.997999999999999</v>
      </c>
      <c r="AK2236" s="7">
        <f t="shared" si="244"/>
        <v>10.298</v>
      </c>
    </row>
    <row r="2237" spans="1:37" x14ac:dyDescent="0.2">
      <c r="A2237" s="1">
        <v>44957</v>
      </c>
      <c r="B2237" s="11">
        <v>30705310159141</v>
      </c>
      <c r="C2237" t="s">
        <v>9749</v>
      </c>
      <c r="D2237" t="s">
        <v>9750</v>
      </c>
      <c r="E2237" s="11">
        <v>9781250874863</v>
      </c>
      <c r="F2237" t="s">
        <v>9639</v>
      </c>
      <c r="G2237" t="s">
        <v>9640</v>
      </c>
      <c r="H2237" t="s">
        <v>949</v>
      </c>
      <c r="I2237">
        <v>1</v>
      </c>
      <c r="J2237" t="s">
        <v>184</v>
      </c>
      <c r="K2237" t="s">
        <v>176</v>
      </c>
      <c r="L2237">
        <v>19.54</v>
      </c>
      <c r="M2237" t="s">
        <v>36</v>
      </c>
      <c r="N2237">
        <v>16.989999999999998</v>
      </c>
      <c r="O2237" t="s">
        <v>36</v>
      </c>
      <c r="P2237">
        <v>14.88</v>
      </c>
      <c r="Q2237" t="s">
        <v>37</v>
      </c>
      <c r="R2237">
        <v>12.94</v>
      </c>
      <c r="S2237" t="s">
        <v>37</v>
      </c>
      <c r="T2237">
        <v>1.94</v>
      </c>
      <c r="U2237" t="s">
        <v>37</v>
      </c>
      <c r="V2237" t="s">
        <v>279</v>
      </c>
      <c r="W2237" t="s">
        <v>434</v>
      </c>
      <c r="X2237" t="s">
        <v>40</v>
      </c>
      <c r="Y2237" t="s">
        <v>9751</v>
      </c>
      <c r="Z2237">
        <v>9.06</v>
      </c>
      <c r="AA2237" t="s">
        <v>37</v>
      </c>
      <c r="AB2237">
        <v>1.94</v>
      </c>
      <c r="AC2237" t="s">
        <v>37</v>
      </c>
      <c r="AD2237" s="5">
        <f>VLOOKUP(LEFT(Y2237,1),Sheet1!$A$4:$C$21,3,FALSE)</f>
        <v>5</v>
      </c>
      <c r="AE2237">
        <f t="shared" si="238"/>
        <v>105</v>
      </c>
      <c r="AF2237" s="6">
        <f t="shared" si="239"/>
        <v>14.171428571428571</v>
      </c>
      <c r="AG2237">
        <f t="shared" si="240"/>
        <v>0.7</v>
      </c>
      <c r="AH2237">
        <f t="shared" si="241"/>
        <v>19.12</v>
      </c>
      <c r="AI2237">
        <f t="shared" si="242"/>
        <v>0.94</v>
      </c>
      <c r="AJ2237">
        <f t="shared" si="243"/>
        <v>10.997999999999999</v>
      </c>
      <c r="AK2237" s="7">
        <f t="shared" si="244"/>
        <v>10.298</v>
      </c>
    </row>
    <row r="2238" spans="1:37" x14ac:dyDescent="0.2">
      <c r="A2238" s="1">
        <v>44957</v>
      </c>
      <c r="B2238" s="11">
        <v>30705427252141</v>
      </c>
      <c r="C2238" t="s">
        <v>9763</v>
      </c>
      <c r="D2238" t="s">
        <v>9764</v>
      </c>
      <c r="E2238" s="11">
        <v>9781250874863</v>
      </c>
      <c r="F2238" t="s">
        <v>9639</v>
      </c>
      <c r="G2238" t="s">
        <v>9640</v>
      </c>
      <c r="H2238" t="s">
        <v>949</v>
      </c>
      <c r="I2238">
        <v>1</v>
      </c>
      <c r="J2238" t="s">
        <v>184</v>
      </c>
      <c r="K2238" t="s">
        <v>176</v>
      </c>
      <c r="L2238">
        <v>19.54</v>
      </c>
      <c r="M2238" t="s">
        <v>36</v>
      </c>
      <c r="N2238">
        <v>16.989999999999998</v>
      </c>
      <c r="O2238" t="s">
        <v>36</v>
      </c>
      <c r="P2238">
        <v>14.88</v>
      </c>
      <c r="Q2238" t="s">
        <v>37</v>
      </c>
      <c r="R2238">
        <v>12.94</v>
      </c>
      <c r="S2238" t="s">
        <v>37</v>
      </c>
      <c r="T2238">
        <v>1.94</v>
      </c>
      <c r="U2238" t="s">
        <v>37</v>
      </c>
      <c r="V2238" t="s">
        <v>3763</v>
      </c>
      <c r="W2238" t="s">
        <v>101</v>
      </c>
      <c r="X2238" t="s">
        <v>40</v>
      </c>
      <c r="Y2238" t="s">
        <v>9765</v>
      </c>
      <c r="Z2238">
        <v>9.06</v>
      </c>
      <c r="AA2238" t="s">
        <v>37</v>
      </c>
      <c r="AB2238">
        <v>1.94</v>
      </c>
      <c r="AC2238" t="s">
        <v>37</v>
      </c>
      <c r="AD2238" s="5">
        <f>VLOOKUP(LEFT(Y2238,1),Sheet1!$A$4:$C$21,3,FALSE)</f>
        <v>5</v>
      </c>
      <c r="AE2238">
        <f t="shared" si="238"/>
        <v>105</v>
      </c>
      <c r="AF2238" s="6">
        <f t="shared" si="239"/>
        <v>14.171428571428571</v>
      </c>
      <c r="AG2238">
        <f t="shared" si="240"/>
        <v>0.7</v>
      </c>
      <c r="AH2238">
        <f t="shared" si="241"/>
        <v>19.12</v>
      </c>
      <c r="AI2238">
        <f t="shared" si="242"/>
        <v>0.94</v>
      </c>
      <c r="AJ2238">
        <f t="shared" si="243"/>
        <v>10.997999999999999</v>
      </c>
      <c r="AK2238" s="7">
        <f t="shared" si="244"/>
        <v>10.298</v>
      </c>
    </row>
    <row r="2239" spans="1:37" x14ac:dyDescent="0.2">
      <c r="A2239" s="1">
        <v>44957</v>
      </c>
      <c r="B2239" s="11">
        <v>30453253296141</v>
      </c>
      <c r="C2239" t="s">
        <v>3957</v>
      </c>
      <c r="D2239" t="s">
        <v>3958</v>
      </c>
      <c r="E2239" s="11">
        <v>9781250866462</v>
      </c>
      <c r="F2239" t="s">
        <v>394</v>
      </c>
      <c r="G2239" t="s">
        <v>395</v>
      </c>
      <c r="H2239" t="s">
        <v>396</v>
      </c>
      <c r="I2239">
        <v>1</v>
      </c>
      <c r="J2239" t="s">
        <v>184</v>
      </c>
      <c r="K2239" t="s">
        <v>176</v>
      </c>
      <c r="L2239">
        <v>19.54</v>
      </c>
      <c r="M2239" t="s">
        <v>36</v>
      </c>
      <c r="N2239">
        <v>16.989999999999998</v>
      </c>
      <c r="O2239" t="s">
        <v>36</v>
      </c>
      <c r="P2239">
        <v>14.89</v>
      </c>
      <c r="Q2239" t="s">
        <v>37</v>
      </c>
      <c r="R2239">
        <v>12.94</v>
      </c>
      <c r="S2239" t="s">
        <v>37</v>
      </c>
      <c r="T2239">
        <v>1.95</v>
      </c>
      <c r="U2239" t="s">
        <v>37</v>
      </c>
      <c r="V2239" t="s">
        <v>3959</v>
      </c>
      <c r="W2239" t="s">
        <v>199</v>
      </c>
      <c r="X2239" t="s">
        <v>40</v>
      </c>
      <c r="Y2239" t="s">
        <v>3960</v>
      </c>
      <c r="Z2239">
        <v>9.06</v>
      </c>
      <c r="AA2239" t="s">
        <v>37</v>
      </c>
      <c r="AB2239">
        <v>1.95</v>
      </c>
      <c r="AC2239" t="s">
        <v>37</v>
      </c>
      <c r="AD2239" s="5">
        <f>VLOOKUP(LEFT(Y2239,1),Sheet1!$A$4:$C$21,3,FALSE)</f>
        <v>13</v>
      </c>
      <c r="AE2239">
        <f t="shared" si="238"/>
        <v>113</v>
      </c>
      <c r="AF2239" s="6">
        <f t="shared" si="239"/>
        <v>13.176991150442479</v>
      </c>
      <c r="AG2239">
        <f t="shared" si="240"/>
        <v>1.71</v>
      </c>
      <c r="AH2239">
        <f t="shared" si="241"/>
        <v>17.77</v>
      </c>
      <c r="AI2239">
        <f t="shared" si="242"/>
        <v>2.2999999999999998</v>
      </c>
      <c r="AJ2239">
        <f t="shared" si="243"/>
        <v>11.007999999999999</v>
      </c>
      <c r="AK2239" s="7">
        <f t="shared" si="244"/>
        <v>9.2979999999999983</v>
      </c>
    </row>
    <row r="2240" spans="1:37" x14ac:dyDescent="0.2">
      <c r="A2240" s="1">
        <v>44957</v>
      </c>
      <c r="B2240" s="11">
        <v>30455239131141</v>
      </c>
      <c r="C2240" t="s">
        <v>4027</v>
      </c>
      <c r="D2240" t="s">
        <v>4028</v>
      </c>
      <c r="E2240" s="11">
        <v>9781250313119</v>
      </c>
      <c r="F2240" t="s">
        <v>145</v>
      </c>
      <c r="G2240" t="s">
        <v>146</v>
      </c>
      <c r="H2240" t="s">
        <v>147</v>
      </c>
      <c r="I2240">
        <v>1</v>
      </c>
      <c r="J2240" t="s">
        <v>184</v>
      </c>
      <c r="K2240" t="s">
        <v>176</v>
      </c>
      <c r="L2240">
        <v>19.54</v>
      </c>
      <c r="M2240" t="s">
        <v>36</v>
      </c>
      <c r="N2240">
        <v>16.989999999999998</v>
      </c>
      <c r="O2240" t="s">
        <v>36</v>
      </c>
      <c r="P2240">
        <v>14.89</v>
      </c>
      <c r="Q2240" t="s">
        <v>37</v>
      </c>
      <c r="R2240">
        <v>12.94</v>
      </c>
      <c r="S2240" t="s">
        <v>37</v>
      </c>
      <c r="T2240">
        <v>1.95</v>
      </c>
      <c r="U2240" t="s">
        <v>37</v>
      </c>
      <c r="V2240" t="s">
        <v>122</v>
      </c>
      <c r="W2240" t="s">
        <v>76</v>
      </c>
      <c r="X2240" t="s">
        <v>40</v>
      </c>
      <c r="Y2240" t="s">
        <v>3956</v>
      </c>
      <c r="Z2240">
        <v>9.06</v>
      </c>
      <c r="AA2240" t="s">
        <v>37</v>
      </c>
      <c r="AB2240">
        <v>1.95</v>
      </c>
      <c r="AC2240" t="s">
        <v>37</v>
      </c>
      <c r="AD2240" s="5">
        <f>VLOOKUP(LEFT(Y2240,1),Sheet1!$A$4:$C$21,3,FALSE)</f>
        <v>13</v>
      </c>
      <c r="AE2240">
        <f t="shared" si="238"/>
        <v>113</v>
      </c>
      <c r="AF2240" s="6">
        <f t="shared" si="239"/>
        <v>13.176991150442479</v>
      </c>
      <c r="AG2240">
        <f t="shared" si="240"/>
        <v>1.71</v>
      </c>
      <c r="AH2240">
        <f t="shared" si="241"/>
        <v>17.77</v>
      </c>
      <c r="AI2240">
        <f t="shared" si="242"/>
        <v>2.2999999999999998</v>
      </c>
      <c r="AJ2240">
        <f t="shared" si="243"/>
        <v>11.007999999999999</v>
      </c>
      <c r="AK2240" s="7">
        <f t="shared" si="244"/>
        <v>9.2979999999999983</v>
      </c>
    </row>
    <row r="2241" spans="1:37" x14ac:dyDescent="0.2">
      <c r="A2241" s="1">
        <v>44957</v>
      </c>
      <c r="B2241" s="11">
        <v>30456707114141</v>
      </c>
      <c r="C2241" t="s">
        <v>4063</v>
      </c>
      <c r="D2241" t="s">
        <v>4064</v>
      </c>
      <c r="E2241" s="11">
        <v>9781250313119</v>
      </c>
      <c r="F2241" t="s">
        <v>145</v>
      </c>
      <c r="G2241" t="s">
        <v>146</v>
      </c>
      <c r="H2241" t="s">
        <v>147</v>
      </c>
      <c r="I2241">
        <v>1</v>
      </c>
      <c r="J2241" t="s">
        <v>184</v>
      </c>
      <c r="K2241" t="s">
        <v>176</v>
      </c>
      <c r="L2241">
        <v>19.54</v>
      </c>
      <c r="M2241" t="s">
        <v>36</v>
      </c>
      <c r="N2241">
        <v>16.989999999999998</v>
      </c>
      <c r="O2241" t="s">
        <v>36</v>
      </c>
      <c r="P2241">
        <v>14.89</v>
      </c>
      <c r="Q2241" t="s">
        <v>37</v>
      </c>
      <c r="R2241">
        <v>12.94</v>
      </c>
      <c r="S2241" t="s">
        <v>37</v>
      </c>
      <c r="T2241">
        <v>1.95</v>
      </c>
      <c r="U2241" t="s">
        <v>37</v>
      </c>
      <c r="V2241" t="s">
        <v>235</v>
      </c>
      <c r="W2241" t="s">
        <v>199</v>
      </c>
      <c r="X2241" t="s">
        <v>40</v>
      </c>
      <c r="Y2241" t="s">
        <v>4058</v>
      </c>
      <c r="Z2241">
        <v>9.06</v>
      </c>
      <c r="AA2241" t="s">
        <v>37</v>
      </c>
      <c r="AB2241">
        <v>1.95</v>
      </c>
      <c r="AC2241" t="s">
        <v>37</v>
      </c>
      <c r="AD2241" s="5">
        <f>VLOOKUP(LEFT(Y2241,1),Sheet1!$A$4:$C$21,3,FALSE)</f>
        <v>13</v>
      </c>
      <c r="AE2241">
        <f t="shared" si="238"/>
        <v>113</v>
      </c>
      <c r="AF2241" s="6">
        <f t="shared" si="239"/>
        <v>13.176991150442479</v>
      </c>
      <c r="AG2241">
        <f t="shared" si="240"/>
        <v>1.71</v>
      </c>
      <c r="AH2241">
        <f t="shared" si="241"/>
        <v>17.77</v>
      </c>
      <c r="AI2241">
        <f t="shared" si="242"/>
        <v>2.2999999999999998</v>
      </c>
      <c r="AJ2241">
        <f t="shared" si="243"/>
        <v>11.007999999999999</v>
      </c>
      <c r="AK2241" s="7">
        <f t="shared" si="244"/>
        <v>9.2979999999999983</v>
      </c>
    </row>
    <row r="2242" spans="1:37" x14ac:dyDescent="0.2">
      <c r="A2242" s="1">
        <v>44957</v>
      </c>
      <c r="B2242" s="11">
        <v>30460523156141</v>
      </c>
      <c r="C2242" t="s">
        <v>4123</v>
      </c>
      <c r="D2242" t="s">
        <v>4124</v>
      </c>
      <c r="E2242" s="11">
        <v>9781250272737</v>
      </c>
      <c r="F2242" t="s">
        <v>407</v>
      </c>
      <c r="G2242" t="s">
        <v>408</v>
      </c>
      <c r="H2242" t="s">
        <v>271</v>
      </c>
      <c r="I2242">
        <v>1</v>
      </c>
      <c r="J2242" t="s">
        <v>184</v>
      </c>
      <c r="K2242" t="s">
        <v>176</v>
      </c>
      <c r="L2242">
        <v>19.54</v>
      </c>
      <c r="M2242" t="s">
        <v>36</v>
      </c>
      <c r="N2242">
        <v>16.989999999999998</v>
      </c>
      <c r="O2242" t="s">
        <v>36</v>
      </c>
      <c r="P2242">
        <v>14.89</v>
      </c>
      <c r="Q2242" t="s">
        <v>37</v>
      </c>
      <c r="R2242">
        <v>12.94</v>
      </c>
      <c r="S2242" t="s">
        <v>37</v>
      </c>
      <c r="T2242">
        <v>1.95</v>
      </c>
      <c r="U2242" t="s">
        <v>37</v>
      </c>
      <c r="V2242" t="s">
        <v>611</v>
      </c>
      <c r="W2242" t="s">
        <v>76</v>
      </c>
      <c r="X2242" t="s">
        <v>40</v>
      </c>
      <c r="Y2242" t="s">
        <v>4125</v>
      </c>
      <c r="Z2242">
        <v>9.06</v>
      </c>
      <c r="AA2242" t="s">
        <v>37</v>
      </c>
      <c r="AB2242">
        <v>1.95</v>
      </c>
      <c r="AC2242" t="s">
        <v>37</v>
      </c>
      <c r="AD2242" s="5">
        <f>VLOOKUP(LEFT(Y2242,1),Sheet1!$A$4:$C$21,3,FALSE)</f>
        <v>13</v>
      </c>
      <c r="AE2242">
        <f t="shared" ref="AE2242:AE2305" si="245">AD2242+100</f>
        <v>113</v>
      </c>
      <c r="AF2242" s="6">
        <f t="shared" ref="AF2242:AF2305" si="246">((P2242/AE2242)*100)*ABS(I2242)</f>
        <v>13.176991150442479</v>
      </c>
      <c r="AG2242">
        <f t="shared" ref="AG2242:AG2305" si="247">(TRUNC((AF2242*AD2242/100),2))</f>
        <v>1.71</v>
      </c>
      <c r="AH2242">
        <f t="shared" ref="AH2242:AH2305" si="248">TRUNC(AF2242*1.3492,2)</f>
        <v>17.77</v>
      </c>
      <c r="AI2242">
        <f t="shared" ref="AI2242:AI2305" si="249">TRUNC(AG2242*
1.3492,2)</f>
        <v>2.2999999999999998</v>
      </c>
      <c r="AJ2242">
        <f t="shared" ref="AJ2242:AJ2305" si="250">((P2242-T2242)*0.7+T2242)*ABS(I2242)</f>
        <v>11.007999999999999</v>
      </c>
      <c r="AK2242" s="7">
        <f t="shared" ref="AK2242:AK2305" si="251">IF(K2242="REFUND",(-1*(AJ2242-AG2242)),(AJ2242-AG2242))</f>
        <v>9.2979999999999983</v>
      </c>
    </row>
    <row r="2243" spans="1:37" x14ac:dyDescent="0.2">
      <c r="A2243" s="1">
        <v>44957</v>
      </c>
      <c r="B2243" s="11">
        <v>30463672709141</v>
      </c>
      <c r="C2243" t="s">
        <v>4190</v>
      </c>
      <c r="D2243" t="s">
        <v>4191</v>
      </c>
      <c r="E2243" s="11">
        <v>9781250826664</v>
      </c>
      <c r="F2243" t="s">
        <v>4192</v>
      </c>
      <c r="G2243" t="s">
        <v>4193</v>
      </c>
      <c r="H2243" t="s">
        <v>3744</v>
      </c>
      <c r="I2243">
        <v>1</v>
      </c>
      <c r="J2243" t="s">
        <v>184</v>
      </c>
      <c r="K2243" t="s">
        <v>176</v>
      </c>
      <c r="L2243">
        <v>19.54</v>
      </c>
      <c r="M2243" t="s">
        <v>36</v>
      </c>
      <c r="N2243">
        <v>16.989999999999998</v>
      </c>
      <c r="O2243" t="s">
        <v>36</v>
      </c>
      <c r="P2243">
        <v>14.89</v>
      </c>
      <c r="Q2243" t="s">
        <v>37</v>
      </c>
      <c r="R2243">
        <v>12.94</v>
      </c>
      <c r="S2243" t="s">
        <v>37</v>
      </c>
      <c r="T2243">
        <v>1.95</v>
      </c>
      <c r="U2243" t="s">
        <v>37</v>
      </c>
      <c r="V2243" t="s">
        <v>235</v>
      </c>
      <c r="W2243" t="s">
        <v>199</v>
      </c>
      <c r="X2243" t="s">
        <v>40</v>
      </c>
      <c r="Y2243" t="s">
        <v>3745</v>
      </c>
      <c r="Z2243">
        <v>9.06</v>
      </c>
      <c r="AA2243" t="s">
        <v>37</v>
      </c>
      <c r="AB2243">
        <v>1.95</v>
      </c>
      <c r="AC2243" t="s">
        <v>37</v>
      </c>
      <c r="AD2243" s="5">
        <f>VLOOKUP(LEFT(Y2243,1),Sheet1!$A$4:$C$21,3,FALSE)</f>
        <v>13</v>
      </c>
      <c r="AE2243">
        <f t="shared" si="245"/>
        <v>113</v>
      </c>
      <c r="AF2243" s="6">
        <f t="shared" si="246"/>
        <v>13.176991150442479</v>
      </c>
      <c r="AG2243">
        <f t="shared" si="247"/>
        <v>1.71</v>
      </c>
      <c r="AH2243">
        <f t="shared" si="248"/>
        <v>17.77</v>
      </c>
      <c r="AI2243">
        <f t="shared" si="249"/>
        <v>2.2999999999999998</v>
      </c>
      <c r="AJ2243">
        <f t="shared" si="250"/>
        <v>11.007999999999999</v>
      </c>
      <c r="AK2243" s="7">
        <f t="shared" si="251"/>
        <v>9.2979999999999983</v>
      </c>
    </row>
    <row r="2244" spans="1:37" x14ac:dyDescent="0.2">
      <c r="A2244" s="1">
        <v>44957</v>
      </c>
      <c r="B2244" s="11">
        <v>30464011867141</v>
      </c>
      <c r="C2244" t="s">
        <v>4209</v>
      </c>
      <c r="D2244" t="s">
        <v>4210</v>
      </c>
      <c r="E2244" s="11">
        <v>9781250777270</v>
      </c>
      <c r="F2244" t="s">
        <v>4211</v>
      </c>
      <c r="G2244" t="s">
        <v>4212</v>
      </c>
      <c r="H2244" t="s">
        <v>4213</v>
      </c>
      <c r="I2244">
        <v>1</v>
      </c>
      <c r="J2244" t="s">
        <v>184</v>
      </c>
      <c r="K2244" t="s">
        <v>176</v>
      </c>
      <c r="L2244">
        <v>19.54</v>
      </c>
      <c r="M2244" t="s">
        <v>36</v>
      </c>
      <c r="N2244">
        <v>16.989999999999998</v>
      </c>
      <c r="O2244" t="s">
        <v>36</v>
      </c>
      <c r="P2244">
        <v>14.89</v>
      </c>
      <c r="Q2244" t="s">
        <v>37</v>
      </c>
      <c r="R2244">
        <v>12.94</v>
      </c>
      <c r="S2244" t="s">
        <v>37</v>
      </c>
      <c r="T2244">
        <v>1.95</v>
      </c>
      <c r="U2244" t="s">
        <v>37</v>
      </c>
      <c r="V2244" t="s">
        <v>409</v>
      </c>
      <c r="W2244" t="s">
        <v>199</v>
      </c>
      <c r="X2244" t="s">
        <v>40</v>
      </c>
      <c r="Y2244" t="s">
        <v>4214</v>
      </c>
      <c r="Z2244">
        <v>9.06</v>
      </c>
      <c r="AA2244" t="s">
        <v>37</v>
      </c>
      <c r="AB2244">
        <v>1.95</v>
      </c>
      <c r="AC2244" t="s">
        <v>37</v>
      </c>
      <c r="AD2244" s="5">
        <f>VLOOKUP(LEFT(Y2244,1),Sheet1!$A$4:$C$21,3,FALSE)</f>
        <v>13</v>
      </c>
      <c r="AE2244">
        <f t="shared" si="245"/>
        <v>113</v>
      </c>
      <c r="AF2244" s="6">
        <f t="shared" si="246"/>
        <v>13.176991150442479</v>
      </c>
      <c r="AG2244">
        <f t="shared" si="247"/>
        <v>1.71</v>
      </c>
      <c r="AH2244">
        <f t="shared" si="248"/>
        <v>17.77</v>
      </c>
      <c r="AI2244">
        <f t="shared" si="249"/>
        <v>2.2999999999999998</v>
      </c>
      <c r="AJ2244">
        <f t="shared" si="250"/>
        <v>11.007999999999999</v>
      </c>
      <c r="AK2244" s="7">
        <f t="shared" si="251"/>
        <v>9.2979999999999983</v>
      </c>
    </row>
    <row r="2245" spans="1:37" x14ac:dyDescent="0.2">
      <c r="A2245" s="1">
        <v>44957</v>
      </c>
      <c r="B2245" s="11">
        <v>30475762786141</v>
      </c>
      <c r="C2245" t="s">
        <v>4513</v>
      </c>
      <c r="D2245" t="s">
        <v>4514</v>
      </c>
      <c r="E2245" s="11">
        <v>9781250833464</v>
      </c>
      <c r="F2245" t="s">
        <v>4515</v>
      </c>
      <c r="G2245" t="s">
        <v>4516</v>
      </c>
      <c r="H2245" t="s">
        <v>2023</v>
      </c>
      <c r="I2245">
        <v>1</v>
      </c>
      <c r="J2245" t="s">
        <v>184</v>
      </c>
      <c r="K2245" t="s">
        <v>176</v>
      </c>
      <c r="L2245">
        <v>19.54</v>
      </c>
      <c r="M2245" t="s">
        <v>36</v>
      </c>
      <c r="N2245">
        <v>16.989999999999998</v>
      </c>
      <c r="O2245" t="s">
        <v>36</v>
      </c>
      <c r="P2245">
        <v>14.89</v>
      </c>
      <c r="Q2245" t="s">
        <v>37</v>
      </c>
      <c r="R2245">
        <v>12.94</v>
      </c>
      <c r="S2245" t="s">
        <v>37</v>
      </c>
      <c r="T2245">
        <v>1.95</v>
      </c>
      <c r="U2245" t="s">
        <v>37</v>
      </c>
      <c r="V2245" t="s">
        <v>122</v>
      </c>
      <c r="W2245" t="s">
        <v>567</v>
      </c>
      <c r="X2245" t="s">
        <v>40</v>
      </c>
      <c r="Y2245" t="s">
        <v>4517</v>
      </c>
      <c r="Z2245">
        <v>9.06</v>
      </c>
      <c r="AA2245" t="s">
        <v>37</v>
      </c>
      <c r="AB2245">
        <v>1.95</v>
      </c>
      <c r="AC2245" t="s">
        <v>37</v>
      </c>
      <c r="AD2245" s="5">
        <f>VLOOKUP(LEFT(Y2245,1),Sheet1!$A$4:$C$21,3,FALSE)</f>
        <v>13</v>
      </c>
      <c r="AE2245">
        <f t="shared" si="245"/>
        <v>113</v>
      </c>
      <c r="AF2245" s="6">
        <f t="shared" si="246"/>
        <v>13.176991150442479</v>
      </c>
      <c r="AG2245">
        <f t="shared" si="247"/>
        <v>1.71</v>
      </c>
      <c r="AH2245">
        <f t="shared" si="248"/>
        <v>17.77</v>
      </c>
      <c r="AI2245">
        <f t="shared" si="249"/>
        <v>2.2999999999999998</v>
      </c>
      <c r="AJ2245">
        <f t="shared" si="250"/>
        <v>11.007999999999999</v>
      </c>
      <c r="AK2245" s="7">
        <f t="shared" si="251"/>
        <v>9.2979999999999983</v>
      </c>
    </row>
    <row r="2246" spans="1:37" x14ac:dyDescent="0.2">
      <c r="A2246" s="1">
        <v>44957</v>
      </c>
      <c r="B2246" s="11">
        <v>30517736466141</v>
      </c>
      <c r="C2246" t="s">
        <v>5442</v>
      </c>
      <c r="D2246" t="s">
        <v>5443</v>
      </c>
      <c r="E2246" s="11">
        <v>9781250019882</v>
      </c>
      <c r="F2246" t="s">
        <v>5444</v>
      </c>
      <c r="G2246" t="s">
        <v>5445</v>
      </c>
      <c r="H2246" t="s">
        <v>5446</v>
      </c>
      <c r="I2246">
        <v>1</v>
      </c>
      <c r="J2246" t="s">
        <v>184</v>
      </c>
      <c r="K2246" t="s">
        <v>176</v>
      </c>
      <c r="L2246">
        <v>19.54</v>
      </c>
      <c r="M2246" t="s">
        <v>36</v>
      </c>
      <c r="N2246">
        <v>16.989999999999998</v>
      </c>
      <c r="O2246" t="s">
        <v>36</v>
      </c>
      <c r="P2246">
        <v>14.88</v>
      </c>
      <c r="Q2246" t="s">
        <v>37</v>
      </c>
      <c r="R2246">
        <v>12.94</v>
      </c>
      <c r="S2246" t="s">
        <v>37</v>
      </c>
      <c r="T2246">
        <v>1.94</v>
      </c>
      <c r="U2246" t="s">
        <v>37</v>
      </c>
      <c r="V2246" t="s">
        <v>5133</v>
      </c>
      <c r="W2246" t="s">
        <v>76</v>
      </c>
      <c r="X2246" t="s">
        <v>40</v>
      </c>
      <c r="Y2246" t="s">
        <v>5447</v>
      </c>
      <c r="Z2246">
        <v>9.06</v>
      </c>
      <c r="AA2246" t="s">
        <v>37</v>
      </c>
      <c r="AB2246">
        <v>1.94</v>
      </c>
      <c r="AC2246" t="s">
        <v>37</v>
      </c>
      <c r="AD2246" s="5">
        <f>VLOOKUP(LEFT(Y2246,1),Sheet1!$A$4:$C$21,3,FALSE)</f>
        <v>13</v>
      </c>
      <c r="AE2246">
        <f t="shared" si="245"/>
        <v>113</v>
      </c>
      <c r="AF2246" s="6">
        <f t="shared" si="246"/>
        <v>13.168141592920355</v>
      </c>
      <c r="AG2246">
        <f t="shared" si="247"/>
        <v>1.71</v>
      </c>
      <c r="AH2246">
        <f t="shared" si="248"/>
        <v>17.760000000000002</v>
      </c>
      <c r="AI2246">
        <f t="shared" si="249"/>
        <v>2.2999999999999998</v>
      </c>
      <c r="AJ2246">
        <f t="shared" si="250"/>
        <v>10.997999999999999</v>
      </c>
      <c r="AK2246" s="7">
        <f t="shared" si="251"/>
        <v>9.2880000000000003</v>
      </c>
    </row>
    <row r="2247" spans="1:37" x14ac:dyDescent="0.2">
      <c r="A2247" s="1">
        <v>44957</v>
      </c>
      <c r="B2247" s="11">
        <v>30521659092141</v>
      </c>
      <c r="C2247" t="s">
        <v>5508</v>
      </c>
      <c r="D2247" t="s">
        <v>5509</v>
      </c>
      <c r="E2247" s="11">
        <v>9781250763174</v>
      </c>
      <c r="F2247" t="s">
        <v>639</v>
      </c>
      <c r="G2247" t="s">
        <v>640</v>
      </c>
      <c r="H2247" t="s">
        <v>641</v>
      </c>
      <c r="I2247">
        <v>1</v>
      </c>
      <c r="J2247" t="s">
        <v>184</v>
      </c>
      <c r="K2247" t="s">
        <v>176</v>
      </c>
      <c r="L2247">
        <v>19.54</v>
      </c>
      <c r="M2247" t="s">
        <v>36</v>
      </c>
      <c r="N2247">
        <v>16.989999999999998</v>
      </c>
      <c r="O2247" t="s">
        <v>36</v>
      </c>
      <c r="P2247">
        <v>14.88</v>
      </c>
      <c r="Q2247" t="s">
        <v>37</v>
      </c>
      <c r="R2247">
        <v>12.94</v>
      </c>
      <c r="S2247" t="s">
        <v>37</v>
      </c>
      <c r="T2247">
        <v>1.94</v>
      </c>
      <c r="U2247" t="s">
        <v>37</v>
      </c>
      <c r="V2247" t="s">
        <v>409</v>
      </c>
      <c r="W2247" t="s">
        <v>76</v>
      </c>
      <c r="X2247" t="s">
        <v>40</v>
      </c>
      <c r="Y2247" t="s">
        <v>5510</v>
      </c>
      <c r="Z2247">
        <v>9.06</v>
      </c>
      <c r="AA2247" t="s">
        <v>37</v>
      </c>
      <c r="AB2247">
        <v>1.94</v>
      </c>
      <c r="AC2247" t="s">
        <v>37</v>
      </c>
      <c r="AD2247" s="5">
        <f>VLOOKUP(LEFT(Y2247,1),Sheet1!$A$4:$C$21,3,FALSE)</f>
        <v>13</v>
      </c>
      <c r="AE2247">
        <f t="shared" si="245"/>
        <v>113</v>
      </c>
      <c r="AF2247" s="6">
        <f t="shared" si="246"/>
        <v>13.168141592920355</v>
      </c>
      <c r="AG2247">
        <f t="shared" si="247"/>
        <v>1.71</v>
      </c>
      <c r="AH2247">
        <f t="shared" si="248"/>
        <v>17.760000000000002</v>
      </c>
      <c r="AI2247">
        <f t="shared" si="249"/>
        <v>2.2999999999999998</v>
      </c>
      <c r="AJ2247">
        <f t="shared" si="250"/>
        <v>10.997999999999999</v>
      </c>
      <c r="AK2247" s="7">
        <f t="shared" si="251"/>
        <v>9.2880000000000003</v>
      </c>
    </row>
    <row r="2248" spans="1:37" x14ac:dyDescent="0.2">
      <c r="A2248" s="1">
        <v>44957</v>
      </c>
      <c r="B2248" s="11">
        <v>30522424291141</v>
      </c>
      <c r="C2248" t="s">
        <v>5511</v>
      </c>
      <c r="D2248" t="s">
        <v>5512</v>
      </c>
      <c r="E2248" s="11">
        <v>9781250145314</v>
      </c>
      <c r="F2248" t="s">
        <v>487</v>
      </c>
      <c r="G2248" t="s">
        <v>488</v>
      </c>
      <c r="H2248" t="s">
        <v>489</v>
      </c>
      <c r="I2248">
        <v>1</v>
      </c>
      <c r="J2248" t="s">
        <v>184</v>
      </c>
      <c r="K2248" t="s">
        <v>176</v>
      </c>
      <c r="L2248">
        <v>19.54</v>
      </c>
      <c r="M2248" t="s">
        <v>36</v>
      </c>
      <c r="N2248">
        <v>16.989999999999998</v>
      </c>
      <c r="O2248" t="s">
        <v>36</v>
      </c>
      <c r="P2248">
        <v>14.88</v>
      </c>
      <c r="Q2248" t="s">
        <v>37</v>
      </c>
      <c r="R2248">
        <v>12.94</v>
      </c>
      <c r="S2248" t="s">
        <v>37</v>
      </c>
      <c r="T2248">
        <v>1.94</v>
      </c>
      <c r="U2248" t="s">
        <v>37</v>
      </c>
      <c r="V2248" t="s">
        <v>5513</v>
      </c>
      <c r="W2248" t="s">
        <v>76</v>
      </c>
      <c r="X2248" t="s">
        <v>40</v>
      </c>
      <c r="Y2248" t="s">
        <v>5514</v>
      </c>
      <c r="Z2248">
        <v>9.06</v>
      </c>
      <c r="AA2248" t="s">
        <v>37</v>
      </c>
      <c r="AB2248">
        <v>1.94</v>
      </c>
      <c r="AC2248" t="s">
        <v>37</v>
      </c>
      <c r="AD2248" s="5">
        <f>VLOOKUP(LEFT(Y2248,1),Sheet1!$A$4:$C$21,3,FALSE)</f>
        <v>13</v>
      </c>
      <c r="AE2248">
        <f t="shared" si="245"/>
        <v>113</v>
      </c>
      <c r="AF2248" s="6">
        <f t="shared" si="246"/>
        <v>13.168141592920355</v>
      </c>
      <c r="AG2248">
        <f t="shared" si="247"/>
        <v>1.71</v>
      </c>
      <c r="AH2248">
        <f t="shared" si="248"/>
        <v>17.760000000000002</v>
      </c>
      <c r="AI2248">
        <f t="shared" si="249"/>
        <v>2.2999999999999998</v>
      </c>
      <c r="AJ2248">
        <f t="shared" si="250"/>
        <v>10.997999999999999</v>
      </c>
      <c r="AK2248" s="7">
        <f t="shared" si="251"/>
        <v>9.2880000000000003</v>
      </c>
    </row>
    <row r="2249" spans="1:37" x14ac:dyDescent="0.2">
      <c r="A2249" s="1">
        <v>44957</v>
      </c>
      <c r="B2249" s="11">
        <v>30525562009141</v>
      </c>
      <c r="C2249" t="s">
        <v>5580</v>
      </c>
      <c r="D2249" t="s">
        <v>5581</v>
      </c>
      <c r="E2249" s="11">
        <v>9781250803863</v>
      </c>
      <c r="F2249" t="s">
        <v>3904</v>
      </c>
      <c r="G2249" t="s">
        <v>3905</v>
      </c>
      <c r="H2249" t="s">
        <v>114</v>
      </c>
      <c r="I2249">
        <v>1</v>
      </c>
      <c r="J2249" t="s">
        <v>184</v>
      </c>
      <c r="K2249" t="s">
        <v>176</v>
      </c>
      <c r="L2249">
        <v>19.54</v>
      </c>
      <c r="M2249" t="s">
        <v>36</v>
      </c>
      <c r="N2249">
        <v>16.989999999999998</v>
      </c>
      <c r="O2249" t="s">
        <v>36</v>
      </c>
      <c r="P2249">
        <v>14.88</v>
      </c>
      <c r="Q2249" t="s">
        <v>37</v>
      </c>
      <c r="R2249">
        <v>12.94</v>
      </c>
      <c r="S2249" t="s">
        <v>37</v>
      </c>
      <c r="T2249">
        <v>1.94</v>
      </c>
      <c r="U2249" t="s">
        <v>37</v>
      </c>
      <c r="V2249" t="s">
        <v>3779</v>
      </c>
      <c r="W2249" t="s">
        <v>76</v>
      </c>
      <c r="X2249" t="s">
        <v>40</v>
      </c>
      <c r="Y2249" t="s">
        <v>3780</v>
      </c>
      <c r="Z2249">
        <v>9.06</v>
      </c>
      <c r="AA2249" t="s">
        <v>37</v>
      </c>
      <c r="AB2249">
        <v>1.94</v>
      </c>
      <c r="AC2249" t="s">
        <v>37</v>
      </c>
      <c r="AD2249" s="5">
        <f>VLOOKUP(LEFT(Y2249,1),Sheet1!$A$4:$C$21,3,FALSE)</f>
        <v>13</v>
      </c>
      <c r="AE2249">
        <f t="shared" si="245"/>
        <v>113</v>
      </c>
      <c r="AF2249" s="6">
        <f t="shared" si="246"/>
        <v>13.168141592920355</v>
      </c>
      <c r="AG2249">
        <f t="shared" si="247"/>
        <v>1.71</v>
      </c>
      <c r="AH2249">
        <f t="shared" si="248"/>
        <v>17.760000000000002</v>
      </c>
      <c r="AI2249">
        <f t="shared" si="249"/>
        <v>2.2999999999999998</v>
      </c>
      <c r="AJ2249">
        <f t="shared" si="250"/>
        <v>10.997999999999999</v>
      </c>
      <c r="AK2249" s="7">
        <f t="shared" si="251"/>
        <v>9.2880000000000003</v>
      </c>
    </row>
    <row r="2250" spans="1:37" x14ac:dyDescent="0.2">
      <c r="A2250" s="1">
        <v>44957</v>
      </c>
      <c r="B2250" s="11">
        <v>30525988724141</v>
      </c>
      <c r="C2250" t="s">
        <v>5611</v>
      </c>
      <c r="D2250" t="s">
        <v>5612</v>
      </c>
      <c r="E2250" s="11">
        <v>9781250272737</v>
      </c>
      <c r="F2250" t="s">
        <v>407</v>
      </c>
      <c r="G2250" t="s">
        <v>408</v>
      </c>
      <c r="H2250" t="s">
        <v>271</v>
      </c>
      <c r="I2250">
        <v>1</v>
      </c>
      <c r="J2250" t="s">
        <v>184</v>
      </c>
      <c r="K2250" t="s">
        <v>176</v>
      </c>
      <c r="L2250">
        <v>19.54</v>
      </c>
      <c r="M2250" t="s">
        <v>36</v>
      </c>
      <c r="N2250">
        <v>16.989999999999998</v>
      </c>
      <c r="O2250" t="s">
        <v>36</v>
      </c>
      <c r="P2250">
        <v>14.88</v>
      </c>
      <c r="Q2250" t="s">
        <v>37</v>
      </c>
      <c r="R2250">
        <v>12.94</v>
      </c>
      <c r="S2250" t="s">
        <v>37</v>
      </c>
      <c r="T2250">
        <v>1.94</v>
      </c>
      <c r="U2250" t="s">
        <v>37</v>
      </c>
      <c r="V2250" t="s">
        <v>2064</v>
      </c>
      <c r="W2250" t="s">
        <v>76</v>
      </c>
      <c r="X2250" t="s">
        <v>40</v>
      </c>
      <c r="Y2250" t="s">
        <v>5613</v>
      </c>
      <c r="Z2250">
        <v>9.06</v>
      </c>
      <c r="AA2250" t="s">
        <v>37</v>
      </c>
      <c r="AB2250">
        <v>1.94</v>
      </c>
      <c r="AC2250" t="s">
        <v>37</v>
      </c>
      <c r="AD2250" s="5">
        <f>VLOOKUP(LEFT(Y2250,1),Sheet1!$A$4:$C$21,3,FALSE)</f>
        <v>13</v>
      </c>
      <c r="AE2250">
        <f t="shared" si="245"/>
        <v>113</v>
      </c>
      <c r="AF2250" s="6">
        <f t="shared" si="246"/>
        <v>13.168141592920355</v>
      </c>
      <c r="AG2250">
        <f t="shared" si="247"/>
        <v>1.71</v>
      </c>
      <c r="AH2250">
        <f t="shared" si="248"/>
        <v>17.760000000000002</v>
      </c>
      <c r="AI2250">
        <f t="shared" si="249"/>
        <v>2.2999999999999998</v>
      </c>
      <c r="AJ2250">
        <f t="shared" si="250"/>
        <v>10.997999999999999</v>
      </c>
      <c r="AK2250" s="7">
        <f t="shared" si="251"/>
        <v>9.2880000000000003</v>
      </c>
    </row>
    <row r="2251" spans="1:37" x14ac:dyDescent="0.2">
      <c r="A2251" s="1">
        <v>44957</v>
      </c>
      <c r="B2251" s="11">
        <v>30526492435141</v>
      </c>
      <c r="C2251" t="s">
        <v>5631</v>
      </c>
      <c r="D2251" t="s">
        <v>5632</v>
      </c>
      <c r="E2251" s="11">
        <v>9781250822437</v>
      </c>
      <c r="F2251" t="s">
        <v>1511</v>
      </c>
      <c r="G2251" t="s">
        <v>1512</v>
      </c>
      <c r="H2251" t="s">
        <v>1513</v>
      </c>
      <c r="I2251">
        <v>1</v>
      </c>
      <c r="J2251" t="s">
        <v>184</v>
      </c>
      <c r="K2251" t="s">
        <v>176</v>
      </c>
      <c r="L2251">
        <v>19.54</v>
      </c>
      <c r="M2251" t="s">
        <v>36</v>
      </c>
      <c r="N2251">
        <v>16.989999999999998</v>
      </c>
      <c r="O2251" t="s">
        <v>36</v>
      </c>
      <c r="P2251">
        <v>14.88</v>
      </c>
      <c r="Q2251" t="s">
        <v>37</v>
      </c>
      <c r="R2251">
        <v>12.94</v>
      </c>
      <c r="S2251" t="s">
        <v>37</v>
      </c>
      <c r="T2251">
        <v>1.94</v>
      </c>
      <c r="U2251" t="s">
        <v>37</v>
      </c>
      <c r="V2251" t="s">
        <v>3188</v>
      </c>
      <c r="W2251" t="s">
        <v>76</v>
      </c>
      <c r="X2251" t="s">
        <v>40</v>
      </c>
      <c r="Y2251" t="s">
        <v>5596</v>
      </c>
      <c r="Z2251">
        <v>9.06</v>
      </c>
      <c r="AA2251" t="s">
        <v>37</v>
      </c>
      <c r="AB2251">
        <v>1.94</v>
      </c>
      <c r="AC2251" t="s">
        <v>37</v>
      </c>
      <c r="AD2251" s="5">
        <f>VLOOKUP(LEFT(Y2251,1),Sheet1!$A$4:$C$21,3,FALSE)</f>
        <v>13</v>
      </c>
      <c r="AE2251">
        <f t="shared" si="245"/>
        <v>113</v>
      </c>
      <c r="AF2251" s="6">
        <f t="shared" si="246"/>
        <v>13.168141592920355</v>
      </c>
      <c r="AG2251">
        <f t="shared" si="247"/>
        <v>1.71</v>
      </c>
      <c r="AH2251">
        <f t="shared" si="248"/>
        <v>17.760000000000002</v>
      </c>
      <c r="AI2251">
        <f t="shared" si="249"/>
        <v>2.2999999999999998</v>
      </c>
      <c r="AJ2251">
        <f t="shared" si="250"/>
        <v>10.997999999999999</v>
      </c>
      <c r="AK2251" s="7">
        <f t="shared" si="251"/>
        <v>9.2880000000000003</v>
      </c>
    </row>
    <row r="2252" spans="1:37" x14ac:dyDescent="0.2">
      <c r="A2252" s="1">
        <v>44957</v>
      </c>
      <c r="B2252" s="11">
        <v>30527674330141</v>
      </c>
      <c r="C2252" t="s">
        <v>5655</v>
      </c>
      <c r="D2252" t="s">
        <v>5656</v>
      </c>
      <c r="E2252" s="11">
        <v>9781250145314</v>
      </c>
      <c r="F2252" t="s">
        <v>487</v>
      </c>
      <c r="G2252" t="s">
        <v>488</v>
      </c>
      <c r="H2252" t="s">
        <v>489</v>
      </c>
      <c r="I2252">
        <v>1</v>
      </c>
      <c r="J2252" t="s">
        <v>184</v>
      </c>
      <c r="K2252" t="s">
        <v>176</v>
      </c>
      <c r="L2252">
        <v>19.54</v>
      </c>
      <c r="M2252" t="s">
        <v>36</v>
      </c>
      <c r="N2252">
        <v>16.989999999999998</v>
      </c>
      <c r="O2252" t="s">
        <v>36</v>
      </c>
      <c r="P2252">
        <v>14.88</v>
      </c>
      <c r="Q2252" t="s">
        <v>37</v>
      </c>
      <c r="R2252">
        <v>12.94</v>
      </c>
      <c r="S2252" t="s">
        <v>37</v>
      </c>
      <c r="T2252">
        <v>1.94</v>
      </c>
      <c r="U2252" t="s">
        <v>37</v>
      </c>
      <c r="V2252" t="s">
        <v>1021</v>
      </c>
      <c r="W2252" t="s">
        <v>76</v>
      </c>
      <c r="X2252" t="s">
        <v>40</v>
      </c>
      <c r="Y2252" t="s">
        <v>5657</v>
      </c>
      <c r="Z2252">
        <v>9.06</v>
      </c>
      <c r="AA2252" t="s">
        <v>37</v>
      </c>
      <c r="AB2252">
        <v>1.94</v>
      </c>
      <c r="AC2252" t="s">
        <v>37</v>
      </c>
      <c r="AD2252" s="5">
        <f>VLOOKUP(LEFT(Y2252,1),Sheet1!$A$4:$C$21,3,FALSE)</f>
        <v>13</v>
      </c>
      <c r="AE2252">
        <f t="shared" si="245"/>
        <v>113</v>
      </c>
      <c r="AF2252" s="6">
        <f t="shared" si="246"/>
        <v>13.168141592920355</v>
      </c>
      <c r="AG2252">
        <f t="shared" si="247"/>
        <v>1.71</v>
      </c>
      <c r="AH2252">
        <f t="shared" si="248"/>
        <v>17.760000000000002</v>
      </c>
      <c r="AI2252">
        <f t="shared" si="249"/>
        <v>2.2999999999999998</v>
      </c>
      <c r="AJ2252">
        <f t="shared" si="250"/>
        <v>10.997999999999999</v>
      </c>
      <c r="AK2252" s="7">
        <f t="shared" si="251"/>
        <v>9.2880000000000003</v>
      </c>
    </row>
    <row r="2253" spans="1:37" x14ac:dyDescent="0.2">
      <c r="A2253" s="1">
        <v>44957</v>
      </c>
      <c r="B2253" s="11">
        <v>30534945742141</v>
      </c>
      <c r="C2253" t="s">
        <v>5751</v>
      </c>
      <c r="D2253" t="s">
        <v>5752</v>
      </c>
      <c r="E2253" s="11">
        <v>9781250280022</v>
      </c>
      <c r="F2253" t="s">
        <v>979</v>
      </c>
      <c r="G2253" t="s">
        <v>980</v>
      </c>
      <c r="H2253" t="s">
        <v>981</v>
      </c>
      <c r="I2253">
        <v>1</v>
      </c>
      <c r="J2253" t="s">
        <v>184</v>
      </c>
      <c r="K2253" t="s">
        <v>176</v>
      </c>
      <c r="L2253">
        <v>19.54</v>
      </c>
      <c r="M2253" t="s">
        <v>36</v>
      </c>
      <c r="N2253">
        <v>16.989999999999998</v>
      </c>
      <c r="O2253" t="s">
        <v>36</v>
      </c>
      <c r="P2253">
        <v>14.88</v>
      </c>
      <c r="Q2253" t="s">
        <v>37</v>
      </c>
      <c r="R2253">
        <v>12.94</v>
      </c>
      <c r="S2253" t="s">
        <v>37</v>
      </c>
      <c r="T2253">
        <v>1.94</v>
      </c>
      <c r="U2253" t="s">
        <v>37</v>
      </c>
      <c r="V2253" t="s">
        <v>5753</v>
      </c>
      <c r="W2253" t="s">
        <v>76</v>
      </c>
      <c r="X2253" t="s">
        <v>40</v>
      </c>
      <c r="Y2253" t="s">
        <v>5754</v>
      </c>
      <c r="Z2253">
        <v>9.06</v>
      </c>
      <c r="AA2253" t="s">
        <v>37</v>
      </c>
      <c r="AB2253">
        <v>1.94</v>
      </c>
      <c r="AC2253" t="s">
        <v>37</v>
      </c>
      <c r="AD2253" s="5">
        <f>VLOOKUP(LEFT(Y2253,1),Sheet1!$A$4:$C$21,3,FALSE)</f>
        <v>13</v>
      </c>
      <c r="AE2253">
        <f t="shared" si="245"/>
        <v>113</v>
      </c>
      <c r="AF2253" s="6">
        <f t="shared" si="246"/>
        <v>13.168141592920355</v>
      </c>
      <c r="AG2253">
        <f t="shared" si="247"/>
        <v>1.71</v>
      </c>
      <c r="AH2253">
        <f t="shared" si="248"/>
        <v>17.760000000000002</v>
      </c>
      <c r="AI2253">
        <f t="shared" si="249"/>
        <v>2.2999999999999998</v>
      </c>
      <c r="AJ2253">
        <f t="shared" si="250"/>
        <v>10.997999999999999</v>
      </c>
      <c r="AK2253" s="7">
        <f t="shared" si="251"/>
        <v>9.2880000000000003</v>
      </c>
    </row>
    <row r="2254" spans="1:37" x14ac:dyDescent="0.2">
      <c r="A2254" s="1">
        <v>44957</v>
      </c>
      <c r="B2254" s="11">
        <v>30536989374141</v>
      </c>
      <c r="C2254" t="s">
        <v>5835</v>
      </c>
      <c r="D2254" t="s">
        <v>5836</v>
      </c>
      <c r="E2254" s="11">
        <v>9781250859952</v>
      </c>
      <c r="F2254" t="s">
        <v>5796</v>
      </c>
      <c r="G2254" t="s">
        <v>5797</v>
      </c>
      <c r="H2254" t="s">
        <v>5798</v>
      </c>
      <c r="I2254">
        <v>1</v>
      </c>
      <c r="J2254" t="s">
        <v>184</v>
      </c>
      <c r="K2254" t="s">
        <v>176</v>
      </c>
      <c r="L2254">
        <v>19.54</v>
      </c>
      <c r="M2254" t="s">
        <v>36</v>
      </c>
      <c r="N2254">
        <v>16.989999999999998</v>
      </c>
      <c r="O2254" t="s">
        <v>36</v>
      </c>
      <c r="P2254">
        <v>14.88</v>
      </c>
      <c r="Q2254" t="s">
        <v>37</v>
      </c>
      <c r="R2254">
        <v>12.94</v>
      </c>
      <c r="S2254" t="s">
        <v>37</v>
      </c>
      <c r="T2254">
        <v>1.94</v>
      </c>
      <c r="U2254" t="s">
        <v>37</v>
      </c>
      <c r="V2254" t="s">
        <v>4115</v>
      </c>
      <c r="W2254" t="s">
        <v>76</v>
      </c>
      <c r="X2254" t="s">
        <v>40</v>
      </c>
      <c r="Y2254" t="s">
        <v>4116</v>
      </c>
      <c r="Z2254">
        <v>9.06</v>
      </c>
      <c r="AA2254" t="s">
        <v>37</v>
      </c>
      <c r="AB2254">
        <v>1.94</v>
      </c>
      <c r="AC2254" t="s">
        <v>37</v>
      </c>
      <c r="AD2254" s="5">
        <f>VLOOKUP(LEFT(Y2254,1),Sheet1!$A$4:$C$21,3,FALSE)</f>
        <v>13</v>
      </c>
      <c r="AE2254">
        <f t="shared" si="245"/>
        <v>113</v>
      </c>
      <c r="AF2254" s="6">
        <f t="shared" si="246"/>
        <v>13.168141592920355</v>
      </c>
      <c r="AG2254">
        <f t="shared" si="247"/>
        <v>1.71</v>
      </c>
      <c r="AH2254">
        <f t="shared" si="248"/>
        <v>17.760000000000002</v>
      </c>
      <c r="AI2254">
        <f t="shared" si="249"/>
        <v>2.2999999999999998</v>
      </c>
      <c r="AJ2254">
        <f t="shared" si="250"/>
        <v>10.997999999999999</v>
      </c>
      <c r="AK2254" s="7">
        <f t="shared" si="251"/>
        <v>9.2880000000000003</v>
      </c>
    </row>
    <row r="2255" spans="1:37" x14ac:dyDescent="0.2">
      <c r="A2255" s="1">
        <v>44957</v>
      </c>
      <c r="B2255" s="11">
        <v>30537755654141</v>
      </c>
      <c r="C2255" t="s">
        <v>5882</v>
      </c>
      <c r="D2255" t="s">
        <v>5883</v>
      </c>
      <c r="E2255" s="11">
        <v>9781250866462</v>
      </c>
      <c r="F2255" t="s">
        <v>394</v>
      </c>
      <c r="G2255" t="s">
        <v>395</v>
      </c>
      <c r="H2255" t="s">
        <v>396</v>
      </c>
      <c r="I2255">
        <v>1</v>
      </c>
      <c r="J2255" t="s">
        <v>184</v>
      </c>
      <c r="K2255" t="s">
        <v>176</v>
      </c>
      <c r="L2255">
        <v>19.54</v>
      </c>
      <c r="M2255" t="s">
        <v>36</v>
      </c>
      <c r="N2255">
        <v>16.989999999999998</v>
      </c>
      <c r="O2255" t="s">
        <v>36</v>
      </c>
      <c r="P2255">
        <v>14.88</v>
      </c>
      <c r="Q2255" t="s">
        <v>37</v>
      </c>
      <c r="R2255">
        <v>12.94</v>
      </c>
      <c r="S2255" t="s">
        <v>37</v>
      </c>
      <c r="T2255">
        <v>1.94</v>
      </c>
      <c r="U2255" t="s">
        <v>37</v>
      </c>
      <c r="V2255" t="s">
        <v>604</v>
      </c>
      <c r="W2255" t="s">
        <v>76</v>
      </c>
      <c r="X2255" t="s">
        <v>40</v>
      </c>
      <c r="Y2255" t="s">
        <v>5884</v>
      </c>
      <c r="Z2255">
        <v>9.06</v>
      </c>
      <c r="AA2255" t="s">
        <v>37</v>
      </c>
      <c r="AB2255">
        <v>1.94</v>
      </c>
      <c r="AC2255" t="s">
        <v>37</v>
      </c>
      <c r="AD2255" s="5">
        <f>VLOOKUP(LEFT(Y2255,1),Sheet1!$A$4:$C$21,3,FALSE)</f>
        <v>13</v>
      </c>
      <c r="AE2255">
        <f t="shared" si="245"/>
        <v>113</v>
      </c>
      <c r="AF2255" s="6">
        <f t="shared" si="246"/>
        <v>13.168141592920355</v>
      </c>
      <c r="AG2255">
        <f t="shared" si="247"/>
        <v>1.71</v>
      </c>
      <c r="AH2255">
        <f t="shared" si="248"/>
        <v>17.760000000000002</v>
      </c>
      <c r="AI2255">
        <f t="shared" si="249"/>
        <v>2.2999999999999998</v>
      </c>
      <c r="AJ2255">
        <f t="shared" si="250"/>
        <v>10.997999999999999</v>
      </c>
      <c r="AK2255" s="7">
        <f t="shared" si="251"/>
        <v>9.2880000000000003</v>
      </c>
    </row>
    <row r="2256" spans="1:37" x14ac:dyDescent="0.2">
      <c r="A2256" s="1">
        <v>44957</v>
      </c>
      <c r="B2256" s="11">
        <v>30538350348141</v>
      </c>
      <c r="C2256" t="s">
        <v>5918</v>
      </c>
      <c r="D2256" t="s">
        <v>5919</v>
      </c>
      <c r="E2256" s="11">
        <v>9781250273079</v>
      </c>
      <c r="F2256" t="s">
        <v>5920</v>
      </c>
      <c r="G2256" t="s">
        <v>5921</v>
      </c>
      <c r="H2256" t="s">
        <v>5922</v>
      </c>
      <c r="I2256">
        <v>1</v>
      </c>
      <c r="J2256" t="s">
        <v>184</v>
      </c>
      <c r="K2256" t="s">
        <v>176</v>
      </c>
      <c r="L2256">
        <v>19.54</v>
      </c>
      <c r="M2256" t="s">
        <v>36</v>
      </c>
      <c r="N2256">
        <v>16.989999999999998</v>
      </c>
      <c r="O2256" t="s">
        <v>36</v>
      </c>
      <c r="P2256">
        <v>14.88</v>
      </c>
      <c r="Q2256" t="s">
        <v>37</v>
      </c>
      <c r="R2256">
        <v>12.94</v>
      </c>
      <c r="S2256" t="s">
        <v>37</v>
      </c>
      <c r="T2256">
        <v>1.94</v>
      </c>
      <c r="U2256" t="s">
        <v>37</v>
      </c>
      <c r="V2256" t="s">
        <v>1013</v>
      </c>
      <c r="W2256" t="s">
        <v>76</v>
      </c>
      <c r="X2256" t="s">
        <v>40</v>
      </c>
      <c r="Y2256" t="s">
        <v>5923</v>
      </c>
      <c r="Z2256">
        <v>9.06</v>
      </c>
      <c r="AA2256" t="s">
        <v>37</v>
      </c>
      <c r="AB2256">
        <v>1.94</v>
      </c>
      <c r="AC2256" t="s">
        <v>37</v>
      </c>
      <c r="AD2256" s="5">
        <f>VLOOKUP(LEFT(Y2256,1),Sheet1!$A$4:$C$21,3,FALSE)</f>
        <v>13</v>
      </c>
      <c r="AE2256">
        <f t="shared" si="245"/>
        <v>113</v>
      </c>
      <c r="AF2256" s="6">
        <f t="shared" si="246"/>
        <v>13.168141592920355</v>
      </c>
      <c r="AG2256">
        <f t="shared" si="247"/>
        <v>1.71</v>
      </c>
      <c r="AH2256">
        <f t="shared" si="248"/>
        <v>17.760000000000002</v>
      </c>
      <c r="AI2256">
        <f t="shared" si="249"/>
        <v>2.2999999999999998</v>
      </c>
      <c r="AJ2256">
        <f t="shared" si="250"/>
        <v>10.997999999999999</v>
      </c>
      <c r="AK2256" s="7">
        <f t="shared" si="251"/>
        <v>9.2880000000000003</v>
      </c>
    </row>
    <row r="2257" spans="1:37" x14ac:dyDescent="0.2">
      <c r="A2257" s="1">
        <v>44957</v>
      </c>
      <c r="B2257" s="11">
        <v>30540227516141</v>
      </c>
      <c r="C2257" t="s">
        <v>5966</v>
      </c>
      <c r="D2257" t="s">
        <v>5967</v>
      </c>
      <c r="E2257" s="11">
        <v>9780374606350</v>
      </c>
      <c r="F2257" t="s">
        <v>1182</v>
      </c>
      <c r="G2257" t="s">
        <v>1183</v>
      </c>
      <c r="H2257" t="s">
        <v>1184</v>
      </c>
      <c r="I2257">
        <v>1</v>
      </c>
      <c r="J2257" t="s">
        <v>184</v>
      </c>
      <c r="K2257" t="s">
        <v>176</v>
      </c>
      <c r="L2257">
        <v>19.54</v>
      </c>
      <c r="M2257" t="s">
        <v>36</v>
      </c>
      <c r="N2257">
        <v>16.989999999999998</v>
      </c>
      <c r="O2257" t="s">
        <v>36</v>
      </c>
      <c r="P2257">
        <v>14.88</v>
      </c>
      <c r="Q2257" t="s">
        <v>37</v>
      </c>
      <c r="R2257">
        <v>12.94</v>
      </c>
      <c r="S2257" t="s">
        <v>37</v>
      </c>
      <c r="T2257">
        <v>1.94</v>
      </c>
      <c r="U2257" t="s">
        <v>37</v>
      </c>
      <c r="V2257" t="s">
        <v>5968</v>
      </c>
      <c r="W2257" t="s">
        <v>2874</v>
      </c>
      <c r="X2257" t="s">
        <v>40</v>
      </c>
      <c r="Y2257" t="s">
        <v>5969</v>
      </c>
      <c r="Z2257">
        <v>9.06</v>
      </c>
      <c r="AA2257" t="s">
        <v>37</v>
      </c>
      <c r="AB2257">
        <v>1.94</v>
      </c>
      <c r="AC2257" t="s">
        <v>37</v>
      </c>
      <c r="AD2257" s="5">
        <f>VLOOKUP(LEFT(Y2257,1),Sheet1!$A$4:$C$21,3,FALSE)</f>
        <v>13</v>
      </c>
      <c r="AE2257">
        <f t="shared" si="245"/>
        <v>113</v>
      </c>
      <c r="AF2257" s="6">
        <f t="shared" si="246"/>
        <v>13.168141592920355</v>
      </c>
      <c r="AG2257">
        <f t="shared" si="247"/>
        <v>1.71</v>
      </c>
      <c r="AH2257">
        <f t="shared" si="248"/>
        <v>17.760000000000002</v>
      </c>
      <c r="AI2257">
        <f t="shared" si="249"/>
        <v>2.2999999999999998</v>
      </c>
      <c r="AJ2257">
        <f t="shared" si="250"/>
        <v>10.997999999999999</v>
      </c>
      <c r="AK2257" s="7">
        <f t="shared" si="251"/>
        <v>9.2880000000000003</v>
      </c>
    </row>
    <row r="2258" spans="1:37" x14ac:dyDescent="0.2">
      <c r="A2258" s="1">
        <v>44957</v>
      </c>
      <c r="B2258" s="11">
        <v>30543627569141</v>
      </c>
      <c r="C2258" t="s">
        <v>6002</v>
      </c>
      <c r="D2258" t="s">
        <v>6003</v>
      </c>
      <c r="E2258" s="11">
        <v>9781250822390</v>
      </c>
      <c r="F2258" t="s">
        <v>3802</v>
      </c>
      <c r="G2258" t="s">
        <v>3803</v>
      </c>
      <c r="H2258" t="s">
        <v>3804</v>
      </c>
      <c r="I2258">
        <v>1</v>
      </c>
      <c r="J2258" t="s">
        <v>184</v>
      </c>
      <c r="K2258" t="s">
        <v>176</v>
      </c>
      <c r="L2258">
        <v>19.54</v>
      </c>
      <c r="M2258" t="s">
        <v>36</v>
      </c>
      <c r="N2258">
        <v>16.989999999999998</v>
      </c>
      <c r="O2258" t="s">
        <v>36</v>
      </c>
      <c r="P2258">
        <v>14.88</v>
      </c>
      <c r="Q2258" t="s">
        <v>37</v>
      </c>
      <c r="R2258">
        <v>12.94</v>
      </c>
      <c r="S2258" t="s">
        <v>37</v>
      </c>
      <c r="T2258">
        <v>1.94</v>
      </c>
      <c r="U2258" t="s">
        <v>37</v>
      </c>
      <c r="V2258" t="s">
        <v>235</v>
      </c>
      <c r="W2258" t="s">
        <v>199</v>
      </c>
      <c r="X2258" t="s">
        <v>40</v>
      </c>
      <c r="Y2258" t="s">
        <v>3745</v>
      </c>
      <c r="Z2258">
        <v>9.06</v>
      </c>
      <c r="AA2258" t="s">
        <v>37</v>
      </c>
      <c r="AB2258">
        <v>1.94</v>
      </c>
      <c r="AC2258" t="s">
        <v>37</v>
      </c>
      <c r="AD2258" s="5">
        <f>VLOOKUP(LEFT(Y2258,1),Sheet1!$A$4:$C$21,3,FALSE)</f>
        <v>13</v>
      </c>
      <c r="AE2258">
        <f t="shared" si="245"/>
        <v>113</v>
      </c>
      <c r="AF2258" s="6">
        <f t="shared" si="246"/>
        <v>13.168141592920355</v>
      </c>
      <c r="AG2258">
        <f t="shared" si="247"/>
        <v>1.71</v>
      </c>
      <c r="AH2258">
        <f t="shared" si="248"/>
        <v>17.760000000000002</v>
      </c>
      <c r="AI2258">
        <f t="shared" si="249"/>
        <v>2.2999999999999998</v>
      </c>
      <c r="AJ2258">
        <f t="shared" si="250"/>
        <v>10.997999999999999</v>
      </c>
      <c r="AK2258" s="7">
        <f t="shared" si="251"/>
        <v>9.2880000000000003</v>
      </c>
    </row>
    <row r="2259" spans="1:37" x14ac:dyDescent="0.2">
      <c r="A2259" s="1">
        <v>44957</v>
      </c>
      <c r="B2259" s="11">
        <v>30547034114141</v>
      </c>
      <c r="C2259" t="s">
        <v>6048</v>
      </c>
      <c r="D2259" t="s">
        <v>6049</v>
      </c>
      <c r="E2259" s="11">
        <v>9781250145314</v>
      </c>
      <c r="F2259" t="s">
        <v>487</v>
      </c>
      <c r="G2259" t="s">
        <v>488</v>
      </c>
      <c r="H2259" t="s">
        <v>489</v>
      </c>
      <c r="I2259">
        <v>1</v>
      </c>
      <c r="J2259" t="s">
        <v>184</v>
      </c>
      <c r="K2259" t="s">
        <v>176</v>
      </c>
      <c r="L2259">
        <v>19.54</v>
      </c>
      <c r="M2259" t="s">
        <v>36</v>
      </c>
      <c r="N2259">
        <v>16.989999999999998</v>
      </c>
      <c r="O2259" t="s">
        <v>36</v>
      </c>
      <c r="P2259">
        <v>14.88</v>
      </c>
      <c r="Q2259" t="s">
        <v>37</v>
      </c>
      <c r="R2259">
        <v>12.94</v>
      </c>
      <c r="S2259" t="s">
        <v>37</v>
      </c>
      <c r="T2259">
        <v>1.94</v>
      </c>
      <c r="U2259" t="s">
        <v>37</v>
      </c>
      <c r="V2259" t="s">
        <v>6050</v>
      </c>
      <c r="W2259" t="s">
        <v>563</v>
      </c>
      <c r="X2259" t="s">
        <v>40</v>
      </c>
      <c r="Y2259" t="s">
        <v>6051</v>
      </c>
      <c r="Z2259">
        <v>9.06</v>
      </c>
      <c r="AA2259" t="s">
        <v>37</v>
      </c>
      <c r="AB2259">
        <v>1.94</v>
      </c>
      <c r="AC2259" t="s">
        <v>37</v>
      </c>
      <c r="AD2259" s="5">
        <f>VLOOKUP(LEFT(Y2259,1),Sheet1!$A$4:$C$21,3,FALSE)</f>
        <v>13</v>
      </c>
      <c r="AE2259">
        <f t="shared" si="245"/>
        <v>113</v>
      </c>
      <c r="AF2259" s="6">
        <f t="shared" si="246"/>
        <v>13.168141592920355</v>
      </c>
      <c r="AG2259">
        <f t="shared" si="247"/>
        <v>1.71</v>
      </c>
      <c r="AH2259">
        <f t="shared" si="248"/>
        <v>17.760000000000002</v>
      </c>
      <c r="AI2259">
        <f t="shared" si="249"/>
        <v>2.2999999999999998</v>
      </c>
      <c r="AJ2259">
        <f t="shared" si="250"/>
        <v>10.997999999999999</v>
      </c>
      <c r="AK2259" s="7">
        <f t="shared" si="251"/>
        <v>9.2880000000000003</v>
      </c>
    </row>
    <row r="2260" spans="1:37" x14ac:dyDescent="0.2">
      <c r="A2260" s="1">
        <v>44957</v>
      </c>
      <c r="B2260" s="11">
        <v>30548798127141</v>
      </c>
      <c r="C2260" t="s">
        <v>6125</v>
      </c>
      <c r="D2260" t="s">
        <v>6126</v>
      </c>
      <c r="E2260" s="11">
        <v>9781250280596</v>
      </c>
      <c r="F2260" t="s">
        <v>1783</v>
      </c>
      <c r="G2260" t="s">
        <v>1784</v>
      </c>
      <c r="H2260" t="s">
        <v>1785</v>
      </c>
      <c r="I2260">
        <v>1</v>
      </c>
      <c r="J2260" t="s">
        <v>184</v>
      </c>
      <c r="K2260" t="s">
        <v>176</v>
      </c>
      <c r="L2260">
        <v>19.54</v>
      </c>
      <c r="M2260" t="s">
        <v>36</v>
      </c>
      <c r="N2260">
        <v>16.989999999999998</v>
      </c>
      <c r="O2260" t="s">
        <v>36</v>
      </c>
      <c r="P2260">
        <v>14.88</v>
      </c>
      <c r="Q2260" t="s">
        <v>37</v>
      </c>
      <c r="R2260">
        <v>12.94</v>
      </c>
      <c r="S2260" t="s">
        <v>37</v>
      </c>
      <c r="T2260">
        <v>1.94</v>
      </c>
      <c r="U2260" t="s">
        <v>37</v>
      </c>
      <c r="V2260" t="s">
        <v>1013</v>
      </c>
      <c r="W2260" t="s">
        <v>76</v>
      </c>
      <c r="X2260" t="s">
        <v>40</v>
      </c>
      <c r="Y2260" t="s">
        <v>5494</v>
      </c>
      <c r="Z2260">
        <v>9.06</v>
      </c>
      <c r="AA2260" t="s">
        <v>37</v>
      </c>
      <c r="AB2260">
        <v>1.94</v>
      </c>
      <c r="AC2260" t="s">
        <v>37</v>
      </c>
      <c r="AD2260" s="5">
        <f>VLOOKUP(LEFT(Y2260,1),Sheet1!$A$4:$C$21,3,FALSE)</f>
        <v>13</v>
      </c>
      <c r="AE2260">
        <f t="shared" si="245"/>
        <v>113</v>
      </c>
      <c r="AF2260" s="6">
        <f t="shared" si="246"/>
        <v>13.168141592920355</v>
      </c>
      <c r="AG2260">
        <f t="shared" si="247"/>
        <v>1.71</v>
      </c>
      <c r="AH2260">
        <f t="shared" si="248"/>
        <v>17.760000000000002</v>
      </c>
      <c r="AI2260">
        <f t="shared" si="249"/>
        <v>2.2999999999999998</v>
      </c>
      <c r="AJ2260">
        <f t="shared" si="250"/>
        <v>10.997999999999999</v>
      </c>
      <c r="AK2260" s="7">
        <f t="shared" si="251"/>
        <v>9.2880000000000003</v>
      </c>
    </row>
    <row r="2261" spans="1:37" x14ac:dyDescent="0.2">
      <c r="A2261" s="1">
        <v>44957</v>
      </c>
      <c r="B2261" s="11">
        <v>30549018339141</v>
      </c>
      <c r="C2261" t="s">
        <v>6127</v>
      </c>
      <c r="D2261" t="s">
        <v>6128</v>
      </c>
      <c r="E2261" s="11">
        <v>9781250145314</v>
      </c>
      <c r="F2261" t="s">
        <v>487</v>
      </c>
      <c r="G2261" t="s">
        <v>488</v>
      </c>
      <c r="H2261" t="s">
        <v>489</v>
      </c>
      <c r="I2261">
        <v>1</v>
      </c>
      <c r="J2261" t="s">
        <v>184</v>
      </c>
      <c r="K2261" t="s">
        <v>176</v>
      </c>
      <c r="L2261">
        <v>19.54</v>
      </c>
      <c r="M2261" t="s">
        <v>36</v>
      </c>
      <c r="N2261">
        <v>16.989999999999998</v>
      </c>
      <c r="O2261" t="s">
        <v>36</v>
      </c>
      <c r="P2261">
        <v>14.88</v>
      </c>
      <c r="Q2261" t="s">
        <v>37</v>
      </c>
      <c r="R2261">
        <v>12.94</v>
      </c>
      <c r="S2261" t="s">
        <v>37</v>
      </c>
      <c r="T2261">
        <v>1.94</v>
      </c>
      <c r="U2261" t="s">
        <v>37</v>
      </c>
      <c r="V2261" t="s">
        <v>6129</v>
      </c>
      <c r="W2261" t="s">
        <v>76</v>
      </c>
      <c r="X2261" t="s">
        <v>40</v>
      </c>
      <c r="Y2261" t="s">
        <v>6130</v>
      </c>
      <c r="Z2261">
        <v>9.06</v>
      </c>
      <c r="AA2261" t="s">
        <v>37</v>
      </c>
      <c r="AB2261">
        <v>1.94</v>
      </c>
      <c r="AC2261" t="s">
        <v>37</v>
      </c>
      <c r="AD2261" s="5">
        <f>VLOOKUP(LEFT(Y2261,1),Sheet1!$A$4:$C$21,3,FALSE)</f>
        <v>13</v>
      </c>
      <c r="AE2261">
        <f t="shared" si="245"/>
        <v>113</v>
      </c>
      <c r="AF2261" s="6">
        <f t="shared" si="246"/>
        <v>13.168141592920355</v>
      </c>
      <c r="AG2261">
        <f t="shared" si="247"/>
        <v>1.71</v>
      </c>
      <c r="AH2261">
        <f t="shared" si="248"/>
        <v>17.760000000000002</v>
      </c>
      <c r="AI2261">
        <f t="shared" si="249"/>
        <v>2.2999999999999998</v>
      </c>
      <c r="AJ2261">
        <f t="shared" si="250"/>
        <v>10.997999999999999</v>
      </c>
      <c r="AK2261" s="7">
        <f t="shared" si="251"/>
        <v>9.2880000000000003</v>
      </c>
    </row>
    <row r="2262" spans="1:37" x14ac:dyDescent="0.2">
      <c r="A2262" s="1">
        <v>44957</v>
      </c>
      <c r="B2262" s="11">
        <v>30549240773141</v>
      </c>
      <c r="C2262" t="s">
        <v>6138</v>
      </c>
      <c r="D2262" t="s">
        <v>6139</v>
      </c>
      <c r="E2262" s="11">
        <v>9781250145314</v>
      </c>
      <c r="F2262" t="s">
        <v>487</v>
      </c>
      <c r="G2262" t="s">
        <v>488</v>
      </c>
      <c r="H2262" t="s">
        <v>489</v>
      </c>
      <c r="I2262">
        <v>1</v>
      </c>
      <c r="J2262" t="s">
        <v>184</v>
      </c>
      <c r="K2262" t="s">
        <v>176</v>
      </c>
      <c r="L2262">
        <v>19.54</v>
      </c>
      <c r="M2262" t="s">
        <v>36</v>
      </c>
      <c r="N2262">
        <v>16.989999999999998</v>
      </c>
      <c r="O2262" t="s">
        <v>36</v>
      </c>
      <c r="P2262">
        <v>14.88</v>
      </c>
      <c r="Q2262" t="s">
        <v>37</v>
      </c>
      <c r="R2262">
        <v>12.94</v>
      </c>
      <c r="S2262" t="s">
        <v>37</v>
      </c>
      <c r="T2262">
        <v>1.94</v>
      </c>
      <c r="U2262" t="s">
        <v>37</v>
      </c>
      <c r="V2262" t="s">
        <v>122</v>
      </c>
      <c r="W2262" t="s">
        <v>76</v>
      </c>
      <c r="X2262" t="s">
        <v>40</v>
      </c>
      <c r="Y2262" t="s">
        <v>6140</v>
      </c>
      <c r="Z2262">
        <v>9.06</v>
      </c>
      <c r="AA2262" t="s">
        <v>37</v>
      </c>
      <c r="AB2262">
        <v>1.94</v>
      </c>
      <c r="AC2262" t="s">
        <v>37</v>
      </c>
      <c r="AD2262" s="5">
        <f>VLOOKUP(LEFT(Y2262,1),Sheet1!$A$4:$C$21,3,FALSE)</f>
        <v>13</v>
      </c>
      <c r="AE2262">
        <f t="shared" si="245"/>
        <v>113</v>
      </c>
      <c r="AF2262" s="6">
        <f t="shared" si="246"/>
        <v>13.168141592920355</v>
      </c>
      <c r="AG2262">
        <f t="shared" si="247"/>
        <v>1.71</v>
      </c>
      <c r="AH2262">
        <f t="shared" si="248"/>
        <v>17.760000000000002</v>
      </c>
      <c r="AI2262">
        <f t="shared" si="249"/>
        <v>2.2999999999999998</v>
      </c>
      <c r="AJ2262">
        <f t="shared" si="250"/>
        <v>10.997999999999999</v>
      </c>
      <c r="AK2262" s="7">
        <f t="shared" si="251"/>
        <v>9.2880000000000003</v>
      </c>
    </row>
    <row r="2263" spans="1:37" x14ac:dyDescent="0.2">
      <c r="A2263" s="1">
        <v>44957</v>
      </c>
      <c r="B2263" s="11">
        <v>30549657613141</v>
      </c>
      <c r="C2263" t="s">
        <v>6164</v>
      </c>
      <c r="D2263" t="s">
        <v>6165</v>
      </c>
      <c r="E2263" s="11">
        <v>9781250790774</v>
      </c>
      <c r="F2263" t="s">
        <v>2452</v>
      </c>
      <c r="G2263" t="s">
        <v>2453</v>
      </c>
      <c r="H2263" t="s">
        <v>2454</v>
      </c>
      <c r="I2263">
        <v>1</v>
      </c>
      <c r="J2263" t="s">
        <v>184</v>
      </c>
      <c r="K2263" t="s">
        <v>176</v>
      </c>
      <c r="L2263">
        <v>19.54</v>
      </c>
      <c r="M2263" t="s">
        <v>36</v>
      </c>
      <c r="N2263">
        <v>16.989999999999998</v>
      </c>
      <c r="O2263" t="s">
        <v>36</v>
      </c>
      <c r="P2263">
        <v>14.88</v>
      </c>
      <c r="Q2263" t="s">
        <v>37</v>
      </c>
      <c r="R2263">
        <v>12.94</v>
      </c>
      <c r="S2263" t="s">
        <v>37</v>
      </c>
      <c r="T2263">
        <v>1.94</v>
      </c>
      <c r="U2263" t="s">
        <v>37</v>
      </c>
      <c r="V2263" t="s">
        <v>122</v>
      </c>
      <c r="W2263" t="s">
        <v>76</v>
      </c>
      <c r="X2263" t="s">
        <v>40</v>
      </c>
      <c r="Y2263" t="s">
        <v>6166</v>
      </c>
      <c r="Z2263">
        <v>9.06</v>
      </c>
      <c r="AA2263" t="s">
        <v>37</v>
      </c>
      <c r="AB2263">
        <v>1.94</v>
      </c>
      <c r="AC2263" t="s">
        <v>37</v>
      </c>
      <c r="AD2263" s="5">
        <f>VLOOKUP(LEFT(Y2263,1),Sheet1!$A$4:$C$21,3,FALSE)</f>
        <v>13</v>
      </c>
      <c r="AE2263">
        <f t="shared" si="245"/>
        <v>113</v>
      </c>
      <c r="AF2263" s="6">
        <f t="shared" si="246"/>
        <v>13.168141592920355</v>
      </c>
      <c r="AG2263">
        <f t="shared" si="247"/>
        <v>1.71</v>
      </c>
      <c r="AH2263">
        <f t="shared" si="248"/>
        <v>17.760000000000002</v>
      </c>
      <c r="AI2263">
        <f t="shared" si="249"/>
        <v>2.2999999999999998</v>
      </c>
      <c r="AJ2263">
        <f t="shared" si="250"/>
        <v>10.997999999999999</v>
      </c>
      <c r="AK2263" s="7">
        <f t="shared" si="251"/>
        <v>9.2880000000000003</v>
      </c>
    </row>
    <row r="2264" spans="1:37" x14ac:dyDescent="0.2">
      <c r="A2264" s="1">
        <v>44957</v>
      </c>
      <c r="B2264" s="11">
        <v>30552501511141</v>
      </c>
      <c r="C2264" t="s">
        <v>6215</v>
      </c>
      <c r="D2264" t="s">
        <v>6216</v>
      </c>
      <c r="E2264" s="11">
        <v>9781250145314</v>
      </c>
      <c r="F2264" t="s">
        <v>487</v>
      </c>
      <c r="G2264" t="s">
        <v>488</v>
      </c>
      <c r="H2264" t="s">
        <v>489</v>
      </c>
      <c r="I2264">
        <v>1</v>
      </c>
      <c r="J2264" t="s">
        <v>184</v>
      </c>
      <c r="K2264" t="s">
        <v>176</v>
      </c>
      <c r="L2264">
        <v>19.54</v>
      </c>
      <c r="M2264" t="s">
        <v>36</v>
      </c>
      <c r="N2264">
        <v>16.989999999999998</v>
      </c>
      <c r="O2264" t="s">
        <v>36</v>
      </c>
      <c r="P2264">
        <v>14.88</v>
      </c>
      <c r="Q2264" t="s">
        <v>37</v>
      </c>
      <c r="R2264">
        <v>12.94</v>
      </c>
      <c r="S2264" t="s">
        <v>37</v>
      </c>
      <c r="T2264">
        <v>1.94</v>
      </c>
      <c r="U2264" t="s">
        <v>37</v>
      </c>
      <c r="V2264" t="s">
        <v>1529</v>
      </c>
      <c r="W2264" t="s">
        <v>76</v>
      </c>
      <c r="X2264" t="s">
        <v>40</v>
      </c>
      <c r="Y2264" t="s">
        <v>6217</v>
      </c>
      <c r="Z2264">
        <v>9.06</v>
      </c>
      <c r="AA2264" t="s">
        <v>37</v>
      </c>
      <c r="AB2264">
        <v>1.94</v>
      </c>
      <c r="AC2264" t="s">
        <v>37</v>
      </c>
      <c r="AD2264" s="5">
        <f>VLOOKUP(LEFT(Y2264,1),Sheet1!$A$4:$C$21,3,FALSE)</f>
        <v>13</v>
      </c>
      <c r="AE2264">
        <f t="shared" si="245"/>
        <v>113</v>
      </c>
      <c r="AF2264" s="6">
        <f t="shared" si="246"/>
        <v>13.168141592920355</v>
      </c>
      <c r="AG2264">
        <f t="shared" si="247"/>
        <v>1.71</v>
      </c>
      <c r="AH2264">
        <f t="shared" si="248"/>
        <v>17.760000000000002</v>
      </c>
      <c r="AI2264">
        <f t="shared" si="249"/>
        <v>2.2999999999999998</v>
      </c>
      <c r="AJ2264">
        <f t="shared" si="250"/>
        <v>10.997999999999999</v>
      </c>
      <c r="AK2264" s="7">
        <f t="shared" si="251"/>
        <v>9.2880000000000003</v>
      </c>
    </row>
    <row r="2265" spans="1:37" x14ac:dyDescent="0.2">
      <c r="A2265" s="1">
        <v>44957</v>
      </c>
      <c r="B2265" s="11">
        <v>30553833670141</v>
      </c>
      <c r="C2265" t="s">
        <v>6236</v>
      </c>
      <c r="D2265" t="s">
        <v>6237</v>
      </c>
      <c r="E2265" s="11">
        <v>9781250819635</v>
      </c>
      <c r="F2265" t="s">
        <v>6238</v>
      </c>
      <c r="G2265" t="s">
        <v>6239</v>
      </c>
      <c r="H2265" t="s">
        <v>6240</v>
      </c>
      <c r="I2265">
        <v>1</v>
      </c>
      <c r="J2265" t="s">
        <v>184</v>
      </c>
      <c r="K2265" t="s">
        <v>176</v>
      </c>
      <c r="L2265">
        <v>19.54</v>
      </c>
      <c r="M2265" t="s">
        <v>36</v>
      </c>
      <c r="N2265">
        <v>16.989999999999998</v>
      </c>
      <c r="O2265" t="s">
        <v>36</v>
      </c>
      <c r="P2265">
        <v>14.88</v>
      </c>
      <c r="Q2265" t="s">
        <v>37</v>
      </c>
      <c r="R2265">
        <v>12.94</v>
      </c>
      <c r="S2265" t="s">
        <v>37</v>
      </c>
      <c r="T2265">
        <v>1.94</v>
      </c>
      <c r="U2265" t="s">
        <v>37</v>
      </c>
      <c r="V2265" t="s">
        <v>6241</v>
      </c>
      <c r="W2265" t="s">
        <v>199</v>
      </c>
      <c r="X2265" t="s">
        <v>40</v>
      </c>
      <c r="Y2265" t="s">
        <v>6242</v>
      </c>
      <c r="Z2265">
        <v>9.06</v>
      </c>
      <c r="AA2265" t="s">
        <v>37</v>
      </c>
      <c r="AB2265">
        <v>1.94</v>
      </c>
      <c r="AC2265" t="s">
        <v>37</v>
      </c>
      <c r="AD2265" s="5">
        <f>VLOOKUP(LEFT(Y2265,1),Sheet1!$A$4:$C$21,3,FALSE)</f>
        <v>13</v>
      </c>
      <c r="AE2265">
        <f t="shared" si="245"/>
        <v>113</v>
      </c>
      <c r="AF2265" s="6">
        <f t="shared" si="246"/>
        <v>13.168141592920355</v>
      </c>
      <c r="AG2265">
        <f t="shared" si="247"/>
        <v>1.71</v>
      </c>
      <c r="AH2265">
        <f t="shared" si="248"/>
        <v>17.760000000000002</v>
      </c>
      <c r="AI2265">
        <f t="shared" si="249"/>
        <v>2.2999999999999998</v>
      </c>
      <c r="AJ2265">
        <f t="shared" si="250"/>
        <v>10.997999999999999</v>
      </c>
      <c r="AK2265" s="7">
        <f t="shared" si="251"/>
        <v>9.2880000000000003</v>
      </c>
    </row>
    <row r="2266" spans="1:37" x14ac:dyDescent="0.2">
      <c r="A2266" s="1">
        <v>44957</v>
      </c>
      <c r="B2266" s="11">
        <v>30570122095141</v>
      </c>
      <c r="C2266" t="s">
        <v>6563</v>
      </c>
      <c r="D2266" t="s">
        <v>6564</v>
      </c>
      <c r="E2266" s="11">
        <v>9781250145314</v>
      </c>
      <c r="F2266" t="s">
        <v>487</v>
      </c>
      <c r="G2266" t="s">
        <v>488</v>
      </c>
      <c r="H2266" t="s">
        <v>489</v>
      </c>
      <c r="I2266">
        <v>1</v>
      </c>
      <c r="J2266" t="s">
        <v>184</v>
      </c>
      <c r="K2266" t="s">
        <v>176</v>
      </c>
      <c r="L2266">
        <v>19.54</v>
      </c>
      <c r="M2266" t="s">
        <v>36</v>
      </c>
      <c r="N2266">
        <v>16.989999999999998</v>
      </c>
      <c r="O2266" t="s">
        <v>36</v>
      </c>
      <c r="P2266">
        <v>14.89</v>
      </c>
      <c r="Q2266" t="s">
        <v>37</v>
      </c>
      <c r="R2266">
        <v>12.94</v>
      </c>
      <c r="S2266" t="s">
        <v>37</v>
      </c>
      <c r="T2266">
        <v>1.95</v>
      </c>
      <c r="U2266" t="s">
        <v>37</v>
      </c>
      <c r="V2266" t="s">
        <v>6565</v>
      </c>
      <c r="W2266" t="s">
        <v>199</v>
      </c>
      <c r="X2266" t="s">
        <v>40</v>
      </c>
      <c r="Y2266" t="s">
        <v>6566</v>
      </c>
      <c r="Z2266">
        <v>9.06</v>
      </c>
      <c r="AA2266" t="s">
        <v>37</v>
      </c>
      <c r="AB2266">
        <v>1.95</v>
      </c>
      <c r="AC2266" t="s">
        <v>37</v>
      </c>
      <c r="AD2266" s="5">
        <f>VLOOKUP(LEFT(Y2266,1),Sheet1!$A$4:$C$21,3,FALSE)</f>
        <v>13</v>
      </c>
      <c r="AE2266">
        <f t="shared" si="245"/>
        <v>113</v>
      </c>
      <c r="AF2266" s="6">
        <f t="shared" si="246"/>
        <v>13.176991150442479</v>
      </c>
      <c r="AG2266">
        <f t="shared" si="247"/>
        <v>1.71</v>
      </c>
      <c r="AH2266">
        <f t="shared" si="248"/>
        <v>17.77</v>
      </c>
      <c r="AI2266">
        <f t="shared" si="249"/>
        <v>2.2999999999999998</v>
      </c>
      <c r="AJ2266">
        <f t="shared" si="250"/>
        <v>11.007999999999999</v>
      </c>
      <c r="AK2266" s="7">
        <f t="shared" si="251"/>
        <v>9.2979999999999983</v>
      </c>
    </row>
    <row r="2267" spans="1:37" x14ac:dyDescent="0.2">
      <c r="A2267" s="1">
        <v>44957</v>
      </c>
      <c r="B2267" s="11">
        <v>30571309515141</v>
      </c>
      <c r="C2267" t="s">
        <v>6596</v>
      </c>
      <c r="D2267" t="s">
        <v>6597</v>
      </c>
      <c r="E2267" s="11">
        <v>9781250278203</v>
      </c>
      <c r="F2267" t="s">
        <v>431</v>
      </c>
      <c r="G2267" t="s">
        <v>432</v>
      </c>
      <c r="H2267" t="s">
        <v>271</v>
      </c>
      <c r="I2267">
        <v>1</v>
      </c>
      <c r="J2267" t="s">
        <v>184</v>
      </c>
      <c r="K2267" t="s">
        <v>176</v>
      </c>
      <c r="L2267">
        <v>19.54</v>
      </c>
      <c r="M2267" t="s">
        <v>36</v>
      </c>
      <c r="N2267">
        <v>16.989999999999998</v>
      </c>
      <c r="O2267" t="s">
        <v>36</v>
      </c>
      <c r="P2267">
        <v>14.89</v>
      </c>
      <c r="Q2267" t="s">
        <v>37</v>
      </c>
      <c r="R2267">
        <v>12.94</v>
      </c>
      <c r="S2267" t="s">
        <v>37</v>
      </c>
      <c r="T2267">
        <v>1.95</v>
      </c>
      <c r="U2267" t="s">
        <v>37</v>
      </c>
      <c r="V2267" t="s">
        <v>4854</v>
      </c>
      <c r="W2267" t="s">
        <v>76</v>
      </c>
      <c r="X2267" t="s">
        <v>40</v>
      </c>
      <c r="Y2267" t="s">
        <v>6598</v>
      </c>
      <c r="Z2267">
        <v>9.06</v>
      </c>
      <c r="AA2267" t="s">
        <v>37</v>
      </c>
      <c r="AB2267">
        <v>1.95</v>
      </c>
      <c r="AC2267" t="s">
        <v>37</v>
      </c>
      <c r="AD2267" s="5">
        <f>VLOOKUP(LEFT(Y2267,1),Sheet1!$A$4:$C$21,3,FALSE)</f>
        <v>13</v>
      </c>
      <c r="AE2267">
        <f t="shared" si="245"/>
        <v>113</v>
      </c>
      <c r="AF2267" s="6">
        <f t="shared" si="246"/>
        <v>13.176991150442479</v>
      </c>
      <c r="AG2267">
        <f t="shared" si="247"/>
        <v>1.71</v>
      </c>
      <c r="AH2267">
        <f t="shared" si="248"/>
        <v>17.77</v>
      </c>
      <c r="AI2267">
        <f t="shared" si="249"/>
        <v>2.2999999999999998</v>
      </c>
      <c r="AJ2267">
        <f t="shared" si="250"/>
        <v>11.007999999999999</v>
      </c>
      <c r="AK2267" s="7">
        <f t="shared" si="251"/>
        <v>9.2979999999999983</v>
      </c>
    </row>
    <row r="2268" spans="1:37" x14ac:dyDescent="0.2">
      <c r="A2268" s="1">
        <v>44957</v>
      </c>
      <c r="B2268" s="11">
        <v>30572217987141</v>
      </c>
      <c r="C2268" t="s">
        <v>6631</v>
      </c>
      <c r="D2268" t="s">
        <v>6632</v>
      </c>
      <c r="E2268" s="11">
        <v>9781250276704</v>
      </c>
      <c r="F2268" t="s">
        <v>6633</v>
      </c>
      <c r="G2268" t="s">
        <v>6634</v>
      </c>
      <c r="H2268" t="s">
        <v>6635</v>
      </c>
      <c r="I2268">
        <v>1</v>
      </c>
      <c r="J2268" t="s">
        <v>184</v>
      </c>
      <c r="K2268" t="s">
        <v>176</v>
      </c>
      <c r="L2268">
        <v>19.54</v>
      </c>
      <c r="M2268" t="s">
        <v>36</v>
      </c>
      <c r="N2268">
        <v>16.989999999999998</v>
      </c>
      <c r="O2268" t="s">
        <v>36</v>
      </c>
      <c r="P2268">
        <v>14.88</v>
      </c>
      <c r="Q2268" t="s">
        <v>37</v>
      </c>
      <c r="R2268">
        <v>12.94</v>
      </c>
      <c r="S2268" t="s">
        <v>37</v>
      </c>
      <c r="T2268">
        <v>1.94</v>
      </c>
      <c r="U2268" t="s">
        <v>37</v>
      </c>
      <c r="V2268" t="s">
        <v>1908</v>
      </c>
      <c r="W2268" t="s">
        <v>76</v>
      </c>
      <c r="X2268" t="s">
        <v>40</v>
      </c>
      <c r="Y2268" t="s">
        <v>6636</v>
      </c>
      <c r="Z2268">
        <v>9.06</v>
      </c>
      <c r="AA2268" t="s">
        <v>37</v>
      </c>
      <c r="AB2268">
        <v>1.94</v>
      </c>
      <c r="AC2268" t="s">
        <v>37</v>
      </c>
      <c r="AD2268" s="5">
        <f>VLOOKUP(LEFT(Y2268,1),Sheet1!$A$4:$C$21,3,FALSE)</f>
        <v>13</v>
      </c>
      <c r="AE2268">
        <f t="shared" si="245"/>
        <v>113</v>
      </c>
      <c r="AF2268" s="6">
        <f t="shared" si="246"/>
        <v>13.168141592920355</v>
      </c>
      <c r="AG2268">
        <f t="shared" si="247"/>
        <v>1.71</v>
      </c>
      <c r="AH2268">
        <f t="shared" si="248"/>
        <v>17.760000000000002</v>
      </c>
      <c r="AI2268">
        <f t="shared" si="249"/>
        <v>2.2999999999999998</v>
      </c>
      <c r="AJ2268">
        <f t="shared" si="250"/>
        <v>10.997999999999999</v>
      </c>
      <c r="AK2268" s="7">
        <f t="shared" si="251"/>
        <v>9.2880000000000003</v>
      </c>
    </row>
    <row r="2269" spans="1:37" x14ac:dyDescent="0.2">
      <c r="A2269" s="1">
        <v>44957</v>
      </c>
      <c r="B2269" s="11">
        <v>30572498505141</v>
      </c>
      <c r="C2269" t="s">
        <v>6661</v>
      </c>
      <c r="D2269" t="s">
        <v>6662</v>
      </c>
      <c r="E2269" s="11">
        <v>9780765391209</v>
      </c>
      <c r="F2269" t="s">
        <v>833</v>
      </c>
      <c r="G2269" t="s">
        <v>834</v>
      </c>
      <c r="H2269" t="s">
        <v>141</v>
      </c>
      <c r="I2269">
        <v>1</v>
      </c>
      <c r="J2269" t="s">
        <v>184</v>
      </c>
      <c r="K2269" t="s">
        <v>176</v>
      </c>
      <c r="L2269">
        <v>19.54</v>
      </c>
      <c r="M2269" t="s">
        <v>36</v>
      </c>
      <c r="N2269">
        <v>16.989999999999998</v>
      </c>
      <c r="O2269" t="s">
        <v>36</v>
      </c>
      <c r="P2269">
        <v>14.89</v>
      </c>
      <c r="Q2269" t="s">
        <v>37</v>
      </c>
      <c r="R2269">
        <v>12.94</v>
      </c>
      <c r="S2269" t="s">
        <v>37</v>
      </c>
      <c r="T2269">
        <v>1.95</v>
      </c>
      <c r="U2269" t="s">
        <v>37</v>
      </c>
      <c r="V2269" t="s">
        <v>122</v>
      </c>
      <c r="W2269" t="s">
        <v>76</v>
      </c>
      <c r="X2269" t="s">
        <v>40</v>
      </c>
      <c r="Y2269" t="s">
        <v>6663</v>
      </c>
      <c r="Z2269">
        <v>9.06</v>
      </c>
      <c r="AA2269" t="s">
        <v>37</v>
      </c>
      <c r="AB2269">
        <v>1.95</v>
      </c>
      <c r="AC2269" t="s">
        <v>37</v>
      </c>
      <c r="AD2269" s="5">
        <f>VLOOKUP(LEFT(Y2269,1),Sheet1!$A$4:$C$21,3,FALSE)</f>
        <v>13</v>
      </c>
      <c r="AE2269">
        <f t="shared" si="245"/>
        <v>113</v>
      </c>
      <c r="AF2269" s="6">
        <f t="shared" si="246"/>
        <v>13.176991150442479</v>
      </c>
      <c r="AG2269">
        <f t="shared" si="247"/>
        <v>1.71</v>
      </c>
      <c r="AH2269">
        <f t="shared" si="248"/>
        <v>17.77</v>
      </c>
      <c r="AI2269">
        <f t="shared" si="249"/>
        <v>2.2999999999999998</v>
      </c>
      <c r="AJ2269">
        <f t="shared" si="250"/>
        <v>11.007999999999999</v>
      </c>
      <c r="AK2269" s="7">
        <f t="shared" si="251"/>
        <v>9.2979999999999983</v>
      </c>
    </row>
    <row r="2270" spans="1:37" x14ac:dyDescent="0.2">
      <c r="A2270" s="1">
        <v>44957</v>
      </c>
      <c r="B2270" s="11">
        <v>30575950893141</v>
      </c>
      <c r="C2270" t="s">
        <v>6709</v>
      </c>
      <c r="D2270" t="s">
        <v>6710</v>
      </c>
      <c r="E2270" s="11">
        <v>9781250796905</v>
      </c>
      <c r="F2270" t="s">
        <v>4330</v>
      </c>
      <c r="G2270" t="s">
        <v>4331</v>
      </c>
      <c r="H2270" t="s">
        <v>2895</v>
      </c>
      <c r="I2270">
        <v>1</v>
      </c>
      <c r="J2270" t="s">
        <v>184</v>
      </c>
      <c r="K2270" t="s">
        <v>176</v>
      </c>
      <c r="L2270">
        <v>19.54</v>
      </c>
      <c r="M2270" t="s">
        <v>36</v>
      </c>
      <c r="N2270">
        <v>16.989999999999998</v>
      </c>
      <c r="O2270" t="s">
        <v>36</v>
      </c>
      <c r="P2270">
        <v>14.89</v>
      </c>
      <c r="Q2270" t="s">
        <v>37</v>
      </c>
      <c r="R2270">
        <v>12.94</v>
      </c>
      <c r="S2270" t="s">
        <v>37</v>
      </c>
      <c r="T2270">
        <v>1.95</v>
      </c>
      <c r="U2270" t="s">
        <v>37</v>
      </c>
      <c r="V2270" t="s">
        <v>3916</v>
      </c>
      <c r="W2270" t="s">
        <v>76</v>
      </c>
      <c r="X2270" t="s">
        <v>40</v>
      </c>
      <c r="Y2270" t="s">
        <v>6711</v>
      </c>
      <c r="Z2270">
        <v>9.06</v>
      </c>
      <c r="AA2270" t="s">
        <v>37</v>
      </c>
      <c r="AB2270">
        <v>1.95</v>
      </c>
      <c r="AC2270" t="s">
        <v>37</v>
      </c>
      <c r="AD2270" s="5">
        <f>VLOOKUP(LEFT(Y2270,1),Sheet1!$A$4:$C$21,3,FALSE)</f>
        <v>13</v>
      </c>
      <c r="AE2270">
        <f t="shared" si="245"/>
        <v>113</v>
      </c>
      <c r="AF2270" s="6">
        <f t="shared" si="246"/>
        <v>13.176991150442479</v>
      </c>
      <c r="AG2270">
        <f t="shared" si="247"/>
        <v>1.71</v>
      </c>
      <c r="AH2270">
        <f t="shared" si="248"/>
        <v>17.77</v>
      </c>
      <c r="AI2270">
        <f t="shared" si="249"/>
        <v>2.2999999999999998</v>
      </c>
      <c r="AJ2270">
        <f t="shared" si="250"/>
        <v>11.007999999999999</v>
      </c>
      <c r="AK2270" s="7">
        <f t="shared" si="251"/>
        <v>9.2979999999999983</v>
      </c>
    </row>
    <row r="2271" spans="1:37" x14ac:dyDescent="0.2">
      <c r="A2271" s="1">
        <v>44957</v>
      </c>
      <c r="B2271" s="11">
        <v>30628913746141</v>
      </c>
      <c r="C2271" t="s">
        <v>7937</v>
      </c>
      <c r="D2271" t="s">
        <v>7938</v>
      </c>
      <c r="E2271" s="11">
        <v>9781250271853</v>
      </c>
      <c r="F2271" t="s">
        <v>3192</v>
      </c>
      <c r="G2271" t="s">
        <v>3193</v>
      </c>
      <c r="H2271" t="s">
        <v>3194</v>
      </c>
      <c r="I2271">
        <v>1</v>
      </c>
      <c r="J2271" t="s">
        <v>184</v>
      </c>
      <c r="K2271" t="s">
        <v>176</v>
      </c>
      <c r="L2271">
        <v>19.54</v>
      </c>
      <c r="M2271" t="s">
        <v>36</v>
      </c>
      <c r="N2271">
        <v>16.989999999999998</v>
      </c>
      <c r="O2271" t="s">
        <v>36</v>
      </c>
      <c r="P2271">
        <v>14.88</v>
      </c>
      <c r="Q2271" t="s">
        <v>37</v>
      </c>
      <c r="R2271">
        <v>12.94</v>
      </c>
      <c r="S2271" t="s">
        <v>37</v>
      </c>
      <c r="T2271">
        <v>1.94</v>
      </c>
      <c r="U2271" t="s">
        <v>37</v>
      </c>
      <c r="V2271" t="s">
        <v>7939</v>
      </c>
      <c r="W2271" t="s">
        <v>76</v>
      </c>
      <c r="X2271" t="s">
        <v>40</v>
      </c>
      <c r="Y2271" t="s">
        <v>7940</v>
      </c>
      <c r="Z2271">
        <v>9.06</v>
      </c>
      <c r="AA2271" t="s">
        <v>37</v>
      </c>
      <c r="AB2271">
        <v>1.94</v>
      </c>
      <c r="AC2271" t="s">
        <v>37</v>
      </c>
      <c r="AD2271" s="5">
        <f>VLOOKUP(LEFT(Y2271,1),Sheet1!$A$4:$C$21,3,FALSE)</f>
        <v>13</v>
      </c>
      <c r="AE2271">
        <f t="shared" si="245"/>
        <v>113</v>
      </c>
      <c r="AF2271" s="6">
        <f t="shared" si="246"/>
        <v>13.168141592920355</v>
      </c>
      <c r="AG2271">
        <f t="shared" si="247"/>
        <v>1.71</v>
      </c>
      <c r="AH2271">
        <f t="shared" si="248"/>
        <v>17.760000000000002</v>
      </c>
      <c r="AI2271">
        <f t="shared" si="249"/>
        <v>2.2999999999999998</v>
      </c>
      <c r="AJ2271">
        <f t="shared" si="250"/>
        <v>10.997999999999999</v>
      </c>
      <c r="AK2271" s="7">
        <f t="shared" si="251"/>
        <v>9.2880000000000003</v>
      </c>
    </row>
    <row r="2272" spans="1:37" x14ac:dyDescent="0.2">
      <c r="A2272" s="1">
        <v>44957</v>
      </c>
      <c r="B2272" s="11">
        <v>30650890909141</v>
      </c>
      <c r="C2272" t="s">
        <v>8472</v>
      </c>
      <c r="D2272" t="s">
        <v>8473</v>
      </c>
      <c r="E2272" s="11">
        <v>9781250803863</v>
      </c>
      <c r="F2272" t="s">
        <v>3904</v>
      </c>
      <c r="G2272" t="s">
        <v>3905</v>
      </c>
      <c r="H2272" t="s">
        <v>114</v>
      </c>
      <c r="I2272">
        <v>1</v>
      </c>
      <c r="J2272" t="s">
        <v>184</v>
      </c>
      <c r="K2272" t="s">
        <v>176</v>
      </c>
      <c r="L2272">
        <v>19.54</v>
      </c>
      <c r="M2272" t="s">
        <v>36</v>
      </c>
      <c r="N2272">
        <v>16.989999999999998</v>
      </c>
      <c r="O2272" t="s">
        <v>36</v>
      </c>
      <c r="P2272">
        <v>14.88</v>
      </c>
      <c r="Q2272" t="s">
        <v>37</v>
      </c>
      <c r="R2272">
        <v>12.94</v>
      </c>
      <c r="S2272" t="s">
        <v>37</v>
      </c>
      <c r="T2272">
        <v>1.94</v>
      </c>
      <c r="U2272" t="s">
        <v>37</v>
      </c>
      <c r="V2272" t="s">
        <v>3535</v>
      </c>
      <c r="W2272" t="s">
        <v>76</v>
      </c>
      <c r="X2272" t="s">
        <v>40</v>
      </c>
      <c r="Y2272" t="s">
        <v>3536</v>
      </c>
      <c r="Z2272">
        <v>9.06</v>
      </c>
      <c r="AA2272" t="s">
        <v>37</v>
      </c>
      <c r="AB2272">
        <v>1.94</v>
      </c>
      <c r="AC2272" t="s">
        <v>37</v>
      </c>
      <c r="AD2272" s="5">
        <f>VLOOKUP(LEFT(Y2272,1),Sheet1!$A$4:$C$21,3,FALSE)</f>
        <v>13</v>
      </c>
      <c r="AE2272">
        <f t="shared" si="245"/>
        <v>113</v>
      </c>
      <c r="AF2272" s="6">
        <f t="shared" si="246"/>
        <v>13.168141592920355</v>
      </c>
      <c r="AG2272">
        <f t="shared" si="247"/>
        <v>1.71</v>
      </c>
      <c r="AH2272">
        <f t="shared" si="248"/>
        <v>17.760000000000002</v>
      </c>
      <c r="AI2272">
        <f t="shared" si="249"/>
        <v>2.2999999999999998</v>
      </c>
      <c r="AJ2272">
        <f t="shared" si="250"/>
        <v>10.997999999999999</v>
      </c>
      <c r="AK2272" s="7">
        <f t="shared" si="251"/>
        <v>9.2880000000000003</v>
      </c>
    </row>
    <row r="2273" spans="1:37" x14ac:dyDescent="0.2">
      <c r="A2273" s="1">
        <v>44957</v>
      </c>
      <c r="B2273" s="11">
        <v>30656123160141</v>
      </c>
      <c r="C2273" t="s">
        <v>8543</v>
      </c>
      <c r="D2273" t="s">
        <v>8544</v>
      </c>
      <c r="E2273" s="11">
        <v>9781250272737</v>
      </c>
      <c r="F2273" t="s">
        <v>407</v>
      </c>
      <c r="G2273" t="s">
        <v>408</v>
      </c>
      <c r="H2273" t="s">
        <v>271</v>
      </c>
      <c r="I2273">
        <v>1</v>
      </c>
      <c r="J2273" t="s">
        <v>184</v>
      </c>
      <c r="K2273" t="s">
        <v>176</v>
      </c>
      <c r="L2273">
        <v>19.54</v>
      </c>
      <c r="M2273" t="s">
        <v>36</v>
      </c>
      <c r="N2273">
        <v>16.989999999999998</v>
      </c>
      <c r="O2273" t="s">
        <v>36</v>
      </c>
      <c r="P2273">
        <v>14.88</v>
      </c>
      <c r="Q2273" t="s">
        <v>37</v>
      </c>
      <c r="R2273">
        <v>12.94</v>
      </c>
      <c r="S2273" t="s">
        <v>37</v>
      </c>
      <c r="T2273">
        <v>1.94</v>
      </c>
      <c r="U2273" t="s">
        <v>37</v>
      </c>
      <c r="V2273" t="s">
        <v>122</v>
      </c>
      <c r="W2273" t="s">
        <v>76</v>
      </c>
      <c r="X2273" t="s">
        <v>40</v>
      </c>
      <c r="Y2273" t="s">
        <v>8545</v>
      </c>
      <c r="Z2273">
        <v>9.06</v>
      </c>
      <c r="AA2273" t="s">
        <v>37</v>
      </c>
      <c r="AB2273">
        <v>1.94</v>
      </c>
      <c r="AC2273" t="s">
        <v>37</v>
      </c>
      <c r="AD2273" s="5">
        <f>VLOOKUP(LEFT(Y2273,1),Sheet1!$A$4:$C$21,3,FALSE)</f>
        <v>13</v>
      </c>
      <c r="AE2273">
        <f t="shared" si="245"/>
        <v>113</v>
      </c>
      <c r="AF2273" s="6">
        <f t="shared" si="246"/>
        <v>13.168141592920355</v>
      </c>
      <c r="AG2273">
        <f t="shared" si="247"/>
        <v>1.71</v>
      </c>
      <c r="AH2273">
        <f t="shared" si="248"/>
        <v>17.760000000000002</v>
      </c>
      <c r="AI2273">
        <f t="shared" si="249"/>
        <v>2.2999999999999998</v>
      </c>
      <c r="AJ2273">
        <f t="shared" si="250"/>
        <v>10.997999999999999</v>
      </c>
      <c r="AK2273" s="7">
        <f t="shared" si="251"/>
        <v>9.2880000000000003</v>
      </c>
    </row>
    <row r="2274" spans="1:37" x14ac:dyDescent="0.2">
      <c r="A2274" s="1">
        <v>44957</v>
      </c>
      <c r="B2274" s="11">
        <v>30657120481141</v>
      </c>
      <c r="C2274" t="s">
        <v>8576</v>
      </c>
      <c r="D2274" t="s">
        <v>8577</v>
      </c>
      <c r="E2274" s="11">
        <v>9781250803863</v>
      </c>
      <c r="F2274" t="s">
        <v>3904</v>
      </c>
      <c r="G2274" t="s">
        <v>3905</v>
      </c>
      <c r="H2274" t="s">
        <v>114</v>
      </c>
      <c r="I2274">
        <v>1</v>
      </c>
      <c r="J2274" t="s">
        <v>184</v>
      </c>
      <c r="K2274" t="s">
        <v>176</v>
      </c>
      <c r="L2274">
        <v>19.54</v>
      </c>
      <c r="M2274" t="s">
        <v>36</v>
      </c>
      <c r="N2274">
        <v>16.989999999999998</v>
      </c>
      <c r="O2274" t="s">
        <v>36</v>
      </c>
      <c r="P2274">
        <v>14.88</v>
      </c>
      <c r="Q2274" t="s">
        <v>37</v>
      </c>
      <c r="R2274">
        <v>12.94</v>
      </c>
      <c r="S2274" t="s">
        <v>37</v>
      </c>
      <c r="T2274">
        <v>1.94</v>
      </c>
      <c r="U2274" t="s">
        <v>37</v>
      </c>
      <c r="V2274" t="s">
        <v>6967</v>
      </c>
      <c r="W2274" t="s">
        <v>911</v>
      </c>
      <c r="X2274" t="s">
        <v>40</v>
      </c>
      <c r="Y2274" t="s">
        <v>8578</v>
      </c>
      <c r="Z2274">
        <v>9.06</v>
      </c>
      <c r="AA2274" t="s">
        <v>37</v>
      </c>
      <c r="AB2274">
        <v>1.94</v>
      </c>
      <c r="AC2274" t="s">
        <v>37</v>
      </c>
      <c r="AD2274" s="5">
        <f>VLOOKUP(LEFT(Y2274,1),Sheet1!$A$4:$C$21,3,FALSE)</f>
        <v>13</v>
      </c>
      <c r="AE2274">
        <f t="shared" si="245"/>
        <v>113</v>
      </c>
      <c r="AF2274" s="6">
        <f t="shared" si="246"/>
        <v>13.168141592920355</v>
      </c>
      <c r="AG2274">
        <f t="shared" si="247"/>
        <v>1.71</v>
      </c>
      <c r="AH2274">
        <f t="shared" si="248"/>
        <v>17.760000000000002</v>
      </c>
      <c r="AI2274">
        <f t="shared" si="249"/>
        <v>2.2999999999999998</v>
      </c>
      <c r="AJ2274">
        <f t="shared" si="250"/>
        <v>10.997999999999999</v>
      </c>
      <c r="AK2274" s="7">
        <f t="shared" si="251"/>
        <v>9.2880000000000003</v>
      </c>
    </row>
    <row r="2275" spans="1:37" x14ac:dyDescent="0.2">
      <c r="A2275" s="1">
        <v>44957</v>
      </c>
      <c r="B2275" s="11">
        <v>30657957661141</v>
      </c>
      <c r="C2275" t="s">
        <v>8628</v>
      </c>
      <c r="D2275" t="s">
        <v>8629</v>
      </c>
      <c r="E2275" s="11">
        <v>9781250145314</v>
      </c>
      <c r="F2275" t="s">
        <v>487</v>
      </c>
      <c r="G2275" t="s">
        <v>488</v>
      </c>
      <c r="H2275" t="s">
        <v>489</v>
      </c>
      <c r="I2275">
        <v>1</v>
      </c>
      <c r="J2275" t="s">
        <v>184</v>
      </c>
      <c r="K2275" t="s">
        <v>176</v>
      </c>
      <c r="L2275">
        <v>19.54</v>
      </c>
      <c r="M2275" t="s">
        <v>36</v>
      </c>
      <c r="N2275">
        <v>16.989999999999998</v>
      </c>
      <c r="O2275" t="s">
        <v>36</v>
      </c>
      <c r="P2275">
        <v>14.88</v>
      </c>
      <c r="Q2275" t="s">
        <v>37</v>
      </c>
      <c r="R2275">
        <v>12.94</v>
      </c>
      <c r="S2275" t="s">
        <v>37</v>
      </c>
      <c r="T2275">
        <v>1.94</v>
      </c>
      <c r="U2275" t="s">
        <v>37</v>
      </c>
      <c r="V2275" t="s">
        <v>409</v>
      </c>
      <c r="W2275" t="s">
        <v>76</v>
      </c>
      <c r="X2275" t="s">
        <v>40</v>
      </c>
      <c r="Y2275" t="s">
        <v>8630</v>
      </c>
      <c r="Z2275">
        <v>9.06</v>
      </c>
      <c r="AA2275" t="s">
        <v>37</v>
      </c>
      <c r="AB2275">
        <v>1.94</v>
      </c>
      <c r="AC2275" t="s">
        <v>37</v>
      </c>
      <c r="AD2275" s="5">
        <f>VLOOKUP(LEFT(Y2275,1),Sheet1!$A$4:$C$21,3,FALSE)</f>
        <v>13</v>
      </c>
      <c r="AE2275">
        <f t="shared" si="245"/>
        <v>113</v>
      </c>
      <c r="AF2275" s="6">
        <f t="shared" si="246"/>
        <v>13.168141592920355</v>
      </c>
      <c r="AG2275">
        <f t="shared" si="247"/>
        <v>1.71</v>
      </c>
      <c r="AH2275">
        <f t="shared" si="248"/>
        <v>17.760000000000002</v>
      </c>
      <c r="AI2275">
        <f t="shared" si="249"/>
        <v>2.2999999999999998</v>
      </c>
      <c r="AJ2275">
        <f t="shared" si="250"/>
        <v>10.997999999999999</v>
      </c>
      <c r="AK2275" s="7">
        <f t="shared" si="251"/>
        <v>9.2880000000000003</v>
      </c>
    </row>
    <row r="2276" spans="1:37" x14ac:dyDescent="0.2">
      <c r="A2276" s="1">
        <v>44957</v>
      </c>
      <c r="B2276" s="11">
        <v>30659803362141</v>
      </c>
      <c r="C2276" t="s">
        <v>8672</v>
      </c>
      <c r="D2276" t="s">
        <v>8673</v>
      </c>
      <c r="E2276" s="11">
        <v>9780765391209</v>
      </c>
      <c r="F2276" t="s">
        <v>833</v>
      </c>
      <c r="G2276" t="s">
        <v>834</v>
      </c>
      <c r="H2276" t="s">
        <v>141</v>
      </c>
      <c r="I2276">
        <v>1</v>
      </c>
      <c r="J2276" t="s">
        <v>184</v>
      </c>
      <c r="K2276" t="s">
        <v>176</v>
      </c>
      <c r="L2276">
        <v>19.54</v>
      </c>
      <c r="M2276" t="s">
        <v>36</v>
      </c>
      <c r="N2276">
        <v>16.989999999999998</v>
      </c>
      <c r="O2276" t="s">
        <v>36</v>
      </c>
      <c r="P2276">
        <v>14.88</v>
      </c>
      <c r="Q2276" t="s">
        <v>37</v>
      </c>
      <c r="R2276">
        <v>12.94</v>
      </c>
      <c r="S2276" t="s">
        <v>37</v>
      </c>
      <c r="T2276">
        <v>1.94</v>
      </c>
      <c r="U2276" t="s">
        <v>37</v>
      </c>
      <c r="V2276" t="s">
        <v>618</v>
      </c>
      <c r="W2276" t="s">
        <v>76</v>
      </c>
      <c r="X2276" t="s">
        <v>40</v>
      </c>
      <c r="Y2276" t="s">
        <v>8674</v>
      </c>
      <c r="Z2276">
        <v>9.06</v>
      </c>
      <c r="AA2276" t="s">
        <v>37</v>
      </c>
      <c r="AB2276">
        <v>1.94</v>
      </c>
      <c r="AC2276" t="s">
        <v>37</v>
      </c>
      <c r="AD2276" s="5">
        <f>VLOOKUP(LEFT(Y2276,1),Sheet1!$A$4:$C$21,3,FALSE)</f>
        <v>13</v>
      </c>
      <c r="AE2276">
        <f t="shared" si="245"/>
        <v>113</v>
      </c>
      <c r="AF2276" s="6">
        <f t="shared" si="246"/>
        <v>13.168141592920355</v>
      </c>
      <c r="AG2276">
        <f t="shared" si="247"/>
        <v>1.71</v>
      </c>
      <c r="AH2276">
        <f t="shared" si="248"/>
        <v>17.760000000000002</v>
      </c>
      <c r="AI2276">
        <f t="shared" si="249"/>
        <v>2.2999999999999998</v>
      </c>
      <c r="AJ2276">
        <f t="shared" si="250"/>
        <v>10.997999999999999</v>
      </c>
      <c r="AK2276" s="7">
        <f t="shared" si="251"/>
        <v>9.2880000000000003</v>
      </c>
    </row>
    <row r="2277" spans="1:37" x14ac:dyDescent="0.2">
      <c r="A2277" s="1">
        <v>44957</v>
      </c>
      <c r="B2277" s="11">
        <v>30660507416141</v>
      </c>
      <c r="C2277" t="s">
        <v>8684</v>
      </c>
      <c r="D2277" t="s">
        <v>8685</v>
      </c>
      <c r="E2277" s="11">
        <v>9781250796905</v>
      </c>
      <c r="F2277" t="s">
        <v>4330</v>
      </c>
      <c r="G2277" t="s">
        <v>4331</v>
      </c>
      <c r="H2277" t="s">
        <v>2895</v>
      </c>
      <c r="I2277">
        <v>1</v>
      </c>
      <c r="J2277" t="s">
        <v>184</v>
      </c>
      <c r="K2277" t="s">
        <v>176</v>
      </c>
      <c r="L2277">
        <v>19.54</v>
      </c>
      <c r="M2277" t="s">
        <v>36</v>
      </c>
      <c r="N2277">
        <v>16.989999999999998</v>
      </c>
      <c r="O2277" t="s">
        <v>36</v>
      </c>
      <c r="P2277">
        <v>14.88</v>
      </c>
      <c r="Q2277" t="s">
        <v>37</v>
      </c>
      <c r="R2277">
        <v>12.94</v>
      </c>
      <c r="S2277" t="s">
        <v>37</v>
      </c>
      <c r="T2277">
        <v>1.94</v>
      </c>
      <c r="U2277" t="s">
        <v>37</v>
      </c>
      <c r="V2277" t="s">
        <v>1387</v>
      </c>
      <c r="W2277" t="s">
        <v>76</v>
      </c>
      <c r="X2277" t="s">
        <v>40</v>
      </c>
      <c r="Y2277" t="s">
        <v>8686</v>
      </c>
      <c r="Z2277">
        <v>9.06</v>
      </c>
      <c r="AA2277" t="s">
        <v>37</v>
      </c>
      <c r="AB2277">
        <v>1.94</v>
      </c>
      <c r="AC2277" t="s">
        <v>37</v>
      </c>
      <c r="AD2277" s="5">
        <f>VLOOKUP(LEFT(Y2277,1),Sheet1!$A$4:$C$21,3,FALSE)</f>
        <v>13</v>
      </c>
      <c r="AE2277">
        <f t="shared" si="245"/>
        <v>113</v>
      </c>
      <c r="AF2277" s="6">
        <f t="shared" si="246"/>
        <v>13.168141592920355</v>
      </c>
      <c r="AG2277">
        <f t="shared" si="247"/>
        <v>1.71</v>
      </c>
      <c r="AH2277">
        <f t="shared" si="248"/>
        <v>17.760000000000002</v>
      </c>
      <c r="AI2277">
        <f t="shared" si="249"/>
        <v>2.2999999999999998</v>
      </c>
      <c r="AJ2277">
        <f t="shared" si="250"/>
        <v>10.997999999999999</v>
      </c>
      <c r="AK2277" s="7">
        <f t="shared" si="251"/>
        <v>9.2880000000000003</v>
      </c>
    </row>
    <row r="2278" spans="1:37" x14ac:dyDescent="0.2">
      <c r="A2278" s="1">
        <v>44957</v>
      </c>
      <c r="B2278" s="11">
        <v>30704644315141</v>
      </c>
      <c r="C2278" t="s">
        <v>9683</v>
      </c>
      <c r="D2278" t="s">
        <v>9684</v>
      </c>
      <c r="E2278" s="11">
        <v>9781250228062</v>
      </c>
      <c r="F2278" t="s">
        <v>9664</v>
      </c>
      <c r="G2278" t="s">
        <v>9665</v>
      </c>
      <c r="H2278" t="s">
        <v>6478</v>
      </c>
      <c r="I2278">
        <v>1</v>
      </c>
      <c r="J2278" t="s">
        <v>184</v>
      </c>
      <c r="K2278" t="s">
        <v>176</v>
      </c>
      <c r="L2278">
        <v>19.54</v>
      </c>
      <c r="M2278" t="s">
        <v>36</v>
      </c>
      <c r="N2278">
        <v>16.989999999999998</v>
      </c>
      <c r="O2278" t="s">
        <v>36</v>
      </c>
      <c r="P2278">
        <v>14.88</v>
      </c>
      <c r="Q2278" t="s">
        <v>37</v>
      </c>
      <c r="R2278">
        <v>12.94</v>
      </c>
      <c r="S2278" t="s">
        <v>37</v>
      </c>
      <c r="T2278">
        <v>1.94</v>
      </c>
      <c r="U2278" t="s">
        <v>37</v>
      </c>
      <c r="V2278" t="s">
        <v>409</v>
      </c>
      <c r="W2278" t="s">
        <v>76</v>
      </c>
      <c r="X2278" t="s">
        <v>40</v>
      </c>
      <c r="Y2278" t="s">
        <v>9685</v>
      </c>
      <c r="Z2278">
        <v>9.06</v>
      </c>
      <c r="AA2278" t="s">
        <v>37</v>
      </c>
      <c r="AB2278">
        <v>1.94</v>
      </c>
      <c r="AC2278" t="s">
        <v>37</v>
      </c>
      <c r="AD2278" s="5">
        <f>VLOOKUP(LEFT(Y2278,1),Sheet1!$A$4:$C$21,3,FALSE)</f>
        <v>13</v>
      </c>
      <c r="AE2278">
        <f t="shared" si="245"/>
        <v>113</v>
      </c>
      <c r="AF2278" s="6">
        <f t="shared" si="246"/>
        <v>13.168141592920355</v>
      </c>
      <c r="AG2278">
        <f t="shared" si="247"/>
        <v>1.71</v>
      </c>
      <c r="AH2278">
        <f t="shared" si="248"/>
        <v>17.760000000000002</v>
      </c>
      <c r="AI2278">
        <f t="shared" si="249"/>
        <v>2.2999999999999998</v>
      </c>
      <c r="AJ2278">
        <f t="shared" si="250"/>
        <v>10.997999999999999</v>
      </c>
      <c r="AK2278" s="7">
        <f t="shared" si="251"/>
        <v>9.2880000000000003</v>
      </c>
    </row>
    <row r="2279" spans="1:37" x14ac:dyDescent="0.2">
      <c r="A2279" s="1">
        <v>44957</v>
      </c>
      <c r="B2279" s="11">
        <v>30461383120141</v>
      </c>
      <c r="C2279" t="s">
        <v>4133</v>
      </c>
      <c r="D2279" t="s">
        <v>4134</v>
      </c>
      <c r="E2279" s="11">
        <v>9781250145314</v>
      </c>
      <c r="F2279" t="s">
        <v>487</v>
      </c>
      <c r="G2279" t="s">
        <v>488</v>
      </c>
      <c r="H2279" t="s">
        <v>489</v>
      </c>
      <c r="I2279">
        <v>1</v>
      </c>
      <c r="J2279" t="s">
        <v>184</v>
      </c>
      <c r="K2279" t="s">
        <v>176</v>
      </c>
      <c r="L2279">
        <v>19.54</v>
      </c>
      <c r="M2279" t="s">
        <v>36</v>
      </c>
      <c r="N2279">
        <v>16.989999999999998</v>
      </c>
      <c r="O2279" t="s">
        <v>36</v>
      </c>
      <c r="P2279">
        <v>14.89</v>
      </c>
      <c r="Q2279" t="s">
        <v>37</v>
      </c>
      <c r="R2279">
        <v>12.94</v>
      </c>
      <c r="S2279" t="s">
        <v>37</v>
      </c>
      <c r="T2279">
        <v>1.95</v>
      </c>
      <c r="U2279" t="s">
        <v>37</v>
      </c>
      <c r="V2279" t="s">
        <v>1815</v>
      </c>
      <c r="W2279" t="s">
        <v>1816</v>
      </c>
      <c r="X2279" t="s">
        <v>40</v>
      </c>
      <c r="Y2279" t="s">
        <v>1817</v>
      </c>
      <c r="Z2279">
        <v>9.06</v>
      </c>
      <c r="AA2279" t="s">
        <v>37</v>
      </c>
      <c r="AB2279">
        <v>1.95</v>
      </c>
      <c r="AC2279" t="s">
        <v>37</v>
      </c>
      <c r="AD2279" s="5">
        <f>VLOOKUP(LEFT(Y2279,1),Sheet1!$A$4:$C$21,3,FALSE)</f>
        <v>14</v>
      </c>
      <c r="AE2279">
        <f t="shared" si="245"/>
        <v>114</v>
      </c>
      <c r="AF2279" s="6">
        <f t="shared" si="246"/>
        <v>13.06140350877193</v>
      </c>
      <c r="AG2279">
        <f t="shared" si="247"/>
        <v>1.82</v>
      </c>
      <c r="AH2279">
        <f t="shared" si="248"/>
        <v>17.62</v>
      </c>
      <c r="AI2279">
        <f t="shared" si="249"/>
        <v>2.4500000000000002</v>
      </c>
      <c r="AJ2279">
        <f t="shared" si="250"/>
        <v>11.007999999999999</v>
      </c>
      <c r="AK2279" s="7">
        <f t="shared" si="251"/>
        <v>9.1879999999999988</v>
      </c>
    </row>
    <row r="2280" spans="1:37" x14ac:dyDescent="0.2">
      <c r="A2280" s="1">
        <v>44957</v>
      </c>
      <c r="B2280" s="11">
        <v>30670579082141</v>
      </c>
      <c r="C2280" t="s">
        <v>8868</v>
      </c>
      <c r="D2280" t="s">
        <v>8869</v>
      </c>
      <c r="E2280" s="11">
        <v>9781250803863</v>
      </c>
      <c r="F2280" t="s">
        <v>3904</v>
      </c>
      <c r="G2280" t="s">
        <v>3905</v>
      </c>
      <c r="H2280" t="s">
        <v>114</v>
      </c>
      <c r="I2280">
        <v>1</v>
      </c>
      <c r="J2280" t="s">
        <v>184</v>
      </c>
      <c r="K2280" t="s">
        <v>176</v>
      </c>
      <c r="L2280">
        <v>19.54</v>
      </c>
      <c r="M2280" t="s">
        <v>36</v>
      </c>
      <c r="N2280">
        <v>16.989999999999998</v>
      </c>
      <c r="O2280" t="s">
        <v>36</v>
      </c>
      <c r="P2280">
        <v>14.88</v>
      </c>
      <c r="Q2280" t="s">
        <v>37</v>
      </c>
      <c r="R2280">
        <v>12.94</v>
      </c>
      <c r="S2280" t="s">
        <v>37</v>
      </c>
      <c r="T2280">
        <v>1.94</v>
      </c>
      <c r="U2280" t="s">
        <v>37</v>
      </c>
      <c r="V2280" t="s">
        <v>2182</v>
      </c>
      <c r="W2280" t="s">
        <v>228</v>
      </c>
      <c r="X2280" t="s">
        <v>40</v>
      </c>
      <c r="Y2280" t="s">
        <v>8870</v>
      </c>
      <c r="Z2280">
        <v>9.06</v>
      </c>
      <c r="AA2280" t="s">
        <v>37</v>
      </c>
      <c r="AB2280">
        <v>1.94</v>
      </c>
      <c r="AC2280" t="s">
        <v>37</v>
      </c>
      <c r="AD2280" s="5">
        <f>VLOOKUP(LEFT(Y2280,1),Sheet1!$A$4:$C$21,3,FALSE)</f>
        <v>15</v>
      </c>
      <c r="AE2280">
        <f t="shared" si="245"/>
        <v>115</v>
      </c>
      <c r="AF2280" s="6">
        <f t="shared" si="246"/>
        <v>12.939130434782609</v>
      </c>
      <c r="AG2280">
        <f t="shared" si="247"/>
        <v>1.94</v>
      </c>
      <c r="AH2280">
        <f t="shared" si="248"/>
        <v>17.45</v>
      </c>
      <c r="AI2280">
        <f t="shared" si="249"/>
        <v>2.61</v>
      </c>
      <c r="AJ2280">
        <f t="shared" si="250"/>
        <v>10.997999999999999</v>
      </c>
      <c r="AK2280" s="7">
        <f t="shared" si="251"/>
        <v>9.0579999999999998</v>
      </c>
    </row>
    <row r="2281" spans="1:37" x14ac:dyDescent="0.2">
      <c r="A2281" s="1">
        <v>44957</v>
      </c>
      <c r="B2281" s="11">
        <v>30586510491141</v>
      </c>
      <c r="C2281" t="s">
        <v>6927</v>
      </c>
      <c r="D2281" t="s">
        <v>6928</v>
      </c>
      <c r="E2281" s="11">
        <v>9781250313119</v>
      </c>
      <c r="F2281" t="s">
        <v>145</v>
      </c>
      <c r="G2281" t="s">
        <v>146</v>
      </c>
      <c r="H2281" t="s">
        <v>147</v>
      </c>
      <c r="I2281">
        <v>1</v>
      </c>
      <c r="J2281" t="s">
        <v>184</v>
      </c>
      <c r="K2281" t="s">
        <v>176</v>
      </c>
      <c r="L2281">
        <v>19.54</v>
      </c>
      <c r="M2281" t="s">
        <v>36</v>
      </c>
      <c r="N2281">
        <v>16.989999999999998</v>
      </c>
      <c r="O2281" t="s">
        <v>36</v>
      </c>
      <c r="P2281">
        <v>14.89</v>
      </c>
      <c r="Q2281" t="s">
        <v>37</v>
      </c>
      <c r="R2281">
        <v>12.95</v>
      </c>
      <c r="S2281" t="s">
        <v>37</v>
      </c>
      <c r="T2281">
        <v>1.94</v>
      </c>
      <c r="U2281" t="s">
        <v>37</v>
      </c>
      <c r="V2281" t="s">
        <v>4253</v>
      </c>
      <c r="W2281" t="s">
        <v>547</v>
      </c>
      <c r="X2281" t="s">
        <v>40</v>
      </c>
      <c r="Y2281" t="s">
        <v>6929</v>
      </c>
      <c r="Z2281">
        <v>9.07</v>
      </c>
      <c r="AA2281" t="s">
        <v>37</v>
      </c>
      <c r="AB2281">
        <v>1.94</v>
      </c>
      <c r="AC2281" t="s">
        <v>37</v>
      </c>
      <c r="AD2281" s="5">
        <f>VLOOKUP(LEFT(Y2281,1),Sheet1!$A$4:$C$21,3,FALSE)</f>
        <v>5</v>
      </c>
      <c r="AE2281">
        <f t="shared" si="245"/>
        <v>105</v>
      </c>
      <c r="AF2281" s="6">
        <f t="shared" si="246"/>
        <v>14.18095238095238</v>
      </c>
      <c r="AG2281">
        <f t="shared" si="247"/>
        <v>0.7</v>
      </c>
      <c r="AH2281">
        <f t="shared" si="248"/>
        <v>19.13</v>
      </c>
      <c r="AI2281">
        <f t="shared" si="249"/>
        <v>0.94</v>
      </c>
      <c r="AJ2281">
        <f t="shared" si="250"/>
        <v>11.004999999999999</v>
      </c>
      <c r="AK2281" s="7">
        <f t="shared" si="251"/>
        <v>10.305</v>
      </c>
    </row>
    <row r="2282" spans="1:37" x14ac:dyDescent="0.2">
      <c r="A2282" s="1">
        <v>44957</v>
      </c>
      <c r="B2282" s="11">
        <v>30591256272141</v>
      </c>
      <c r="C2282" t="s">
        <v>7019</v>
      </c>
      <c r="D2282" t="s">
        <v>7020</v>
      </c>
      <c r="E2282" s="11">
        <v>9781250278081</v>
      </c>
      <c r="F2282" t="s">
        <v>4274</v>
      </c>
      <c r="G2282" t="s">
        <v>4275</v>
      </c>
      <c r="H2282" t="s">
        <v>4276</v>
      </c>
      <c r="I2282">
        <v>1</v>
      </c>
      <c r="J2282" t="s">
        <v>184</v>
      </c>
      <c r="K2282" t="s">
        <v>176</v>
      </c>
      <c r="L2282">
        <v>19.54</v>
      </c>
      <c r="M2282" t="s">
        <v>36</v>
      </c>
      <c r="N2282">
        <v>16.989999999999998</v>
      </c>
      <c r="O2282" t="s">
        <v>36</v>
      </c>
      <c r="P2282">
        <v>14.89</v>
      </c>
      <c r="Q2282" t="s">
        <v>37</v>
      </c>
      <c r="R2282">
        <v>12.95</v>
      </c>
      <c r="S2282" t="s">
        <v>37</v>
      </c>
      <c r="T2282">
        <v>1.94</v>
      </c>
      <c r="U2282" t="s">
        <v>37</v>
      </c>
      <c r="V2282" t="s">
        <v>47</v>
      </c>
      <c r="W2282" t="s">
        <v>48</v>
      </c>
      <c r="X2282" t="s">
        <v>40</v>
      </c>
      <c r="Y2282" t="s">
        <v>7021</v>
      </c>
      <c r="Z2282">
        <v>9.07</v>
      </c>
      <c r="AA2282" t="s">
        <v>37</v>
      </c>
      <c r="AB2282">
        <v>1.94</v>
      </c>
      <c r="AC2282" t="s">
        <v>37</v>
      </c>
      <c r="AD2282" s="5">
        <f>VLOOKUP(LEFT(Y2282,1),Sheet1!$A$4:$C$21,3,FALSE)</f>
        <v>5</v>
      </c>
      <c r="AE2282">
        <f t="shared" si="245"/>
        <v>105</v>
      </c>
      <c r="AF2282" s="6">
        <f t="shared" si="246"/>
        <v>14.18095238095238</v>
      </c>
      <c r="AG2282">
        <f t="shared" si="247"/>
        <v>0.7</v>
      </c>
      <c r="AH2282">
        <f t="shared" si="248"/>
        <v>19.13</v>
      </c>
      <c r="AI2282">
        <f t="shared" si="249"/>
        <v>0.94</v>
      </c>
      <c r="AJ2282">
        <f t="shared" si="250"/>
        <v>11.004999999999999</v>
      </c>
      <c r="AK2282" s="7">
        <f t="shared" si="251"/>
        <v>10.305</v>
      </c>
    </row>
    <row r="2283" spans="1:37" x14ac:dyDescent="0.2">
      <c r="A2283" s="1">
        <v>44957</v>
      </c>
      <c r="B2283" s="11">
        <v>30591784126141</v>
      </c>
      <c r="C2283" t="s">
        <v>7025</v>
      </c>
      <c r="D2283" t="s">
        <v>7026</v>
      </c>
      <c r="E2283" s="11">
        <v>9781250127754</v>
      </c>
      <c r="F2283" t="s">
        <v>7027</v>
      </c>
      <c r="G2283" t="s">
        <v>7028</v>
      </c>
      <c r="H2283" t="s">
        <v>7029</v>
      </c>
      <c r="I2283">
        <v>1</v>
      </c>
      <c r="J2283" t="s">
        <v>184</v>
      </c>
      <c r="K2283" t="s">
        <v>176</v>
      </c>
      <c r="L2283">
        <v>19.54</v>
      </c>
      <c r="M2283" t="s">
        <v>36</v>
      </c>
      <c r="N2283">
        <v>16.989999999999998</v>
      </c>
      <c r="O2283" t="s">
        <v>36</v>
      </c>
      <c r="P2283">
        <v>14.89</v>
      </c>
      <c r="Q2283" t="s">
        <v>37</v>
      </c>
      <c r="R2283">
        <v>12.95</v>
      </c>
      <c r="S2283" t="s">
        <v>37</v>
      </c>
      <c r="T2283">
        <v>1.94</v>
      </c>
      <c r="U2283" t="s">
        <v>37</v>
      </c>
      <c r="V2283" t="s">
        <v>7030</v>
      </c>
      <c r="W2283" t="s">
        <v>101</v>
      </c>
      <c r="X2283" t="s">
        <v>40</v>
      </c>
      <c r="Y2283" t="s">
        <v>7031</v>
      </c>
      <c r="Z2283">
        <v>9.07</v>
      </c>
      <c r="AA2283" t="s">
        <v>37</v>
      </c>
      <c r="AB2283">
        <v>1.94</v>
      </c>
      <c r="AC2283" t="s">
        <v>37</v>
      </c>
      <c r="AD2283" s="5">
        <f>VLOOKUP(LEFT(Y2283,1),Sheet1!$A$4:$C$21,3,FALSE)</f>
        <v>5</v>
      </c>
      <c r="AE2283">
        <f t="shared" si="245"/>
        <v>105</v>
      </c>
      <c r="AF2283" s="6">
        <f t="shared" si="246"/>
        <v>14.18095238095238</v>
      </c>
      <c r="AG2283">
        <f t="shared" si="247"/>
        <v>0.7</v>
      </c>
      <c r="AH2283">
        <f t="shared" si="248"/>
        <v>19.13</v>
      </c>
      <c r="AI2283">
        <f t="shared" si="249"/>
        <v>0.94</v>
      </c>
      <c r="AJ2283">
        <f t="shared" si="250"/>
        <v>11.004999999999999</v>
      </c>
      <c r="AK2283" s="7">
        <f t="shared" si="251"/>
        <v>10.305</v>
      </c>
    </row>
    <row r="2284" spans="1:37" x14ac:dyDescent="0.2">
      <c r="A2284" s="1">
        <v>44957</v>
      </c>
      <c r="B2284" s="11">
        <v>30593136692141</v>
      </c>
      <c r="C2284" t="s">
        <v>7041</v>
      </c>
      <c r="D2284" t="s">
        <v>7042</v>
      </c>
      <c r="E2284" s="11">
        <v>9781250293831</v>
      </c>
      <c r="F2284" t="s">
        <v>7043</v>
      </c>
      <c r="G2284" t="s">
        <v>7044</v>
      </c>
      <c r="H2284" t="s">
        <v>7045</v>
      </c>
      <c r="I2284">
        <v>1</v>
      </c>
      <c r="J2284" t="s">
        <v>184</v>
      </c>
      <c r="K2284" t="s">
        <v>176</v>
      </c>
      <c r="L2284">
        <v>19.54</v>
      </c>
      <c r="M2284" t="s">
        <v>36</v>
      </c>
      <c r="N2284">
        <v>16.989999999999998</v>
      </c>
      <c r="O2284" t="s">
        <v>36</v>
      </c>
      <c r="P2284">
        <v>14.89</v>
      </c>
      <c r="Q2284" t="s">
        <v>37</v>
      </c>
      <c r="R2284">
        <v>12.95</v>
      </c>
      <c r="S2284" t="s">
        <v>37</v>
      </c>
      <c r="T2284">
        <v>1.94</v>
      </c>
      <c r="U2284" t="s">
        <v>37</v>
      </c>
      <c r="V2284" t="s">
        <v>835</v>
      </c>
      <c r="W2284" t="s">
        <v>101</v>
      </c>
      <c r="X2284" t="s">
        <v>40</v>
      </c>
      <c r="Y2284" t="s">
        <v>836</v>
      </c>
      <c r="Z2284">
        <v>9.07</v>
      </c>
      <c r="AA2284" t="s">
        <v>37</v>
      </c>
      <c r="AB2284">
        <v>1.94</v>
      </c>
      <c r="AC2284" t="s">
        <v>37</v>
      </c>
      <c r="AD2284" s="5">
        <f>VLOOKUP(LEFT(Y2284,1),Sheet1!$A$4:$C$21,3,FALSE)</f>
        <v>5</v>
      </c>
      <c r="AE2284">
        <f t="shared" si="245"/>
        <v>105</v>
      </c>
      <c r="AF2284" s="6">
        <f t="shared" si="246"/>
        <v>14.18095238095238</v>
      </c>
      <c r="AG2284">
        <f t="shared" si="247"/>
        <v>0.7</v>
      </c>
      <c r="AH2284">
        <f t="shared" si="248"/>
        <v>19.13</v>
      </c>
      <c r="AI2284">
        <f t="shared" si="249"/>
        <v>0.94</v>
      </c>
      <c r="AJ2284">
        <f t="shared" si="250"/>
        <v>11.004999999999999</v>
      </c>
      <c r="AK2284" s="7">
        <f t="shared" si="251"/>
        <v>10.305</v>
      </c>
    </row>
    <row r="2285" spans="1:37" x14ac:dyDescent="0.2">
      <c r="A2285" s="1">
        <v>44957</v>
      </c>
      <c r="B2285" s="11">
        <v>30593192429141</v>
      </c>
      <c r="C2285" t="s">
        <v>7046</v>
      </c>
      <c r="D2285" t="s">
        <v>7047</v>
      </c>
      <c r="E2285" s="11">
        <v>9781250145314</v>
      </c>
      <c r="F2285" t="s">
        <v>487</v>
      </c>
      <c r="G2285" t="s">
        <v>488</v>
      </c>
      <c r="H2285" t="s">
        <v>489</v>
      </c>
      <c r="I2285">
        <v>1</v>
      </c>
      <c r="J2285" t="s">
        <v>184</v>
      </c>
      <c r="K2285" t="s">
        <v>176</v>
      </c>
      <c r="L2285">
        <v>19.54</v>
      </c>
      <c r="M2285" t="s">
        <v>36</v>
      </c>
      <c r="N2285">
        <v>16.989999999999998</v>
      </c>
      <c r="O2285" t="s">
        <v>36</v>
      </c>
      <c r="P2285">
        <v>14.89</v>
      </c>
      <c r="Q2285" t="s">
        <v>37</v>
      </c>
      <c r="R2285">
        <v>12.95</v>
      </c>
      <c r="S2285" t="s">
        <v>37</v>
      </c>
      <c r="T2285">
        <v>1.94</v>
      </c>
      <c r="U2285" t="s">
        <v>37</v>
      </c>
      <c r="V2285" t="s">
        <v>7048</v>
      </c>
      <c r="W2285" t="s">
        <v>434</v>
      </c>
      <c r="X2285" t="s">
        <v>40</v>
      </c>
      <c r="Y2285" t="s">
        <v>7049</v>
      </c>
      <c r="Z2285">
        <v>9.07</v>
      </c>
      <c r="AA2285" t="s">
        <v>37</v>
      </c>
      <c r="AB2285">
        <v>1.94</v>
      </c>
      <c r="AC2285" t="s">
        <v>37</v>
      </c>
      <c r="AD2285" s="5">
        <f>VLOOKUP(LEFT(Y2285,1),Sheet1!$A$4:$C$21,3,FALSE)</f>
        <v>5</v>
      </c>
      <c r="AE2285">
        <f t="shared" si="245"/>
        <v>105</v>
      </c>
      <c r="AF2285" s="6">
        <f t="shared" si="246"/>
        <v>14.18095238095238</v>
      </c>
      <c r="AG2285">
        <f t="shared" si="247"/>
        <v>0.7</v>
      </c>
      <c r="AH2285">
        <f t="shared" si="248"/>
        <v>19.13</v>
      </c>
      <c r="AI2285">
        <f t="shared" si="249"/>
        <v>0.94</v>
      </c>
      <c r="AJ2285">
        <f t="shared" si="250"/>
        <v>11.004999999999999</v>
      </c>
      <c r="AK2285" s="7">
        <f t="shared" si="251"/>
        <v>10.305</v>
      </c>
    </row>
    <row r="2286" spans="1:37" x14ac:dyDescent="0.2">
      <c r="A2286" s="1">
        <v>44957</v>
      </c>
      <c r="B2286" s="11">
        <v>30593636757141</v>
      </c>
      <c r="C2286" t="s">
        <v>7057</v>
      </c>
      <c r="D2286" t="s">
        <v>7058</v>
      </c>
      <c r="E2286" s="11">
        <v>9781250773609</v>
      </c>
      <c r="F2286" t="s">
        <v>7059</v>
      </c>
      <c r="G2286" t="s">
        <v>7060</v>
      </c>
      <c r="H2286" t="s">
        <v>6431</v>
      </c>
      <c r="I2286">
        <v>1</v>
      </c>
      <c r="J2286" t="s">
        <v>184</v>
      </c>
      <c r="K2286" t="s">
        <v>176</v>
      </c>
      <c r="L2286">
        <v>19.54</v>
      </c>
      <c r="M2286" t="s">
        <v>36</v>
      </c>
      <c r="N2286">
        <v>16.989999999999998</v>
      </c>
      <c r="O2286" t="s">
        <v>36</v>
      </c>
      <c r="P2286">
        <v>14.89</v>
      </c>
      <c r="Q2286" t="s">
        <v>37</v>
      </c>
      <c r="R2286">
        <v>12.95</v>
      </c>
      <c r="S2286" t="s">
        <v>37</v>
      </c>
      <c r="T2286">
        <v>1.94</v>
      </c>
      <c r="U2286" t="s">
        <v>37</v>
      </c>
      <c r="V2286" t="s">
        <v>441</v>
      </c>
      <c r="W2286" t="s">
        <v>48</v>
      </c>
      <c r="X2286" t="s">
        <v>40</v>
      </c>
      <c r="Y2286" t="s">
        <v>3514</v>
      </c>
      <c r="Z2286">
        <v>9.07</v>
      </c>
      <c r="AA2286" t="s">
        <v>37</v>
      </c>
      <c r="AB2286">
        <v>1.94</v>
      </c>
      <c r="AC2286" t="s">
        <v>37</v>
      </c>
      <c r="AD2286" s="5">
        <f>VLOOKUP(LEFT(Y2286,1),Sheet1!$A$4:$C$21,3,FALSE)</f>
        <v>5</v>
      </c>
      <c r="AE2286">
        <f t="shared" si="245"/>
        <v>105</v>
      </c>
      <c r="AF2286" s="6">
        <f t="shared" si="246"/>
        <v>14.18095238095238</v>
      </c>
      <c r="AG2286">
        <f t="shared" si="247"/>
        <v>0.7</v>
      </c>
      <c r="AH2286">
        <f t="shared" si="248"/>
        <v>19.13</v>
      </c>
      <c r="AI2286">
        <f t="shared" si="249"/>
        <v>0.94</v>
      </c>
      <c r="AJ2286">
        <f t="shared" si="250"/>
        <v>11.004999999999999</v>
      </c>
      <c r="AK2286" s="7">
        <f t="shared" si="251"/>
        <v>10.305</v>
      </c>
    </row>
    <row r="2287" spans="1:37" x14ac:dyDescent="0.2">
      <c r="A2287" s="1">
        <v>44957</v>
      </c>
      <c r="B2287" s="11">
        <v>30595800617141</v>
      </c>
      <c r="C2287" t="s">
        <v>7122</v>
      </c>
      <c r="D2287" t="s">
        <v>7123</v>
      </c>
      <c r="E2287" s="11">
        <v>9781250276186</v>
      </c>
      <c r="F2287" t="s">
        <v>6543</v>
      </c>
      <c r="G2287" t="s">
        <v>6544</v>
      </c>
      <c r="H2287" t="s">
        <v>823</v>
      </c>
      <c r="I2287">
        <v>1</v>
      </c>
      <c r="J2287" t="s">
        <v>184</v>
      </c>
      <c r="K2287" t="s">
        <v>176</v>
      </c>
      <c r="L2287">
        <v>19.54</v>
      </c>
      <c r="M2287" t="s">
        <v>36</v>
      </c>
      <c r="N2287">
        <v>16.989999999999998</v>
      </c>
      <c r="O2287" t="s">
        <v>36</v>
      </c>
      <c r="P2287">
        <v>14.89</v>
      </c>
      <c r="Q2287" t="s">
        <v>37</v>
      </c>
      <c r="R2287">
        <v>12.95</v>
      </c>
      <c r="S2287" t="s">
        <v>37</v>
      </c>
      <c r="T2287">
        <v>1.94</v>
      </c>
      <c r="U2287" t="s">
        <v>37</v>
      </c>
      <c r="V2287" t="s">
        <v>2866</v>
      </c>
      <c r="W2287" t="s">
        <v>434</v>
      </c>
      <c r="X2287" t="s">
        <v>40</v>
      </c>
      <c r="Y2287" t="s">
        <v>2867</v>
      </c>
      <c r="Z2287">
        <v>9.07</v>
      </c>
      <c r="AA2287" t="s">
        <v>37</v>
      </c>
      <c r="AB2287">
        <v>1.94</v>
      </c>
      <c r="AC2287" t="s">
        <v>37</v>
      </c>
      <c r="AD2287" s="5">
        <f>VLOOKUP(LEFT(Y2287,1),Sheet1!$A$4:$C$21,3,FALSE)</f>
        <v>5</v>
      </c>
      <c r="AE2287">
        <f t="shared" si="245"/>
        <v>105</v>
      </c>
      <c r="AF2287" s="6">
        <f t="shared" si="246"/>
        <v>14.18095238095238</v>
      </c>
      <c r="AG2287">
        <f t="shared" si="247"/>
        <v>0.7</v>
      </c>
      <c r="AH2287">
        <f t="shared" si="248"/>
        <v>19.13</v>
      </c>
      <c r="AI2287">
        <f t="shared" si="249"/>
        <v>0.94</v>
      </c>
      <c r="AJ2287">
        <f t="shared" si="250"/>
        <v>11.004999999999999</v>
      </c>
      <c r="AK2287" s="7">
        <f t="shared" si="251"/>
        <v>10.305</v>
      </c>
    </row>
    <row r="2288" spans="1:37" x14ac:dyDescent="0.2">
      <c r="A2288" s="1">
        <v>44957</v>
      </c>
      <c r="B2288" s="11">
        <v>30597022433141</v>
      </c>
      <c r="C2288" t="s">
        <v>7190</v>
      </c>
      <c r="D2288" t="s">
        <v>7191</v>
      </c>
      <c r="E2288" s="11">
        <v>9781250145314</v>
      </c>
      <c r="F2288" t="s">
        <v>487</v>
      </c>
      <c r="G2288" t="s">
        <v>488</v>
      </c>
      <c r="H2288" t="s">
        <v>489</v>
      </c>
      <c r="I2288">
        <v>1</v>
      </c>
      <c r="J2288" t="s">
        <v>184</v>
      </c>
      <c r="K2288" t="s">
        <v>176</v>
      </c>
      <c r="L2288">
        <v>19.54</v>
      </c>
      <c r="M2288" t="s">
        <v>36</v>
      </c>
      <c r="N2288">
        <v>16.989999999999998</v>
      </c>
      <c r="O2288" t="s">
        <v>36</v>
      </c>
      <c r="P2288">
        <v>14.89</v>
      </c>
      <c r="Q2288" t="s">
        <v>37</v>
      </c>
      <c r="R2288">
        <v>12.95</v>
      </c>
      <c r="S2288" t="s">
        <v>37</v>
      </c>
      <c r="T2288">
        <v>1.94</v>
      </c>
      <c r="U2288" t="s">
        <v>37</v>
      </c>
      <c r="V2288" t="s">
        <v>397</v>
      </c>
      <c r="W2288" t="s">
        <v>178</v>
      </c>
      <c r="X2288" t="s">
        <v>40</v>
      </c>
      <c r="Y2288" t="s">
        <v>7192</v>
      </c>
      <c r="Z2288">
        <v>9.07</v>
      </c>
      <c r="AA2288" t="s">
        <v>37</v>
      </c>
      <c r="AB2288">
        <v>1.94</v>
      </c>
      <c r="AC2288" t="s">
        <v>37</v>
      </c>
      <c r="AD2288" s="5">
        <f>VLOOKUP(LEFT(Y2288,1),Sheet1!$A$4:$C$21,3,FALSE)</f>
        <v>5</v>
      </c>
      <c r="AE2288">
        <f t="shared" si="245"/>
        <v>105</v>
      </c>
      <c r="AF2288" s="6">
        <f t="shared" si="246"/>
        <v>14.18095238095238</v>
      </c>
      <c r="AG2288">
        <f t="shared" si="247"/>
        <v>0.7</v>
      </c>
      <c r="AH2288">
        <f t="shared" si="248"/>
        <v>19.13</v>
      </c>
      <c r="AI2288">
        <f t="shared" si="249"/>
        <v>0.94</v>
      </c>
      <c r="AJ2288">
        <f t="shared" si="250"/>
        <v>11.004999999999999</v>
      </c>
      <c r="AK2288" s="7">
        <f t="shared" si="251"/>
        <v>10.305</v>
      </c>
    </row>
    <row r="2289" spans="1:37" x14ac:dyDescent="0.2">
      <c r="A2289" s="1">
        <v>44957</v>
      </c>
      <c r="B2289" s="11">
        <v>30597188823141</v>
      </c>
      <c r="C2289" t="s">
        <v>7216</v>
      </c>
      <c r="D2289" t="s">
        <v>7217</v>
      </c>
      <c r="E2289" s="11">
        <v>9781250278203</v>
      </c>
      <c r="F2289" t="s">
        <v>431</v>
      </c>
      <c r="G2289" t="s">
        <v>432</v>
      </c>
      <c r="H2289" t="s">
        <v>271</v>
      </c>
      <c r="I2289">
        <v>1</v>
      </c>
      <c r="J2289" t="s">
        <v>184</v>
      </c>
      <c r="K2289" t="s">
        <v>176</v>
      </c>
      <c r="L2289">
        <v>19.54</v>
      </c>
      <c r="M2289" t="s">
        <v>36</v>
      </c>
      <c r="N2289">
        <v>16.989999999999998</v>
      </c>
      <c r="O2289" t="s">
        <v>36</v>
      </c>
      <c r="P2289">
        <v>14.89</v>
      </c>
      <c r="Q2289" t="s">
        <v>37</v>
      </c>
      <c r="R2289">
        <v>12.95</v>
      </c>
      <c r="S2289" t="s">
        <v>37</v>
      </c>
      <c r="T2289">
        <v>1.94</v>
      </c>
      <c r="U2289" t="s">
        <v>37</v>
      </c>
      <c r="V2289" t="s">
        <v>7218</v>
      </c>
      <c r="W2289" t="s">
        <v>39</v>
      </c>
      <c r="X2289" t="s">
        <v>40</v>
      </c>
      <c r="Y2289" t="s">
        <v>7219</v>
      </c>
      <c r="Z2289">
        <v>9.07</v>
      </c>
      <c r="AA2289" t="s">
        <v>37</v>
      </c>
      <c r="AB2289">
        <v>1.94</v>
      </c>
      <c r="AC2289" t="s">
        <v>37</v>
      </c>
      <c r="AD2289" s="5">
        <f>VLOOKUP(LEFT(Y2289,1),Sheet1!$A$4:$C$21,3,FALSE)</f>
        <v>5</v>
      </c>
      <c r="AE2289">
        <f t="shared" si="245"/>
        <v>105</v>
      </c>
      <c r="AF2289" s="6">
        <f t="shared" si="246"/>
        <v>14.18095238095238</v>
      </c>
      <c r="AG2289">
        <f t="shared" si="247"/>
        <v>0.7</v>
      </c>
      <c r="AH2289">
        <f t="shared" si="248"/>
        <v>19.13</v>
      </c>
      <c r="AI2289">
        <f t="shared" si="249"/>
        <v>0.94</v>
      </c>
      <c r="AJ2289">
        <f t="shared" si="250"/>
        <v>11.004999999999999</v>
      </c>
      <c r="AK2289" s="7">
        <f t="shared" si="251"/>
        <v>10.305</v>
      </c>
    </row>
    <row r="2290" spans="1:37" x14ac:dyDescent="0.2">
      <c r="A2290" s="1">
        <v>44957</v>
      </c>
      <c r="B2290" s="11">
        <v>30597433250141</v>
      </c>
      <c r="C2290" t="s">
        <v>7232</v>
      </c>
      <c r="D2290" t="s">
        <v>7233</v>
      </c>
      <c r="E2290" s="11">
        <v>9780765391209</v>
      </c>
      <c r="F2290" t="s">
        <v>833</v>
      </c>
      <c r="G2290" t="s">
        <v>834</v>
      </c>
      <c r="H2290" t="s">
        <v>141</v>
      </c>
      <c r="I2290">
        <v>1</v>
      </c>
      <c r="J2290" t="s">
        <v>184</v>
      </c>
      <c r="K2290" t="s">
        <v>176</v>
      </c>
      <c r="L2290">
        <v>19.54</v>
      </c>
      <c r="M2290" t="s">
        <v>36</v>
      </c>
      <c r="N2290">
        <v>16.989999999999998</v>
      </c>
      <c r="O2290" t="s">
        <v>36</v>
      </c>
      <c r="P2290">
        <v>14.89</v>
      </c>
      <c r="Q2290" t="s">
        <v>37</v>
      </c>
      <c r="R2290">
        <v>12.95</v>
      </c>
      <c r="S2290" t="s">
        <v>37</v>
      </c>
      <c r="T2290">
        <v>1.94</v>
      </c>
      <c r="U2290" t="s">
        <v>37</v>
      </c>
      <c r="V2290" t="s">
        <v>441</v>
      </c>
      <c r="W2290" t="s">
        <v>48</v>
      </c>
      <c r="X2290" t="s">
        <v>40</v>
      </c>
      <c r="Y2290" t="s">
        <v>7141</v>
      </c>
      <c r="Z2290">
        <v>9.07</v>
      </c>
      <c r="AA2290" t="s">
        <v>37</v>
      </c>
      <c r="AB2290">
        <v>1.94</v>
      </c>
      <c r="AC2290" t="s">
        <v>37</v>
      </c>
      <c r="AD2290" s="5">
        <f>VLOOKUP(LEFT(Y2290,1),Sheet1!$A$4:$C$21,3,FALSE)</f>
        <v>5</v>
      </c>
      <c r="AE2290">
        <f t="shared" si="245"/>
        <v>105</v>
      </c>
      <c r="AF2290" s="6">
        <f t="shared" si="246"/>
        <v>14.18095238095238</v>
      </c>
      <c r="AG2290">
        <f t="shared" si="247"/>
        <v>0.7</v>
      </c>
      <c r="AH2290">
        <f t="shared" si="248"/>
        <v>19.13</v>
      </c>
      <c r="AI2290">
        <f t="shared" si="249"/>
        <v>0.94</v>
      </c>
      <c r="AJ2290">
        <f t="shared" si="250"/>
        <v>11.004999999999999</v>
      </c>
      <c r="AK2290" s="7">
        <f t="shared" si="251"/>
        <v>10.305</v>
      </c>
    </row>
    <row r="2291" spans="1:37" x14ac:dyDescent="0.2">
      <c r="A2291" s="1">
        <v>44957</v>
      </c>
      <c r="B2291" s="11">
        <v>30601330297141</v>
      </c>
      <c r="C2291" t="s">
        <v>7287</v>
      </c>
      <c r="D2291" t="s">
        <v>7288</v>
      </c>
      <c r="E2291" s="11">
        <v>9781250778550</v>
      </c>
      <c r="F2291" t="s">
        <v>1662</v>
      </c>
      <c r="G2291" t="s">
        <v>1663</v>
      </c>
      <c r="H2291" t="s">
        <v>1664</v>
      </c>
      <c r="I2291">
        <v>1</v>
      </c>
      <c r="J2291" t="s">
        <v>184</v>
      </c>
      <c r="K2291" t="s">
        <v>176</v>
      </c>
      <c r="L2291">
        <v>19.54</v>
      </c>
      <c r="M2291" t="s">
        <v>36</v>
      </c>
      <c r="N2291">
        <v>16.989999999999998</v>
      </c>
      <c r="O2291" t="s">
        <v>36</v>
      </c>
      <c r="P2291">
        <v>14.89</v>
      </c>
      <c r="Q2291" t="s">
        <v>37</v>
      </c>
      <c r="R2291">
        <v>12.95</v>
      </c>
      <c r="S2291" t="s">
        <v>37</v>
      </c>
      <c r="T2291">
        <v>1.94</v>
      </c>
      <c r="U2291" t="s">
        <v>37</v>
      </c>
      <c r="V2291" t="s">
        <v>1275</v>
      </c>
      <c r="W2291" t="s">
        <v>1276</v>
      </c>
      <c r="X2291" t="s">
        <v>40</v>
      </c>
      <c r="Y2291" t="s">
        <v>7289</v>
      </c>
      <c r="Z2291">
        <v>9.07</v>
      </c>
      <c r="AA2291" t="s">
        <v>37</v>
      </c>
      <c r="AB2291">
        <v>1.94</v>
      </c>
      <c r="AC2291" t="s">
        <v>37</v>
      </c>
      <c r="AD2291" s="5">
        <f>VLOOKUP(LEFT(Y2291,1),Sheet1!$A$4:$C$21,3,FALSE)</f>
        <v>5</v>
      </c>
      <c r="AE2291">
        <f t="shared" si="245"/>
        <v>105</v>
      </c>
      <c r="AF2291" s="6">
        <f t="shared" si="246"/>
        <v>14.18095238095238</v>
      </c>
      <c r="AG2291">
        <f t="shared" si="247"/>
        <v>0.7</v>
      </c>
      <c r="AH2291">
        <f t="shared" si="248"/>
        <v>19.13</v>
      </c>
      <c r="AI2291">
        <f t="shared" si="249"/>
        <v>0.94</v>
      </c>
      <c r="AJ2291">
        <f t="shared" si="250"/>
        <v>11.004999999999999</v>
      </c>
      <c r="AK2291" s="7">
        <f t="shared" si="251"/>
        <v>10.305</v>
      </c>
    </row>
    <row r="2292" spans="1:37" x14ac:dyDescent="0.2">
      <c r="A2292" s="1">
        <v>44957</v>
      </c>
      <c r="B2292" s="11">
        <v>30603310219141</v>
      </c>
      <c r="C2292" t="s">
        <v>7317</v>
      </c>
      <c r="D2292" t="s">
        <v>7318</v>
      </c>
      <c r="E2292" s="11">
        <v>9781250286093</v>
      </c>
      <c r="F2292" t="s">
        <v>6856</v>
      </c>
      <c r="G2292" t="s">
        <v>6857</v>
      </c>
      <c r="H2292" t="s">
        <v>205</v>
      </c>
      <c r="I2292">
        <v>1</v>
      </c>
      <c r="J2292" t="s">
        <v>184</v>
      </c>
      <c r="K2292" t="s">
        <v>176</v>
      </c>
      <c r="L2292">
        <v>19.54</v>
      </c>
      <c r="M2292" t="s">
        <v>36</v>
      </c>
      <c r="N2292">
        <v>16.989999999999998</v>
      </c>
      <c r="O2292" t="s">
        <v>36</v>
      </c>
      <c r="P2292">
        <v>14.89</v>
      </c>
      <c r="Q2292" t="s">
        <v>37</v>
      </c>
      <c r="R2292">
        <v>12.95</v>
      </c>
      <c r="S2292" t="s">
        <v>37</v>
      </c>
      <c r="T2292">
        <v>1.94</v>
      </c>
      <c r="U2292" t="s">
        <v>37</v>
      </c>
      <c r="V2292" t="s">
        <v>7271</v>
      </c>
      <c r="W2292" t="s">
        <v>667</v>
      </c>
      <c r="X2292" t="s">
        <v>40</v>
      </c>
      <c r="Y2292" t="s">
        <v>7272</v>
      </c>
      <c r="Z2292">
        <v>9.07</v>
      </c>
      <c r="AA2292" t="s">
        <v>37</v>
      </c>
      <c r="AB2292">
        <v>1.94</v>
      </c>
      <c r="AC2292" t="s">
        <v>37</v>
      </c>
      <c r="AD2292" s="5">
        <f>VLOOKUP(LEFT(Y2292,1),Sheet1!$A$4:$C$21,3,FALSE)</f>
        <v>5</v>
      </c>
      <c r="AE2292">
        <f t="shared" si="245"/>
        <v>105</v>
      </c>
      <c r="AF2292" s="6">
        <f t="shared" si="246"/>
        <v>14.18095238095238</v>
      </c>
      <c r="AG2292">
        <f t="shared" si="247"/>
        <v>0.7</v>
      </c>
      <c r="AH2292">
        <f t="shared" si="248"/>
        <v>19.13</v>
      </c>
      <c r="AI2292">
        <f t="shared" si="249"/>
        <v>0.94</v>
      </c>
      <c r="AJ2292">
        <f t="shared" si="250"/>
        <v>11.004999999999999</v>
      </c>
      <c r="AK2292" s="7">
        <f t="shared" si="251"/>
        <v>10.305</v>
      </c>
    </row>
    <row r="2293" spans="1:37" x14ac:dyDescent="0.2">
      <c r="A2293" s="1">
        <v>44957</v>
      </c>
      <c r="B2293" s="11">
        <v>30608432677141</v>
      </c>
      <c r="C2293" t="s">
        <v>7421</v>
      </c>
      <c r="D2293" t="s">
        <v>7422</v>
      </c>
      <c r="E2293" s="11">
        <v>9781250819369</v>
      </c>
      <c r="F2293" t="s">
        <v>3134</v>
      </c>
      <c r="G2293" t="s">
        <v>3135</v>
      </c>
      <c r="H2293" t="s">
        <v>3136</v>
      </c>
      <c r="I2293">
        <v>1</v>
      </c>
      <c r="J2293" t="s">
        <v>184</v>
      </c>
      <c r="K2293" t="s">
        <v>176</v>
      </c>
      <c r="L2293">
        <v>19.54</v>
      </c>
      <c r="M2293" t="s">
        <v>36</v>
      </c>
      <c r="N2293">
        <v>16.989999999999998</v>
      </c>
      <c r="O2293" t="s">
        <v>36</v>
      </c>
      <c r="P2293">
        <v>14.89</v>
      </c>
      <c r="Q2293" t="s">
        <v>37</v>
      </c>
      <c r="R2293">
        <v>12.95</v>
      </c>
      <c r="S2293" t="s">
        <v>37</v>
      </c>
      <c r="T2293">
        <v>1.94</v>
      </c>
      <c r="U2293" t="s">
        <v>37</v>
      </c>
      <c r="V2293" t="s">
        <v>4495</v>
      </c>
      <c r="W2293" t="s">
        <v>48</v>
      </c>
      <c r="X2293" t="s">
        <v>40</v>
      </c>
      <c r="Y2293" t="s">
        <v>7423</v>
      </c>
      <c r="Z2293">
        <v>9.07</v>
      </c>
      <c r="AA2293" t="s">
        <v>37</v>
      </c>
      <c r="AB2293">
        <v>1.94</v>
      </c>
      <c r="AC2293" t="s">
        <v>37</v>
      </c>
      <c r="AD2293" s="5">
        <f>VLOOKUP(LEFT(Y2293,1),Sheet1!$A$4:$C$21,3,FALSE)</f>
        <v>5</v>
      </c>
      <c r="AE2293">
        <f t="shared" si="245"/>
        <v>105</v>
      </c>
      <c r="AF2293" s="6">
        <f t="shared" si="246"/>
        <v>14.18095238095238</v>
      </c>
      <c r="AG2293">
        <f t="shared" si="247"/>
        <v>0.7</v>
      </c>
      <c r="AH2293">
        <f t="shared" si="248"/>
        <v>19.13</v>
      </c>
      <c r="AI2293">
        <f t="shared" si="249"/>
        <v>0.94</v>
      </c>
      <c r="AJ2293">
        <f t="shared" si="250"/>
        <v>11.004999999999999</v>
      </c>
      <c r="AK2293" s="7">
        <f t="shared" si="251"/>
        <v>10.305</v>
      </c>
    </row>
    <row r="2294" spans="1:37" x14ac:dyDescent="0.2">
      <c r="A2294" s="1">
        <v>44957</v>
      </c>
      <c r="B2294" s="11">
        <v>30609780081141</v>
      </c>
      <c r="C2294" t="s">
        <v>7485</v>
      </c>
      <c r="D2294" t="s">
        <v>7486</v>
      </c>
      <c r="E2294" s="11">
        <v>9781250272737</v>
      </c>
      <c r="F2294" t="s">
        <v>407</v>
      </c>
      <c r="G2294" t="s">
        <v>408</v>
      </c>
      <c r="H2294" t="s">
        <v>271</v>
      </c>
      <c r="I2294">
        <v>1</v>
      </c>
      <c r="J2294" t="s">
        <v>184</v>
      </c>
      <c r="K2294" t="s">
        <v>176</v>
      </c>
      <c r="L2294">
        <v>19.54</v>
      </c>
      <c r="M2294" t="s">
        <v>36</v>
      </c>
      <c r="N2294">
        <v>16.989999999999998</v>
      </c>
      <c r="O2294" t="s">
        <v>36</v>
      </c>
      <c r="P2294">
        <v>14.89</v>
      </c>
      <c r="Q2294" t="s">
        <v>37</v>
      </c>
      <c r="R2294">
        <v>12.95</v>
      </c>
      <c r="S2294" t="s">
        <v>37</v>
      </c>
      <c r="T2294">
        <v>1.94</v>
      </c>
      <c r="U2294" t="s">
        <v>37</v>
      </c>
      <c r="V2294" t="s">
        <v>3763</v>
      </c>
      <c r="W2294" t="s">
        <v>101</v>
      </c>
      <c r="X2294" t="s">
        <v>40</v>
      </c>
      <c r="Y2294" t="s">
        <v>3764</v>
      </c>
      <c r="Z2294">
        <v>9.07</v>
      </c>
      <c r="AA2294" t="s">
        <v>37</v>
      </c>
      <c r="AB2294">
        <v>1.94</v>
      </c>
      <c r="AC2294" t="s">
        <v>37</v>
      </c>
      <c r="AD2294" s="5">
        <f>VLOOKUP(LEFT(Y2294,1),Sheet1!$A$4:$C$21,3,FALSE)</f>
        <v>5</v>
      </c>
      <c r="AE2294">
        <f t="shared" si="245"/>
        <v>105</v>
      </c>
      <c r="AF2294" s="6">
        <f t="shared" si="246"/>
        <v>14.18095238095238</v>
      </c>
      <c r="AG2294">
        <f t="shared" si="247"/>
        <v>0.7</v>
      </c>
      <c r="AH2294">
        <f t="shared" si="248"/>
        <v>19.13</v>
      </c>
      <c r="AI2294">
        <f t="shared" si="249"/>
        <v>0.94</v>
      </c>
      <c r="AJ2294">
        <f t="shared" si="250"/>
        <v>11.004999999999999</v>
      </c>
      <c r="AK2294" s="7">
        <f t="shared" si="251"/>
        <v>10.305</v>
      </c>
    </row>
    <row r="2295" spans="1:37" x14ac:dyDescent="0.2">
      <c r="A2295" s="1">
        <v>44957</v>
      </c>
      <c r="B2295" s="11">
        <v>30610231495141</v>
      </c>
      <c r="C2295" t="s">
        <v>7500</v>
      </c>
      <c r="D2295" t="s">
        <v>7501</v>
      </c>
      <c r="E2295" s="11">
        <v>9781250843951</v>
      </c>
      <c r="F2295" t="s">
        <v>2689</v>
      </c>
      <c r="G2295" t="s">
        <v>2690</v>
      </c>
      <c r="H2295" t="s">
        <v>335</v>
      </c>
      <c r="I2295">
        <v>1</v>
      </c>
      <c r="J2295" t="s">
        <v>184</v>
      </c>
      <c r="K2295" t="s">
        <v>176</v>
      </c>
      <c r="L2295">
        <v>19.54</v>
      </c>
      <c r="M2295" t="s">
        <v>36</v>
      </c>
      <c r="N2295">
        <v>16.989999999999998</v>
      </c>
      <c r="O2295" t="s">
        <v>36</v>
      </c>
      <c r="P2295">
        <v>14.89</v>
      </c>
      <c r="Q2295" t="s">
        <v>37</v>
      </c>
      <c r="R2295">
        <v>12.95</v>
      </c>
      <c r="S2295" t="s">
        <v>37</v>
      </c>
      <c r="T2295">
        <v>1.94</v>
      </c>
      <c r="U2295" t="s">
        <v>37</v>
      </c>
      <c r="V2295" t="s">
        <v>47</v>
      </c>
      <c r="W2295" t="s">
        <v>48</v>
      </c>
      <c r="X2295" t="s">
        <v>40</v>
      </c>
      <c r="Y2295" t="s">
        <v>7502</v>
      </c>
      <c r="Z2295">
        <v>9.07</v>
      </c>
      <c r="AA2295" t="s">
        <v>37</v>
      </c>
      <c r="AB2295">
        <v>1.94</v>
      </c>
      <c r="AC2295" t="s">
        <v>37</v>
      </c>
      <c r="AD2295" s="5">
        <f>VLOOKUP(LEFT(Y2295,1),Sheet1!$A$4:$C$21,3,FALSE)</f>
        <v>5</v>
      </c>
      <c r="AE2295">
        <f t="shared" si="245"/>
        <v>105</v>
      </c>
      <c r="AF2295" s="6">
        <f t="shared" si="246"/>
        <v>14.18095238095238</v>
      </c>
      <c r="AG2295">
        <f t="shared" si="247"/>
        <v>0.7</v>
      </c>
      <c r="AH2295">
        <f t="shared" si="248"/>
        <v>19.13</v>
      </c>
      <c r="AI2295">
        <f t="shared" si="249"/>
        <v>0.94</v>
      </c>
      <c r="AJ2295">
        <f t="shared" si="250"/>
        <v>11.004999999999999</v>
      </c>
      <c r="AK2295" s="7">
        <f t="shared" si="251"/>
        <v>10.305</v>
      </c>
    </row>
    <row r="2296" spans="1:37" x14ac:dyDescent="0.2">
      <c r="A2296" s="1">
        <v>44957</v>
      </c>
      <c r="B2296" s="11">
        <v>30610900558141</v>
      </c>
      <c r="C2296" t="s">
        <v>7512</v>
      </c>
      <c r="D2296" t="s">
        <v>7513</v>
      </c>
      <c r="E2296" s="11">
        <v>9781250145314</v>
      </c>
      <c r="F2296" t="s">
        <v>487</v>
      </c>
      <c r="G2296" t="s">
        <v>488</v>
      </c>
      <c r="H2296" t="s">
        <v>489</v>
      </c>
      <c r="I2296">
        <v>1</v>
      </c>
      <c r="J2296" t="s">
        <v>184</v>
      </c>
      <c r="K2296" t="s">
        <v>176</v>
      </c>
      <c r="L2296">
        <v>19.54</v>
      </c>
      <c r="M2296" t="s">
        <v>36</v>
      </c>
      <c r="N2296">
        <v>16.989999999999998</v>
      </c>
      <c r="O2296" t="s">
        <v>36</v>
      </c>
      <c r="P2296">
        <v>14.89</v>
      </c>
      <c r="Q2296" t="s">
        <v>37</v>
      </c>
      <c r="R2296">
        <v>12.95</v>
      </c>
      <c r="S2296" t="s">
        <v>37</v>
      </c>
      <c r="T2296">
        <v>1.94</v>
      </c>
      <c r="U2296" t="s">
        <v>37</v>
      </c>
      <c r="V2296" t="s">
        <v>7514</v>
      </c>
      <c r="W2296" t="s">
        <v>101</v>
      </c>
      <c r="X2296" t="s">
        <v>40</v>
      </c>
      <c r="Y2296" t="s">
        <v>7515</v>
      </c>
      <c r="Z2296">
        <v>9.07</v>
      </c>
      <c r="AA2296" t="s">
        <v>37</v>
      </c>
      <c r="AB2296">
        <v>1.94</v>
      </c>
      <c r="AC2296" t="s">
        <v>37</v>
      </c>
      <c r="AD2296" s="5">
        <f>VLOOKUP(LEFT(Y2296,1),Sheet1!$A$4:$C$21,3,FALSE)</f>
        <v>5</v>
      </c>
      <c r="AE2296">
        <f t="shared" si="245"/>
        <v>105</v>
      </c>
      <c r="AF2296" s="6">
        <f t="shared" si="246"/>
        <v>14.18095238095238</v>
      </c>
      <c r="AG2296">
        <f t="shared" si="247"/>
        <v>0.7</v>
      </c>
      <c r="AH2296">
        <f t="shared" si="248"/>
        <v>19.13</v>
      </c>
      <c r="AI2296">
        <f t="shared" si="249"/>
        <v>0.94</v>
      </c>
      <c r="AJ2296">
        <f t="shared" si="250"/>
        <v>11.004999999999999</v>
      </c>
      <c r="AK2296" s="7">
        <f t="shared" si="251"/>
        <v>10.305</v>
      </c>
    </row>
    <row r="2297" spans="1:37" x14ac:dyDescent="0.2">
      <c r="A2297" s="1">
        <v>44957</v>
      </c>
      <c r="B2297" s="11">
        <v>30612933920141</v>
      </c>
      <c r="C2297" t="s">
        <v>7537</v>
      </c>
      <c r="D2297" t="s">
        <v>7538</v>
      </c>
      <c r="E2297" s="11">
        <v>9781250621986</v>
      </c>
      <c r="F2297" t="s">
        <v>7539</v>
      </c>
      <c r="G2297" t="s">
        <v>7540</v>
      </c>
      <c r="H2297" t="s">
        <v>7541</v>
      </c>
      <c r="I2297">
        <v>1</v>
      </c>
      <c r="J2297" t="s">
        <v>184</v>
      </c>
      <c r="K2297" t="s">
        <v>176</v>
      </c>
      <c r="L2297">
        <v>19.54</v>
      </c>
      <c r="M2297" t="s">
        <v>36</v>
      </c>
      <c r="N2297">
        <v>16.989999999999998</v>
      </c>
      <c r="O2297" t="s">
        <v>36</v>
      </c>
      <c r="P2297">
        <v>14.89</v>
      </c>
      <c r="Q2297" t="s">
        <v>37</v>
      </c>
      <c r="R2297">
        <v>12.95</v>
      </c>
      <c r="S2297" t="s">
        <v>37</v>
      </c>
      <c r="T2297">
        <v>1.94</v>
      </c>
      <c r="U2297" t="s">
        <v>37</v>
      </c>
      <c r="V2297" t="s">
        <v>1933</v>
      </c>
      <c r="W2297" t="s">
        <v>39</v>
      </c>
      <c r="X2297" t="s">
        <v>40</v>
      </c>
      <c r="Y2297" t="s">
        <v>7542</v>
      </c>
      <c r="Z2297">
        <v>9.07</v>
      </c>
      <c r="AA2297" t="s">
        <v>37</v>
      </c>
      <c r="AB2297">
        <v>1.94</v>
      </c>
      <c r="AC2297" t="s">
        <v>37</v>
      </c>
      <c r="AD2297" s="5">
        <f>VLOOKUP(LEFT(Y2297,1),Sheet1!$A$4:$C$21,3,FALSE)</f>
        <v>5</v>
      </c>
      <c r="AE2297">
        <f t="shared" si="245"/>
        <v>105</v>
      </c>
      <c r="AF2297" s="6">
        <f t="shared" si="246"/>
        <v>14.18095238095238</v>
      </c>
      <c r="AG2297">
        <f t="shared" si="247"/>
        <v>0.7</v>
      </c>
      <c r="AH2297">
        <f t="shared" si="248"/>
        <v>19.13</v>
      </c>
      <c r="AI2297">
        <f t="shared" si="249"/>
        <v>0.94</v>
      </c>
      <c r="AJ2297">
        <f t="shared" si="250"/>
        <v>11.004999999999999</v>
      </c>
      <c r="AK2297" s="7">
        <f t="shared" si="251"/>
        <v>10.305</v>
      </c>
    </row>
    <row r="2298" spans="1:37" x14ac:dyDescent="0.2">
      <c r="A2298" s="1">
        <v>44957</v>
      </c>
      <c r="B2298" s="11">
        <v>30613076394141</v>
      </c>
      <c r="C2298" t="s">
        <v>7543</v>
      </c>
      <c r="D2298" t="s">
        <v>7544</v>
      </c>
      <c r="E2298" s="11">
        <v>9781250851024</v>
      </c>
      <c r="F2298" t="s">
        <v>985</v>
      </c>
      <c r="G2298" t="s">
        <v>986</v>
      </c>
      <c r="H2298" t="s">
        <v>987</v>
      </c>
      <c r="I2298">
        <v>1</v>
      </c>
      <c r="J2298" t="s">
        <v>184</v>
      </c>
      <c r="K2298" t="s">
        <v>176</v>
      </c>
      <c r="L2298">
        <v>19.54</v>
      </c>
      <c r="M2298" t="s">
        <v>36</v>
      </c>
      <c r="N2298">
        <v>16.989999999999998</v>
      </c>
      <c r="O2298" t="s">
        <v>36</v>
      </c>
      <c r="P2298">
        <v>14.89</v>
      </c>
      <c r="Q2298" t="s">
        <v>37</v>
      </c>
      <c r="R2298">
        <v>12.95</v>
      </c>
      <c r="S2298" t="s">
        <v>37</v>
      </c>
      <c r="T2298">
        <v>1.94</v>
      </c>
      <c r="U2298" t="s">
        <v>37</v>
      </c>
      <c r="V2298" t="s">
        <v>177</v>
      </c>
      <c r="W2298" t="s">
        <v>178</v>
      </c>
      <c r="X2298" t="s">
        <v>40</v>
      </c>
      <c r="Y2298" t="s">
        <v>7545</v>
      </c>
      <c r="Z2298">
        <v>9.07</v>
      </c>
      <c r="AA2298" t="s">
        <v>37</v>
      </c>
      <c r="AB2298">
        <v>1.94</v>
      </c>
      <c r="AC2298" t="s">
        <v>37</v>
      </c>
      <c r="AD2298" s="5">
        <f>VLOOKUP(LEFT(Y2298,1),Sheet1!$A$4:$C$21,3,FALSE)</f>
        <v>5</v>
      </c>
      <c r="AE2298">
        <f t="shared" si="245"/>
        <v>105</v>
      </c>
      <c r="AF2298" s="6">
        <f t="shared" si="246"/>
        <v>14.18095238095238</v>
      </c>
      <c r="AG2298">
        <f t="shared" si="247"/>
        <v>0.7</v>
      </c>
      <c r="AH2298">
        <f t="shared" si="248"/>
        <v>19.13</v>
      </c>
      <c r="AI2298">
        <f t="shared" si="249"/>
        <v>0.94</v>
      </c>
      <c r="AJ2298">
        <f t="shared" si="250"/>
        <v>11.004999999999999</v>
      </c>
      <c r="AK2298" s="7">
        <f t="shared" si="251"/>
        <v>10.305</v>
      </c>
    </row>
    <row r="2299" spans="1:37" x14ac:dyDescent="0.2">
      <c r="A2299" s="1">
        <v>44957</v>
      </c>
      <c r="B2299" s="11">
        <v>30613542929141</v>
      </c>
      <c r="C2299" t="s">
        <v>7548</v>
      </c>
      <c r="D2299" t="s">
        <v>7549</v>
      </c>
      <c r="E2299" s="11">
        <v>9781250276780</v>
      </c>
      <c r="F2299" t="s">
        <v>7550</v>
      </c>
      <c r="G2299" t="s">
        <v>7551</v>
      </c>
      <c r="H2299" t="s">
        <v>7552</v>
      </c>
      <c r="I2299">
        <v>1</v>
      </c>
      <c r="J2299" t="s">
        <v>184</v>
      </c>
      <c r="K2299" t="s">
        <v>176</v>
      </c>
      <c r="L2299">
        <v>19.54</v>
      </c>
      <c r="M2299" t="s">
        <v>36</v>
      </c>
      <c r="N2299">
        <v>16.989999999999998</v>
      </c>
      <c r="O2299" t="s">
        <v>36</v>
      </c>
      <c r="P2299">
        <v>14.89</v>
      </c>
      <c r="Q2299" t="s">
        <v>37</v>
      </c>
      <c r="R2299">
        <v>12.95</v>
      </c>
      <c r="S2299" t="s">
        <v>37</v>
      </c>
      <c r="T2299">
        <v>1.94</v>
      </c>
      <c r="U2299" t="s">
        <v>37</v>
      </c>
      <c r="V2299" t="s">
        <v>4975</v>
      </c>
      <c r="W2299" t="s">
        <v>101</v>
      </c>
      <c r="X2299" t="s">
        <v>40</v>
      </c>
      <c r="Y2299" t="s">
        <v>7553</v>
      </c>
      <c r="Z2299">
        <v>9.07</v>
      </c>
      <c r="AA2299" t="s">
        <v>37</v>
      </c>
      <c r="AB2299">
        <v>1.94</v>
      </c>
      <c r="AC2299" t="s">
        <v>37</v>
      </c>
      <c r="AD2299" s="5">
        <f>VLOOKUP(LEFT(Y2299,1),Sheet1!$A$4:$C$21,3,FALSE)</f>
        <v>5</v>
      </c>
      <c r="AE2299">
        <f t="shared" si="245"/>
        <v>105</v>
      </c>
      <c r="AF2299" s="6">
        <f t="shared" si="246"/>
        <v>14.18095238095238</v>
      </c>
      <c r="AG2299">
        <f t="shared" si="247"/>
        <v>0.7</v>
      </c>
      <c r="AH2299">
        <f t="shared" si="248"/>
        <v>19.13</v>
      </c>
      <c r="AI2299">
        <f t="shared" si="249"/>
        <v>0.94</v>
      </c>
      <c r="AJ2299">
        <f t="shared" si="250"/>
        <v>11.004999999999999</v>
      </c>
      <c r="AK2299" s="7">
        <f t="shared" si="251"/>
        <v>10.305</v>
      </c>
    </row>
    <row r="2300" spans="1:37" x14ac:dyDescent="0.2">
      <c r="A2300" s="1">
        <v>44957</v>
      </c>
      <c r="B2300" s="11">
        <v>30620742639141</v>
      </c>
      <c r="C2300" t="s">
        <v>7743</v>
      </c>
      <c r="D2300" t="s">
        <v>7744</v>
      </c>
      <c r="E2300" s="11">
        <v>9781250847966</v>
      </c>
      <c r="F2300" t="s">
        <v>6993</v>
      </c>
      <c r="G2300" t="s">
        <v>6994</v>
      </c>
      <c r="H2300" t="s">
        <v>6995</v>
      </c>
      <c r="I2300">
        <v>1</v>
      </c>
      <c r="J2300" t="s">
        <v>184</v>
      </c>
      <c r="K2300" t="s">
        <v>176</v>
      </c>
      <c r="L2300">
        <v>19.54</v>
      </c>
      <c r="M2300" t="s">
        <v>36</v>
      </c>
      <c r="N2300">
        <v>16.989999999999998</v>
      </c>
      <c r="O2300" t="s">
        <v>36</v>
      </c>
      <c r="P2300">
        <v>14.89</v>
      </c>
      <c r="Q2300" t="s">
        <v>37</v>
      </c>
      <c r="R2300">
        <v>12.95</v>
      </c>
      <c r="S2300" t="s">
        <v>37</v>
      </c>
      <c r="T2300">
        <v>1.94</v>
      </c>
      <c r="U2300" t="s">
        <v>37</v>
      </c>
      <c r="V2300" t="s">
        <v>2003</v>
      </c>
      <c r="W2300" t="s">
        <v>101</v>
      </c>
      <c r="X2300" t="s">
        <v>40</v>
      </c>
      <c r="Y2300" t="s">
        <v>7745</v>
      </c>
      <c r="Z2300">
        <v>9.07</v>
      </c>
      <c r="AA2300" t="s">
        <v>37</v>
      </c>
      <c r="AB2300">
        <v>1.94</v>
      </c>
      <c r="AC2300" t="s">
        <v>37</v>
      </c>
      <c r="AD2300" s="5">
        <f>VLOOKUP(LEFT(Y2300,1),Sheet1!$A$4:$C$21,3,FALSE)</f>
        <v>5</v>
      </c>
      <c r="AE2300">
        <f t="shared" si="245"/>
        <v>105</v>
      </c>
      <c r="AF2300" s="6">
        <f t="shared" si="246"/>
        <v>14.18095238095238</v>
      </c>
      <c r="AG2300">
        <f t="shared" si="247"/>
        <v>0.7</v>
      </c>
      <c r="AH2300">
        <f t="shared" si="248"/>
        <v>19.13</v>
      </c>
      <c r="AI2300">
        <f t="shared" si="249"/>
        <v>0.94</v>
      </c>
      <c r="AJ2300">
        <f t="shared" si="250"/>
        <v>11.004999999999999</v>
      </c>
      <c r="AK2300" s="7">
        <f t="shared" si="251"/>
        <v>10.305</v>
      </c>
    </row>
    <row r="2301" spans="1:37" x14ac:dyDescent="0.2">
      <c r="A2301" s="1">
        <v>44957</v>
      </c>
      <c r="B2301" s="11">
        <v>30630830388141</v>
      </c>
      <c r="C2301" t="s">
        <v>7976</v>
      </c>
      <c r="D2301" t="s">
        <v>7977</v>
      </c>
      <c r="E2301" s="11">
        <v>9781250120854</v>
      </c>
      <c r="F2301" t="s">
        <v>7978</v>
      </c>
      <c r="G2301" t="s">
        <v>7979</v>
      </c>
      <c r="H2301" t="s">
        <v>7980</v>
      </c>
      <c r="I2301">
        <v>1</v>
      </c>
      <c r="J2301" t="s">
        <v>184</v>
      </c>
      <c r="K2301" t="s">
        <v>176</v>
      </c>
      <c r="L2301">
        <v>19.54</v>
      </c>
      <c r="M2301" t="s">
        <v>36</v>
      </c>
      <c r="N2301">
        <v>16.989999999999998</v>
      </c>
      <c r="O2301" t="s">
        <v>36</v>
      </c>
      <c r="P2301">
        <v>14.89</v>
      </c>
      <c r="Q2301" t="s">
        <v>37</v>
      </c>
      <c r="R2301">
        <v>12.95</v>
      </c>
      <c r="S2301" t="s">
        <v>37</v>
      </c>
      <c r="T2301">
        <v>1.94</v>
      </c>
      <c r="U2301" t="s">
        <v>37</v>
      </c>
      <c r="V2301" t="s">
        <v>1820</v>
      </c>
      <c r="W2301" t="s">
        <v>101</v>
      </c>
      <c r="X2301" t="s">
        <v>40</v>
      </c>
      <c r="Y2301" t="s">
        <v>7981</v>
      </c>
      <c r="Z2301">
        <v>9.07</v>
      </c>
      <c r="AA2301" t="s">
        <v>37</v>
      </c>
      <c r="AB2301">
        <v>1.94</v>
      </c>
      <c r="AC2301" t="s">
        <v>37</v>
      </c>
      <c r="AD2301" s="5">
        <f>VLOOKUP(LEFT(Y2301,1),Sheet1!$A$4:$C$21,3,FALSE)</f>
        <v>5</v>
      </c>
      <c r="AE2301">
        <f t="shared" si="245"/>
        <v>105</v>
      </c>
      <c r="AF2301" s="6">
        <f t="shared" si="246"/>
        <v>14.18095238095238</v>
      </c>
      <c r="AG2301">
        <f t="shared" si="247"/>
        <v>0.7</v>
      </c>
      <c r="AH2301">
        <f t="shared" si="248"/>
        <v>19.13</v>
      </c>
      <c r="AI2301">
        <f t="shared" si="249"/>
        <v>0.94</v>
      </c>
      <c r="AJ2301">
        <f t="shared" si="250"/>
        <v>11.004999999999999</v>
      </c>
      <c r="AK2301" s="7">
        <f t="shared" si="251"/>
        <v>10.305</v>
      </c>
    </row>
    <row r="2302" spans="1:37" x14ac:dyDescent="0.2">
      <c r="A2302" s="1">
        <v>44957</v>
      </c>
      <c r="B2302" s="11">
        <v>30715239415141</v>
      </c>
      <c r="C2302" t="s">
        <v>9951</v>
      </c>
      <c r="D2302" t="s">
        <v>9952</v>
      </c>
      <c r="E2302" s="11">
        <v>9781429952040</v>
      </c>
      <c r="F2302" t="s">
        <v>1640</v>
      </c>
      <c r="G2302" t="s">
        <v>1641</v>
      </c>
      <c r="H2302" t="s">
        <v>141</v>
      </c>
      <c r="I2302">
        <v>1</v>
      </c>
      <c r="J2302" t="s">
        <v>184</v>
      </c>
      <c r="K2302" t="s">
        <v>176</v>
      </c>
      <c r="L2302">
        <v>19.54</v>
      </c>
      <c r="M2302" t="s">
        <v>36</v>
      </c>
      <c r="N2302">
        <v>16.989999999999998</v>
      </c>
      <c r="O2302" t="s">
        <v>36</v>
      </c>
      <c r="P2302">
        <v>14.89</v>
      </c>
      <c r="Q2302" t="s">
        <v>37</v>
      </c>
      <c r="R2302">
        <v>12.95</v>
      </c>
      <c r="S2302" t="s">
        <v>37</v>
      </c>
      <c r="T2302">
        <v>1.94</v>
      </c>
      <c r="U2302" t="s">
        <v>37</v>
      </c>
      <c r="V2302" t="s">
        <v>47</v>
      </c>
      <c r="W2302" t="s">
        <v>547</v>
      </c>
      <c r="X2302" t="s">
        <v>40</v>
      </c>
      <c r="Y2302" t="s">
        <v>9953</v>
      </c>
      <c r="Z2302">
        <v>9.07</v>
      </c>
      <c r="AA2302" t="s">
        <v>37</v>
      </c>
      <c r="AB2302">
        <v>1.94</v>
      </c>
      <c r="AC2302" t="s">
        <v>37</v>
      </c>
      <c r="AD2302" s="5">
        <f>VLOOKUP(LEFT(Y2302,1),Sheet1!$A$4:$C$21,3,FALSE)</f>
        <v>5</v>
      </c>
      <c r="AE2302">
        <f t="shared" si="245"/>
        <v>105</v>
      </c>
      <c r="AF2302" s="6">
        <f t="shared" si="246"/>
        <v>14.18095238095238</v>
      </c>
      <c r="AG2302">
        <f t="shared" si="247"/>
        <v>0.7</v>
      </c>
      <c r="AH2302">
        <f t="shared" si="248"/>
        <v>19.13</v>
      </c>
      <c r="AI2302">
        <f t="shared" si="249"/>
        <v>0.94</v>
      </c>
      <c r="AJ2302">
        <f t="shared" si="250"/>
        <v>11.004999999999999</v>
      </c>
      <c r="AK2302" s="7">
        <f t="shared" si="251"/>
        <v>10.305</v>
      </c>
    </row>
    <row r="2303" spans="1:37" x14ac:dyDescent="0.2">
      <c r="A2303" s="1">
        <v>44957</v>
      </c>
      <c r="B2303" s="11">
        <v>30715371910141</v>
      </c>
      <c r="C2303" t="s">
        <v>9960</v>
      </c>
      <c r="D2303" t="s">
        <v>9961</v>
      </c>
      <c r="E2303" s="11">
        <v>9781250278081</v>
      </c>
      <c r="F2303" t="s">
        <v>4274</v>
      </c>
      <c r="G2303" t="s">
        <v>4275</v>
      </c>
      <c r="H2303" t="s">
        <v>4276</v>
      </c>
      <c r="I2303">
        <v>1</v>
      </c>
      <c r="J2303" t="s">
        <v>184</v>
      </c>
      <c r="K2303" t="s">
        <v>176</v>
      </c>
      <c r="L2303">
        <v>19.54</v>
      </c>
      <c r="M2303" t="s">
        <v>36</v>
      </c>
      <c r="N2303">
        <v>16.989999999999998</v>
      </c>
      <c r="O2303" t="s">
        <v>36</v>
      </c>
      <c r="P2303">
        <v>14.89</v>
      </c>
      <c r="Q2303" t="s">
        <v>37</v>
      </c>
      <c r="R2303">
        <v>12.95</v>
      </c>
      <c r="S2303" t="s">
        <v>37</v>
      </c>
      <c r="T2303">
        <v>1.94</v>
      </c>
      <c r="U2303" t="s">
        <v>37</v>
      </c>
      <c r="V2303" t="s">
        <v>279</v>
      </c>
      <c r="W2303" t="s">
        <v>101</v>
      </c>
      <c r="X2303" t="s">
        <v>40</v>
      </c>
      <c r="Y2303" t="s">
        <v>9962</v>
      </c>
      <c r="Z2303">
        <v>9.07</v>
      </c>
      <c r="AA2303" t="s">
        <v>37</v>
      </c>
      <c r="AB2303">
        <v>1.94</v>
      </c>
      <c r="AC2303" t="s">
        <v>37</v>
      </c>
      <c r="AD2303" s="5">
        <f>VLOOKUP(LEFT(Y2303,1),Sheet1!$A$4:$C$21,3,FALSE)</f>
        <v>5</v>
      </c>
      <c r="AE2303">
        <f t="shared" si="245"/>
        <v>105</v>
      </c>
      <c r="AF2303" s="6">
        <f t="shared" si="246"/>
        <v>14.18095238095238</v>
      </c>
      <c r="AG2303">
        <f t="shared" si="247"/>
        <v>0.7</v>
      </c>
      <c r="AH2303">
        <f t="shared" si="248"/>
        <v>19.13</v>
      </c>
      <c r="AI2303">
        <f t="shared" si="249"/>
        <v>0.94</v>
      </c>
      <c r="AJ2303">
        <f t="shared" si="250"/>
        <v>11.004999999999999</v>
      </c>
      <c r="AK2303" s="7">
        <f t="shared" si="251"/>
        <v>10.305</v>
      </c>
    </row>
    <row r="2304" spans="1:37" x14ac:dyDescent="0.2">
      <c r="A2304" s="1">
        <v>44957</v>
      </c>
      <c r="B2304" s="11">
        <v>30715635124141</v>
      </c>
      <c r="C2304" t="s">
        <v>9977</v>
      </c>
      <c r="D2304" t="s">
        <v>9978</v>
      </c>
      <c r="E2304" s="11">
        <v>9781250284297</v>
      </c>
      <c r="F2304" t="s">
        <v>9703</v>
      </c>
      <c r="G2304" t="s">
        <v>9704</v>
      </c>
      <c r="H2304" t="s">
        <v>9705</v>
      </c>
      <c r="I2304">
        <v>1</v>
      </c>
      <c r="J2304" t="s">
        <v>184</v>
      </c>
      <c r="K2304" t="s">
        <v>176</v>
      </c>
      <c r="L2304">
        <v>19.54</v>
      </c>
      <c r="M2304" t="s">
        <v>36</v>
      </c>
      <c r="N2304">
        <v>16.989999999999998</v>
      </c>
      <c r="O2304" t="s">
        <v>36</v>
      </c>
      <c r="P2304">
        <v>14.89</v>
      </c>
      <c r="Q2304" t="s">
        <v>37</v>
      </c>
      <c r="R2304">
        <v>12.95</v>
      </c>
      <c r="S2304" t="s">
        <v>37</v>
      </c>
      <c r="T2304">
        <v>1.94</v>
      </c>
      <c r="U2304" t="s">
        <v>37</v>
      </c>
      <c r="V2304" t="s">
        <v>9979</v>
      </c>
      <c r="W2304" t="s">
        <v>48</v>
      </c>
      <c r="X2304" t="s">
        <v>40</v>
      </c>
      <c r="Y2304" t="s">
        <v>9980</v>
      </c>
      <c r="Z2304">
        <v>9.07</v>
      </c>
      <c r="AA2304" t="s">
        <v>37</v>
      </c>
      <c r="AB2304">
        <v>1.94</v>
      </c>
      <c r="AC2304" t="s">
        <v>37</v>
      </c>
      <c r="AD2304" s="5">
        <f>VLOOKUP(LEFT(Y2304,1),Sheet1!$A$4:$C$21,3,FALSE)</f>
        <v>5</v>
      </c>
      <c r="AE2304">
        <f t="shared" si="245"/>
        <v>105</v>
      </c>
      <c r="AF2304" s="6">
        <f t="shared" si="246"/>
        <v>14.18095238095238</v>
      </c>
      <c r="AG2304">
        <f t="shared" si="247"/>
        <v>0.7</v>
      </c>
      <c r="AH2304">
        <f t="shared" si="248"/>
        <v>19.13</v>
      </c>
      <c r="AI2304">
        <f t="shared" si="249"/>
        <v>0.94</v>
      </c>
      <c r="AJ2304">
        <f t="shared" si="250"/>
        <v>11.004999999999999</v>
      </c>
      <c r="AK2304" s="7">
        <f t="shared" si="251"/>
        <v>10.305</v>
      </c>
    </row>
    <row r="2305" spans="1:37" x14ac:dyDescent="0.2">
      <c r="A2305" s="1">
        <v>44957</v>
      </c>
      <c r="B2305" s="11">
        <v>30716066419141</v>
      </c>
      <c r="C2305" t="s">
        <v>10034</v>
      </c>
      <c r="D2305" t="s">
        <v>10035</v>
      </c>
      <c r="E2305" s="11">
        <v>9781250313119</v>
      </c>
      <c r="F2305" t="s">
        <v>145</v>
      </c>
      <c r="G2305" t="s">
        <v>146</v>
      </c>
      <c r="H2305" t="s">
        <v>147</v>
      </c>
      <c r="I2305">
        <v>1</v>
      </c>
      <c r="J2305" t="s">
        <v>184</v>
      </c>
      <c r="K2305" t="s">
        <v>176</v>
      </c>
      <c r="L2305">
        <v>19.54</v>
      </c>
      <c r="M2305" t="s">
        <v>36</v>
      </c>
      <c r="N2305">
        <v>16.989999999999998</v>
      </c>
      <c r="O2305" t="s">
        <v>36</v>
      </c>
      <c r="P2305">
        <v>14.89</v>
      </c>
      <c r="Q2305" t="s">
        <v>37</v>
      </c>
      <c r="R2305">
        <v>12.95</v>
      </c>
      <c r="S2305" t="s">
        <v>37</v>
      </c>
      <c r="T2305">
        <v>1.94</v>
      </c>
      <c r="U2305" t="s">
        <v>37</v>
      </c>
      <c r="V2305" t="s">
        <v>7797</v>
      </c>
      <c r="W2305" t="s">
        <v>39</v>
      </c>
      <c r="X2305" t="s">
        <v>40</v>
      </c>
      <c r="Y2305" t="s">
        <v>7798</v>
      </c>
      <c r="Z2305">
        <v>9.07</v>
      </c>
      <c r="AA2305" t="s">
        <v>37</v>
      </c>
      <c r="AB2305">
        <v>1.94</v>
      </c>
      <c r="AC2305" t="s">
        <v>37</v>
      </c>
      <c r="AD2305" s="5">
        <f>VLOOKUP(LEFT(Y2305,1),Sheet1!$A$4:$C$21,3,FALSE)</f>
        <v>5</v>
      </c>
      <c r="AE2305">
        <f t="shared" si="245"/>
        <v>105</v>
      </c>
      <c r="AF2305" s="6">
        <f t="shared" si="246"/>
        <v>14.18095238095238</v>
      </c>
      <c r="AG2305">
        <f t="shared" si="247"/>
        <v>0.7</v>
      </c>
      <c r="AH2305">
        <f t="shared" si="248"/>
        <v>19.13</v>
      </c>
      <c r="AI2305">
        <f t="shared" si="249"/>
        <v>0.94</v>
      </c>
      <c r="AJ2305">
        <f t="shared" si="250"/>
        <v>11.004999999999999</v>
      </c>
      <c r="AK2305" s="7">
        <f t="shared" si="251"/>
        <v>10.305</v>
      </c>
    </row>
    <row r="2306" spans="1:37" x14ac:dyDescent="0.2">
      <c r="A2306" s="1">
        <v>44957</v>
      </c>
      <c r="B2306" s="11">
        <v>30590138096141</v>
      </c>
      <c r="C2306" t="s">
        <v>6991</v>
      </c>
      <c r="D2306" t="s">
        <v>6992</v>
      </c>
      <c r="E2306" s="11">
        <v>9781250847966</v>
      </c>
      <c r="F2306" t="s">
        <v>6993</v>
      </c>
      <c r="G2306" t="s">
        <v>6994</v>
      </c>
      <c r="H2306" t="s">
        <v>6995</v>
      </c>
      <c r="I2306">
        <v>1</v>
      </c>
      <c r="J2306" t="s">
        <v>184</v>
      </c>
      <c r="K2306" t="s">
        <v>176</v>
      </c>
      <c r="L2306">
        <v>19.54</v>
      </c>
      <c r="M2306" t="s">
        <v>36</v>
      </c>
      <c r="N2306">
        <v>16.989999999999998</v>
      </c>
      <c r="O2306" t="s">
        <v>36</v>
      </c>
      <c r="P2306">
        <v>14.89</v>
      </c>
      <c r="Q2306" t="s">
        <v>37</v>
      </c>
      <c r="R2306">
        <v>12.95</v>
      </c>
      <c r="S2306" t="s">
        <v>37</v>
      </c>
      <c r="T2306">
        <v>1.94</v>
      </c>
      <c r="U2306" t="s">
        <v>37</v>
      </c>
      <c r="V2306" t="s">
        <v>122</v>
      </c>
      <c r="W2306" t="s">
        <v>76</v>
      </c>
      <c r="X2306" t="s">
        <v>40</v>
      </c>
      <c r="Y2306" t="s">
        <v>6996</v>
      </c>
      <c r="Z2306">
        <v>9.07</v>
      </c>
      <c r="AA2306" t="s">
        <v>37</v>
      </c>
      <c r="AB2306">
        <v>1.94</v>
      </c>
      <c r="AC2306" t="s">
        <v>37</v>
      </c>
      <c r="AD2306" s="5">
        <f>VLOOKUP(LEFT(Y2306,1),Sheet1!$A$4:$C$21,3,FALSE)</f>
        <v>13</v>
      </c>
      <c r="AE2306">
        <f t="shared" ref="AE2306:AE2369" si="252">AD2306+100</f>
        <v>113</v>
      </c>
      <c r="AF2306" s="6">
        <f t="shared" ref="AF2306:AF2369" si="253">((P2306/AE2306)*100)*ABS(I2306)</f>
        <v>13.176991150442479</v>
      </c>
      <c r="AG2306">
        <f t="shared" ref="AG2306:AG2369" si="254">(TRUNC((AF2306*AD2306/100),2))</f>
        <v>1.71</v>
      </c>
      <c r="AH2306">
        <f t="shared" ref="AH2306:AH2369" si="255">TRUNC(AF2306*1.3492,2)</f>
        <v>17.77</v>
      </c>
      <c r="AI2306">
        <f t="shared" ref="AI2306:AI2369" si="256">TRUNC(AG2306*
1.3492,2)</f>
        <v>2.2999999999999998</v>
      </c>
      <c r="AJ2306">
        <f t="shared" ref="AJ2306:AJ2369" si="257">((P2306-T2306)*0.7+T2306)*ABS(I2306)</f>
        <v>11.004999999999999</v>
      </c>
      <c r="AK2306" s="7">
        <f t="shared" ref="AK2306:AK2369" si="258">IF(K2306="REFUND",(-1*(AJ2306-AG2306)),(AJ2306-AG2306))</f>
        <v>9.2949999999999982</v>
      </c>
    </row>
    <row r="2307" spans="1:37" x14ac:dyDescent="0.2">
      <c r="A2307" s="1">
        <v>44957</v>
      </c>
      <c r="B2307" s="11">
        <v>30593284671141</v>
      </c>
      <c r="C2307" t="s">
        <v>143</v>
      </c>
      <c r="D2307" t="s">
        <v>144</v>
      </c>
      <c r="E2307" s="11">
        <v>9781250313119</v>
      </c>
      <c r="F2307" t="s">
        <v>145</v>
      </c>
      <c r="G2307" t="s">
        <v>146</v>
      </c>
      <c r="H2307" t="s">
        <v>147</v>
      </c>
      <c r="I2307">
        <v>1</v>
      </c>
      <c r="J2307" t="s">
        <v>184</v>
      </c>
      <c r="K2307" t="s">
        <v>176</v>
      </c>
      <c r="L2307">
        <v>19.54</v>
      </c>
      <c r="M2307" t="s">
        <v>36</v>
      </c>
      <c r="N2307">
        <v>16.989999999999998</v>
      </c>
      <c r="O2307" t="s">
        <v>36</v>
      </c>
      <c r="P2307">
        <v>14.89</v>
      </c>
      <c r="Q2307" t="s">
        <v>37</v>
      </c>
      <c r="R2307">
        <v>12.95</v>
      </c>
      <c r="S2307" t="s">
        <v>37</v>
      </c>
      <c r="T2307">
        <v>1.94</v>
      </c>
      <c r="U2307" t="s">
        <v>37</v>
      </c>
      <c r="V2307" t="s">
        <v>7050</v>
      </c>
      <c r="W2307" t="s">
        <v>76</v>
      </c>
      <c r="X2307" t="s">
        <v>40</v>
      </c>
      <c r="Y2307" t="s">
        <v>7051</v>
      </c>
      <c r="Z2307">
        <v>9.07</v>
      </c>
      <c r="AA2307" t="s">
        <v>37</v>
      </c>
      <c r="AB2307">
        <v>1.94</v>
      </c>
      <c r="AC2307" t="s">
        <v>37</v>
      </c>
      <c r="AD2307" s="5">
        <f>VLOOKUP(LEFT(Y2307,1),Sheet1!$A$4:$C$21,3,FALSE)</f>
        <v>13</v>
      </c>
      <c r="AE2307">
        <f t="shared" si="252"/>
        <v>113</v>
      </c>
      <c r="AF2307" s="6">
        <f t="shared" si="253"/>
        <v>13.176991150442479</v>
      </c>
      <c r="AG2307">
        <f t="shared" si="254"/>
        <v>1.71</v>
      </c>
      <c r="AH2307">
        <f t="shared" si="255"/>
        <v>17.77</v>
      </c>
      <c r="AI2307">
        <f t="shared" si="256"/>
        <v>2.2999999999999998</v>
      </c>
      <c r="AJ2307">
        <f t="shared" si="257"/>
        <v>11.004999999999999</v>
      </c>
      <c r="AK2307" s="7">
        <f t="shared" si="258"/>
        <v>9.2949999999999982</v>
      </c>
    </row>
    <row r="2308" spans="1:37" x14ac:dyDescent="0.2">
      <c r="A2308" s="1">
        <v>44957</v>
      </c>
      <c r="B2308" s="11">
        <v>30596511515141</v>
      </c>
      <c r="C2308" t="s">
        <v>7153</v>
      </c>
      <c r="D2308" t="s">
        <v>7154</v>
      </c>
      <c r="E2308" s="11">
        <v>9781250145314</v>
      </c>
      <c r="F2308" t="s">
        <v>487</v>
      </c>
      <c r="G2308" t="s">
        <v>488</v>
      </c>
      <c r="H2308" t="s">
        <v>489</v>
      </c>
      <c r="I2308">
        <v>1</v>
      </c>
      <c r="J2308" t="s">
        <v>184</v>
      </c>
      <c r="K2308" t="s">
        <v>176</v>
      </c>
      <c r="L2308">
        <v>19.54</v>
      </c>
      <c r="M2308" t="s">
        <v>36</v>
      </c>
      <c r="N2308">
        <v>16.989999999999998</v>
      </c>
      <c r="O2308" t="s">
        <v>36</v>
      </c>
      <c r="P2308">
        <v>14.89</v>
      </c>
      <c r="Q2308" t="s">
        <v>37</v>
      </c>
      <c r="R2308">
        <v>12.95</v>
      </c>
      <c r="S2308" t="s">
        <v>37</v>
      </c>
      <c r="T2308">
        <v>1.94</v>
      </c>
      <c r="U2308" t="s">
        <v>37</v>
      </c>
      <c r="V2308" t="s">
        <v>122</v>
      </c>
      <c r="W2308" t="s">
        <v>76</v>
      </c>
      <c r="X2308" t="s">
        <v>40</v>
      </c>
      <c r="Y2308" t="s">
        <v>7155</v>
      </c>
      <c r="Z2308">
        <v>9.07</v>
      </c>
      <c r="AA2308" t="s">
        <v>37</v>
      </c>
      <c r="AB2308">
        <v>1.94</v>
      </c>
      <c r="AC2308" t="s">
        <v>37</v>
      </c>
      <c r="AD2308" s="5">
        <f>VLOOKUP(LEFT(Y2308,1),Sheet1!$A$4:$C$21,3,FALSE)</f>
        <v>13</v>
      </c>
      <c r="AE2308">
        <f t="shared" si="252"/>
        <v>113</v>
      </c>
      <c r="AF2308" s="6">
        <f t="shared" si="253"/>
        <v>13.176991150442479</v>
      </c>
      <c r="AG2308">
        <f t="shared" si="254"/>
        <v>1.71</v>
      </c>
      <c r="AH2308">
        <f t="shared" si="255"/>
        <v>17.77</v>
      </c>
      <c r="AI2308">
        <f t="shared" si="256"/>
        <v>2.2999999999999998</v>
      </c>
      <c r="AJ2308">
        <f t="shared" si="257"/>
        <v>11.004999999999999</v>
      </c>
      <c r="AK2308" s="7">
        <f t="shared" si="258"/>
        <v>9.2949999999999982</v>
      </c>
    </row>
    <row r="2309" spans="1:37" x14ac:dyDescent="0.2">
      <c r="A2309" s="1">
        <v>44957</v>
      </c>
      <c r="B2309" s="11">
        <v>30597025710141</v>
      </c>
      <c r="C2309" t="s">
        <v>7193</v>
      </c>
      <c r="D2309" t="s">
        <v>7194</v>
      </c>
      <c r="E2309" s="11">
        <v>9781250278203</v>
      </c>
      <c r="F2309" t="s">
        <v>431</v>
      </c>
      <c r="G2309" t="s">
        <v>432</v>
      </c>
      <c r="H2309" t="s">
        <v>271</v>
      </c>
      <c r="I2309">
        <v>1</v>
      </c>
      <c r="J2309" t="s">
        <v>184</v>
      </c>
      <c r="K2309" t="s">
        <v>176</v>
      </c>
      <c r="L2309">
        <v>19.54</v>
      </c>
      <c r="M2309" t="s">
        <v>36</v>
      </c>
      <c r="N2309">
        <v>16.989999999999998</v>
      </c>
      <c r="O2309" t="s">
        <v>36</v>
      </c>
      <c r="P2309">
        <v>14.89</v>
      </c>
      <c r="Q2309" t="s">
        <v>37</v>
      </c>
      <c r="R2309">
        <v>12.95</v>
      </c>
      <c r="S2309" t="s">
        <v>37</v>
      </c>
      <c r="T2309">
        <v>1.94</v>
      </c>
      <c r="U2309" t="s">
        <v>37</v>
      </c>
      <c r="V2309" t="s">
        <v>7195</v>
      </c>
      <c r="W2309" t="s">
        <v>76</v>
      </c>
      <c r="X2309" t="s">
        <v>40</v>
      </c>
      <c r="Y2309" t="s">
        <v>7196</v>
      </c>
      <c r="Z2309">
        <v>9.07</v>
      </c>
      <c r="AA2309" t="s">
        <v>37</v>
      </c>
      <c r="AB2309">
        <v>1.94</v>
      </c>
      <c r="AC2309" t="s">
        <v>37</v>
      </c>
      <c r="AD2309" s="5">
        <f>VLOOKUP(LEFT(Y2309,1),Sheet1!$A$4:$C$21,3,FALSE)</f>
        <v>13</v>
      </c>
      <c r="AE2309">
        <f t="shared" si="252"/>
        <v>113</v>
      </c>
      <c r="AF2309" s="6">
        <f t="shared" si="253"/>
        <v>13.176991150442479</v>
      </c>
      <c r="AG2309">
        <f t="shared" si="254"/>
        <v>1.71</v>
      </c>
      <c r="AH2309">
        <f t="shared" si="255"/>
        <v>17.77</v>
      </c>
      <c r="AI2309">
        <f t="shared" si="256"/>
        <v>2.2999999999999998</v>
      </c>
      <c r="AJ2309">
        <f t="shared" si="257"/>
        <v>11.004999999999999</v>
      </c>
      <c r="AK2309" s="7">
        <f t="shared" si="258"/>
        <v>9.2949999999999982</v>
      </c>
    </row>
    <row r="2310" spans="1:37" x14ac:dyDescent="0.2">
      <c r="A2310" s="1">
        <v>44957</v>
      </c>
      <c r="B2310" s="11">
        <v>30597854897141</v>
      </c>
      <c r="C2310" t="s">
        <v>7252</v>
      </c>
      <c r="D2310" t="s">
        <v>7253</v>
      </c>
      <c r="E2310" s="11">
        <v>9781250145314</v>
      </c>
      <c r="F2310" t="s">
        <v>487</v>
      </c>
      <c r="G2310" t="s">
        <v>488</v>
      </c>
      <c r="H2310" t="s">
        <v>489</v>
      </c>
      <c r="I2310">
        <v>1</v>
      </c>
      <c r="J2310" t="s">
        <v>184</v>
      </c>
      <c r="K2310" t="s">
        <v>176</v>
      </c>
      <c r="L2310">
        <v>19.54</v>
      </c>
      <c r="M2310" t="s">
        <v>36</v>
      </c>
      <c r="N2310">
        <v>16.989999999999998</v>
      </c>
      <c r="O2310" t="s">
        <v>36</v>
      </c>
      <c r="P2310">
        <v>14.89</v>
      </c>
      <c r="Q2310" t="s">
        <v>37</v>
      </c>
      <c r="R2310">
        <v>12.95</v>
      </c>
      <c r="S2310" t="s">
        <v>37</v>
      </c>
      <c r="T2310">
        <v>1.94</v>
      </c>
      <c r="U2310" t="s">
        <v>37</v>
      </c>
      <c r="V2310" t="s">
        <v>4617</v>
      </c>
      <c r="W2310" t="s">
        <v>199</v>
      </c>
      <c r="X2310" t="s">
        <v>40</v>
      </c>
      <c r="Y2310" t="s">
        <v>4618</v>
      </c>
      <c r="Z2310">
        <v>9.07</v>
      </c>
      <c r="AA2310" t="s">
        <v>37</v>
      </c>
      <c r="AB2310">
        <v>1.94</v>
      </c>
      <c r="AC2310" t="s">
        <v>37</v>
      </c>
      <c r="AD2310" s="5">
        <f>VLOOKUP(LEFT(Y2310,1),Sheet1!$A$4:$C$21,3,FALSE)</f>
        <v>13</v>
      </c>
      <c r="AE2310">
        <f t="shared" si="252"/>
        <v>113</v>
      </c>
      <c r="AF2310" s="6">
        <f t="shared" si="253"/>
        <v>13.176991150442479</v>
      </c>
      <c r="AG2310">
        <f t="shared" si="254"/>
        <v>1.71</v>
      </c>
      <c r="AH2310">
        <f t="shared" si="255"/>
        <v>17.77</v>
      </c>
      <c r="AI2310">
        <f t="shared" si="256"/>
        <v>2.2999999999999998</v>
      </c>
      <c r="AJ2310">
        <f t="shared" si="257"/>
        <v>11.004999999999999</v>
      </c>
      <c r="AK2310" s="7">
        <f t="shared" si="258"/>
        <v>9.2949999999999982</v>
      </c>
    </row>
    <row r="2311" spans="1:37" x14ac:dyDescent="0.2">
      <c r="A2311" s="1">
        <v>44957</v>
      </c>
      <c r="B2311" s="11">
        <v>30601876861141</v>
      </c>
      <c r="C2311" t="s">
        <v>7296</v>
      </c>
      <c r="D2311" t="s">
        <v>7297</v>
      </c>
      <c r="E2311" s="11">
        <v>9781250790774</v>
      </c>
      <c r="F2311" t="s">
        <v>2452</v>
      </c>
      <c r="G2311" t="s">
        <v>2453</v>
      </c>
      <c r="H2311" t="s">
        <v>2454</v>
      </c>
      <c r="I2311">
        <v>1</v>
      </c>
      <c r="J2311" t="s">
        <v>184</v>
      </c>
      <c r="K2311" t="s">
        <v>176</v>
      </c>
      <c r="L2311">
        <v>19.54</v>
      </c>
      <c r="M2311" t="s">
        <v>36</v>
      </c>
      <c r="N2311">
        <v>16.989999999999998</v>
      </c>
      <c r="O2311" t="s">
        <v>36</v>
      </c>
      <c r="P2311">
        <v>14.89</v>
      </c>
      <c r="Q2311" t="s">
        <v>37</v>
      </c>
      <c r="R2311">
        <v>12.95</v>
      </c>
      <c r="S2311" t="s">
        <v>37</v>
      </c>
      <c r="T2311">
        <v>1.94</v>
      </c>
      <c r="U2311" t="s">
        <v>37</v>
      </c>
      <c r="V2311" t="s">
        <v>122</v>
      </c>
      <c r="W2311" t="s">
        <v>76</v>
      </c>
      <c r="X2311" t="s">
        <v>40</v>
      </c>
      <c r="Y2311" t="s">
        <v>7298</v>
      </c>
      <c r="Z2311">
        <v>9.07</v>
      </c>
      <c r="AA2311" t="s">
        <v>37</v>
      </c>
      <c r="AB2311">
        <v>1.94</v>
      </c>
      <c r="AC2311" t="s">
        <v>37</v>
      </c>
      <c r="AD2311" s="5">
        <f>VLOOKUP(LEFT(Y2311,1),Sheet1!$A$4:$C$21,3,FALSE)</f>
        <v>13</v>
      </c>
      <c r="AE2311">
        <f t="shared" si="252"/>
        <v>113</v>
      </c>
      <c r="AF2311" s="6">
        <f t="shared" si="253"/>
        <v>13.176991150442479</v>
      </c>
      <c r="AG2311">
        <f t="shared" si="254"/>
        <v>1.71</v>
      </c>
      <c r="AH2311">
        <f t="shared" si="255"/>
        <v>17.77</v>
      </c>
      <c r="AI2311">
        <f t="shared" si="256"/>
        <v>2.2999999999999998</v>
      </c>
      <c r="AJ2311">
        <f t="shared" si="257"/>
        <v>11.004999999999999</v>
      </c>
      <c r="AK2311" s="7">
        <f t="shared" si="258"/>
        <v>9.2949999999999982</v>
      </c>
    </row>
    <row r="2312" spans="1:37" x14ac:dyDescent="0.2">
      <c r="A2312" s="1">
        <v>44957</v>
      </c>
      <c r="B2312" s="11">
        <v>30602271594141</v>
      </c>
      <c r="C2312" t="s">
        <v>7303</v>
      </c>
      <c r="D2312" t="s">
        <v>7304</v>
      </c>
      <c r="E2312" s="11">
        <v>9781250767516</v>
      </c>
      <c r="F2312" t="s">
        <v>2822</v>
      </c>
      <c r="G2312" t="s">
        <v>2823</v>
      </c>
      <c r="H2312" t="s">
        <v>1489</v>
      </c>
      <c r="I2312">
        <v>1</v>
      </c>
      <c r="J2312" t="s">
        <v>184</v>
      </c>
      <c r="K2312" t="s">
        <v>176</v>
      </c>
      <c r="L2312">
        <v>19.54</v>
      </c>
      <c r="M2312" t="s">
        <v>36</v>
      </c>
      <c r="N2312">
        <v>16.989999999999998</v>
      </c>
      <c r="O2312" t="s">
        <v>36</v>
      </c>
      <c r="P2312">
        <v>14.89</v>
      </c>
      <c r="Q2312" t="s">
        <v>37</v>
      </c>
      <c r="R2312">
        <v>12.95</v>
      </c>
      <c r="S2312" t="s">
        <v>37</v>
      </c>
      <c r="T2312">
        <v>1.94</v>
      </c>
      <c r="U2312" t="s">
        <v>37</v>
      </c>
      <c r="V2312" t="s">
        <v>122</v>
      </c>
      <c r="W2312" t="s">
        <v>76</v>
      </c>
      <c r="X2312" t="s">
        <v>40</v>
      </c>
      <c r="Y2312" t="s">
        <v>7259</v>
      </c>
      <c r="Z2312">
        <v>9.07</v>
      </c>
      <c r="AA2312" t="s">
        <v>37</v>
      </c>
      <c r="AB2312">
        <v>1.94</v>
      </c>
      <c r="AC2312" t="s">
        <v>37</v>
      </c>
      <c r="AD2312" s="5">
        <f>VLOOKUP(LEFT(Y2312,1),Sheet1!$A$4:$C$21,3,FALSE)</f>
        <v>13</v>
      </c>
      <c r="AE2312">
        <f t="shared" si="252"/>
        <v>113</v>
      </c>
      <c r="AF2312" s="6">
        <f t="shared" si="253"/>
        <v>13.176991150442479</v>
      </c>
      <c r="AG2312">
        <f t="shared" si="254"/>
        <v>1.71</v>
      </c>
      <c r="AH2312">
        <f t="shared" si="255"/>
        <v>17.77</v>
      </c>
      <c r="AI2312">
        <f t="shared" si="256"/>
        <v>2.2999999999999998</v>
      </c>
      <c r="AJ2312">
        <f t="shared" si="257"/>
        <v>11.004999999999999</v>
      </c>
      <c r="AK2312" s="7">
        <f t="shared" si="258"/>
        <v>9.2949999999999982</v>
      </c>
    </row>
    <row r="2313" spans="1:37" x14ac:dyDescent="0.2">
      <c r="A2313" s="1">
        <v>44957</v>
      </c>
      <c r="B2313" s="11">
        <v>30603454385141</v>
      </c>
      <c r="C2313" t="s">
        <v>7319</v>
      </c>
      <c r="D2313" t="s">
        <v>7320</v>
      </c>
      <c r="E2313" s="11">
        <v>9781250145314</v>
      </c>
      <c r="F2313" t="s">
        <v>487</v>
      </c>
      <c r="G2313" t="s">
        <v>488</v>
      </c>
      <c r="H2313" t="s">
        <v>489</v>
      </c>
      <c r="I2313">
        <v>1</v>
      </c>
      <c r="J2313" t="s">
        <v>184</v>
      </c>
      <c r="K2313" t="s">
        <v>176</v>
      </c>
      <c r="L2313">
        <v>19.54</v>
      </c>
      <c r="M2313" t="s">
        <v>36</v>
      </c>
      <c r="N2313">
        <v>16.989999999999998</v>
      </c>
      <c r="O2313" t="s">
        <v>36</v>
      </c>
      <c r="P2313">
        <v>14.89</v>
      </c>
      <c r="Q2313" t="s">
        <v>37</v>
      </c>
      <c r="R2313">
        <v>12.95</v>
      </c>
      <c r="S2313" t="s">
        <v>37</v>
      </c>
      <c r="T2313">
        <v>1.94</v>
      </c>
      <c r="U2313" t="s">
        <v>37</v>
      </c>
      <c r="V2313" t="s">
        <v>7321</v>
      </c>
      <c r="W2313" t="s">
        <v>76</v>
      </c>
      <c r="X2313" t="s">
        <v>40</v>
      </c>
      <c r="Y2313" t="s">
        <v>7322</v>
      </c>
      <c r="Z2313">
        <v>9.07</v>
      </c>
      <c r="AA2313" t="s">
        <v>37</v>
      </c>
      <c r="AB2313">
        <v>1.94</v>
      </c>
      <c r="AC2313" t="s">
        <v>37</v>
      </c>
      <c r="AD2313" s="5">
        <f>VLOOKUP(LEFT(Y2313,1),Sheet1!$A$4:$C$21,3,FALSE)</f>
        <v>13</v>
      </c>
      <c r="AE2313">
        <f t="shared" si="252"/>
        <v>113</v>
      </c>
      <c r="AF2313" s="6">
        <f t="shared" si="253"/>
        <v>13.176991150442479</v>
      </c>
      <c r="AG2313">
        <f t="shared" si="254"/>
        <v>1.71</v>
      </c>
      <c r="AH2313">
        <f t="shared" si="255"/>
        <v>17.77</v>
      </c>
      <c r="AI2313">
        <f t="shared" si="256"/>
        <v>2.2999999999999998</v>
      </c>
      <c r="AJ2313">
        <f t="shared" si="257"/>
        <v>11.004999999999999</v>
      </c>
      <c r="AK2313" s="7">
        <f t="shared" si="258"/>
        <v>9.2949999999999982</v>
      </c>
    </row>
    <row r="2314" spans="1:37" x14ac:dyDescent="0.2">
      <c r="A2314" s="1">
        <v>44957</v>
      </c>
      <c r="B2314" s="11">
        <v>30612741943141</v>
      </c>
      <c r="C2314" t="s">
        <v>7531</v>
      </c>
      <c r="D2314" t="s">
        <v>7532</v>
      </c>
      <c r="E2314" s="11">
        <v>9781250163554</v>
      </c>
      <c r="F2314" t="s">
        <v>7533</v>
      </c>
      <c r="G2314" t="s">
        <v>7534</v>
      </c>
      <c r="H2314" t="s">
        <v>2426</v>
      </c>
      <c r="I2314">
        <v>1</v>
      </c>
      <c r="J2314" t="s">
        <v>184</v>
      </c>
      <c r="K2314" t="s">
        <v>176</v>
      </c>
      <c r="L2314">
        <v>19.54</v>
      </c>
      <c r="M2314" t="s">
        <v>36</v>
      </c>
      <c r="N2314">
        <v>16.989999999999998</v>
      </c>
      <c r="O2314" t="s">
        <v>36</v>
      </c>
      <c r="P2314">
        <v>14.89</v>
      </c>
      <c r="Q2314" t="s">
        <v>37</v>
      </c>
      <c r="R2314">
        <v>12.95</v>
      </c>
      <c r="S2314" t="s">
        <v>37</v>
      </c>
      <c r="T2314">
        <v>1.94</v>
      </c>
      <c r="U2314" t="s">
        <v>37</v>
      </c>
      <c r="V2314" t="s">
        <v>7535</v>
      </c>
      <c r="W2314" t="s">
        <v>76</v>
      </c>
      <c r="X2314" t="s">
        <v>40</v>
      </c>
      <c r="Y2314" t="s">
        <v>7536</v>
      </c>
      <c r="Z2314">
        <v>9.07</v>
      </c>
      <c r="AA2314" t="s">
        <v>37</v>
      </c>
      <c r="AB2314">
        <v>1.94</v>
      </c>
      <c r="AC2314" t="s">
        <v>37</v>
      </c>
      <c r="AD2314" s="5">
        <f>VLOOKUP(LEFT(Y2314,1),Sheet1!$A$4:$C$21,3,FALSE)</f>
        <v>13</v>
      </c>
      <c r="AE2314">
        <f t="shared" si="252"/>
        <v>113</v>
      </c>
      <c r="AF2314" s="6">
        <f t="shared" si="253"/>
        <v>13.176991150442479</v>
      </c>
      <c r="AG2314">
        <f t="shared" si="254"/>
        <v>1.71</v>
      </c>
      <c r="AH2314">
        <f t="shared" si="255"/>
        <v>17.77</v>
      </c>
      <c r="AI2314">
        <f t="shared" si="256"/>
        <v>2.2999999999999998</v>
      </c>
      <c r="AJ2314">
        <f t="shared" si="257"/>
        <v>11.004999999999999</v>
      </c>
      <c r="AK2314" s="7">
        <f t="shared" si="258"/>
        <v>9.2949999999999982</v>
      </c>
    </row>
    <row r="2315" spans="1:37" x14ac:dyDescent="0.2">
      <c r="A2315" s="1">
        <v>44957</v>
      </c>
      <c r="B2315" s="11">
        <v>30617152597141</v>
      </c>
      <c r="C2315" t="s">
        <v>7600</v>
      </c>
      <c r="D2315" t="s">
        <v>7601</v>
      </c>
      <c r="E2315" s="11">
        <v>9781250866462</v>
      </c>
      <c r="F2315" t="s">
        <v>394</v>
      </c>
      <c r="G2315" t="s">
        <v>395</v>
      </c>
      <c r="H2315" t="s">
        <v>396</v>
      </c>
      <c r="I2315">
        <v>1</v>
      </c>
      <c r="J2315" t="s">
        <v>184</v>
      </c>
      <c r="K2315" t="s">
        <v>176</v>
      </c>
      <c r="L2315">
        <v>19.54</v>
      </c>
      <c r="M2315" t="s">
        <v>36</v>
      </c>
      <c r="N2315">
        <v>16.989999999999998</v>
      </c>
      <c r="O2315" t="s">
        <v>36</v>
      </c>
      <c r="P2315">
        <v>14.89</v>
      </c>
      <c r="Q2315" t="s">
        <v>37</v>
      </c>
      <c r="R2315">
        <v>12.95</v>
      </c>
      <c r="S2315" t="s">
        <v>37</v>
      </c>
      <c r="T2315">
        <v>1.94</v>
      </c>
      <c r="U2315" t="s">
        <v>37</v>
      </c>
      <c r="V2315" t="s">
        <v>642</v>
      </c>
      <c r="W2315" t="s">
        <v>76</v>
      </c>
      <c r="X2315" t="s">
        <v>40</v>
      </c>
      <c r="Y2315" t="s">
        <v>7602</v>
      </c>
      <c r="Z2315">
        <v>9.07</v>
      </c>
      <c r="AA2315" t="s">
        <v>37</v>
      </c>
      <c r="AB2315">
        <v>1.94</v>
      </c>
      <c r="AC2315" t="s">
        <v>37</v>
      </c>
      <c r="AD2315" s="5">
        <f>VLOOKUP(LEFT(Y2315,1),Sheet1!$A$4:$C$21,3,FALSE)</f>
        <v>13</v>
      </c>
      <c r="AE2315">
        <f t="shared" si="252"/>
        <v>113</v>
      </c>
      <c r="AF2315" s="6">
        <f t="shared" si="253"/>
        <v>13.176991150442479</v>
      </c>
      <c r="AG2315">
        <f t="shared" si="254"/>
        <v>1.71</v>
      </c>
      <c r="AH2315">
        <f t="shared" si="255"/>
        <v>17.77</v>
      </c>
      <c r="AI2315">
        <f t="shared" si="256"/>
        <v>2.2999999999999998</v>
      </c>
      <c r="AJ2315">
        <f t="shared" si="257"/>
        <v>11.004999999999999</v>
      </c>
      <c r="AK2315" s="7">
        <f t="shared" si="258"/>
        <v>9.2949999999999982</v>
      </c>
    </row>
    <row r="2316" spans="1:37" x14ac:dyDescent="0.2">
      <c r="A2316" s="1">
        <v>44957</v>
      </c>
      <c r="B2316" s="11">
        <v>30619279928141</v>
      </c>
      <c r="C2316" t="s">
        <v>7624</v>
      </c>
      <c r="D2316" t="s">
        <v>7625</v>
      </c>
      <c r="E2316" s="11">
        <v>9780765387585</v>
      </c>
      <c r="F2316" t="s">
        <v>340</v>
      </c>
      <c r="G2316" t="s">
        <v>341</v>
      </c>
      <c r="H2316" t="s">
        <v>342</v>
      </c>
      <c r="I2316">
        <v>1</v>
      </c>
      <c r="J2316" t="s">
        <v>184</v>
      </c>
      <c r="K2316" t="s">
        <v>176</v>
      </c>
      <c r="L2316">
        <v>19.54</v>
      </c>
      <c r="M2316" t="s">
        <v>36</v>
      </c>
      <c r="N2316">
        <v>16.989999999999998</v>
      </c>
      <c r="O2316" t="s">
        <v>36</v>
      </c>
      <c r="P2316">
        <v>14.89</v>
      </c>
      <c r="Q2316" t="s">
        <v>37</v>
      </c>
      <c r="R2316">
        <v>12.95</v>
      </c>
      <c r="S2316" t="s">
        <v>37</v>
      </c>
      <c r="T2316">
        <v>1.94</v>
      </c>
      <c r="U2316" t="s">
        <v>37</v>
      </c>
      <c r="V2316" t="s">
        <v>7626</v>
      </c>
      <c r="W2316" t="s">
        <v>911</v>
      </c>
      <c r="X2316" t="s">
        <v>40</v>
      </c>
      <c r="Y2316" t="s">
        <v>7627</v>
      </c>
      <c r="Z2316">
        <v>9.07</v>
      </c>
      <c r="AA2316" t="s">
        <v>37</v>
      </c>
      <c r="AB2316">
        <v>1.94</v>
      </c>
      <c r="AC2316" t="s">
        <v>37</v>
      </c>
      <c r="AD2316" s="5">
        <f>VLOOKUP(LEFT(Y2316,1),Sheet1!$A$4:$C$21,3,FALSE)</f>
        <v>13</v>
      </c>
      <c r="AE2316">
        <f t="shared" si="252"/>
        <v>113</v>
      </c>
      <c r="AF2316" s="6">
        <f t="shared" si="253"/>
        <v>13.176991150442479</v>
      </c>
      <c r="AG2316">
        <f t="shared" si="254"/>
        <v>1.71</v>
      </c>
      <c r="AH2316">
        <f t="shared" si="255"/>
        <v>17.77</v>
      </c>
      <c r="AI2316">
        <f t="shared" si="256"/>
        <v>2.2999999999999998</v>
      </c>
      <c r="AJ2316">
        <f t="shared" si="257"/>
        <v>11.004999999999999</v>
      </c>
      <c r="AK2316" s="7">
        <f t="shared" si="258"/>
        <v>9.2949999999999982</v>
      </c>
    </row>
    <row r="2317" spans="1:37" x14ac:dyDescent="0.2">
      <c r="A2317" s="1">
        <v>44957</v>
      </c>
      <c r="B2317" s="11">
        <v>30620230960141</v>
      </c>
      <c r="C2317" t="s">
        <v>7689</v>
      </c>
      <c r="D2317" t="s">
        <v>7690</v>
      </c>
      <c r="E2317" s="11">
        <v>9781250282576</v>
      </c>
      <c r="F2317" t="s">
        <v>7630</v>
      </c>
      <c r="G2317" t="s">
        <v>7631</v>
      </c>
      <c r="H2317" t="s">
        <v>7632</v>
      </c>
      <c r="I2317">
        <v>1</v>
      </c>
      <c r="J2317" t="s">
        <v>184</v>
      </c>
      <c r="K2317" t="s">
        <v>176</v>
      </c>
      <c r="L2317">
        <v>19.54</v>
      </c>
      <c r="M2317" t="s">
        <v>36</v>
      </c>
      <c r="N2317">
        <v>16.989999999999998</v>
      </c>
      <c r="O2317" t="s">
        <v>36</v>
      </c>
      <c r="P2317">
        <v>14.89</v>
      </c>
      <c r="Q2317" t="s">
        <v>37</v>
      </c>
      <c r="R2317">
        <v>12.95</v>
      </c>
      <c r="S2317" t="s">
        <v>37</v>
      </c>
      <c r="T2317">
        <v>1.94</v>
      </c>
      <c r="U2317" t="s">
        <v>37</v>
      </c>
      <c r="V2317" t="s">
        <v>235</v>
      </c>
      <c r="W2317" t="s">
        <v>76</v>
      </c>
      <c r="X2317" t="s">
        <v>40</v>
      </c>
      <c r="Y2317" t="s">
        <v>7691</v>
      </c>
      <c r="Z2317">
        <v>9.07</v>
      </c>
      <c r="AA2317" t="s">
        <v>37</v>
      </c>
      <c r="AB2317">
        <v>1.94</v>
      </c>
      <c r="AC2317" t="s">
        <v>37</v>
      </c>
      <c r="AD2317" s="5">
        <f>VLOOKUP(LEFT(Y2317,1),Sheet1!$A$4:$C$21,3,FALSE)</f>
        <v>13</v>
      </c>
      <c r="AE2317">
        <f t="shared" si="252"/>
        <v>113</v>
      </c>
      <c r="AF2317" s="6">
        <f t="shared" si="253"/>
        <v>13.176991150442479</v>
      </c>
      <c r="AG2317">
        <f t="shared" si="254"/>
        <v>1.71</v>
      </c>
      <c r="AH2317">
        <f t="shared" si="255"/>
        <v>17.77</v>
      </c>
      <c r="AI2317">
        <f t="shared" si="256"/>
        <v>2.2999999999999998</v>
      </c>
      <c r="AJ2317">
        <f t="shared" si="257"/>
        <v>11.004999999999999</v>
      </c>
      <c r="AK2317" s="7">
        <f t="shared" si="258"/>
        <v>9.2949999999999982</v>
      </c>
    </row>
    <row r="2318" spans="1:37" x14ac:dyDescent="0.2">
      <c r="A2318" s="1">
        <v>44957</v>
      </c>
      <c r="B2318" s="11">
        <v>30620577895141</v>
      </c>
      <c r="C2318" t="s">
        <v>7735</v>
      </c>
      <c r="D2318" t="s">
        <v>7736</v>
      </c>
      <c r="E2318" s="11">
        <v>9780765391209</v>
      </c>
      <c r="F2318" t="s">
        <v>833</v>
      </c>
      <c r="G2318" t="s">
        <v>834</v>
      </c>
      <c r="H2318" t="s">
        <v>141</v>
      </c>
      <c r="I2318">
        <v>1</v>
      </c>
      <c r="J2318" t="s">
        <v>184</v>
      </c>
      <c r="K2318" t="s">
        <v>176</v>
      </c>
      <c r="L2318">
        <v>19.54</v>
      </c>
      <c r="M2318" t="s">
        <v>36</v>
      </c>
      <c r="N2318">
        <v>16.989999999999998</v>
      </c>
      <c r="O2318" t="s">
        <v>36</v>
      </c>
      <c r="P2318">
        <v>14.89</v>
      </c>
      <c r="Q2318" t="s">
        <v>37</v>
      </c>
      <c r="R2318">
        <v>12.95</v>
      </c>
      <c r="S2318" t="s">
        <v>37</v>
      </c>
      <c r="T2318">
        <v>1.94</v>
      </c>
      <c r="U2318" t="s">
        <v>37</v>
      </c>
      <c r="V2318" t="s">
        <v>122</v>
      </c>
      <c r="W2318" t="s">
        <v>76</v>
      </c>
      <c r="X2318" t="s">
        <v>40</v>
      </c>
      <c r="Y2318" t="s">
        <v>3898</v>
      </c>
      <c r="Z2318">
        <v>9.07</v>
      </c>
      <c r="AA2318" t="s">
        <v>37</v>
      </c>
      <c r="AB2318">
        <v>1.94</v>
      </c>
      <c r="AC2318" t="s">
        <v>37</v>
      </c>
      <c r="AD2318" s="5">
        <f>VLOOKUP(LEFT(Y2318,1),Sheet1!$A$4:$C$21,3,FALSE)</f>
        <v>13</v>
      </c>
      <c r="AE2318">
        <f t="shared" si="252"/>
        <v>113</v>
      </c>
      <c r="AF2318" s="6">
        <f t="shared" si="253"/>
        <v>13.176991150442479</v>
      </c>
      <c r="AG2318">
        <f t="shared" si="254"/>
        <v>1.71</v>
      </c>
      <c r="AH2318">
        <f t="shared" si="255"/>
        <v>17.77</v>
      </c>
      <c r="AI2318">
        <f t="shared" si="256"/>
        <v>2.2999999999999998</v>
      </c>
      <c r="AJ2318">
        <f t="shared" si="257"/>
        <v>11.004999999999999</v>
      </c>
      <c r="AK2318" s="7">
        <f t="shared" si="258"/>
        <v>9.2949999999999982</v>
      </c>
    </row>
    <row r="2319" spans="1:37" x14ac:dyDescent="0.2">
      <c r="A2319" s="1">
        <v>44957</v>
      </c>
      <c r="B2319" s="11">
        <v>30623725952141</v>
      </c>
      <c r="C2319" t="s">
        <v>7820</v>
      </c>
      <c r="D2319" t="s">
        <v>7821</v>
      </c>
      <c r="E2319" s="11">
        <v>9781250803863</v>
      </c>
      <c r="F2319" t="s">
        <v>3904</v>
      </c>
      <c r="G2319" t="s">
        <v>3905</v>
      </c>
      <c r="H2319" t="s">
        <v>114</v>
      </c>
      <c r="I2319">
        <v>1</v>
      </c>
      <c r="J2319" t="s">
        <v>184</v>
      </c>
      <c r="K2319" t="s">
        <v>176</v>
      </c>
      <c r="L2319">
        <v>19.54</v>
      </c>
      <c r="M2319" t="s">
        <v>36</v>
      </c>
      <c r="N2319">
        <v>16.989999999999998</v>
      </c>
      <c r="O2319" t="s">
        <v>36</v>
      </c>
      <c r="P2319">
        <v>14.89</v>
      </c>
      <c r="Q2319" t="s">
        <v>37</v>
      </c>
      <c r="R2319">
        <v>12.95</v>
      </c>
      <c r="S2319" t="s">
        <v>37</v>
      </c>
      <c r="T2319">
        <v>1.94</v>
      </c>
      <c r="U2319" t="s">
        <v>37</v>
      </c>
      <c r="V2319" t="s">
        <v>7822</v>
      </c>
      <c r="W2319" t="s">
        <v>76</v>
      </c>
      <c r="X2319" t="s">
        <v>40</v>
      </c>
      <c r="Y2319" t="s">
        <v>7823</v>
      </c>
      <c r="Z2319">
        <v>9.07</v>
      </c>
      <c r="AA2319" t="s">
        <v>37</v>
      </c>
      <c r="AB2319">
        <v>1.94</v>
      </c>
      <c r="AC2319" t="s">
        <v>37</v>
      </c>
      <c r="AD2319" s="5">
        <f>VLOOKUP(LEFT(Y2319,1),Sheet1!$A$4:$C$21,3,FALSE)</f>
        <v>13</v>
      </c>
      <c r="AE2319">
        <f t="shared" si="252"/>
        <v>113</v>
      </c>
      <c r="AF2319" s="6">
        <f t="shared" si="253"/>
        <v>13.176991150442479</v>
      </c>
      <c r="AG2319">
        <f t="shared" si="254"/>
        <v>1.71</v>
      </c>
      <c r="AH2319">
        <f t="shared" si="255"/>
        <v>17.77</v>
      </c>
      <c r="AI2319">
        <f t="shared" si="256"/>
        <v>2.2999999999999998</v>
      </c>
      <c r="AJ2319">
        <f t="shared" si="257"/>
        <v>11.004999999999999</v>
      </c>
      <c r="AK2319" s="7">
        <f t="shared" si="258"/>
        <v>9.2949999999999982</v>
      </c>
    </row>
    <row r="2320" spans="1:37" x14ac:dyDescent="0.2">
      <c r="A2320" s="1">
        <v>44957</v>
      </c>
      <c r="B2320" s="11">
        <v>30633438524141</v>
      </c>
      <c r="C2320" t="s">
        <v>8116</v>
      </c>
      <c r="D2320" t="s">
        <v>8117</v>
      </c>
      <c r="E2320" s="11">
        <v>9781250135605</v>
      </c>
      <c r="F2320" t="s">
        <v>8118</v>
      </c>
      <c r="G2320" t="s">
        <v>8119</v>
      </c>
      <c r="H2320" t="s">
        <v>8120</v>
      </c>
      <c r="I2320">
        <v>1</v>
      </c>
      <c r="J2320" t="s">
        <v>184</v>
      </c>
      <c r="K2320" t="s">
        <v>176</v>
      </c>
      <c r="L2320">
        <v>19.54</v>
      </c>
      <c r="M2320" t="s">
        <v>36</v>
      </c>
      <c r="N2320">
        <v>16.989999999999998</v>
      </c>
      <c r="O2320" t="s">
        <v>36</v>
      </c>
      <c r="P2320">
        <v>14.89</v>
      </c>
      <c r="Q2320" t="s">
        <v>37</v>
      </c>
      <c r="R2320">
        <v>12.95</v>
      </c>
      <c r="S2320" t="s">
        <v>37</v>
      </c>
      <c r="T2320">
        <v>1.94</v>
      </c>
      <c r="U2320" t="s">
        <v>37</v>
      </c>
      <c r="V2320" t="s">
        <v>8121</v>
      </c>
      <c r="W2320" t="s">
        <v>76</v>
      </c>
      <c r="X2320" t="s">
        <v>40</v>
      </c>
      <c r="Y2320" t="s">
        <v>8122</v>
      </c>
      <c r="Z2320">
        <v>9.07</v>
      </c>
      <c r="AA2320" t="s">
        <v>37</v>
      </c>
      <c r="AB2320">
        <v>1.94</v>
      </c>
      <c r="AC2320" t="s">
        <v>37</v>
      </c>
      <c r="AD2320" s="5">
        <f>VLOOKUP(LEFT(Y2320,1),Sheet1!$A$4:$C$21,3,FALSE)</f>
        <v>13</v>
      </c>
      <c r="AE2320">
        <f t="shared" si="252"/>
        <v>113</v>
      </c>
      <c r="AF2320" s="6">
        <f t="shared" si="253"/>
        <v>13.176991150442479</v>
      </c>
      <c r="AG2320">
        <f t="shared" si="254"/>
        <v>1.71</v>
      </c>
      <c r="AH2320">
        <f t="shared" si="255"/>
        <v>17.77</v>
      </c>
      <c r="AI2320">
        <f t="shared" si="256"/>
        <v>2.2999999999999998</v>
      </c>
      <c r="AJ2320">
        <f t="shared" si="257"/>
        <v>11.004999999999999</v>
      </c>
      <c r="AK2320" s="7">
        <f t="shared" si="258"/>
        <v>9.2949999999999982</v>
      </c>
    </row>
    <row r="2321" spans="1:37" x14ac:dyDescent="0.2">
      <c r="A2321" s="1">
        <v>44957</v>
      </c>
      <c r="B2321" s="11">
        <v>30706581441141</v>
      </c>
      <c r="C2321" t="s">
        <v>9828</v>
      </c>
      <c r="D2321" t="s">
        <v>9829</v>
      </c>
      <c r="E2321" s="11">
        <v>9781250874863</v>
      </c>
      <c r="F2321" t="s">
        <v>9639</v>
      </c>
      <c r="G2321" t="s">
        <v>9640</v>
      </c>
      <c r="H2321" t="s">
        <v>949</v>
      </c>
      <c r="I2321">
        <v>1</v>
      </c>
      <c r="J2321" t="s">
        <v>184</v>
      </c>
      <c r="K2321" t="s">
        <v>176</v>
      </c>
      <c r="L2321">
        <v>19.54</v>
      </c>
      <c r="M2321" t="s">
        <v>36</v>
      </c>
      <c r="N2321">
        <v>16.989999999999998</v>
      </c>
      <c r="O2321" t="s">
        <v>36</v>
      </c>
      <c r="P2321">
        <v>14.89</v>
      </c>
      <c r="Q2321" t="s">
        <v>37</v>
      </c>
      <c r="R2321">
        <v>12.95</v>
      </c>
      <c r="S2321" t="s">
        <v>37</v>
      </c>
      <c r="T2321">
        <v>1.94</v>
      </c>
      <c r="U2321" t="s">
        <v>37</v>
      </c>
      <c r="V2321" t="s">
        <v>235</v>
      </c>
      <c r="W2321" t="s">
        <v>199</v>
      </c>
      <c r="X2321" t="s">
        <v>40</v>
      </c>
      <c r="Y2321" t="s">
        <v>3745</v>
      </c>
      <c r="Z2321">
        <v>9.07</v>
      </c>
      <c r="AA2321" t="s">
        <v>37</v>
      </c>
      <c r="AB2321">
        <v>1.94</v>
      </c>
      <c r="AC2321" t="s">
        <v>37</v>
      </c>
      <c r="AD2321" s="5">
        <f>VLOOKUP(LEFT(Y2321,1),Sheet1!$A$4:$C$21,3,FALSE)</f>
        <v>13</v>
      </c>
      <c r="AE2321">
        <f t="shared" si="252"/>
        <v>113</v>
      </c>
      <c r="AF2321" s="6">
        <f t="shared" si="253"/>
        <v>13.176991150442479</v>
      </c>
      <c r="AG2321">
        <f t="shared" si="254"/>
        <v>1.71</v>
      </c>
      <c r="AH2321">
        <f t="shared" si="255"/>
        <v>17.77</v>
      </c>
      <c r="AI2321">
        <f t="shared" si="256"/>
        <v>2.2999999999999998</v>
      </c>
      <c r="AJ2321">
        <f t="shared" si="257"/>
        <v>11.004999999999999</v>
      </c>
      <c r="AK2321" s="7">
        <f t="shared" si="258"/>
        <v>9.2949999999999982</v>
      </c>
    </row>
    <row r="2322" spans="1:37" x14ac:dyDescent="0.2">
      <c r="A2322" s="1">
        <v>44957</v>
      </c>
      <c r="B2322" s="11">
        <v>30707613275141</v>
      </c>
      <c r="C2322" t="s">
        <v>9830</v>
      </c>
      <c r="D2322" t="s">
        <v>9831</v>
      </c>
      <c r="E2322" s="11">
        <v>9781250874863</v>
      </c>
      <c r="F2322" t="s">
        <v>9639</v>
      </c>
      <c r="G2322" t="s">
        <v>9640</v>
      </c>
      <c r="H2322" t="s">
        <v>949</v>
      </c>
      <c r="I2322">
        <v>1</v>
      </c>
      <c r="J2322" t="s">
        <v>184</v>
      </c>
      <c r="K2322" t="s">
        <v>176</v>
      </c>
      <c r="L2322">
        <v>19.54</v>
      </c>
      <c r="M2322" t="s">
        <v>36</v>
      </c>
      <c r="N2322">
        <v>16.989999999999998</v>
      </c>
      <c r="O2322" t="s">
        <v>36</v>
      </c>
      <c r="P2322">
        <v>14.89</v>
      </c>
      <c r="Q2322" t="s">
        <v>37</v>
      </c>
      <c r="R2322">
        <v>12.95</v>
      </c>
      <c r="S2322" t="s">
        <v>37</v>
      </c>
      <c r="T2322">
        <v>1.94</v>
      </c>
      <c r="U2322" t="s">
        <v>37</v>
      </c>
      <c r="V2322" t="s">
        <v>5968</v>
      </c>
      <c r="W2322" t="s">
        <v>2874</v>
      </c>
      <c r="X2322" t="s">
        <v>40</v>
      </c>
      <c r="Y2322" t="s">
        <v>5969</v>
      </c>
      <c r="Z2322">
        <v>9.07</v>
      </c>
      <c r="AA2322" t="s">
        <v>37</v>
      </c>
      <c r="AB2322">
        <v>1.94</v>
      </c>
      <c r="AC2322" t="s">
        <v>37</v>
      </c>
      <c r="AD2322" s="5">
        <f>VLOOKUP(LEFT(Y2322,1),Sheet1!$A$4:$C$21,3,FALSE)</f>
        <v>13</v>
      </c>
      <c r="AE2322">
        <f t="shared" si="252"/>
        <v>113</v>
      </c>
      <c r="AF2322" s="6">
        <f t="shared" si="253"/>
        <v>13.176991150442479</v>
      </c>
      <c r="AG2322">
        <f t="shared" si="254"/>
        <v>1.71</v>
      </c>
      <c r="AH2322">
        <f t="shared" si="255"/>
        <v>17.77</v>
      </c>
      <c r="AI2322">
        <f t="shared" si="256"/>
        <v>2.2999999999999998</v>
      </c>
      <c r="AJ2322">
        <f t="shared" si="257"/>
        <v>11.004999999999999</v>
      </c>
      <c r="AK2322" s="7">
        <f t="shared" si="258"/>
        <v>9.2949999999999982</v>
      </c>
    </row>
    <row r="2323" spans="1:37" x14ac:dyDescent="0.2">
      <c r="A2323" s="1">
        <v>44957</v>
      </c>
      <c r="B2323" s="11">
        <v>30712260822141</v>
      </c>
      <c r="C2323" t="s">
        <v>9894</v>
      </c>
      <c r="D2323" t="s">
        <v>9895</v>
      </c>
      <c r="E2323" s="11">
        <v>9781250284297</v>
      </c>
      <c r="F2323" t="s">
        <v>9703</v>
      </c>
      <c r="G2323" t="s">
        <v>9704</v>
      </c>
      <c r="H2323" t="s">
        <v>9705</v>
      </c>
      <c r="I2323">
        <v>1</v>
      </c>
      <c r="J2323" t="s">
        <v>184</v>
      </c>
      <c r="K2323" t="s">
        <v>176</v>
      </c>
      <c r="L2323">
        <v>19.54</v>
      </c>
      <c r="M2323" t="s">
        <v>36</v>
      </c>
      <c r="N2323">
        <v>16.989999999999998</v>
      </c>
      <c r="O2323" t="s">
        <v>36</v>
      </c>
      <c r="P2323">
        <v>14.89</v>
      </c>
      <c r="Q2323" t="s">
        <v>37</v>
      </c>
      <c r="R2323">
        <v>12.95</v>
      </c>
      <c r="S2323" t="s">
        <v>37</v>
      </c>
      <c r="T2323">
        <v>1.94</v>
      </c>
      <c r="U2323" t="s">
        <v>37</v>
      </c>
      <c r="V2323" t="s">
        <v>4506</v>
      </c>
      <c r="W2323" t="s">
        <v>76</v>
      </c>
      <c r="X2323" t="s">
        <v>40</v>
      </c>
      <c r="Y2323" t="s">
        <v>9896</v>
      </c>
      <c r="Z2323">
        <v>9.07</v>
      </c>
      <c r="AA2323" t="s">
        <v>37</v>
      </c>
      <c r="AB2323">
        <v>1.94</v>
      </c>
      <c r="AC2323" t="s">
        <v>37</v>
      </c>
      <c r="AD2323" s="5">
        <f>VLOOKUP(LEFT(Y2323,1),Sheet1!$A$4:$C$21,3,FALSE)</f>
        <v>13</v>
      </c>
      <c r="AE2323">
        <f t="shared" si="252"/>
        <v>113</v>
      </c>
      <c r="AF2323" s="6">
        <f t="shared" si="253"/>
        <v>13.176991150442479</v>
      </c>
      <c r="AG2323">
        <f t="shared" si="254"/>
        <v>1.71</v>
      </c>
      <c r="AH2323">
        <f t="shared" si="255"/>
        <v>17.77</v>
      </c>
      <c r="AI2323">
        <f t="shared" si="256"/>
        <v>2.2999999999999998</v>
      </c>
      <c r="AJ2323">
        <f t="shared" si="257"/>
        <v>11.004999999999999</v>
      </c>
      <c r="AK2323" s="7">
        <f t="shared" si="258"/>
        <v>9.2949999999999982</v>
      </c>
    </row>
    <row r="2324" spans="1:37" x14ac:dyDescent="0.2">
      <c r="A2324" s="1">
        <v>44957</v>
      </c>
      <c r="B2324" s="11">
        <v>30715050062141</v>
      </c>
      <c r="C2324" t="s">
        <v>9944</v>
      </c>
      <c r="D2324" t="s">
        <v>9945</v>
      </c>
      <c r="E2324" s="11">
        <v>9781250874863</v>
      </c>
      <c r="F2324" t="s">
        <v>9639</v>
      </c>
      <c r="G2324" t="s">
        <v>9640</v>
      </c>
      <c r="H2324" t="s">
        <v>949</v>
      </c>
      <c r="I2324">
        <v>1</v>
      </c>
      <c r="J2324" t="s">
        <v>184</v>
      </c>
      <c r="K2324" t="s">
        <v>176</v>
      </c>
      <c r="L2324">
        <v>19.54</v>
      </c>
      <c r="M2324" t="s">
        <v>36</v>
      </c>
      <c r="N2324">
        <v>16.989999999999998</v>
      </c>
      <c r="O2324" t="s">
        <v>36</v>
      </c>
      <c r="P2324">
        <v>14.89</v>
      </c>
      <c r="Q2324" t="s">
        <v>37</v>
      </c>
      <c r="R2324">
        <v>12.95</v>
      </c>
      <c r="S2324" t="s">
        <v>37</v>
      </c>
      <c r="T2324">
        <v>1.94</v>
      </c>
      <c r="U2324" t="s">
        <v>37</v>
      </c>
      <c r="V2324" t="s">
        <v>409</v>
      </c>
      <c r="W2324" t="s">
        <v>76</v>
      </c>
      <c r="X2324" t="s">
        <v>40</v>
      </c>
      <c r="Y2324" t="s">
        <v>3261</v>
      </c>
      <c r="Z2324">
        <v>9.07</v>
      </c>
      <c r="AA2324" t="s">
        <v>37</v>
      </c>
      <c r="AB2324">
        <v>1.94</v>
      </c>
      <c r="AC2324" t="s">
        <v>37</v>
      </c>
      <c r="AD2324" s="5">
        <f>VLOOKUP(LEFT(Y2324,1),Sheet1!$A$4:$C$21,3,FALSE)</f>
        <v>13</v>
      </c>
      <c r="AE2324">
        <f t="shared" si="252"/>
        <v>113</v>
      </c>
      <c r="AF2324" s="6">
        <f t="shared" si="253"/>
        <v>13.176991150442479</v>
      </c>
      <c r="AG2324">
        <f t="shared" si="254"/>
        <v>1.71</v>
      </c>
      <c r="AH2324">
        <f t="shared" si="255"/>
        <v>17.77</v>
      </c>
      <c r="AI2324">
        <f t="shared" si="256"/>
        <v>2.2999999999999998</v>
      </c>
      <c r="AJ2324">
        <f t="shared" si="257"/>
        <v>11.004999999999999</v>
      </c>
      <c r="AK2324" s="7">
        <f t="shared" si="258"/>
        <v>9.2949999999999982</v>
      </c>
    </row>
    <row r="2325" spans="1:37" x14ac:dyDescent="0.2">
      <c r="A2325" s="1">
        <v>44957</v>
      </c>
      <c r="B2325" s="11">
        <v>30716383707141</v>
      </c>
      <c r="C2325" t="s">
        <v>10054</v>
      </c>
      <c r="D2325" t="s">
        <v>10055</v>
      </c>
      <c r="E2325" s="11">
        <v>9781250284297</v>
      </c>
      <c r="F2325" t="s">
        <v>9703</v>
      </c>
      <c r="G2325" t="s">
        <v>9704</v>
      </c>
      <c r="H2325" t="s">
        <v>9705</v>
      </c>
      <c r="I2325">
        <v>1</v>
      </c>
      <c r="J2325" t="s">
        <v>184</v>
      </c>
      <c r="K2325" t="s">
        <v>176</v>
      </c>
      <c r="L2325">
        <v>19.54</v>
      </c>
      <c r="M2325" t="s">
        <v>36</v>
      </c>
      <c r="N2325">
        <v>16.989999999999998</v>
      </c>
      <c r="O2325" t="s">
        <v>36</v>
      </c>
      <c r="P2325">
        <v>14.89</v>
      </c>
      <c r="Q2325" t="s">
        <v>37</v>
      </c>
      <c r="R2325">
        <v>12.95</v>
      </c>
      <c r="S2325" t="s">
        <v>37</v>
      </c>
      <c r="T2325">
        <v>1.94</v>
      </c>
      <c r="U2325" t="s">
        <v>37</v>
      </c>
      <c r="V2325" t="s">
        <v>409</v>
      </c>
      <c r="W2325" t="s">
        <v>76</v>
      </c>
      <c r="X2325" t="s">
        <v>40</v>
      </c>
      <c r="Y2325" t="s">
        <v>10056</v>
      </c>
      <c r="Z2325">
        <v>9.07</v>
      </c>
      <c r="AA2325" t="s">
        <v>37</v>
      </c>
      <c r="AB2325">
        <v>1.94</v>
      </c>
      <c r="AC2325" t="s">
        <v>37</v>
      </c>
      <c r="AD2325" s="5">
        <f>VLOOKUP(LEFT(Y2325,1),Sheet1!$A$4:$C$21,3,FALSE)</f>
        <v>13</v>
      </c>
      <c r="AE2325">
        <f t="shared" si="252"/>
        <v>113</v>
      </c>
      <c r="AF2325" s="6">
        <f t="shared" si="253"/>
        <v>13.176991150442479</v>
      </c>
      <c r="AG2325">
        <f t="shared" si="254"/>
        <v>1.71</v>
      </c>
      <c r="AH2325">
        <f t="shared" si="255"/>
        <v>17.77</v>
      </c>
      <c r="AI2325">
        <f t="shared" si="256"/>
        <v>2.2999999999999998</v>
      </c>
      <c r="AJ2325">
        <f t="shared" si="257"/>
        <v>11.004999999999999</v>
      </c>
      <c r="AK2325" s="7">
        <f t="shared" si="258"/>
        <v>9.2949999999999982</v>
      </c>
    </row>
    <row r="2326" spans="1:37" x14ac:dyDescent="0.2">
      <c r="A2326" s="1">
        <v>44957</v>
      </c>
      <c r="B2326" s="11">
        <v>30621225909141</v>
      </c>
      <c r="C2326" t="s">
        <v>7787</v>
      </c>
      <c r="D2326" t="s">
        <v>7788</v>
      </c>
      <c r="E2326" s="11">
        <v>9781250866462</v>
      </c>
      <c r="F2326" t="s">
        <v>394</v>
      </c>
      <c r="G2326" t="s">
        <v>395</v>
      </c>
      <c r="H2326" t="s">
        <v>396</v>
      </c>
      <c r="I2326">
        <v>1</v>
      </c>
      <c r="J2326" t="s">
        <v>184</v>
      </c>
      <c r="K2326" t="s">
        <v>176</v>
      </c>
      <c r="L2326">
        <v>19.54</v>
      </c>
      <c r="M2326" t="s">
        <v>36</v>
      </c>
      <c r="N2326">
        <v>16.989999999999998</v>
      </c>
      <c r="O2326" t="s">
        <v>36</v>
      </c>
      <c r="P2326">
        <v>14.89</v>
      </c>
      <c r="Q2326" t="s">
        <v>37</v>
      </c>
      <c r="R2326">
        <v>12.95</v>
      </c>
      <c r="S2326" t="s">
        <v>37</v>
      </c>
      <c r="T2326">
        <v>1.94</v>
      </c>
      <c r="U2326" t="s">
        <v>37</v>
      </c>
      <c r="V2326" t="s">
        <v>1786</v>
      </c>
      <c r="W2326" t="s">
        <v>1816</v>
      </c>
      <c r="X2326" t="s">
        <v>40</v>
      </c>
      <c r="Y2326" t="s">
        <v>1788</v>
      </c>
      <c r="Z2326">
        <v>9.07</v>
      </c>
      <c r="AA2326" t="s">
        <v>37</v>
      </c>
      <c r="AB2326">
        <v>1.94</v>
      </c>
      <c r="AC2326" t="s">
        <v>37</v>
      </c>
      <c r="AD2326" s="5">
        <f>VLOOKUP(LEFT(Y2326,1),Sheet1!$A$4:$C$21,3,FALSE)</f>
        <v>14</v>
      </c>
      <c r="AE2326">
        <f t="shared" si="252"/>
        <v>114</v>
      </c>
      <c r="AF2326" s="6">
        <f t="shared" si="253"/>
        <v>13.06140350877193</v>
      </c>
      <c r="AG2326">
        <f t="shared" si="254"/>
        <v>1.82</v>
      </c>
      <c r="AH2326">
        <f t="shared" si="255"/>
        <v>17.62</v>
      </c>
      <c r="AI2326">
        <f t="shared" si="256"/>
        <v>2.4500000000000002</v>
      </c>
      <c r="AJ2326">
        <f t="shared" si="257"/>
        <v>11.004999999999999</v>
      </c>
      <c r="AK2326" s="7">
        <f t="shared" si="258"/>
        <v>9.1849999999999987</v>
      </c>
    </row>
    <row r="2327" spans="1:37" x14ac:dyDescent="0.2">
      <c r="A2327" s="1">
        <v>44957</v>
      </c>
      <c r="B2327" s="11">
        <v>30712693051141</v>
      </c>
      <c r="C2327" t="s">
        <v>9907</v>
      </c>
      <c r="D2327" t="s">
        <v>9908</v>
      </c>
      <c r="E2327" s="11">
        <v>9780765391209</v>
      </c>
      <c r="F2327" t="s">
        <v>833</v>
      </c>
      <c r="G2327" t="s">
        <v>834</v>
      </c>
      <c r="H2327" t="s">
        <v>141</v>
      </c>
      <c r="I2327">
        <v>1</v>
      </c>
      <c r="J2327" t="s">
        <v>184</v>
      </c>
      <c r="K2327" t="s">
        <v>176</v>
      </c>
      <c r="L2327">
        <v>19.54</v>
      </c>
      <c r="M2327" t="s">
        <v>36</v>
      </c>
      <c r="N2327">
        <v>16.989999999999998</v>
      </c>
      <c r="O2327" t="s">
        <v>36</v>
      </c>
      <c r="P2327">
        <v>14.89</v>
      </c>
      <c r="Q2327" t="s">
        <v>37</v>
      </c>
      <c r="R2327">
        <v>12.95</v>
      </c>
      <c r="S2327" t="s">
        <v>37</v>
      </c>
      <c r="T2327">
        <v>1.94</v>
      </c>
      <c r="U2327" t="s">
        <v>37</v>
      </c>
      <c r="V2327" t="s">
        <v>6406</v>
      </c>
      <c r="W2327" t="s">
        <v>1816</v>
      </c>
      <c r="X2327" t="s">
        <v>40</v>
      </c>
      <c r="Y2327" t="s">
        <v>9909</v>
      </c>
      <c r="Z2327">
        <v>9.07</v>
      </c>
      <c r="AA2327" t="s">
        <v>37</v>
      </c>
      <c r="AB2327">
        <v>1.94</v>
      </c>
      <c r="AC2327" t="s">
        <v>37</v>
      </c>
      <c r="AD2327" s="5">
        <f>VLOOKUP(LEFT(Y2327,1),Sheet1!$A$4:$C$21,3,FALSE)</f>
        <v>14</v>
      </c>
      <c r="AE2327">
        <f t="shared" si="252"/>
        <v>114</v>
      </c>
      <c r="AF2327" s="6">
        <f t="shared" si="253"/>
        <v>13.06140350877193</v>
      </c>
      <c r="AG2327">
        <f t="shared" si="254"/>
        <v>1.82</v>
      </c>
      <c r="AH2327">
        <f t="shared" si="255"/>
        <v>17.62</v>
      </c>
      <c r="AI2327">
        <f t="shared" si="256"/>
        <v>2.4500000000000002</v>
      </c>
      <c r="AJ2327">
        <f t="shared" si="257"/>
        <v>11.004999999999999</v>
      </c>
      <c r="AK2327" s="7">
        <f t="shared" si="258"/>
        <v>9.1849999999999987</v>
      </c>
    </row>
    <row r="2328" spans="1:37" x14ac:dyDescent="0.2">
      <c r="A2328" s="1">
        <v>44957</v>
      </c>
      <c r="B2328" s="11">
        <v>30507894995141</v>
      </c>
      <c r="C2328" t="s">
        <v>5228</v>
      </c>
      <c r="D2328" t="s">
        <v>5229</v>
      </c>
      <c r="E2328" s="11">
        <v>9780765391209</v>
      </c>
      <c r="F2328" t="s">
        <v>833</v>
      </c>
      <c r="G2328" t="s">
        <v>834</v>
      </c>
      <c r="H2328" t="s">
        <v>141</v>
      </c>
      <c r="I2328">
        <v>1</v>
      </c>
      <c r="J2328" t="s">
        <v>184</v>
      </c>
      <c r="K2328" t="s">
        <v>176</v>
      </c>
      <c r="L2328">
        <v>19.54</v>
      </c>
      <c r="M2328" t="s">
        <v>36</v>
      </c>
      <c r="N2328">
        <v>16.989999999999998</v>
      </c>
      <c r="O2328" t="s">
        <v>36</v>
      </c>
      <c r="P2328">
        <v>14.91</v>
      </c>
      <c r="Q2328" t="s">
        <v>37</v>
      </c>
      <c r="R2328">
        <v>12.96</v>
      </c>
      <c r="S2328" t="s">
        <v>37</v>
      </c>
      <c r="T2328">
        <v>1.95</v>
      </c>
      <c r="U2328" t="s">
        <v>37</v>
      </c>
      <c r="V2328" t="s">
        <v>47</v>
      </c>
      <c r="W2328" t="s">
        <v>48</v>
      </c>
      <c r="X2328" t="s">
        <v>40</v>
      </c>
      <c r="Y2328" t="s">
        <v>5230</v>
      </c>
      <c r="Z2328">
        <v>9.07</v>
      </c>
      <c r="AA2328" t="s">
        <v>37</v>
      </c>
      <c r="AB2328">
        <v>1.95</v>
      </c>
      <c r="AC2328" t="s">
        <v>37</v>
      </c>
      <c r="AD2328" s="5">
        <f>VLOOKUP(LEFT(Y2328,1),Sheet1!$A$4:$C$21,3,FALSE)</f>
        <v>5</v>
      </c>
      <c r="AE2328">
        <f t="shared" si="252"/>
        <v>105</v>
      </c>
      <c r="AF2328" s="6">
        <f t="shared" si="253"/>
        <v>14.200000000000001</v>
      </c>
      <c r="AG2328">
        <f t="shared" si="254"/>
        <v>0.71</v>
      </c>
      <c r="AH2328">
        <f t="shared" si="255"/>
        <v>19.149999999999999</v>
      </c>
      <c r="AI2328">
        <f t="shared" si="256"/>
        <v>0.95</v>
      </c>
      <c r="AJ2328">
        <f t="shared" si="257"/>
        <v>11.021999999999998</v>
      </c>
      <c r="AK2328" s="7">
        <f t="shared" si="258"/>
        <v>10.311999999999998</v>
      </c>
    </row>
    <row r="2329" spans="1:37" x14ac:dyDescent="0.2">
      <c r="A2329" s="1">
        <v>44957</v>
      </c>
      <c r="B2329" s="11">
        <v>30511763304141</v>
      </c>
      <c r="C2329" t="s">
        <v>5298</v>
      </c>
      <c r="D2329" t="s">
        <v>5299</v>
      </c>
      <c r="E2329" s="11">
        <v>9781250272737</v>
      </c>
      <c r="F2329" t="s">
        <v>407</v>
      </c>
      <c r="G2329" t="s">
        <v>408</v>
      </c>
      <c r="H2329" t="s">
        <v>271</v>
      </c>
      <c r="I2329">
        <v>1</v>
      </c>
      <c r="J2329" t="s">
        <v>184</v>
      </c>
      <c r="K2329" t="s">
        <v>176</v>
      </c>
      <c r="L2329">
        <v>19.54</v>
      </c>
      <c r="M2329" t="s">
        <v>36</v>
      </c>
      <c r="N2329">
        <v>16.989999999999998</v>
      </c>
      <c r="O2329" t="s">
        <v>36</v>
      </c>
      <c r="P2329">
        <v>14.91</v>
      </c>
      <c r="Q2329" t="s">
        <v>37</v>
      </c>
      <c r="R2329">
        <v>12.96</v>
      </c>
      <c r="S2329" t="s">
        <v>37</v>
      </c>
      <c r="T2329">
        <v>1.95</v>
      </c>
      <c r="U2329" t="s">
        <v>37</v>
      </c>
      <c r="V2329" t="s">
        <v>2551</v>
      </c>
      <c r="W2329" t="s">
        <v>434</v>
      </c>
      <c r="X2329" t="s">
        <v>40</v>
      </c>
      <c r="Y2329" t="s">
        <v>2552</v>
      </c>
      <c r="Z2329">
        <v>9.07</v>
      </c>
      <c r="AA2329" t="s">
        <v>37</v>
      </c>
      <c r="AB2329">
        <v>1.95</v>
      </c>
      <c r="AC2329" t="s">
        <v>37</v>
      </c>
      <c r="AD2329" s="5">
        <f>VLOOKUP(LEFT(Y2329,1),Sheet1!$A$4:$C$21,3,FALSE)</f>
        <v>5</v>
      </c>
      <c r="AE2329">
        <f t="shared" si="252"/>
        <v>105</v>
      </c>
      <c r="AF2329" s="6">
        <f t="shared" si="253"/>
        <v>14.200000000000001</v>
      </c>
      <c r="AG2329">
        <f t="shared" si="254"/>
        <v>0.71</v>
      </c>
      <c r="AH2329">
        <f t="shared" si="255"/>
        <v>19.149999999999999</v>
      </c>
      <c r="AI2329">
        <f t="shared" si="256"/>
        <v>0.95</v>
      </c>
      <c r="AJ2329">
        <f t="shared" si="257"/>
        <v>11.021999999999998</v>
      </c>
      <c r="AK2329" s="7">
        <f t="shared" si="258"/>
        <v>10.311999999999998</v>
      </c>
    </row>
    <row r="2330" spans="1:37" x14ac:dyDescent="0.2">
      <c r="A2330" s="1">
        <v>44957</v>
      </c>
      <c r="B2330" s="11">
        <v>30512146266141</v>
      </c>
      <c r="C2330" t="s">
        <v>5332</v>
      </c>
      <c r="D2330" t="s">
        <v>5333</v>
      </c>
      <c r="E2330" s="11">
        <v>9781250272737</v>
      </c>
      <c r="F2330" t="s">
        <v>407</v>
      </c>
      <c r="G2330" t="s">
        <v>408</v>
      </c>
      <c r="H2330" t="s">
        <v>271</v>
      </c>
      <c r="I2330">
        <v>1</v>
      </c>
      <c r="J2330" t="s">
        <v>184</v>
      </c>
      <c r="K2330" t="s">
        <v>176</v>
      </c>
      <c r="L2330">
        <v>19.54</v>
      </c>
      <c r="M2330" t="s">
        <v>36</v>
      </c>
      <c r="N2330">
        <v>16.989999999999998</v>
      </c>
      <c r="O2330" t="s">
        <v>36</v>
      </c>
      <c r="P2330">
        <v>14.91</v>
      </c>
      <c r="Q2330" t="s">
        <v>37</v>
      </c>
      <c r="R2330">
        <v>12.96</v>
      </c>
      <c r="S2330" t="s">
        <v>37</v>
      </c>
      <c r="T2330">
        <v>1.95</v>
      </c>
      <c r="U2330" t="s">
        <v>37</v>
      </c>
      <c r="V2330" t="s">
        <v>950</v>
      </c>
      <c r="W2330" t="s">
        <v>951</v>
      </c>
      <c r="X2330" t="s">
        <v>40</v>
      </c>
      <c r="Y2330" t="s">
        <v>5334</v>
      </c>
      <c r="Z2330">
        <v>9.07</v>
      </c>
      <c r="AA2330" t="s">
        <v>37</v>
      </c>
      <c r="AB2330">
        <v>1.95</v>
      </c>
      <c r="AC2330" t="s">
        <v>37</v>
      </c>
      <c r="AD2330" s="5">
        <f>VLOOKUP(LEFT(Y2330,1),Sheet1!$A$4:$C$21,3,FALSE)</f>
        <v>5</v>
      </c>
      <c r="AE2330">
        <f t="shared" si="252"/>
        <v>105</v>
      </c>
      <c r="AF2330" s="6">
        <f t="shared" si="253"/>
        <v>14.200000000000001</v>
      </c>
      <c r="AG2330">
        <f t="shared" si="254"/>
        <v>0.71</v>
      </c>
      <c r="AH2330">
        <f t="shared" si="255"/>
        <v>19.149999999999999</v>
      </c>
      <c r="AI2330">
        <f t="shared" si="256"/>
        <v>0.95</v>
      </c>
      <c r="AJ2330">
        <f t="shared" si="257"/>
        <v>11.021999999999998</v>
      </c>
      <c r="AK2330" s="7">
        <f t="shared" si="258"/>
        <v>10.311999999999998</v>
      </c>
    </row>
    <row r="2331" spans="1:37" x14ac:dyDescent="0.2">
      <c r="A2331" s="1">
        <v>44957</v>
      </c>
      <c r="B2331" s="11">
        <v>30513252652141</v>
      </c>
      <c r="C2331" t="s">
        <v>5381</v>
      </c>
      <c r="D2331" t="s">
        <v>5382</v>
      </c>
      <c r="E2331" s="11">
        <v>9781250235145</v>
      </c>
      <c r="F2331" t="s">
        <v>5383</v>
      </c>
      <c r="G2331" t="s">
        <v>5384</v>
      </c>
      <c r="H2331" t="s">
        <v>1674</v>
      </c>
      <c r="I2331">
        <v>1</v>
      </c>
      <c r="J2331" t="s">
        <v>184</v>
      </c>
      <c r="K2331" t="s">
        <v>176</v>
      </c>
      <c r="L2331">
        <v>19.54</v>
      </c>
      <c r="M2331" t="s">
        <v>36</v>
      </c>
      <c r="N2331">
        <v>16.989999999999998</v>
      </c>
      <c r="O2331" t="s">
        <v>36</v>
      </c>
      <c r="P2331">
        <v>14.91</v>
      </c>
      <c r="Q2331" t="s">
        <v>37</v>
      </c>
      <c r="R2331">
        <v>12.96</v>
      </c>
      <c r="S2331" t="s">
        <v>37</v>
      </c>
      <c r="T2331">
        <v>1.95</v>
      </c>
      <c r="U2331" t="s">
        <v>37</v>
      </c>
      <c r="V2331" t="s">
        <v>1675</v>
      </c>
      <c r="W2331" t="s">
        <v>101</v>
      </c>
      <c r="X2331" t="s">
        <v>40</v>
      </c>
      <c r="Y2331" t="s">
        <v>1676</v>
      </c>
      <c r="Z2331">
        <v>9.07</v>
      </c>
      <c r="AA2331" t="s">
        <v>37</v>
      </c>
      <c r="AB2331">
        <v>1.95</v>
      </c>
      <c r="AC2331" t="s">
        <v>37</v>
      </c>
      <c r="AD2331" s="5">
        <f>VLOOKUP(LEFT(Y2331,1),Sheet1!$A$4:$C$21,3,FALSE)</f>
        <v>5</v>
      </c>
      <c r="AE2331">
        <f t="shared" si="252"/>
        <v>105</v>
      </c>
      <c r="AF2331" s="6">
        <f t="shared" si="253"/>
        <v>14.200000000000001</v>
      </c>
      <c r="AG2331">
        <f t="shared" si="254"/>
        <v>0.71</v>
      </c>
      <c r="AH2331">
        <f t="shared" si="255"/>
        <v>19.149999999999999</v>
      </c>
      <c r="AI2331">
        <f t="shared" si="256"/>
        <v>0.95</v>
      </c>
      <c r="AJ2331">
        <f t="shared" si="257"/>
        <v>11.021999999999998</v>
      </c>
      <c r="AK2331" s="7">
        <f t="shared" si="258"/>
        <v>10.311999999999998</v>
      </c>
    </row>
    <row r="2332" spans="1:37" x14ac:dyDescent="0.2">
      <c r="A2332" s="1">
        <v>44957</v>
      </c>
      <c r="B2332" s="11">
        <v>30514416726141</v>
      </c>
      <c r="C2332" t="s">
        <v>5400</v>
      </c>
      <c r="D2332" t="s">
        <v>5401</v>
      </c>
      <c r="E2332" s="11">
        <v>9781250145314</v>
      </c>
      <c r="F2332" t="s">
        <v>487</v>
      </c>
      <c r="G2332" t="s">
        <v>488</v>
      </c>
      <c r="H2332" t="s">
        <v>489</v>
      </c>
      <c r="I2332">
        <v>1</v>
      </c>
      <c r="J2332" t="s">
        <v>184</v>
      </c>
      <c r="K2332" t="s">
        <v>176</v>
      </c>
      <c r="L2332">
        <v>19.54</v>
      </c>
      <c r="M2332" t="s">
        <v>36</v>
      </c>
      <c r="N2332">
        <v>16.989999999999998</v>
      </c>
      <c r="O2332" t="s">
        <v>36</v>
      </c>
      <c r="P2332">
        <v>14.91</v>
      </c>
      <c r="Q2332" t="s">
        <v>37</v>
      </c>
      <c r="R2332">
        <v>12.96</v>
      </c>
      <c r="S2332" t="s">
        <v>37</v>
      </c>
      <c r="T2332">
        <v>1.95</v>
      </c>
      <c r="U2332" t="s">
        <v>37</v>
      </c>
      <c r="V2332" t="s">
        <v>47</v>
      </c>
      <c r="W2332" t="s">
        <v>48</v>
      </c>
      <c r="X2332" t="s">
        <v>40</v>
      </c>
      <c r="Y2332" t="s">
        <v>540</v>
      </c>
      <c r="Z2332">
        <v>9.07</v>
      </c>
      <c r="AA2332" t="s">
        <v>37</v>
      </c>
      <c r="AB2332">
        <v>1.95</v>
      </c>
      <c r="AC2332" t="s">
        <v>37</v>
      </c>
      <c r="AD2332" s="5">
        <f>VLOOKUP(LEFT(Y2332,1),Sheet1!$A$4:$C$21,3,FALSE)</f>
        <v>5</v>
      </c>
      <c r="AE2332">
        <f t="shared" si="252"/>
        <v>105</v>
      </c>
      <c r="AF2332" s="6">
        <f t="shared" si="253"/>
        <v>14.200000000000001</v>
      </c>
      <c r="AG2332">
        <f t="shared" si="254"/>
        <v>0.71</v>
      </c>
      <c r="AH2332">
        <f t="shared" si="255"/>
        <v>19.149999999999999</v>
      </c>
      <c r="AI2332">
        <f t="shared" si="256"/>
        <v>0.95</v>
      </c>
      <c r="AJ2332">
        <f t="shared" si="257"/>
        <v>11.021999999999998</v>
      </c>
      <c r="AK2332" s="7">
        <f t="shared" si="258"/>
        <v>10.311999999999998</v>
      </c>
    </row>
    <row r="2333" spans="1:37" x14ac:dyDescent="0.2">
      <c r="A2333" s="1">
        <v>44957</v>
      </c>
      <c r="B2333" s="11">
        <v>30517184083141</v>
      </c>
      <c r="C2333" t="s">
        <v>5439</v>
      </c>
      <c r="D2333" t="s">
        <v>5440</v>
      </c>
      <c r="E2333" s="11">
        <v>9781250145314</v>
      </c>
      <c r="F2333" t="s">
        <v>487</v>
      </c>
      <c r="G2333" t="s">
        <v>488</v>
      </c>
      <c r="H2333" t="s">
        <v>489</v>
      </c>
      <c r="I2333">
        <v>1</v>
      </c>
      <c r="J2333" t="s">
        <v>184</v>
      </c>
      <c r="K2333" t="s">
        <v>176</v>
      </c>
      <c r="L2333">
        <v>19.54</v>
      </c>
      <c r="M2333" t="s">
        <v>36</v>
      </c>
      <c r="N2333">
        <v>16.989999999999998</v>
      </c>
      <c r="O2333" t="s">
        <v>36</v>
      </c>
      <c r="P2333">
        <v>14.91</v>
      </c>
      <c r="Q2333" t="s">
        <v>37</v>
      </c>
      <c r="R2333">
        <v>12.96</v>
      </c>
      <c r="S2333" t="s">
        <v>37</v>
      </c>
      <c r="T2333">
        <v>1.95</v>
      </c>
      <c r="U2333" t="s">
        <v>37</v>
      </c>
      <c r="V2333" t="s">
        <v>1218</v>
      </c>
      <c r="W2333" t="s">
        <v>434</v>
      </c>
      <c r="X2333" t="s">
        <v>40</v>
      </c>
      <c r="Y2333" t="s">
        <v>5441</v>
      </c>
      <c r="Z2333">
        <v>9.07</v>
      </c>
      <c r="AA2333" t="s">
        <v>37</v>
      </c>
      <c r="AB2333">
        <v>1.95</v>
      </c>
      <c r="AC2333" t="s">
        <v>37</v>
      </c>
      <c r="AD2333" s="5">
        <f>VLOOKUP(LEFT(Y2333,1),Sheet1!$A$4:$C$21,3,FALSE)</f>
        <v>5</v>
      </c>
      <c r="AE2333">
        <f t="shared" si="252"/>
        <v>105</v>
      </c>
      <c r="AF2333" s="6">
        <f t="shared" si="253"/>
        <v>14.200000000000001</v>
      </c>
      <c r="AG2333">
        <f t="shared" si="254"/>
        <v>0.71</v>
      </c>
      <c r="AH2333">
        <f t="shared" si="255"/>
        <v>19.149999999999999</v>
      </c>
      <c r="AI2333">
        <f t="shared" si="256"/>
        <v>0.95</v>
      </c>
      <c r="AJ2333">
        <f t="shared" si="257"/>
        <v>11.021999999999998</v>
      </c>
      <c r="AK2333" s="7">
        <f t="shared" si="258"/>
        <v>10.311999999999998</v>
      </c>
    </row>
    <row r="2334" spans="1:37" x14ac:dyDescent="0.2">
      <c r="A2334" s="1">
        <v>44957</v>
      </c>
      <c r="B2334" s="11">
        <v>30545124015141</v>
      </c>
      <c r="C2334" t="s">
        <v>6016</v>
      </c>
      <c r="D2334" t="s">
        <v>6017</v>
      </c>
      <c r="E2334" s="11">
        <v>9781250829146</v>
      </c>
      <c r="F2334" t="s">
        <v>6018</v>
      </c>
      <c r="G2334" t="s">
        <v>6019</v>
      </c>
      <c r="H2334" t="s">
        <v>6020</v>
      </c>
      <c r="I2334">
        <v>1</v>
      </c>
      <c r="J2334" t="s">
        <v>184</v>
      </c>
      <c r="K2334" t="s">
        <v>176</v>
      </c>
      <c r="L2334">
        <v>19.54</v>
      </c>
      <c r="M2334" t="s">
        <v>36</v>
      </c>
      <c r="N2334">
        <v>16.989999999999998</v>
      </c>
      <c r="O2334" t="s">
        <v>36</v>
      </c>
      <c r="P2334">
        <v>14.91</v>
      </c>
      <c r="Q2334" t="s">
        <v>37</v>
      </c>
      <c r="R2334">
        <v>12.96</v>
      </c>
      <c r="S2334" t="s">
        <v>37</v>
      </c>
      <c r="T2334">
        <v>1.95</v>
      </c>
      <c r="U2334" t="s">
        <v>37</v>
      </c>
      <c r="V2334" t="s">
        <v>1025</v>
      </c>
      <c r="W2334" t="s">
        <v>101</v>
      </c>
      <c r="X2334" t="s">
        <v>40</v>
      </c>
      <c r="Y2334" t="s">
        <v>1026</v>
      </c>
      <c r="Z2334">
        <v>9.07</v>
      </c>
      <c r="AA2334" t="s">
        <v>37</v>
      </c>
      <c r="AB2334">
        <v>1.95</v>
      </c>
      <c r="AC2334" t="s">
        <v>37</v>
      </c>
      <c r="AD2334" s="5">
        <f>VLOOKUP(LEFT(Y2334,1),Sheet1!$A$4:$C$21,3,FALSE)</f>
        <v>5</v>
      </c>
      <c r="AE2334">
        <f t="shared" si="252"/>
        <v>105</v>
      </c>
      <c r="AF2334" s="6">
        <f t="shared" si="253"/>
        <v>14.200000000000001</v>
      </c>
      <c r="AG2334">
        <f t="shared" si="254"/>
        <v>0.71</v>
      </c>
      <c r="AH2334">
        <f t="shared" si="255"/>
        <v>19.149999999999999</v>
      </c>
      <c r="AI2334">
        <f t="shared" si="256"/>
        <v>0.95</v>
      </c>
      <c r="AJ2334">
        <f t="shared" si="257"/>
        <v>11.021999999999998</v>
      </c>
      <c r="AK2334" s="7">
        <f t="shared" si="258"/>
        <v>10.311999999999998</v>
      </c>
    </row>
    <row r="2335" spans="1:37" x14ac:dyDescent="0.2">
      <c r="A2335" s="1">
        <v>44957</v>
      </c>
      <c r="B2335" s="11">
        <v>30623571154141</v>
      </c>
      <c r="C2335" t="s">
        <v>7812</v>
      </c>
      <c r="D2335" t="s">
        <v>7813</v>
      </c>
      <c r="E2335" s="11">
        <v>9781250282576</v>
      </c>
      <c r="F2335" t="s">
        <v>7630</v>
      </c>
      <c r="G2335" t="s">
        <v>7631</v>
      </c>
      <c r="H2335" t="s">
        <v>7632</v>
      </c>
      <c r="I2335">
        <v>1</v>
      </c>
      <c r="J2335" t="s">
        <v>184</v>
      </c>
      <c r="K2335" t="s">
        <v>176</v>
      </c>
      <c r="L2335">
        <v>19.54</v>
      </c>
      <c r="M2335" t="s">
        <v>36</v>
      </c>
      <c r="N2335">
        <v>16.989999999999998</v>
      </c>
      <c r="O2335" t="s">
        <v>36</v>
      </c>
      <c r="P2335">
        <v>14.91</v>
      </c>
      <c r="Q2335" t="s">
        <v>37</v>
      </c>
      <c r="R2335">
        <v>12.96</v>
      </c>
      <c r="S2335" t="s">
        <v>37</v>
      </c>
      <c r="T2335">
        <v>1.95</v>
      </c>
      <c r="U2335" t="s">
        <v>37</v>
      </c>
      <c r="V2335" t="s">
        <v>7814</v>
      </c>
      <c r="W2335" t="s">
        <v>101</v>
      </c>
      <c r="X2335" t="s">
        <v>40</v>
      </c>
      <c r="Y2335" t="s">
        <v>7815</v>
      </c>
      <c r="Z2335">
        <v>9.07</v>
      </c>
      <c r="AA2335" t="s">
        <v>37</v>
      </c>
      <c r="AB2335">
        <v>1.95</v>
      </c>
      <c r="AC2335" t="s">
        <v>37</v>
      </c>
      <c r="AD2335" s="5">
        <f>VLOOKUP(LEFT(Y2335,1),Sheet1!$A$4:$C$21,3,FALSE)</f>
        <v>5</v>
      </c>
      <c r="AE2335">
        <f t="shared" si="252"/>
        <v>105</v>
      </c>
      <c r="AF2335" s="6">
        <f t="shared" si="253"/>
        <v>14.200000000000001</v>
      </c>
      <c r="AG2335">
        <f t="shared" si="254"/>
        <v>0.71</v>
      </c>
      <c r="AH2335">
        <f t="shared" si="255"/>
        <v>19.149999999999999</v>
      </c>
      <c r="AI2335">
        <f t="shared" si="256"/>
        <v>0.95</v>
      </c>
      <c r="AJ2335">
        <f t="shared" si="257"/>
        <v>11.021999999999998</v>
      </c>
      <c r="AK2335" s="7">
        <f t="shared" si="258"/>
        <v>10.311999999999998</v>
      </c>
    </row>
    <row r="2336" spans="1:37" x14ac:dyDescent="0.2">
      <c r="A2336" s="1">
        <v>44957</v>
      </c>
      <c r="B2336" s="11">
        <v>30625285760141</v>
      </c>
      <c r="C2336" t="s">
        <v>7858</v>
      </c>
      <c r="D2336" t="s">
        <v>7859</v>
      </c>
      <c r="E2336" s="11">
        <v>9781250866462</v>
      </c>
      <c r="F2336" t="s">
        <v>394</v>
      </c>
      <c r="G2336" t="s">
        <v>395</v>
      </c>
      <c r="H2336" t="s">
        <v>396</v>
      </c>
      <c r="I2336">
        <v>1</v>
      </c>
      <c r="J2336" t="s">
        <v>184</v>
      </c>
      <c r="K2336" t="s">
        <v>176</v>
      </c>
      <c r="L2336">
        <v>19.54</v>
      </c>
      <c r="M2336" t="s">
        <v>36</v>
      </c>
      <c r="N2336">
        <v>16.989999999999998</v>
      </c>
      <c r="O2336" t="s">
        <v>36</v>
      </c>
      <c r="P2336">
        <v>14.91</v>
      </c>
      <c r="Q2336" t="s">
        <v>37</v>
      </c>
      <c r="R2336">
        <v>12.96</v>
      </c>
      <c r="S2336" t="s">
        <v>37</v>
      </c>
      <c r="T2336">
        <v>1.95</v>
      </c>
      <c r="U2336" t="s">
        <v>37</v>
      </c>
      <c r="V2336" t="s">
        <v>279</v>
      </c>
      <c r="W2336" t="s">
        <v>101</v>
      </c>
      <c r="X2336" t="s">
        <v>40</v>
      </c>
      <c r="Y2336" t="s">
        <v>7860</v>
      </c>
      <c r="Z2336">
        <v>9.07</v>
      </c>
      <c r="AA2336" t="s">
        <v>37</v>
      </c>
      <c r="AB2336">
        <v>1.95</v>
      </c>
      <c r="AC2336" t="s">
        <v>37</v>
      </c>
      <c r="AD2336" s="5">
        <f>VLOOKUP(LEFT(Y2336,1),Sheet1!$A$4:$C$21,3,FALSE)</f>
        <v>5</v>
      </c>
      <c r="AE2336">
        <f t="shared" si="252"/>
        <v>105</v>
      </c>
      <c r="AF2336" s="6">
        <f t="shared" si="253"/>
        <v>14.200000000000001</v>
      </c>
      <c r="AG2336">
        <f t="shared" si="254"/>
        <v>0.71</v>
      </c>
      <c r="AH2336">
        <f t="shared" si="255"/>
        <v>19.149999999999999</v>
      </c>
      <c r="AI2336">
        <f t="shared" si="256"/>
        <v>0.95</v>
      </c>
      <c r="AJ2336">
        <f t="shared" si="257"/>
        <v>11.021999999999998</v>
      </c>
      <c r="AK2336" s="7">
        <f t="shared" si="258"/>
        <v>10.311999999999998</v>
      </c>
    </row>
    <row r="2337" spans="1:37" x14ac:dyDescent="0.2">
      <c r="A2337" s="1">
        <v>44957</v>
      </c>
      <c r="B2337" s="11">
        <v>30627571994141</v>
      </c>
      <c r="C2337" t="s">
        <v>7920</v>
      </c>
      <c r="D2337" t="s">
        <v>7921</v>
      </c>
      <c r="E2337" s="11">
        <v>9781250235381</v>
      </c>
      <c r="F2337" t="s">
        <v>994</v>
      </c>
      <c r="G2337" t="s">
        <v>995</v>
      </c>
      <c r="H2337" t="s">
        <v>996</v>
      </c>
      <c r="I2337">
        <v>1</v>
      </c>
      <c r="J2337" t="s">
        <v>184</v>
      </c>
      <c r="K2337" t="s">
        <v>176</v>
      </c>
      <c r="L2337">
        <v>19.54</v>
      </c>
      <c r="M2337" t="s">
        <v>36</v>
      </c>
      <c r="N2337">
        <v>16.989999999999998</v>
      </c>
      <c r="O2337" t="s">
        <v>36</v>
      </c>
      <c r="P2337">
        <v>14.91</v>
      </c>
      <c r="Q2337" t="s">
        <v>37</v>
      </c>
      <c r="R2337">
        <v>12.96</v>
      </c>
      <c r="S2337" t="s">
        <v>37</v>
      </c>
      <c r="T2337">
        <v>1.95</v>
      </c>
      <c r="U2337" t="s">
        <v>37</v>
      </c>
      <c r="V2337" t="s">
        <v>47</v>
      </c>
      <c r="W2337" t="s">
        <v>48</v>
      </c>
      <c r="X2337" t="s">
        <v>40</v>
      </c>
      <c r="Y2337" t="s">
        <v>7922</v>
      </c>
      <c r="Z2337">
        <v>9.07</v>
      </c>
      <c r="AA2337" t="s">
        <v>37</v>
      </c>
      <c r="AB2337">
        <v>1.95</v>
      </c>
      <c r="AC2337" t="s">
        <v>37</v>
      </c>
      <c r="AD2337" s="5">
        <f>VLOOKUP(LEFT(Y2337,1),Sheet1!$A$4:$C$21,3,FALSE)</f>
        <v>5</v>
      </c>
      <c r="AE2337">
        <f t="shared" si="252"/>
        <v>105</v>
      </c>
      <c r="AF2337" s="6">
        <f t="shared" si="253"/>
        <v>14.200000000000001</v>
      </c>
      <c r="AG2337">
        <f t="shared" si="254"/>
        <v>0.71</v>
      </c>
      <c r="AH2337">
        <f t="shared" si="255"/>
        <v>19.149999999999999</v>
      </c>
      <c r="AI2337">
        <f t="shared" si="256"/>
        <v>0.95</v>
      </c>
      <c r="AJ2337">
        <f t="shared" si="257"/>
        <v>11.021999999999998</v>
      </c>
      <c r="AK2337" s="7">
        <f t="shared" si="258"/>
        <v>10.311999999999998</v>
      </c>
    </row>
    <row r="2338" spans="1:37" x14ac:dyDescent="0.2">
      <c r="A2338" s="1">
        <v>44957</v>
      </c>
      <c r="B2338" s="11">
        <v>30632634263141</v>
      </c>
      <c r="C2338" t="s">
        <v>8071</v>
      </c>
      <c r="D2338" t="s">
        <v>8072</v>
      </c>
      <c r="E2338" s="11">
        <v>9781250313119</v>
      </c>
      <c r="F2338" t="s">
        <v>145</v>
      </c>
      <c r="G2338" t="s">
        <v>146</v>
      </c>
      <c r="H2338" t="s">
        <v>147</v>
      </c>
      <c r="I2338">
        <v>1</v>
      </c>
      <c r="J2338" t="s">
        <v>184</v>
      </c>
      <c r="K2338" t="s">
        <v>176</v>
      </c>
      <c r="L2338">
        <v>19.54</v>
      </c>
      <c r="M2338" t="s">
        <v>36</v>
      </c>
      <c r="N2338">
        <v>16.989999999999998</v>
      </c>
      <c r="O2338" t="s">
        <v>36</v>
      </c>
      <c r="P2338">
        <v>14.91</v>
      </c>
      <c r="Q2338" t="s">
        <v>37</v>
      </c>
      <c r="R2338">
        <v>12.96</v>
      </c>
      <c r="S2338" t="s">
        <v>37</v>
      </c>
      <c r="T2338">
        <v>1.95</v>
      </c>
      <c r="U2338" t="s">
        <v>37</v>
      </c>
      <c r="V2338" t="s">
        <v>683</v>
      </c>
      <c r="W2338" t="s">
        <v>101</v>
      </c>
      <c r="X2338" t="s">
        <v>40</v>
      </c>
      <c r="Y2338" t="s">
        <v>8073</v>
      </c>
      <c r="Z2338">
        <v>9.07</v>
      </c>
      <c r="AA2338" t="s">
        <v>37</v>
      </c>
      <c r="AB2338">
        <v>1.95</v>
      </c>
      <c r="AC2338" t="s">
        <v>37</v>
      </c>
      <c r="AD2338" s="5">
        <f>VLOOKUP(LEFT(Y2338,1),Sheet1!$A$4:$C$21,3,FALSE)</f>
        <v>5</v>
      </c>
      <c r="AE2338">
        <f t="shared" si="252"/>
        <v>105</v>
      </c>
      <c r="AF2338" s="6">
        <f t="shared" si="253"/>
        <v>14.200000000000001</v>
      </c>
      <c r="AG2338">
        <f t="shared" si="254"/>
        <v>0.71</v>
      </c>
      <c r="AH2338">
        <f t="shared" si="255"/>
        <v>19.149999999999999</v>
      </c>
      <c r="AI2338">
        <f t="shared" si="256"/>
        <v>0.95</v>
      </c>
      <c r="AJ2338">
        <f t="shared" si="257"/>
        <v>11.021999999999998</v>
      </c>
      <c r="AK2338" s="7">
        <f t="shared" si="258"/>
        <v>10.311999999999998</v>
      </c>
    </row>
    <row r="2339" spans="1:37" x14ac:dyDescent="0.2">
      <c r="A2339" s="1">
        <v>44957</v>
      </c>
      <c r="B2339" s="11">
        <v>30634620359141</v>
      </c>
      <c r="C2339" t="s">
        <v>8132</v>
      </c>
      <c r="D2339" t="s">
        <v>8133</v>
      </c>
      <c r="E2339" s="11">
        <v>9781250219404</v>
      </c>
      <c r="F2339" t="s">
        <v>1840</v>
      </c>
      <c r="G2339" t="s">
        <v>1841</v>
      </c>
      <c r="H2339" t="s">
        <v>1842</v>
      </c>
      <c r="I2339">
        <v>1</v>
      </c>
      <c r="J2339" t="s">
        <v>184</v>
      </c>
      <c r="K2339" t="s">
        <v>176</v>
      </c>
      <c r="L2339">
        <v>19.54</v>
      </c>
      <c r="M2339" t="s">
        <v>36</v>
      </c>
      <c r="N2339">
        <v>16.989999999999998</v>
      </c>
      <c r="O2339" t="s">
        <v>36</v>
      </c>
      <c r="P2339">
        <v>14.91</v>
      </c>
      <c r="Q2339" t="s">
        <v>37</v>
      </c>
      <c r="R2339">
        <v>12.96</v>
      </c>
      <c r="S2339" t="s">
        <v>37</v>
      </c>
      <c r="T2339">
        <v>1.95</v>
      </c>
      <c r="U2339" t="s">
        <v>37</v>
      </c>
      <c r="V2339" t="s">
        <v>5092</v>
      </c>
      <c r="W2339" t="s">
        <v>547</v>
      </c>
      <c r="X2339" t="s">
        <v>40</v>
      </c>
      <c r="Y2339" t="s">
        <v>8134</v>
      </c>
      <c r="Z2339">
        <v>9.07</v>
      </c>
      <c r="AA2339" t="s">
        <v>37</v>
      </c>
      <c r="AB2339">
        <v>1.95</v>
      </c>
      <c r="AC2339" t="s">
        <v>37</v>
      </c>
      <c r="AD2339" s="5">
        <f>VLOOKUP(LEFT(Y2339,1),Sheet1!$A$4:$C$21,3,FALSE)</f>
        <v>5</v>
      </c>
      <c r="AE2339">
        <f t="shared" si="252"/>
        <v>105</v>
      </c>
      <c r="AF2339" s="6">
        <f t="shared" si="253"/>
        <v>14.200000000000001</v>
      </c>
      <c r="AG2339">
        <f t="shared" si="254"/>
        <v>0.71</v>
      </c>
      <c r="AH2339">
        <f t="shared" si="255"/>
        <v>19.149999999999999</v>
      </c>
      <c r="AI2339">
        <f t="shared" si="256"/>
        <v>0.95</v>
      </c>
      <c r="AJ2339">
        <f t="shared" si="257"/>
        <v>11.021999999999998</v>
      </c>
      <c r="AK2339" s="7">
        <f t="shared" si="258"/>
        <v>10.311999999999998</v>
      </c>
    </row>
    <row r="2340" spans="1:37" x14ac:dyDescent="0.2">
      <c r="A2340" s="1">
        <v>44957</v>
      </c>
      <c r="B2340" s="11">
        <v>30636670399141</v>
      </c>
      <c r="C2340" t="s">
        <v>8165</v>
      </c>
      <c r="D2340" t="s">
        <v>8166</v>
      </c>
      <c r="E2340" s="11">
        <v>9781250768032</v>
      </c>
      <c r="F2340" t="s">
        <v>4523</v>
      </c>
      <c r="G2340" t="s">
        <v>4524</v>
      </c>
      <c r="H2340" t="s">
        <v>1235</v>
      </c>
      <c r="I2340">
        <v>1</v>
      </c>
      <c r="J2340" t="s">
        <v>184</v>
      </c>
      <c r="K2340" t="s">
        <v>176</v>
      </c>
      <c r="L2340">
        <v>19.54</v>
      </c>
      <c r="M2340" t="s">
        <v>36</v>
      </c>
      <c r="N2340">
        <v>16.989999999999998</v>
      </c>
      <c r="O2340" t="s">
        <v>36</v>
      </c>
      <c r="P2340">
        <v>14.91</v>
      </c>
      <c r="Q2340" t="s">
        <v>37</v>
      </c>
      <c r="R2340">
        <v>12.96</v>
      </c>
      <c r="S2340" t="s">
        <v>37</v>
      </c>
      <c r="T2340">
        <v>1.95</v>
      </c>
      <c r="U2340" t="s">
        <v>37</v>
      </c>
      <c r="V2340" t="s">
        <v>8167</v>
      </c>
      <c r="W2340" t="s">
        <v>434</v>
      </c>
      <c r="X2340" t="s">
        <v>40</v>
      </c>
      <c r="Y2340" t="s">
        <v>8168</v>
      </c>
      <c r="Z2340">
        <v>9.07</v>
      </c>
      <c r="AA2340" t="s">
        <v>37</v>
      </c>
      <c r="AB2340">
        <v>1.95</v>
      </c>
      <c r="AC2340" t="s">
        <v>37</v>
      </c>
      <c r="AD2340" s="5">
        <f>VLOOKUP(LEFT(Y2340,1),Sheet1!$A$4:$C$21,3,FALSE)</f>
        <v>5</v>
      </c>
      <c r="AE2340">
        <f t="shared" si="252"/>
        <v>105</v>
      </c>
      <c r="AF2340" s="6">
        <f t="shared" si="253"/>
        <v>14.200000000000001</v>
      </c>
      <c r="AG2340">
        <f t="shared" si="254"/>
        <v>0.71</v>
      </c>
      <c r="AH2340">
        <f t="shared" si="255"/>
        <v>19.149999999999999</v>
      </c>
      <c r="AI2340">
        <f t="shared" si="256"/>
        <v>0.95</v>
      </c>
      <c r="AJ2340">
        <f t="shared" si="257"/>
        <v>11.021999999999998</v>
      </c>
      <c r="AK2340" s="7">
        <f t="shared" si="258"/>
        <v>10.311999999999998</v>
      </c>
    </row>
    <row r="2341" spans="1:37" x14ac:dyDescent="0.2">
      <c r="A2341" s="1">
        <v>44957</v>
      </c>
      <c r="B2341" s="11">
        <v>30644961271141</v>
      </c>
      <c r="C2341" t="s">
        <v>8324</v>
      </c>
      <c r="D2341" t="s">
        <v>8325</v>
      </c>
      <c r="E2341" s="11">
        <v>9781250313119</v>
      </c>
      <c r="F2341" t="s">
        <v>145</v>
      </c>
      <c r="G2341" t="s">
        <v>146</v>
      </c>
      <c r="H2341" t="s">
        <v>147</v>
      </c>
      <c r="I2341">
        <v>1</v>
      </c>
      <c r="J2341" t="s">
        <v>184</v>
      </c>
      <c r="K2341" t="s">
        <v>176</v>
      </c>
      <c r="L2341">
        <v>19.54</v>
      </c>
      <c r="M2341" t="s">
        <v>36</v>
      </c>
      <c r="N2341">
        <v>16.989999999999998</v>
      </c>
      <c r="O2341" t="s">
        <v>36</v>
      </c>
      <c r="P2341">
        <v>14.91</v>
      </c>
      <c r="Q2341" t="s">
        <v>37</v>
      </c>
      <c r="R2341">
        <v>12.96</v>
      </c>
      <c r="S2341" t="s">
        <v>37</v>
      </c>
      <c r="T2341">
        <v>1.95</v>
      </c>
      <c r="U2341" t="s">
        <v>37</v>
      </c>
      <c r="V2341" t="s">
        <v>47</v>
      </c>
      <c r="W2341" t="s">
        <v>547</v>
      </c>
      <c r="X2341" t="s">
        <v>40</v>
      </c>
      <c r="Y2341" t="s">
        <v>8263</v>
      </c>
      <c r="Z2341">
        <v>9.07</v>
      </c>
      <c r="AA2341" t="s">
        <v>37</v>
      </c>
      <c r="AB2341">
        <v>1.95</v>
      </c>
      <c r="AC2341" t="s">
        <v>37</v>
      </c>
      <c r="AD2341" s="5">
        <f>VLOOKUP(LEFT(Y2341,1),Sheet1!$A$4:$C$21,3,FALSE)</f>
        <v>5</v>
      </c>
      <c r="AE2341">
        <f t="shared" si="252"/>
        <v>105</v>
      </c>
      <c r="AF2341" s="6">
        <f t="shared" si="253"/>
        <v>14.200000000000001</v>
      </c>
      <c r="AG2341">
        <f t="shared" si="254"/>
        <v>0.71</v>
      </c>
      <c r="AH2341">
        <f t="shared" si="255"/>
        <v>19.149999999999999</v>
      </c>
      <c r="AI2341">
        <f t="shared" si="256"/>
        <v>0.95</v>
      </c>
      <c r="AJ2341">
        <f t="shared" si="257"/>
        <v>11.021999999999998</v>
      </c>
      <c r="AK2341" s="7">
        <f t="shared" si="258"/>
        <v>10.311999999999998</v>
      </c>
    </row>
    <row r="2342" spans="1:37" x14ac:dyDescent="0.2">
      <c r="A2342" s="1">
        <v>44957</v>
      </c>
      <c r="B2342" s="11">
        <v>30645418102141</v>
      </c>
      <c r="C2342" t="s">
        <v>8351</v>
      </c>
      <c r="D2342" t="s">
        <v>8352</v>
      </c>
      <c r="E2342" s="11">
        <v>9781250286093</v>
      </c>
      <c r="F2342" t="s">
        <v>6856</v>
      </c>
      <c r="G2342" t="s">
        <v>6857</v>
      </c>
      <c r="H2342" t="s">
        <v>205</v>
      </c>
      <c r="I2342">
        <v>1</v>
      </c>
      <c r="J2342" t="s">
        <v>184</v>
      </c>
      <c r="K2342" t="s">
        <v>176</v>
      </c>
      <c r="L2342">
        <v>19.54</v>
      </c>
      <c r="M2342" t="s">
        <v>36</v>
      </c>
      <c r="N2342">
        <v>16.989999999999998</v>
      </c>
      <c r="O2342" t="s">
        <v>36</v>
      </c>
      <c r="P2342">
        <v>14.91</v>
      </c>
      <c r="Q2342" t="s">
        <v>37</v>
      </c>
      <c r="R2342">
        <v>12.96</v>
      </c>
      <c r="S2342" t="s">
        <v>37</v>
      </c>
      <c r="T2342">
        <v>1.95</v>
      </c>
      <c r="U2342" t="s">
        <v>37</v>
      </c>
      <c r="V2342" t="s">
        <v>279</v>
      </c>
      <c r="W2342" t="s">
        <v>434</v>
      </c>
      <c r="X2342" t="s">
        <v>40</v>
      </c>
      <c r="Y2342" t="s">
        <v>6554</v>
      </c>
      <c r="Z2342">
        <v>9.07</v>
      </c>
      <c r="AA2342" t="s">
        <v>37</v>
      </c>
      <c r="AB2342">
        <v>1.95</v>
      </c>
      <c r="AC2342" t="s">
        <v>37</v>
      </c>
      <c r="AD2342" s="5">
        <f>VLOOKUP(LEFT(Y2342,1),Sheet1!$A$4:$C$21,3,FALSE)</f>
        <v>5</v>
      </c>
      <c r="AE2342">
        <f t="shared" si="252"/>
        <v>105</v>
      </c>
      <c r="AF2342" s="6">
        <f t="shared" si="253"/>
        <v>14.200000000000001</v>
      </c>
      <c r="AG2342">
        <f t="shared" si="254"/>
        <v>0.71</v>
      </c>
      <c r="AH2342">
        <f t="shared" si="255"/>
        <v>19.149999999999999</v>
      </c>
      <c r="AI2342">
        <f t="shared" si="256"/>
        <v>0.95</v>
      </c>
      <c r="AJ2342">
        <f t="shared" si="257"/>
        <v>11.021999999999998</v>
      </c>
      <c r="AK2342" s="7">
        <f t="shared" si="258"/>
        <v>10.311999999999998</v>
      </c>
    </row>
    <row r="2343" spans="1:37" x14ac:dyDescent="0.2">
      <c r="A2343" s="1">
        <v>44957</v>
      </c>
      <c r="B2343" s="11">
        <v>30645529049141</v>
      </c>
      <c r="C2343" t="s">
        <v>8362</v>
      </c>
      <c r="D2343" t="s">
        <v>8363</v>
      </c>
      <c r="E2343" s="11">
        <v>9781250282576</v>
      </c>
      <c r="F2343" t="s">
        <v>7630</v>
      </c>
      <c r="G2343" t="s">
        <v>7631</v>
      </c>
      <c r="H2343" t="s">
        <v>7632</v>
      </c>
      <c r="I2343">
        <v>1</v>
      </c>
      <c r="J2343" t="s">
        <v>184</v>
      </c>
      <c r="K2343" t="s">
        <v>176</v>
      </c>
      <c r="L2343">
        <v>19.54</v>
      </c>
      <c r="M2343" t="s">
        <v>36</v>
      </c>
      <c r="N2343">
        <v>16.989999999999998</v>
      </c>
      <c r="O2343" t="s">
        <v>36</v>
      </c>
      <c r="P2343">
        <v>14.91</v>
      </c>
      <c r="Q2343" t="s">
        <v>37</v>
      </c>
      <c r="R2343">
        <v>12.96</v>
      </c>
      <c r="S2343" t="s">
        <v>37</v>
      </c>
      <c r="T2343">
        <v>1.95</v>
      </c>
      <c r="U2343" t="s">
        <v>37</v>
      </c>
      <c r="V2343" t="s">
        <v>47</v>
      </c>
      <c r="W2343" t="s">
        <v>48</v>
      </c>
      <c r="X2343" t="s">
        <v>40</v>
      </c>
      <c r="Y2343" t="s">
        <v>8364</v>
      </c>
      <c r="Z2343">
        <v>9.07</v>
      </c>
      <c r="AA2343" t="s">
        <v>37</v>
      </c>
      <c r="AB2343">
        <v>1.95</v>
      </c>
      <c r="AC2343" t="s">
        <v>37</v>
      </c>
      <c r="AD2343" s="5">
        <f>VLOOKUP(LEFT(Y2343,1),Sheet1!$A$4:$C$21,3,FALSE)</f>
        <v>5</v>
      </c>
      <c r="AE2343">
        <f t="shared" si="252"/>
        <v>105</v>
      </c>
      <c r="AF2343" s="6">
        <f t="shared" si="253"/>
        <v>14.200000000000001</v>
      </c>
      <c r="AG2343">
        <f t="shared" si="254"/>
        <v>0.71</v>
      </c>
      <c r="AH2343">
        <f t="shared" si="255"/>
        <v>19.149999999999999</v>
      </c>
      <c r="AI2343">
        <f t="shared" si="256"/>
        <v>0.95</v>
      </c>
      <c r="AJ2343">
        <f t="shared" si="257"/>
        <v>11.021999999999998</v>
      </c>
      <c r="AK2343" s="7">
        <f t="shared" si="258"/>
        <v>10.311999999999998</v>
      </c>
    </row>
    <row r="2344" spans="1:37" x14ac:dyDescent="0.2">
      <c r="A2344" s="1">
        <v>44957</v>
      </c>
      <c r="B2344" s="11">
        <v>30646458344141</v>
      </c>
      <c r="C2344" t="s">
        <v>8424</v>
      </c>
      <c r="D2344" t="s">
        <v>8425</v>
      </c>
      <c r="E2344" s="11">
        <v>9780374604783</v>
      </c>
      <c r="F2344" t="s">
        <v>7900</v>
      </c>
      <c r="G2344" t="s">
        <v>7901</v>
      </c>
      <c r="H2344" t="s">
        <v>7902</v>
      </c>
      <c r="I2344">
        <v>1</v>
      </c>
      <c r="J2344" t="s">
        <v>184</v>
      </c>
      <c r="K2344" t="s">
        <v>176</v>
      </c>
      <c r="L2344">
        <v>19.54</v>
      </c>
      <c r="M2344" t="s">
        <v>36</v>
      </c>
      <c r="N2344">
        <v>16.989999999999998</v>
      </c>
      <c r="O2344" t="s">
        <v>36</v>
      </c>
      <c r="P2344">
        <v>14.91</v>
      </c>
      <c r="Q2344" t="s">
        <v>37</v>
      </c>
      <c r="R2344">
        <v>12.96</v>
      </c>
      <c r="S2344" t="s">
        <v>37</v>
      </c>
      <c r="T2344">
        <v>1.95</v>
      </c>
      <c r="U2344" t="s">
        <v>37</v>
      </c>
      <c r="V2344" t="s">
        <v>279</v>
      </c>
      <c r="W2344" t="s">
        <v>101</v>
      </c>
      <c r="X2344" t="s">
        <v>40</v>
      </c>
      <c r="Y2344" t="s">
        <v>5872</v>
      </c>
      <c r="Z2344">
        <v>9.07</v>
      </c>
      <c r="AA2344" t="s">
        <v>37</v>
      </c>
      <c r="AB2344">
        <v>1.95</v>
      </c>
      <c r="AC2344" t="s">
        <v>37</v>
      </c>
      <c r="AD2344" s="5">
        <f>VLOOKUP(LEFT(Y2344,1),Sheet1!$A$4:$C$21,3,FALSE)</f>
        <v>5</v>
      </c>
      <c r="AE2344">
        <f t="shared" si="252"/>
        <v>105</v>
      </c>
      <c r="AF2344" s="6">
        <f t="shared" si="253"/>
        <v>14.200000000000001</v>
      </c>
      <c r="AG2344">
        <f t="shared" si="254"/>
        <v>0.71</v>
      </c>
      <c r="AH2344">
        <f t="shared" si="255"/>
        <v>19.149999999999999</v>
      </c>
      <c r="AI2344">
        <f t="shared" si="256"/>
        <v>0.95</v>
      </c>
      <c r="AJ2344">
        <f t="shared" si="257"/>
        <v>11.021999999999998</v>
      </c>
      <c r="AK2344" s="7">
        <f t="shared" si="258"/>
        <v>10.311999999999998</v>
      </c>
    </row>
    <row r="2345" spans="1:37" x14ac:dyDescent="0.2">
      <c r="A2345" s="1">
        <v>44957</v>
      </c>
      <c r="B2345" s="11">
        <v>30650975653141</v>
      </c>
      <c r="C2345" t="s">
        <v>8483</v>
      </c>
      <c r="D2345" t="s">
        <v>8484</v>
      </c>
      <c r="E2345" s="11">
        <v>9781250145314</v>
      </c>
      <c r="F2345" t="s">
        <v>487</v>
      </c>
      <c r="G2345" t="s">
        <v>488</v>
      </c>
      <c r="H2345" t="s">
        <v>489</v>
      </c>
      <c r="I2345">
        <v>1</v>
      </c>
      <c r="J2345" t="s">
        <v>184</v>
      </c>
      <c r="K2345" t="s">
        <v>176</v>
      </c>
      <c r="L2345">
        <v>19.54</v>
      </c>
      <c r="M2345" t="s">
        <v>36</v>
      </c>
      <c r="N2345">
        <v>16.989999999999998</v>
      </c>
      <c r="O2345" t="s">
        <v>36</v>
      </c>
      <c r="P2345">
        <v>14.91</v>
      </c>
      <c r="Q2345" t="s">
        <v>37</v>
      </c>
      <c r="R2345">
        <v>12.96</v>
      </c>
      <c r="S2345" t="s">
        <v>37</v>
      </c>
      <c r="T2345">
        <v>1.95</v>
      </c>
      <c r="U2345" t="s">
        <v>37</v>
      </c>
      <c r="V2345" t="s">
        <v>376</v>
      </c>
      <c r="W2345" t="s">
        <v>975</v>
      </c>
      <c r="X2345" t="s">
        <v>40</v>
      </c>
      <c r="Y2345" t="s">
        <v>8485</v>
      </c>
      <c r="Z2345">
        <v>9.07</v>
      </c>
      <c r="AA2345" t="s">
        <v>37</v>
      </c>
      <c r="AB2345">
        <v>1.95</v>
      </c>
      <c r="AC2345" t="s">
        <v>37</v>
      </c>
      <c r="AD2345" s="5">
        <f>VLOOKUP(LEFT(Y2345,1),Sheet1!$A$4:$C$21,3,FALSE)</f>
        <v>5</v>
      </c>
      <c r="AE2345">
        <f t="shared" si="252"/>
        <v>105</v>
      </c>
      <c r="AF2345" s="6">
        <f t="shared" si="253"/>
        <v>14.200000000000001</v>
      </c>
      <c r="AG2345">
        <f t="shared" si="254"/>
        <v>0.71</v>
      </c>
      <c r="AH2345">
        <f t="shared" si="255"/>
        <v>19.149999999999999</v>
      </c>
      <c r="AI2345">
        <f t="shared" si="256"/>
        <v>0.95</v>
      </c>
      <c r="AJ2345">
        <f t="shared" si="257"/>
        <v>11.021999999999998</v>
      </c>
      <c r="AK2345" s="7">
        <f t="shared" si="258"/>
        <v>10.311999999999998</v>
      </c>
    </row>
    <row r="2346" spans="1:37" x14ac:dyDescent="0.2">
      <c r="A2346" s="1">
        <v>44957</v>
      </c>
      <c r="B2346" s="11">
        <v>30651699758141</v>
      </c>
      <c r="C2346" t="s">
        <v>8494</v>
      </c>
      <c r="D2346" t="s">
        <v>8495</v>
      </c>
      <c r="E2346" s="11">
        <v>9781250279675</v>
      </c>
      <c r="F2346" t="s">
        <v>8496</v>
      </c>
      <c r="G2346" t="s">
        <v>8497</v>
      </c>
      <c r="H2346" t="s">
        <v>8498</v>
      </c>
      <c r="I2346">
        <v>1</v>
      </c>
      <c r="J2346" t="s">
        <v>184</v>
      </c>
      <c r="K2346" t="s">
        <v>176</v>
      </c>
      <c r="L2346">
        <v>19.54</v>
      </c>
      <c r="M2346" t="s">
        <v>36</v>
      </c>
      <c r="N2346">
        <v>16.989999999999998</v>
      </c>
      <c r="O2346" t="s">
        <v>36</v>
      </c>
      <c r="P2346">
        <v>14.91</v>
      </c>
      <c r="Q2346" t="s">
        <v>37</v>
      </c>
      <c r="R2346">
        <v>12.96</v>
      </c>
      <c r="S2346" t="s">
        <v>37</v>
      </c>
      <c r="T2346">
        <v>1.95</v>
      </c>
      <c r="U2346" t="s">
        <v>37</v>
      </c>
      <c r="V2346" t="s">
        <v>252</v>
      </c>
      <c r="W2346" t="s">
        <v>434</v>
      </c>
      <c r="X2346" t="s">
        <v>40</v>
      </c>
      <c r="Y2346" t="s">
        <v>8499</v>
      </c>
      <c r="Z2346">
        <v>9.07</v>
      </c>
      <c r="AA2346" t="s">
        <v>37</v>
      </c>
      <c r="AB2346">
        <v>1.95</v>
      </c>
      <c r="AC2346" t="s">
        <v>37</v>
      </c>
      <c r="AD2346" s="5">
        <f>VLOOKUP(LEFT(Y2346,1),Sheet1!$A$4:$C$21,3,FALSE)</f>
        <v>5</v>
      </c>
      <c r="AE2346">
        <f t="shared" si="252"/>
        <v>105</v>
      </c>
      <c r="AF2346" s="6">
        <f t="shared" si="253"/>
        <v>14.200000000000001</v>
      </c>
      <c r="AG2346">
        <f t="shared" si="254"/>
        <v>0.71</v>
      </c>
      <c r="AH2346">
        <f t="shared" si="255"/>
        <v>19.149999999999999</v>
      </c>
      <c r="AI2346">
        <f t="shared" si="256"/>
        <v>0.95</v>
      </c>
      <c r="AJ2346">
        <f t="shared" si="257"/>
        <v>11.021999999999998</v>
      </c>
      <c r="AK2346" s="7">
        <f t="shared" si="258"/>
        <v>10.311999999999998</v>
      </c>
    </row>
    <row r="2347" spans="1:37" x14ac:dyDescent="0.2">
      <c r="A2347" s="1">
        <v>44957</v>
      </c>
      <c r="B2347" s="11">
        <v>30657142428141</v>
      </c>
      <c r="C2347" t="s">
        <v>8579</v>
      </c>
      <c r="D2347" t="s">
        <v>8580</v>
      </c>
      <c r="E2347" s="11">
        <v>9781250277893</v>
      </c>
      <c r="F2347" t="s">
        <v>8581</v>
      </c>
      <c r="G2347" t="s">
        <v>8582</v>
      </c>
      <c r="H2347" t="s">
        <v>8583</v>
      </c>
      <c r="I2347">
        <v>1</v>
      </c>
      <c r="J2347" t="s">
        <v>184</v>
      </c>
      <c r="K2347" t="s">
        <v>176</v>
      </c>
      <c r="L2347">
        <v>19.54</v>
      </c>
      <c r="M2347" t="s">
        <v>36</v>
      </c>
      <c r="N2347">
        <v>16.989999999999998</v>
      </c>
      <c r="O2347" t="s">
        <v>36</v>
      </c>
      <c r="P2347">
        <v>14.91</v>
      </c>
      <c r="Q2347" t="s">
        <v>37</v>
      </c>
      <c r="R2347">
        <v>12.96</v>
      </c>
      <c r="S2347" t="s">
        <v>37</v>
      </c>
      <c r="T2347">
        <v>1.95</v>
      </c>
      <c r="U2347" t="s">
        <v>37</v>
      </c>
      <c r="V2347" t="s">
        <v>8584</v>
      </c>
      <c r="W2347" t="s">
        <v>377</v>
      </c>
      <c r="X2347" t="s">
        <v>40</v>
      </c>
      <c r="Y2347" t="s">
        <v>8585</v>
      </c>
      <c r="Z2347">
        <v>9.07</v>
      </c>
      <c r="AA2347" t="s">
        <v>37</v>
      </c>
      <c r="AB2347">
        <v>1.95</v>
      </c>
      <c r="AC2347" t="s">
        <v>37</v>
      </c>
      <c r="AD2347" s="5">
        <f>VLOOKUP(LEFT(Y2347,1),Sheet1!$A$4:$C$21,3,FALSE)</f>
        <v>5</v>
      </c>
      <c r="AE2347">
        <f t="shared" si="252"/>
        <v>105</v>
      </c>
      <c r="AF2347" s="6">
        <f t="shared" si="253"/>
        <v>14.200000000000001</v>
      </c>
      <c r="AG2347">
        <f t="shared" si="254"/>
        <v>0.71</v>
      </c>
      <c r="AH2347">
        <f t="shared" si="255"/>
        <v>19.149999999999999</v>
      </c>
      <c r="AI2347">
        <f t="shared" si="256"/>
        <v>0.95</v>
      </c>
      <c r="AJ2347">
        <f t="shared" si="257"/>
        <v>11.021999999999998</v>
      </c>
      <c r="AK2347" s="7">
        <f t="shared" si="258"/>
        <v>10.311999999999998</v>
      </c>
    </row>
    <row r="2348" spans="1:37" x14ac:dyDescent="0.2">
      <c r="A2348" s="1">
        <v>44957</v>
      </c>
      <c r="B2348" s="11">
        <v>30660044764141</v>
      </c>
      <c r="C2348" t="s">
        <v>8678</v>
      </c>
      <c r="D2348" t="s">
        <v>8679</v>
      </c>
      <c r="E2348" s="11">
        <v>9781250277893</v>
      </c>
      <c r="F2348" t="s">
        <v>8581</v>
      </c>
      <c r="G2348" t="s">
        <v>8582</v>
      </c>
      <c r="H2348" t="s">
        <v>8583</v>
      </c>
      <c r="I2348">
        <v>1</v>
      </c>
      <c r="J2348" t="s">
        <v>184</v>
      </c>
      <c r="K2348" t="s">
        <v>176</v>
      </c>
      <c r="L2348">
        <v>19.54</v>
      </c>
      <c r="M2348" t="s">
        <v>36</v>
      </c>
      <c r="N2348">
        <v>16.989999999999998</v>
      </c>
      <c r="O2348" t="s">
        <v>36</v>
      </c>
      <c r="P2348">
        <v>14.91</v>
      </c>
      <c r="Q2348" t="s">
        <v>37</v>
      </c>
      <c r="R2348">
        <v>12.96</v>
      </c>
      <c r="S2348" t="s">
        <v>37</v>
      </c>
      <c r="T2348">
        <v>1.95</v>
      </c>
      <c r="U2348" t="s">
        <v>37</v>
      </c>
      <c r="V2348" t="s">
        <v>433</v>
      </c>
      <c r="W2348" t="s">
        <v>101</v>
      </c>
      <c r="X2348" t="s">
        <v>40</v>
      </c>
      <c r="Y2348" t="s">
        <v>8680</v>
      </c>
      <c r="Z2348">
        <v>9.07</v>
      </c>
      <c r="AA2348" t="s">
        <v>37</v>
      </c>
      <c r="AB2348">
        <v>1.95</v>
      </c>
      <c r="AC2348" t="s">
        <v>37</v>
      </c>
      <c r="AD2348" s="5">
        <f>VLOOKUP(LEFT(Y2348,1),Sheet1!$A$4:$C$21,3,FALSE)</f>
        <v>5</v>
      </c>
      <c r="AE2348">
        <f t="shared" si="252"/>
        <v>105</v>
      </c>
      <c r="AF2348" s="6">
        <f t="shared" si="253"/>
        <v>14.200000000000001</v>
      </c>
      <c r="AG2348">
        <f t="shared" si="254"/>
        <v>0.71</v>
      </c>
      <c r="AH2348">
        <f t="shared" si="255"/>
        <v>19.149999999999999</v>
      </c>
      <c r="AI2348">
        <f t="shared" si="256"/>
        <v>0.95</v>
      </c>
      <c r="AJ2348">
        <f t="shared" si="257"/>
        <v>11.021999999999998</v>
      </c>
      <c r="AK2348" s="7">
        <f t="shared" si="258"/>
        <v>10.311999999999998</v>
      </c>
    </row>
    <row r="2349" spans="1:37" x14ac:dyDescent="0.2">
      <c r="A2349" s="1">
        <v>44957</v>
      </c>
      <c r="B2349" s="11">
        <v>30501697146141</v>
      </c>
      <c r="C2349" t="s">
        <v>5109</v>
      </c>
      <c r="D2349" t="s">
        <v>5110</v>
      </c>
      <c r="E2349" s="11">
        <v>9781250822390</v>
      </c>
      <c r="F2349" t="s">
        <v>3802</v>
      </c>
      <c r="G2349" t="s">
        <v>3803</v>
      </c>
      <c r="H2349" t="s">
        <v>3804</v>
      </c>
      <c r="I2349">
        <v>1</v>
      </c>
      <c r="J2349" t="s">
        <v>184</v>
      </c>
      <c r="K2349" t="s">
        <v>176</v>
      </c>
      <c r="L2349">
        <v>19.54</v>
      </c>
      <c r="M2349" t="s">
        <v>36</v>
      </c>
      <c r="N2349">
        <v>16.989999999999998</v>
      </c>
      <c r="O2349" t="s">
        <v>36</v>
      </c>
      <c r="P2349">
        <v>14.91</v>
      </c>
      <c r="Q2349" t="s">
        <v>37</v>
      </c>
      <c r="R2349">
        <v>12.96</v>
      </c>
      <c r="S2349" t="s">
        <v>37</v>
      </c>
      <c r="T2349">
        <v>1.95</v>
      </c>
      <c r="U2349" t="s">
        <v>37</v>
      </c>
      <c r="V2349" t="s">
        <v>235</v>
      </c>
      <c r="W2349" t="s">
        <v>199</v>
      </c>
      <c r="X2349" t="s">
        <v>40</v>
      </c>
      <c r="Y2349" t="s">
        <v>5111</v>
      </c>
      <c r="Z2349">
        <v>9.07</v>
      </c>
      <c r="AA2349" t="s">
        <v>37</v>
      </c>
      <c r="AB2349">
        <v>1.95</v>
      </c>
      <c r="AC2349" t="s">
        <v>37</v>
      </c>
      <c r="AD2349" s="5">
        <f>VLOOKUP(LEFT(Y2349,1),Sheet1!$A$4:$C$21,3,FALSE)</f>
        <v>13</v>
      </c>
      <c r="AE2349">
        <f t="shared" si="252"/>
        <v>113</v>
      </c>
      <c r="AF2349" s="6">
        <f t="shared" si="253"/>
        <v>13.194690265486726</v>
      </c>
      <c r="AG2349">
        <f t="shared" si="254"/>
        <v>1.71</v>
      </c>
      <c r="AH2349">
        <f t="shared" si="255"/>
        <v>17.8</v>
      </c>
      <c r="AI2349">
        <f t="shared" si="256"/>
        <v>2.2999999999999998</v>
      </c>
      <c r="AJ2349">
        <f t="shared" si="257"/>
        <v>11.021999999999998</v>
      </c>
      <c r="AK2349" s="7">
        <f t="shared" si="258"/>
        <v>9.3119999999999976</v>
      </c>
    </row>
    <row r="2350" spans="1:37" x14ac:dyDescent="0.2">
      <c r="A2350" s="1">
        <v>44957</v>
      </c>
      <c r="B2350" s="11">
        <v>30501716252141</v>
      </c>
      <c r="C2350" t="s">
        <v>5112</v>
      </c>
      <c r="D2350" t="s">
        <v>5113</v>
      </c>
      <c r="E2350" s="11">
        <v>9781250866462</v>
      </c>
      <c r="F2350" t="s">
        <v>394</v>
      </c>
      <c r="G2350" t="s">
        <v>395</v>
      </c>
      <c r="H2350" t="s">
        <v>396</v>
      </c>
      <c r="I2350">
        <v>1</v>
      </c>
      <c r="J2350" t="s">
        <v>184</v>
      </c>
      <c r="K2350" t="s">
        <v>176</v>
      </c>
      <c r="L2350">
        <v>19.54</v>
      </c>
      <c r="M2350" t="s">
        <v>36</v>
      </c>
      <c r="N2350">
        <v>16.989999999999998</v>
      </c>
      <c r="O2350" t="s">
        <v>36</v>
      </c>
      <c r="P2350">
        <v>14.91</v>
      </c>
      <c r="Q2350" t="s">
        <v>37</v>
      </c>
      <c r="R2350">
        <v>12.96</v>
      </c>
      <c r="S2350" t="s">
        <v>37</v>
      </c>
      <c r="T2350">
        <v>1.95</v>
      </c>
      <c r="U2350" t="s">
        <v>37</v>
      </c>
      <c r="V2350" t="s">
        <v>5114</v>
      </c>
      <c r="W2350" t="s">
        <v>76</v>
      </c>
      <c r="X2350" t="s">
        <v>40</v>
      </c>
      <c r="Y2350" t="s">
        <v>5115</v>
      </c>
      <c r="Z2350">
        <v>9.07</v>
      </c>
      <c r="AA2350" t="s">
        <v>37</v>
      </c>
      <c r="AB2350">
        <v>1.95</v>
      </c>
      <c r="AC2350" t="s">
        <v>37</v>
      </c>
      <c r="AD2350" s="5">
        <f>VLOOKUP(LEFT(Y2350,1),Sheet1!$A$4:$C$21,3,FALSE)</f>
        <v>13</v>
      </c>
      <c r="AE2350">
        <f t="shared" si="252"/>
        <v>113</v>
      </c>
      <c r="AF2350" s="6">
        <f t="shared" si="253"/>
        <v>13.194690265486726</v>
      </c>
      <c r="AG2350">
        <f t="shared" si="254"/>
        <v>1.71</v>
      </c>
      <c r="AH2350">
        <f t="shared" si="255"/>
        <v>17.8</v>
      </c>
      <c r="AI2350">
        <f t="shared" si="256"/>
        <v>2.2999999999999998</v>
      </c>
      <c r="AJ2350">
        <f t="shared" si="257"/>
        <v>11.021999999999998</v>
      </c>
      <c r="AK2350" s="7">
        <f t="shared" si="258"/>
        <v>9.3119999999999976</v>
      </c>
    </row>
    <row r="2351" spans="1:37" x14ac:dyDescent="0.2">
      <c r="A2351" s="1">
        <v>44957</v>
      </c>
      <c r="B2351" s="11">
        <v>30502458275141</v>
      </c>
      <c r="C2351" t="s">
        <v>5135</v>
      </c>
      <c r="D2351" t="s">
        <v>5136</v>
      </c>
      <c r="E2351" s="11">
        <v>9781250822390</v>
      </c>
      <c r="F2351" t="s">
        <v>3802</v>
      </c>
      <c r="G2351" t="s">
        <v>3803</v>
      </c>
      <c r="H2351" t="s">
        <v>3804</v>
      </c>
      <c r="I2351">
        <v>1</v>
      </c>
      <c r="J2351" t="s">
        <v>184</v>
      </c>
      <c r="K2351" t="s">
        <v>176</v>
      </c>
      <c r="L2351">
        <v>19.54</v>
      </c>
      <c r="M2351" t="s">
        <v>36</v>
      </c>
      <c r="N2351">
        <v>16.989999999999998</v>
      </c>
      <c r="O2351" t="s">
        <v>36</v>
      </c>
      <c r="P2351">
        <v>14.91</v>
      </c>
      <c r="Q2351" t="s">
        <v>37</v>
      </c>
      <c r="R2351">
        <v>12.96</v>
      </c>
      <c r="S2351" t="s">
        <v>37</v>
      </c>
      <c r="T2351">
        <v>1.95</v>
      </c>
      <c r="U2351" t="s">
        <v>37</v>
      </c>
      <c r="V2351" t="s">
        <v>122</v>
      </c>
      <c r="W2351" t="s">
        <v>199</v>
      </c>
      <c r="X2351" t="s">
        <v>40</v>
      </c>
      <c r="Y2351" t="s">
        <v>5137</v>
      </c>
      <c r="Z2351">
        <v>9.07</v>
      </c>
      <c r="AA2351" t="s">
        <v>37</v>
      </c>
      <c r="AB2351">
        <v>1.95</v>
      </c>
      <c r="AC2351" t="s">
        <v>37</v>
      </c>
      <c r="AD2351" s="5">
        <f>VLOOKUP(LEFT(Y2351,1),Sheet1!$A$4:$C$21,3,FALSE)</f>
        <v>13</v>
      </c>
      <c r="AE2351">
        <f t="shared" si="252"/>
        <v>113</v>
      </c>
      <c r="AF2351" s="6">
        <f t="shared" si="253"/>
        <v>13.194690265486726</v>
      </c>
      <c r="AG2351">
        <f t="shared" si="254"/>
        <v>1.71</v>
      </c>
      <c r="AH2351">
        <f t="shared" si="255"/>
        <v>17.8</v>
      </c>
      <c r="AI2351">
        <f t="shared" si="256"/>
        <v>2.2999999999999998</v>
      </c>
      <c r="AJ2351">
        <f t="shared" si="257"/>
        <v>11.021999999999998</v>
      </c>
      <c r="AK2351" s="7">
        <f t="shared" si="258"/>
        <v>9.3119999999999976</v>
      </c>
    </row>
    <row r="2352" spans="1:37" x14ac:dyDescent="0.2">
      <c r="A2352" s="1">
        <v>44957</v>
      </c>
      <c r="B2352" s="11">
        <v>30505021530141</v>
      </c>
      <c r="C2352" t="s">
        <v>5181</v>
      </c>
      <c r="D2352" t="s">
        <v>5182</v>
      </c>
      <c r="E2352" s="11">
        <v>9781250313119</v>
      </c>
      <c r="F2352" t="s">
        <v>145</v>
      </c>
      <c r="G2352" t="s">
        <v>146</v>
      </c>
      <c r="H2352" t="s">
        <v>147</v>
      </c>
      <c r="I2352">
        <v>1</v>
      </c>
      <c r="J2352" t="s">
        <v>184</v>
      </c>
      <c r="K2352" t="s">
        <v>176</v>
      </c>
      <c r="L2352">
        <v>19.54</v>
      </c>
      <c r="M2352" t="s">
        <v>36</v>
      </c>
      <c r="N2352">
        <v>16.989999999999998</v>
      </c>
      <c r="O2352" t="s">
        <v>36</v>
      </c>
      <c r="P2352">
        <v>14.91</v>
      </c>
      <c r="Q2352" t="s">
        <v>37</v>
      </c>
      <c r="R2352">
        <v>12.96</v>
      </c>
      <c r="S2352" t="s">
        <v>37</v>
      </c>
      <c r="T2352">
        <v>1.95</v>
      </c>
      <c r="U2352" t="s">
        <v>37</v>
      </c>
      <c r="V2352" t="s">
        <v>122</v>
      </c>
      <c r="W2352" t="s">
        <v>76</v>
      </c>
      <c r="X2352" t="s">
        <v>40</v>
      </c>
      <c r="Y2352" t="s">
        <v>5183</v>
      </c>
      <c r="Z2352">
        <v>9.07</v>
      </c>
      <c r="AA2352" t="s">
        <v>37</v>
      </c>
      <c r="AB2352">
        <v>1.95</v>
      </c>
      <c r="AC2352" t="s">
        <v>37</v>
      </c>
      <c r="AD2352" s="5">
        <f>VLOOKUP(LEFT(Y2352,1),Sheet1!$A$4:$C$21,3,FALSE)</f>
        <v>13</v>
      </c>
      <c r="AE2352">
        <f t="shared" si="252"/>
        <v>113</v>
      </c>
      <c r="AF2352" s="6">
        <f t="shared" si="253"/>
        <v>13.194690265486726</v>
      </c>
      <c r="AG2352">
        <f t="shared" si="254"/>
        <v>1.71</v>
      </c>
      <c r="AH2352">
        <f t="shared" si="255"/>
        <v>17.8</v>
      </c>
      <c r="AI2352">
        <f t="shared" si="256"/>
        <v>2.2999999999999998</v>
      </c>
      <c r="AJ2352">
        <f t="shared" si="257"/>
        <v>11.021999999999998</v>
      </c>
      <c r="AK2352" s="7">
        <f t="shared" si="258"/>
        <v>9.3119999999999976</v>
      </c>
    </row>
    <row r="2353" spans="1:37" x14ac:dyDescent="0.2">
      <c r="A2353" s="1">
        <v>44957</v>
      </c>
      <c r="B2353" s="11">
        <v>30507576020141</v>
      </c>
      <c r="C2353" t="s">
        <v>5209</v>
      </c>
      <c r="D2353" t="s">
        <v>5210</v>
      </c>
      <c r="E2353" s="11">
        <v>9781250280022</v>
      </c>
      <c r="F2353" t="s">
        <v>979</v>
      </c>
      <c r="G2353" t="s">
        <v>980</v>
      </c>
      <c r="H2353" t="s">
        <v>981</v>
      </c>
      <c r="I2353">
        <v>1</v>
      </c>
      <c r="J2353" t="s">
        <v>184</v>
      </c>
      <c r="K2353" t="s">
        <v>176</v>
      </c>
      <c r="L2353">
        <v>19.54</v>
      </c>
      <c r="M2353" t="s">
        <v>36</v>
      </c>
      <c r="N2353">
        <v>16.989999999999998</v>
      </c>
      <c r="O2353" t="s">
        <v>36</v>
      </c>
      <c r="P2353">
        <v>14.91</v>
      </c>
      <c r="Q2353" t="s">
        <v>37</v>
      </c>
      <c r="R2353">
        <v>12.96</v>
      </c>
      <c r="S2353" t="s">
        <v>37</v>
      </c>
      <c r="T2353">
        <v>1.95</v>
      </c>
      <c r="U2353" t="s">
        <v>37</v>
      </c>
      <c r="V2353" t="s">
        <v>611</v>
      </c>
      <c r="W2353" t="s">
        <v>76</v>
      </c>
      <c r="X2353" t="s">
        <v>40</v>
      </c>
      <c r="Y2353" t="s">
        <v>5211</v>
      </c>
      <c r="Z2353">
        <v>9.07</v>
      </c>
      <c r="AA2353" t="s">
        <v>37</v>
      </c>
      <c r="AB2353">
        <v>1.95</v>
      </c>
      <c r="AC2353" t="s">
        <v>37</v>
      </c>
      <c r="AD2353" s="5">
        <f>VLOOKUP(LEFT(Y2353,1),Sheet1!$A$4:$C$21,3,FALSE)</f>
        <v>13</v>
      </c>
      <c r="AE2353">
        <f t="shared" si="252"/>
        <v>113</v>
      </c>
      <c r="AF2353" s="6">
        <f t="shared" si="253"/>
        <v>13.194690265486726</v>
      </c>
      <c r="AG2353">
        <f t="shared" si="254"/>
        <v>1.71</v>
      </c>
      <c r="AH2353">
        <f t="shared" si="255"/>
        <v>17.8</v>
      </c>
      <c r="AI2353">
        <f t="shared" si="256"/>
        <v>2.2999999999999998</v>
      </c>
      <c r="AJ2353">
        <f t="shared" si="257"/>
        <v>11.021999999999998</v>
      </c>
      <c r="AK2353" s="7">
        <f t="shared" si="258"/>
        <v>9.3119999999999976</v>
      </c>
    </row>
    <row r="2354" spans="1:37" x14ac:dyDescent="0.2">
      <c r="A2354" s="1">
        <v>44957</v>
      </c>
      <c r="B2354" s="11">
        <v>30508939075141</v>
      </c>
      <c r="C2354" t="s">
        <v>5243</v>
      </c>
      <c r="D2354" t="s">
        <v>5244</v>
      </c>
      <c r="E2354" s="11">
        <v>9781250145314</v>
      </c>
      <c r="F2354" t="s">
        <v>487</v>
      </c>
      <c r="G2354" t="s">
        <v>488</v>
      </c>
      <c r="H2354" t="s">
        <v>489</v>
      </c>
      <c r="I2354">
        <v>1</v>
      </c>
      <c r="J2354" t="s">
        <v>184</v>
      </c>
      <c r="K2354" t="s">
        <v>176</v>
      </c>
      <c r="L2354">
        <v>19.54</v>
      </c>
      <c r="M2354" t="s">
        <v>36</v>
      </c>
      <c r="N2354">
        <v>16.989999999999998</v>
      </c>
      <c r="O2354" t="s">
        <v>36</v>
      </c>
      <c r="P2354">
        <v>14.91</v>
      </c>
      <c r="Q2354" t="s">
        <v>37</v>
      </c>
      <c r="R2354">
        <v>12.96</v>
      </c>
      <c r="S2354" t="s">
        <v>37</v>
      </c>
      <c r="T2354">
        <v>1.95</v>
      </c>
      <c r="U2354" t="s">
        <v>37</v>
      </c>
      <c r="V2354" t="s">
        <v>409</v>
      </c>
      <c r="W2354" t="s">
        <v>76</v>
      </c>
      <c r="X2354" t="s">
        <v>40</v>
      </c>
      <c r="Y2354" t="s">
        <v>5245</v>
      </c>
      <c r="Z2354">
        <v>9.07</v>
      </c>
      <c r="AA2354" t="s">
        <v>37</v>
      </c>
      <c r="AB2354">
        <v>1.95</v>
      </c>
      <c r="AC2354" t="s">
        <v>37</v>
      </c>
      <c r="AD2354" s="5">
        <f>VLOOKUP(LEFT(Y2354,1),Sheet1!$A$4:$C$21,3,FALSE)</f>
        <v>13</v>
      </c>
      <c r="AE2354">
        <f t="shared" si="252"/>
        <v>113</v>
      </c>
      <c r="AF2354" s="6">
        <f t="shared" si="253"/>
        <v>13.194690265486726</v>
      </c>
      <c r="AG2354">
        <f t="shared" si="254"/>
        <v>1.71</v>
      </c>
      <c r="AH2354">
        <f t="shared" si="255"/>
        <v>17.8</v>
      </c>
      <c r="AI2354">
        <f t="shared" si="256"/>
        <v>2.2999999999999998</v>
      </c>
      <c r="AJ2354">
        <f t="shared" si="257"/>
        <v>11.021999999999998</v>
      </c>
      <c r="AK2354" s="7">
        <f t="shared" si="258"/>
        <v>9.3119999999999976</v>
      </c>
    </row>
    <row r="2355" spans="1:37" x14ac:dyDescent="0.2">
      <c r="A2355" s="1">
        <v>44957</v>
      </c>
      <c r="B2355" s="11">
        <v>30621857811141</v>
      </c>
      <c r="C2355" t="s">
        <v>7802</v>
      </c>
      <c r="D2355" t="s">
        <v>7803</v>
      </c>
      <c r="E2355" s="11">
        <v>9781250282576</v>
      </c>
      <c r="F2355" t="s">
        <v>7630</v>
      </c>
      <c r="G2355" t="s">
        <v>7631</v>
      </c>
      <c r="H2355" t="s">
        <v>7632</v>
      </c>
      <c r="I2355">
        <v>1</v>
      </c>
      <c r="J2355" t="s">
        <v>184</v>
      </c>
      <c r="K2355" t="s">
        <v>176</v>
      </c>
      <c r="L2355">
        <v>19.54</v>
      </c>
      <c r="M2355" t="s">
        <v>36</v>
      </c>
      <c r="N2355">
        <v>16.989999999999998</v>
      </c>
      <c r="O2355" t="s">
        <v>36</v>
      </c>
      <c r="P2355">
        <v>14.91</v>
      </c>
      <c r="Q2355" t="s">
        <v>37</v>
      </c>
      <c r="R2355">
        <v>12.96</v>
      </c>
      <c r="S2355" t="s">
        <v>37</v>
      </c>
      <c r="T2355">
        <v>1.95</v>
      </c>
      <c r="U2355" t="s">
        <v>37</v>
      </c>
      <c r="V2355" t="s">
        <v>2832</v>
      </c>
      <c r="W2355" t="s">
        <v>76</v>
      </c>
      <c r="X2355" t="s">
        <v>40</v>
      </c>
      <c r="Y2355" t="s">
        <v>7804</v>
      </c>
      <c r="Z2355">
        <v>9.07</v>
      </c>
      <c r="AA2355" t="s">
        <v>37</v>
      </c>
      <c r="AB2355">
        <v>1.95</v>
      </c>
      <c r="AC2355" t="s">
        <v>37</v>
      </c>
      <c r="AD2355" s="5">
        <f>VLOOKUP(LEFT(Y2355,1),Sheet1!$A$4:$C$21,3,FALSE)</f>
        <v>13</v>
      </c>
      <c r="AE2355">
        <f t="shared" si="252"/>
        <v>113</v>
      </c>
      <c r="AF2355" s="6">
        <f t="shared" si="253"/>
        <v>13.194690265486726</v>
      </c>
      <c r="AG2355">
        <f t="shared" si="254"/>
        <v>1.71</v>
      </c>
      <c r="AH2355">
        <f t="shared" si="255"/>
        <v>17.8</v>
      </c>
      <c r="AI2355">
        <f t="shared" si="256"/>
        <v>2.2999999999999998</v>
      </c>
      <c r="AJ2355">
        <f t="shared" si="257"/>
        <v>11.021999999999998</v>
      </c>
      <c r="AK2355" s="7">
        <f t="shared" si="258"/>
        <v>9.3119999999999976</v>
      </c>
    </row>
    <row r="2356" spans="1:37" x14ac:dyDescent="0.2">
      <c r="A2356" s="1">
        <v>44957</v>
      </c>
      <c r="B2356" s="11">
        <v>30626429560141</v>
      </c>
      <c r="C2356" t="s">
        <v>7898</v>
      </c>
      <c r="D2356" t="s">
        <v>7899</v>
      </c>
      <c r="E2356" s="11">
        <v>9780374604783</v>
      </c>
      <c r="F2356" t="s">
        <v>7900</v>
      </c>
      <c r="G2356" t="s">
        <v>7901</v>
      </c>
      <c r="H2356" t="s">
        <v>7902</v>
      </c>
      <c r="I2356">
        <v>1</v>
      </c>
      <c r="J2356" t="s">
        <v>184</v>
      </c>
      <c r="K2356" t="s">
        <v>176</v>
      </c>
      <c r="L2356">
        <v>19.54</v>
      </c>
      <c r="M2356" t="s">
        <v>36</v>
      </c>
      <c r="N2356">
        <v>16.989999999999998</v>
      </c>
      <c r="O2356" t="s">
        <v>36</v>
      </c>
      <c r="P2356">
        <v>14.91</v>
      </c>
      <c r="Q2356" t="s">
        <v>37</v>
      </c>
      <c r="R2356">
        <v>12.96</v>
      </c>
      <c r="S2356" t="s">
        <v>37</v>
      </c>
      <c r="T2356">
        <v>1.95</v>
      </c>
      <c r="U2356" t="s">
        <v>37</v>
      </c>
      <c r="V2356" t="s">
        <v>1743</v>
      </c>
      <c r="W2356" t="s">
        <v>199</v>
      </c>
      <c r="X2356" t="s">
        <v>40</v>
      </c>
      <c r="Y2356" t="s">
        <v>7903</v>
      </c>
      <c r="Z2356">
        <v>9.07</v>
      </c>
      <c r="AA2356" t="s">
        <v>37</v>
      </c>
      <c r="AB2356">
        <v>1.95</v>
      </c>
      <c r="AC2356" t="s">
        <v>37</v>
      </c>
      <c r="AD2356" s="5">
        <f>VLOOKUP(LEFT(Y2356,1),Sheet1!$A$4:$C$21,3,FALSE)</f>
        <v>13</v>
      </c>
      <c r="AE2356">
        <f t="shared" si="252"/>
        <v>113</v>
      </c>
      <c r="AF2356" s="6">
        <f t="shared" si="253"/>
        <v>13.194690265486726</v>
      </c>
      <c r="AG2356">
        <f t="shared" si="254"/>
        <v>1.71</v>
      </c>
      <c r="AH2356">
        <f t="shared" si="255"/>
        <v>17.8</v>
      </c>
      <c r="AI2356">
        <f t="shared" si="256"/>
        <v>2.2999999999999998</v>
      </c>
      <c r="AJ2356">
        <f t="shared" si="257"/>
        <v>11.021999999999998</v>
      </c>
      <c r="AK2356" s="7">
        <f t="shared" si="258"/>
        <v>9.3119999999999976</v>
      </c>
    </row>
    <row r="2357" spans="1:37" x14ac:dyDescent="0.2">
      <c r="A2357" s="1">
        <v>44957</v>
      </c>
      <c r="B2357" s="11">
        <v>30631140131141</v>
      </c>
      <c r="C2357" t="s">
        <v>7995</v>
      </c>
      <c r="D2357" t="s">
        <v>7996</v>
      </c>
      <c r="E2357" s="11">
        <v>9781250777270</v>
      </c>
      <c r="F2357" t="s">
        <v>4211</v>
      </c>
      <c r="G2357" t="s">
        <v>4212</v>
      </c>
      <c r="H2357" t="s">
        <v>4213</v>
      </c>
      <c r="I2357">
        <v>1</v>
      </c>
      <c r="J2357" t="s">
        <v>184</v>
      </c>
      <c r="K2357" t="s">
        <v>176</v>
      </c>
      <c r="L2357">
        <v>19.54</v>
      </c>
      <c r="M2357" t="s">
        <v>36</v>
      </c>
      <c r="N2357">
        <v>16.989999999999998</v>
      </c>
      <c r="O2357" t="s">
        <v>36</v>
      </c>
      <c r="P2357">
        <v>14.91</v>
      </c>
      <c r="Q2357" t="s">
        <v>37</v>
      </c>
      <c r="R2357">
        <v>12.96</v>
      </c>
      <c r="S2357" t="s">
        <v>37</v>
      </c>
      <c r="T2357">
        <v>1.95</v>
      </c>
      <c r="U2357" t="s">
        <v>37</v>
      </c>
      <c r="V2357" t="s">
        <v>122</v>
      </c>
      <c r="W2357" t="s">
        <v>76</v>
      </c>
      <c r="X2357" t="s">
        <v>40</v>
      </c>
      <c r="Y2357" t="s">
        <v>7997</v>
      </c>
      <c r="Z2357">
        <v>9.07</v>
      </c>
      <c r="AA2357" t="s">
        <v>37</v>
      </c>
      <c r="AB2357">
        <v>1.95</v>
      </c>
      <c r="AC2357" t="s">
        <v>37</v>
      </c>
      <c r="AD2357" s="5">
        <f>VLOOKUP(LEFT(Y2357,1),Sheet1!$A$4:$C$21,3,FALSE)</f>
        <v>13</v>
      </c>
      <c r="AE2357">
        <f t="shared" si="252"/>
        <v>113</v>
      </c>
      <c r="AF2357" s="6">
        <f t="shared" si="253"/>
        <v>13.194690265486726</v>
      </c>
      <c r="AG2357">
        <f t="shared" si="254"/>
        <v>1.71</v>
      </c>
      <c r="AH2357">
        <f t="shared" si="255"/>
        <v>17.8</v>
      </c>
      <c r="AI2357">
        <f t="shared" si="256"/>
        <v>2.2999999999999998</v>
      </c>
      <c r="AJ2357">
        <f t="shared" si="257"/>
        <v>11.021999999999998</v>
      </c>
      <c r="AK2357" s="7">
        <f t="shared" si="258"/>
        <v>9.3119999999999976</v>
      </c>
    </row>
    <row r="2358" spans="1:37" x14ac:dyDescent="0.2">
      <c r="A2358" s="1">
        <v>44957</v>
      </c>
      <c r="B2358" s="11">
        <v>30631350091141</v>
      </c>
      <c r="C2358" t="s">
        <v>8018</v>
      </c>
      <c r="D2358" t="s">
        <v>8019</v>
      </c>
      <c r="E2358" s="11">
        <v>9781250145314</v>
      </c>
      <c r="F2358" t="s">
        <v>487</v>
      </c>
      <c r="G2358" t="s">
        <v>488</v>
      </c>
      <c r="H2358" t="s">
        <v>489</v>
      </c>
      <c r="I2358">
        <v>1</v>
      </c>
      <c r="J2358" t="s">
        <v>184</v>
      </c>
      <c r="K2358" t="s">
        <v>176</v>
      </c>
      <c r="L2358">
        <v>19.54</v>
      </c>
      <c r="M2358" t="s">
        <v>36</v>
      </c>
      <c r="N2358">
        <v>16.989999999999998</v>
      </c>
      <c r="O2358" t="s">
        <v>36</v>
      </c>
      <c r="P2358">
        <v>14.91</v>
      </c>
      <c r="Q2358" t="s">
        <v>37</v>
      </c>
      <c r="R2358">
        <v>12.96</v>
      </c>
      <c r="S2358" t="s">
        <v>37</v>
      </c>
      <c r="T2358">
        <v>1.95</v>
      </c>
      <c r="U2358" t="s">
        <v>37</v>
      </c>
      <c r="V2358" t="s">
        <v>122</v>
      </c>
      <c r="W2358" t="s">
        <v>76</v>
      </c>
      <c r="X2358" t="s">
        <v>40</v>
      </c>
      <c r="Y2358" t="s">
        <v>8020</v>
      </c>
      <c r="Z2358">
        <v>9.07</v>
      </c>
      <c r="AA2358" t="s">
        <v>37</v>
      </c>
      <c r="AB2358">
        <v>1.95</v>
      </c>
      <c r="AC2358" t="s">
        <v>37</v>
      </c>
      <c r="AD2358" s="5">
        <f>VLOOKUP(LEFT(Y2358,1),Sheet1!$A$4:$C$21,3,FALSE)</f>
        <v>13</v>
      </c>
      <c r="AE2358">
        <f t="shared" si="252"/>
        <v>113</v>
      </c>
      <c r="AF2358" s="6">
        <f t="shared" si="253"/>
        <v>13.194690265486726</v>
      </c>
      <c r="AG2358">
        <f t="shared" si="254"/>
        <v>1.71</v>
      </c>
      <c r="AH2358">
        <f t="shared" si="255"/>
        <v>17.8</v>
      </c>
      <c r="AI2358">
        <f t="shared" si="256"/>
        <v>2.2999999999999998</v>
      </c>
      <c r="AJ2358">
        <f t="shared" si="257"/>
        <v>11.021999999999998</v>
      </c>
      <c r="AK2358" s="7">
        <f t="shared" si="258"/>
        <v>9.3119999999999976</v>
      </c>
    </row>
    <row r="2359" spans="1:37" x14ac:dyDescent="0.2">
      <c r="A2359" s="1">
        <v>44957</v>
      </c>
      <c r="B2359" s="11">
        <v>30632608502141</v>
      </c>
      <c r="C2359" t="s">
        <v>8064</v>
      </c>
      <c r="D2359" t="s">
        <v>8065</v>
      </c>
      <c r="E2359" s="11">
        <v>9781250822390</v>
      </c>
      <c r="F2359" t="s">
        <v>3802</v>
      </c>
      <c r="G2359" t="s">
        <v>3803</v>
      </c>
      <c r="H2359" t="s">
        <v>3804</v>
      </c>
      <c r="I2359">
        <v>1</v>
      </c>
      <c r="J2359" t="s">
        <v>184</v>
      </c>
      <c r="K2359" t="s">
        <v>176</v>
      </c>
      <c r="L2359">
        <v>19.54</v>
      </c>
      <c r="M2359" t="s">
        <v>36</v>
      </c>
      <c r="N2359">
        <v>16.989999999999998</v>
      </c>
      <c r="O2359" t="s">
        <v>36</v>
      </c>
      <c r="P2359">
        <v>14.91</v>
      </c>
      <c r="Q2359" t="s">
        <v>37</v>
      </c>
      <c r="R2359">
        <v>12.96</v>
      </c>
      <c r="S2359" t="s">
        <v>37</v>
      </c>
      <c r="T2359">
        <v>1.95</v>
      </c>
      <c r="U2359" t="s">
        <v>37</v>
      </c>
      <c r="V2359" t="s">
        <v>122</v>
      </c>
      <c r="W2359" t="s">
        <v>567</v>
      </c>
      <c r="X2359" t="s">
        <v>40</v>
      </c>
      <c r="Y2359" t="s">
        <v>4517</v>
      </c>
      <c r="Z2359">
        <v>9.07</v>
      </c>
      <c r="AA2359" t="s">
        <v>37</v>
      </c>
      <c r="AB2359">
        <v>1.95</v>
      </c>
      <c r="AC2359" t="s">
        <v>37</v>
      </c>
      <c r="AD2359" s="5">
        <f>VLOOKUP(LEFT(Y2359,1),Sheet1!$A$4:$C$21,3,FALSE)</f>
        <v>13</v>
      </c>
      <c r="AE2359">
        <f t="shared" si="252"/>
        <v>113</v>
      </c>
      <c r="AF2359" s="6">
        <f t="shared" si="253"/>
        <v>13.194690265486726</v>
      </c>
      <c r="AG2359">
        <f t="shared" si="254"/>
        <v>1.71</v>
      </c>
      <c r="AH2359">
        <f t="shared" si="255"/>
        <v>17.8</v>
      </c>
      <c r="AI2359">
        <f t="shared" si="256"/>
        <v>2.2999999999999998</v>
      </c>
      <c r="AJ2359">
        <f t="shared" si="257"/>
        <v>11.021999999999998</v>
      </c>
      <c r="AK2359" s="7">
        <f t="shared" si="258"/>
        <v>9.3119999999999976</v>
      </c>
    </row>
    <row r="2360" spans="1:37" x14ac:dyDescent="0.2">
      <c r="A2360" s="1">
        <v>44957</v>
      </c>
      <c r="B2360" s="11">
        <v>30632755394141</v>
      </c>
      <c r="C2360" t="s">
        <v>8081</v>
      </c>
      <c r="D2360" t="s">
        <v>8082</v>
      </c>
      <c r="E2360" s="11">
        <v>9781250282576</v>
      </c>
      <c r="F2360" t="s">
        <v>7630</v>
      </c>
      <c r="G2360" t="s">
        <v>7631</v>
      </c>
      <c r="H2360" t="s">
        <v>7632</v>
      </c>
      <c r="I2360">
        <v>1</v>
      </c>
      <c r="J2360" t="s">
        <v>184</v>
      </c>
      <c r="K2360" t="s">
        <v>176</v>
      </c>
      <c r="L2360">
        <v>19.54</v>
      </c>
      <c r="M2360" t="s">
        <v>36</v>
      </c>
      <c r="N2360">
        <v>16.989999999999998</v>
      </c>
      <c r="O2360" t="s">
        <v>36</v>
      </c>
      <c r="P2360">
        <v>14.91</v>
      </c>
      <c r="Q2360" t="s">
        <v>37</v>
      </c>
      <c r="R2360">
        <v>12.96</v>
      </c>
      <c r="S2360" t="s">
        <v>37</v>
      </c>
      <c r="T2360">
        <v>1.95</v>
      </c>
      <c r="U2360" t="s">
        <v>37</v>
      </c>
      <c r="V2360" t="s">
        <v>1013</v>
      </c>
      <c r="W2360" t="s">
        <v>76</v>
      </c>
      <c r="X2360" t="s">
        <v>40</v>
      </c>
      <c r="Y2360" t="s">
        <v>8083</v>
      </c>
      <c r="Z2360">
        <v>9.07</v>
      </c>
      <c r="AA2360" t="s">
        <v>37</v>
      </c>
      <c r="AB2360">
        <v>1.95</v>
      </c>
      <c r="AC2360" t="s">
        <v>37</v>
      </c>
      <c r="AD2360" s="5">
        <f>VLOOKUP(LEFT(Y2360,1),Sheet1!$A$4:$C$21,3,FALSE)</f>
        <v>13</v>
      </c>
      <c r="AE2360">
        <f t="shared" si="252"/>
        <v>113</v>
      </c>
      <c r="AF2360" s="6">
        <f t="shared" si="253"/>
        <v>13.194690265486726</v>
      </c>
      <c r="AG2360">
        <f t="shared" si="254"/>
        <v>1.71</v>
      </c>
      <c r="AH2360">
        <f t="shared" si="255"/>
        <v>17.8</v>
      </c>
      <c r="AI2360">
        <f t="shared" si="256"/>
        <v>2.2999999999999998</v>
      </c>
      <c r="AJ2360">
        <f t="shared" si="257"/>
        <v>11.021999999999998</v>
      </c>
      <c r="AK2360" s="7">
        <f t="shared" si="258"/>
        <v>9.3119999999999976</v>
      </c>
    </row>
    <row r="2361" spans="1:37" x14ac:dyDescent="0.2">
      <c r="A2361" s="1">
        <v>44957</v>
      </c>
      <c r="B2361" s="11">
        <v>30634859162141</v>
      </c>
      <c r="C2361" t="s">
        <v>8142</v>
      </c>
      <c r="D2361" t="s">
        <v>8143</v>
      </c>
      <c r="E2361" s="11">
        <v>9781250777270</v>
      </c>
      <c r="F2361" t="s">
        <v>4211</v>
      </c>
      <c r="G2361" t="s">
        <v>4212</v>
      </c>
      <c r="H2361" t="s">
        <v>4213</v>
      </c>
      <c r="I2361">
        <v>1</v>
      </c>
      <c r="J2361" t="s">
        <v>184</v>
      </c>
      <c r="K2361" t="s">
        <v>176</v>
      </c>
      <c r="L2361">
        <v>19.54</v>
      </c>
      <c r="M2361" t="s">
        <v>36</v>
      </c>
      <c r="N2361">
        <v>16.989999999999998</v>
      </c>
      <c r="O2361" t="s">
        <v>36</v>
      </c>
      <c r="P2361">
        <v>14.91</v>
      </c>
      <c r="Q2361" t="s">
        <v>37</v>
      </c>
      <c r="R2361">
        <v>12.96</v>
      </c>
      <c r="S2361" t="s">
        <v>37</v>
      </c>
      <c r="T2361">
        <v>1.95</v>
      </c>
      <c r="U2361" t="s">
        <v>37</v>
      </c>
      <c r="V2361" t="s">
        <v>1908</v>
      </c>
      <c r="W2361" t="s">
        <v>76</v>
      </c>
      <c r="X2361" t="s">
        <v>40</v>
      </c>
      <c r="Y2361" t="s">
        <v>8144</v>
      </c>
      <c r="Z2361">
        <v>9.07</v>
      </c>
      <c r="AA2361" t="s">
        <v>37</v>
      </c>
      <c r="AB2361">
        <v>1.95</v>
      </c>
      <c r="AC2361" t="s">
        <v>37</v>
      </c>
      <c r="AD2361" s="5">
        <f>VLOOKUP(LEFT(Y2361,1),Sheet1!$A$4:$C$21,3,FALSE)</f>
        <v>13</v>
      </c>
      <c r="AE2361">
        <f t="shared" si="252"/>
        <v>113</v>
      </c>
      <c r="AF2361" s="6">
        <f t="shared" si="253"/>
        <v>13.194690265486726</v>
      </c>
      <c r="AG2361">
        <f t="shared" si="254"/>
        <v>1.71</v>
      </c>
      <c r="AH2361">
        <f t="shared" si="255"/>
        <v>17.8</v>
      </c>
      <c r="AI2361">
        <f t="shared" si="256"/>
        <v>2.2999999999999998</v>
      </c>
      <c r="AJ2361">
        <f t="shared" si="257"/>
        <v>11.021999999999998</v>
      </c>
      <c r="AK2361" s="7">
        <f t="shared" si="258"/>
        <v>9.3119999999999976</v>
      </c>
    </row>
    <row r="2362" spans="1:37" x14ac:dyDescent="0.2">
      <c r="A2362" s="1">
        <v>44957</v>
      </c>
      <c r="B2362" s="11">
        <v>30637307461141</v>
      </c>
      <c r="C2362" t="s">
        <v>8201</v>
      </c>
      <c r="D2362" t="s">
        <v>8202</v>
      </c>
      <c r="E2362" s="11">
        <v>9781250286093</v>
      </c>
      <c r="F2362" t="s">
        <v>6856</v>
      </c>
      <c r="G2362" t="s">
        <v>6857</v>
      </c>
      <c r="H2362" t="s">
        <v>205</v>
      </c>
      <c r="I2362">
        <v>1</v>
      </c>
      <c r="J2362" t="s">
        <v>184</v>
      </c>
      <c r="K2362" t="s">
        <v>176</v>
      </c>
      <c r="L2362">
        <v>19.54</v>
      </c>
      <c r="M2362" t="s">
        <v>36</v>
      </c>
      <c r="N2362">
        <v>16.989999999999998</v>
      </c>
      <c r="O2362" t="s">
        <v>36</v>
      </c>
      <c r="P2362">
        <v>14.91</v>
      </c>
      <c r="Q2362" t="s">
        <v>37</v>
      </c>
      <c r="R2362">
        <v>12.96</v>
      </c>
      <c r="S2362" t="s">
        <v>37</v>
      </c>
      <c r="T2362">
        <v>1.95</v>
      </c>
      <c r="U2362" t="s">
        <v>37</v>
      </c>
      <c r="V2362" t="s">
        <v>122</v>
      </c>
      <c r="W2362" t="s">
        <v>76</v>
      </c>
      <c r="X2362" t="s">
        <v>40</v>
      </c>
      <c r="Y2362" t="s">
        <v>8203</v>
      </c>
      <c r="Z2362">
        <v>9.07</v>
      </c>
      <c r="AA2362" t="s">
        <v>37</v>
      </c>
      <c r="AB2362">
        <v>1.95</v>
      </c>
      <c r="AC2362" t="s">
        <v>37</v>
      </c>
      <c r="AD2362" s="5">
        <f>VLOOKUP(LEFT(Y2362,1),Sheet1!$A$4:$C$21,3,FALSE)</f>
        <v>13</v>
      </c>
      <c r="AE2362">
        <f t="shared" si="252"/>
        <v>113</v>
      </c>
      <c r="AF2362" s="6">
        <f t="shared" si="253"/>
        <v>13.194690265486726</v>
      </c>
      <c r="AG2362">
        <f t="shared" si="254"/>
        <v>1.71</v>
      </c>
      <c r="AH2362">
        <f t="shared" si="255"/>
        <v>17.8</v>
      </c>
      <c r="AI2362">
        <f t="shared" si="256"/>
        <v>2.2999999999999998</v>
      </c>
      <c r="AJ2362">
        <f t="shared" si="257"/>
        <v>11.021999999999998</v>
      </c>
      <c r="AK2362" s="7">
        <f t="shared" si="258"/>
        <v>9.3119999999999976</v>
      </c>
    </row>
    <row r="2363" spans="1:37" x14ac:dyDescent="0.2">
      <c r="A2363" s="1">
        <v>44957</v>
      </c>
      <c r="B2363" s="11">
        <v>30641723056141</v>
      </c>
      <c r="C2363" t="s">
        <v>8271</v>
      </c>
      <c r="D2363" t="s">
        <v>8272</v>
      </c>
      <c r="E2363" s="11">
        <v>9781250282576</v>
      </c>
      <c r="F2363" t="s">
        <v>7630</v>
      </c>
      <c r="G2363" t="s">
        <v>7631</v>
      </c>
      <c r="H2363" t="s">
        <v>7632</v>
      </c>
      <c r="I2363">
        <v>1</v>
      </c>
      <c r="J2363" t="s">
        <v>184</v>
      </c>
      <c r="K2363" t="s">
        <v>176</v>
      </c>
      <c r="L2363">
        <v>19.54</v>
      </c>
      <c r="M2363" t="s">
        <v>36</v>
      </c>
      <c r="N2363">
        <v>16.989999999999998</v>
      </c>
      <c r="O2363" t="s">
        <v>36</v>
      </c>
      <c r="P2363">
        <v>14.91</v>
      </c>
      <c r="Q2363" t="s">
        <v>37</v>
      </c>
      <c r="R2363">
        <v>12.96</v>
      </c>
      <c r="S2363" t="s">
        <v>37</v>
      </c>
      <c r="T2363">
        <v>1.95</v>
      </c>
      <c r="U2363" t="s">
        <v>37</v>
      </c>
      <c r="V2363" t="s">
        <v>1013</v>
      </c>
      <c r="W2363" t="s">
        <v>76</v>
      </c>
      <c r="X2363" t="s">
        <v>40</v>
      </c>
      <c r="Y2363" t="s">
        <v>5494</v>
      </c>
      <c r="Z2363">
        <v>9.07</v>
      </c>
      <c r="AA2363" t="s">
        <v>37</v>
      </c>
      <c r="AB2363">
        <v>1.95</v>
      </c>
      <c r="AC2363" t="s">
        <v>37</v>
      </c>
      <c r="AD2363" s="5">
        <f>VLOOKUP(LEFT(Y2363,1),Sheet1!$A$4:$C$21,3,FALSE)</f>
        <v>13</v>
      </c>
      <c r="AE2363">
        <f t="shared" si="252"/>
        <v>113</v>
      </c>
      <c r="AF2363" s="6">
        <f t="shared" si="253"/>
        <v>13.194690265486726</v>
      </c>
      <c r="AG2363">
        <f t="shared" si="254"/>
        <v>1.71</v>
      </c>
      <c r="AH2363">
        <f t="shared" si="255"/>
        <v>17.8</v>
      </c>
      <c r="AI2363">
        <f t="shared" si="256"/>
        <v>2.2999999999999998</v>
      </c>
      <c r="AJ2363">
        <f t="shared" si="257"/>
        <v>11.021999999999998</v>
      </c>
      <c r="AK2363" s="7">
        <f t="shared" si="258"/>
        <v>9.3119999999999976</v>
      </c>
    </row>
    <row r="2364" spans="1:37" x14ac:dyDescent="0.2">
      <c r="A2364" s="1">
        <v>44957</v>
      </c>
      <c r="B2364" s="11">
        <v>30645242424141</v>
      </c>
      <c r="C2364" t="s">
        <v>8345</v>
      </c>
      <c r="D2364" t="s">
        <v>8346</v>
      </c>
      <c r="E2364" s="11">
        <v>9781250866462</v>
      </c>
      <c r="F2364" t="s">
        <v>394</v>
      </c>
      <c r="G2364" t="s">
        <v>395</v>
      </c>
      <c r="H2364" t="s">
        <v>396</v>
      </c>
      <c r="I2364">
        <v>1</v>
      </c>
      <c r="J2364" t="s">
        <v>184</v>
      </c>
      <c r="K2364" t="s">
        <v>176</v>
      </c>
      <c r="L2364">
        <v>19.54</v>
      </c>
      <c r="M2364" t="s">
        <v>36</v>
      </c>
      <c r="N2364">
        <v>16.989999999999998</v>
      </c>
      <c r="O2364" t="s">
        <v>36</v>
      </c>
      <c r="P2364">
        <v>14.91</v>
      </c>
      <c r="Q2364" t="s">
        <v>37</v>
      </c>
      <c r="R2364">
        <v>12.96</v>
      </c>
      <c r="S2364" t="s">
        <v>37</v>
      </c>
      <c r="T2364">
        <v>1.95</v>
      </c>
      <c r="U2364" t="s">
        <v>37</v>
      </c>
      <c r="V2364" t="s">
        <v>122</v>
      </c>
      <c r="W2364" t="s">
        <v>76</v>
      </c>
      <c r="X2364" t="s">
        <v>40</v>
      </c>
      <c r="Y2364" t="s">
        <v>8347</v>
      </c>
      <c r="Z2364">
        <v>9.07</v>
      </c>
      <c r="AA2364" t="s">
        <v>37</v>
      </c>
      <c r="AB2364">
        <v>1.95</v>
      </c>
      <c r="AC2364" t="s">
        <v>37</v>
      </c>
      <c r="AD2364" s="5">
        <f>VLOOKUP(LEFT(Y2364,1),Sheet1!$A$4:$C$21,3,FALSE)</f>
        <v>13</v>
      </c>
      <c r="AE2364">
        <f t="shared" si="252"/>
        <v>113</v>
      </c>
      <c r="AF2364" s="6">
        <f t="shared" si="253"/>
        <v>13.194690265486726</v>
      </c>
      <c r="AG2364">
        <f t="shared" si="254"/>
        <v>1.71</v>
      </c>
      <c r="AH2364">
        <f t="shared" si="255"/>
        <v>17.8</v>
      </c>
      <c r="AI2364">
        <f t="shared" si="256"/>
        <v>2.2999999999999998</v>
      </c>
      <c r="AJ2364">
        <f t="shared" si="257"/>
        <v>11.021999999999998</v>
      </c>
      <c r="AK2364" s="7">
        <f t="shared" si="258"/>
        <v>9.3119999999999976</v>
      </c>
    </row>
    <row r="2365" spans="1:37" x14ac:dyDescent="0.2">
      <c r="A2365" s="1">
        <v>44957</v>
      </c>
      <c r="B2365" s="11">
        <v>30645356592141</v>
      </c>
      <c r="C2365" t="s">
        <v>8348</v>
      </c>
      <c r="D2365" t="s">
        <v>8349</v>
      </c>
      <c r="E2365" s="11">
        <v>9781250145314</v>
      </c>
      <c r="F2365" t="s">
        <v>487</v>
      </c>
      <c r="G2365" t="s">
        <v>488</v>
      </c>
      <c r="H2365" t="s">
        <v>489</v>
      </c>
      <c r="I2365">
        <v>1</v>
      </c>
      <c r="J2365" t="s">
        <v>184</v>
      </c>
      <c r="K2365" t="s">
        <v>176</v>
      </c>
      <c r="L2365">
        <v>19.54</v>
      </c>
      <c r="M2365" t="s">
        <v>36</v>
      </c>
      <c r="N2365">
        <v>16.989999999999998</v>
      </c>
      <c r="O2365" t="s">
        <v>36</v>
      </c>
      <c r="P2365">
        <v>14.91</v>
      </c>
      <c r="Q2365" t="s">
        <v>37</v>
      </c>
      <c r="R2365">
        <v>12.96</v>
      </c>
      <c r="S2365" t="s">
        <v>37</v>
      </c>
      <c r="T2365">
        <v>1.95</v>
      </c>
      <c r="U2365" t="s">
        <v>37</v>
      </c>
      <c r="V2365" t="s">
        <v>1908</v>
      </c>
      <c r="W2365" t="s">
        <v>76</v>
      </c>
      <c r="X2365" t="s">
        <v>40</v>
      </c>
      <c r="Y2365" t="s">
        <v>8350</v>
      </c>
      <c r="Z2365">
        <v>9.07</v>
      </c>
      <c r="AA2365" t="s">
        <v>37</v>
      </c>
      <c r="AB2365">
        <v>1.95</v>
      </c>
      <c r="AC2365" t="s">
        <v>37</v>
      </c>
      <c r="AD2365" s="5">
        <f>VLOOKUP(LEFT(Y2365,1),Sheet1!$A$4:$C$21,3,FALSE)</f>
        <v>13</v>
      </c>
      <c r="AE2365">
        <f t="shared" si="252"/>
        <v>113</v>
      </c>
      <c r="AF2365" s="6">
        <f t="shared" si="253"/>
        <v>13.194690265486726</v>
      </c>
      <c r="AG2365">
        <f t="shared" si="254"/>
        <v>1.71</v>
      </c>
      <c r="AH2365">
        <f t="shared" si="255"/>
        <v>17.8</v>
      </c>
      <c r="AI2365">
        <f t="shared" si="256"/>
        <v>2.2999999999999998</v>
      </c>
      <c r="AJ2365">
        <f t="shared" si="257"/>
        <v>11.021999999999998</v>
      </c>
      <c r="AK2365" s="7">
        <f t="shared" si="258"/>
        <v>9.3119999999999976</v>
      </c>
    </row>
    <row r="2366" spans="1:37" x14ac:dyDescent="0.2">
      <c r="A2366" s="1">
        <v>44957</v>
      </c>
      <c r="B2366" s="11">
        <v>30645995689141</v>
      </c>
      <c r="C2366" t="s">
        <v>8385</v>
      </c>
      <c r="D2366" t="s">
        <v>8386</v>
      </c>
      <c r="E2366" s="11">
        <v>9781250283412</v>
      </c>
      <c r="F2366" t="s">
        <v>8387</v>
      </c>
      <c r="G2366" t="s">
        <v>8388</v>
      </c>
      <c r="H2366" t="s">
        <v>8389</v>
      </c>
      <c r="I2366">
        <v>1</v>
      </c>
      <c r="J2366" t="s">
        <v>184</v>
      </c>
      <c r="K2366" t="s">
        <v>176</v>
      </c>
      <c r="L2366">
        <v>19.54</v>
      </c>
      <c r="M2366" t="s">
        <v>36</v>
      </c>
      <c r="N2366">
        <v>16.989999999999998</v>
      </c>
      <c r="O2366" t="s">
        <v>36</v>
      </c>
      <c r="P2366">
        <v>14.91</v>
      </c>
      <c r="Q2366" t="s">
        <v>37</v>
      </c>
      <c r="R2366">
        <v>12.96</v>
      </c>
      <c r="S2366" t="s">
        <v>37</v>
      </c>
      <c r="T2366">
        <v>1.95</v>
      </c>
      <c r="U2366" t="s">
        <v>37</v>
      </c>
      <c r="V2366" t="s">
        <v>122</v>
      </c>
      <c r="W2366" t="s">
        <v>76</v>
      </c>
      <c r="X2366" t="s">
        <v>40</v>
      </c>
      <c r="Y2366" t="s">
        <v>8390</v>
      </c>
      <c r="Z2366">
        <v>9.07</v>
      </c>
      <c r="AA2366" t="s">
        <v>37</v>
      </c>
      <c r="AB2366">
        <v>1.95</v>
      </c>
      <c r="AC2366" t="s">
        <v>37</v>
      </c>
      <c r="AD2366" s="5">
        <f>VLOOKUP(LEFT(Y2366,1),Sheet1!$A$4:$C$21,3,FALSE)</f>
        <v>13</v>
      </c>
      <c r="AE2366">
        <f t="shared" si="252"/>
        <v>113</v>
      </c>
      <c r="AF2366" s="6">
        <f t="shared" si="253"/>
        <v>13.194690265486726</v>
      </c>
      <c r="AG2366">
        <f t="shared" si="254"/>
        <v>1.71</v>
      </c>
      <c r="AH2366">
        <f t="shared" si="255"/>
        <v>17.8</v>
      </c>
      <c r="AI2366">
        <f t="shared" si="256"/>
        <v>2.2999999999999998</v>
      </c>
      <c r="AJ2366">
        <f t="shared" si="257"/>
        <v>11.021999999999998</v>
      </c>
      <c r="AK2366" s="7">
        <f t="shared" si="258"/>
        <v>9.3119999999999976</v>
      </c>
    </row>
    <row r="2367" spans="1:37" x14ac:dyDescent="0.2">
      <c r="A2367" s="1">
        <v>44957</v>
      </c>
      <c r="B2367" s="11">
        <v>30662389331141</v>
      </c>
      <c r="C2367" t="s">
        <v>8707</v>
      </c>
      <c r="D2367" t="s">
        <v>8708</v>
      </c>
      <c r="E2367" s="11">
        <v>9781250822437</v>
      </c>
      <c r="F2367" t="s">
        <v>1511</v>
      </c>
      <c r="G2367" t="s">
        <v>1512</v>
      </c>
      <c r="H2367" t="s">
        <v>1513</v>
      </c>
      <c r="I2367">
        <v>1</v>
      </c>
      <c r="J2367" t="s">
        <v>184</v>
      </c>
      <c r="K2367" t="s">
        <v>176</v>
      </c>
      <c r="L2367">
        <v>19.54</v>
      </c>
      <c r="M2367" t="s">
        <v>36</v>
      </c>
      <c r="N2367">
        <v>16.989999999999998</v>
      </c>
      <c r="O2367" t="s">
        <v>36</v>
      </c>
      <c r="P2367">
        <v>14.91</v>
      </c>
      <c r="Q2367" t="s">
        <v>37</v>
      </c>
      <c r="R2367">
        <v>12.96</v>
      </c>
      <c r="S2367" t="s">
        <v>37</v>
      </c>
      <c r="T2367">
        <v>1.95</v>
      </c>
      <c r="U2367" t="s">
        <v>37</v>
      </c>
      <c r="V2367" t="s">
        <v>8709</v>
      </c>
      <c r="W2367" t="s">
        <v>1124</v>
      </c>
      <c r="X2367" t="s">
        <v>40</v>
      </c>
      <c r="Y2367" t="s">
        <v>8710</v>
      </c>
      <c r="Z2367">
        <v>9.07</v>
      </c>
      <c r="AA2367" t="s">
        <v>37</v>
      </c>
      <c r="AB2367">
        <v>1.95</v>
      </c>
      <c r="AC2367" t="s">
        <v>37</v>
      </c>
      <c r="AD2367" s="5">
        <f>VLOOKUP(LEFT(Y2367,1),Sheet1!$A$4:$C$21,3,FALSE)</f>
        <v>13</v>
      </c>
      <c r="AE2367">
        <f t="shared" si="252"/>
        <v>113</v>
      </c>
      <c r="AF2367" s="6">
        <f t="shared" si="253"/>
        <v>13.194690265486726</v>
      </c>
      <c r="AG2367">
        <f t="shared" si="254"/>
        <v>1.71</v>
      </c>
      <c r="AH2367">
        <f t="shared" si="255"/>
        <v>17.8</v>
      </c>
      <c r="AI2367">
        <f t="shared" si="256"/>
        <v>2.2999999999999998</v>
      </c>
      <c r="AJ2367">
        <f t="shared" si="257"/>
        <v>11.021999999999998</v>
      </c>
      <c r="AK2367" s="7">
        <f t="shared" si="258"/>
        <v>9.3119999999999976</v>
      </c>
    </row>
    <row r="2368" spans="1:37" x14ac:dyDescent="0.2">
      <c r="A2368" s="1">
        <v>44957</v>
      </c>
      <c r="B2368" s="11">
        <v>30659507995141</v>
      </c>
      <c r="C2368" t="s">
        <v>8668</v>
      </c>
      <c r="D2368" t="s">
        <v>8669</v>
      </c>
      <c r="E2368" s="11">
        <v>9781250777270</v>
      </c>
      <c r="F2368" t="s">
        <v>4211</v>
      </c>
      <c r="G2368" t="s">
        <v>4212</v>
      </c>
      <c r="H2368" t="s">
        <v>4213</v>
      </c>
      <c r="I2368">
        <v>1</v>
      </c>
      <c r="J2368" t="s">
        <v>184</v>
      </c>
      <c r="K2368" t="s">
        <v>176</v>
      </c>
      <c r="L2368">
        <v>19.54</v>
      </c>
      <c r="M2368" t="s">
        <v>36</v>
      </c>
      <c r="N2368">
        <v>16.989999999999998</v>
      </c>
      <c r="O2368" t="s">
        <v>36</v>
      </c>
      <c r="P2368">
        <v>14.96</v>
      </c>
      <c r="Q2368" t="s">
        <v>37</v>
      </c>
      <c r="R2368">
        <v>13.01</v>
      </c>
      <c r="S2368" t="s">
        <v>37</v>
      </c>
      <c r="T2368">
        <v>1.95</v>
      </c>
      <c r="U2368" t="s">
        <v>37</v>
      </c>
      <c r="V2368" t="s">
        <v>279</v>
      </c>
      <c r="W2368" t="s">
        <v>101</v>
      </c>
      <c r="X2368" t="s">
        <v>40</v>
      </c>
      <c r="Y2368" t="s">
        <v>5660</v>
      </c>
      <c r="Z2368">
        <v>9.11</v>
      </c>
      <c r="AA2368" t="s">
        <v>37</v>
      </c>
      <c r="AB2368">
        <v>1.95</v>
      </c>
      <c r="AC2368" t="s">
        <v>37</v>
      </c>
      <c r="AD2368" s="5">
        <f>VLOOKUP(LEFT(Y2368,1),Sheet1!$A$4:$C$21,3,FALSE)</f>
        <v>5</v>
      </c>
      <c r="AE2368">
        <f t="shared" si="252"/>
        <v>105</v>
      </c>
      <c r="AF2368" s="6">
        <f t="shared" si="253"/>
        <v>14.247619047619049</v>
      </c>
      <c r="AG2368">
        <f t="shared" si="254"/>
        <v>0.71</v>
      </c>
      <c r="AH2368">
        <f t="shared" si="255"/>
        <v>19.22</v>
      </c>
      <c r="AI2368">
        <f t="shared" si="256"/>
        <v>0.95</v>
      </c>
      <c r="AJ2368">
        <f t="shared" si="257"/>
        <v>11.057</v>
      </c>
      <c r="AK2368" s="7">
        <f t="shared" si="258"/>
        <v>10.347000000000001</v>
      </c>
    </row>
    <row r="2369" spans="1:37" x14ac:dyDescent="0.2">
      <c r="A2369" s="1">
        <v>44957</v>
      </c>
      <c r="B2369" s="11">
        <v>30663902724141</v>
      </c>
      <c r="C2369" t="s">
        <v>8723</v>
      </c>
      <c r="D2369" t="s">
        <v>8724</v>
      </c>
      <c r="E2369" s="11">
        <v>9780765391209</v>
      </c>
      <c r="F2369" t="s">
        <v>833</v>
      </c>
      <c r="G2369" t="s">
        <v>834</v>
      </c>
      <c r="H2369" t="s">
        <v>141</v>
      </c>
      <c r="I2369">
        <v>1</v>
      </c>
      <c r="J2369" t="s">
        <v>184</v>
      </c>
      <c r="K2369" t="s">
        <v>176</v>
      </c>
      <c r="L2369">
        <v>19.54</v>
      </c>
      <c r="M2369" t="s">
        <v>36</v>
      </c>
      <c r="N2369">
        <v>16.989999999999998</v>
      </c>
      <c r="O2369" t="s">
        <v>36</v>
      </c>
      <c r="P2369">
        <v>14.96</v>
      </c>
      <c r="Q2369" t="s">
        <v>37</v>
      </c>
      <c r="R2369">
        <v>13.01</v>
      </c>
      <c r="S2369" t="s">
        <v>37</v>
      </c>
      <c r="T2369">
        <v>1.95</v>
      </c>
      <c r="U2369" t="s">
        <v>37</v>
      </c>
      <c r="V2369" t="s">
        <v>1933</v>
      </c>
      <c r="W2369" t="s">
        <v>39</v>
      </c>
      <c r="X2369" t="s">
        <v>40</v>
      </c>
      <c r="Y2369" t="s">
        <v>8725</v>
      </c>
      <c r="Z2369">
        <v>9.11</v>
      </c>
      <c r="AA2369" t="s">
        <v>37</v>
      </c>
      <c r="AB2369">
        <v>1.95</v>
      </c>
      <c r="AC2369" t="s">
        <v>37</v>
      </c>
      <c r="AD2369" s="5">
        <f>VLOOKUP(LEFT(Y2369,1),Sheet1!$A$4:$C$21,3,FALSE)</f>
        <v>5</v>
      </c>
      <c r="AE2369">
        <f t="shared" si="252"/>
        <v>105</v>
      </c>
      <c r="AF2369" s="6">
        <f t="shared" si="253"/>
        <v>14.247619047619049</v>
      </c>
      <c r="AG2369">
        <f t="shared" si="254"/>
        <v>0.71</v>
      </c>
      <c r="AH2369">
        <f t="shared" si="255"/>
        <v>19.22</v>
      </c>
      <c r="AI2369">
        <f t="shared" si="256"/>
        <v>0.95</v>
      </c>
      <c r="AJ2369">
        <f t="shared" si="257"/>
        <v>11.057</v>
      </c>
      <c r="AK2369" s="7">
        <f t="shared" si="258"/>
        <v>10.347000000000001</v>
      </c>
    </row>
    <row r="2370" spans="1:37" x14ac:dyDescent="0.2">
      <c r="A2370" s="1">
        <v>44957</v>
      </c>
      <c r="B2370" s="11">
        <v>30669650691141</v>
      </c>
      <c r="C2370" t="s">
        <v>8812</v>
      </c>
      <c r="D2370" t="s">
        <v>8813</v>
      </c>
      <c r="E2370" s="11">
        <v>9781250819369</v>
      </c>
      <c r="F2370" t="s">
        <v>3134</v>
      </c>
      <c r="G2370" t="s">
        <v>3135</v>
      </c>
      <c r="H2370" t="s">
        <v>3136</v>
      </c>
      <c r="I2370">
        <v>1</v>
      </c>
      <c r="J2370" t="s">
        <v>184</v>
      </c>
      <c r="K2370" t="s">
        <v>176</v>
      </c>
      <c r="L2370">
        <v>19.54</v>
      </c>
      <c r="M2370" t="s">
        <v>36</v>
      </c>
      <c r="N2370">
        <v>16.989999999999998</v>
      </c>
      <c r="O2370" t="s">
        <v>36</v>
      </c>
      <c r="P2370">
        <v>14.96</v>
      </c>
      <c r="Q2370" t="s">
        <v>37</v>
      </c>
      <c r="R2370">
        <v>13.01</v>
      </c>
      <c r="S2370" t="s">
        <v>37</v>
      </c>
      <c r="T2370">
        <v>1.95</v>
      </c>
      <c r="U2370" t="s">
        <v>37</v>
      </c>
      <c r="V2370" t="s">
        <v>502</v>
      </c>
      <c r="W2370" t="s">
        <v>101</v>
      </c>
      <c r="X2370" t="s">
        <v>40</v>
      </c>
      <c r="Y2370" t="s">
        <v>8814</v>
      </c>
      <c r="Z2370">
        <v>9.11</v>
      </c>
      <c r="AA2370" t="s">
        <v>37</v>
      </c>
      <c r="AB2370">
        <v>1.95</v>
      </c>
      <c r="AC2370" t="s">
        <v>37</v>
      </c>
      <c r="AD2370" s="5">
        <f>VLOOKUP(LEFT(Y2370,1),Sheet1!$A$4:$C$21,3,FALSE)</f>
        <v>5</v>
      </c>
      <c r="AE2370">
        <f t="shared" ref="AE2370:AE2433" si="259">AD2370+100</f>
        <v>105</v>
      </c>
      <c r="AF2370" s="6">
        <f t="shared" ref="AF2370:AF2433" si="260">((P2370/AE2370)*100)*ABS(I2370)</f>
        <v>14.247619047619049</v>
      </c>
      <c r="AG2370">
        <f t="shared" ref="AG2370:AG2433" si="261">(TRUNC((AF2370*AD2370/100),2))</f>
        <v>0.71</v>
      </c>
      <c r="AH2370">
        <f t="shared" ref="AH2370:AH2433" si="262">TRUNC(AF2370*1.3492,2)</f>
        <v>19.22</v>
      </c>
      <c r="AI2370">
        <f t="shared" ref="AI2370:AI2433" si="263">TRUNC(AG2370*
1.3492,2)</f>
        <v>0.95</v>
      </c>
      <c r="AJ2370">
        <f t="shared" ref="AJ2370:AJ2433" si="264">((P2370-T2370)*0.7+T2370)*ABS(I2370)</f>
        <v>11.057</v>
      </c>
      <c r="AK2370" s="7">
        <f t="shared" ref="AK2370:AK2433" si="265">IF(K2370="REFUND",(-1*(AJ2370-AG2370)),(AJ2370-AG2370))</f>
        <v>10.347000000000001</v>
      </c>
    </row>
    <row r="2371" spans="1:37" x14ac:dyDescent="0.2">
      <c r="A2371" s="1">
        <v>44957</v>
      </c>
      <c r="B2371" s="11">
        <v>30669653049141</v>
      </c>
      <c r="C2371" t="s">
        <v>8815</v>
      </c>
      <c r="D2371" t="s">
        <v>8816</v>
      </c>
      <c r="E2371" s="11">
        <v>9781250777270</v>
      </c>
      <c r="F2371" t="s">
        <v>4211</v>
      </c>
      <c r="G2371" t="s">
        <v>4212</v>
      </c>
      <c r="H2371" t="s">
        <v>4213</v>
      </c>
      <c r="I2371">
        <v>1</v>
      </c>
      <c r="J2371" t="s">
        <v>184</v>
      </c>
      <c r="K2371" t="s">
        <v>176</v>
      </c>
      <c r="L2371">
        <v>19.54</v>
      </c>
      <c r="M2371" t="s">
        <v>36</v>
      </c>
      <c r="N2371">
        <v>16.989999999999998</v>
      </c>
      <c r="O2371" t="s">
        <v>36</v>
      </c>
      <c r="P2371">
        <v>14.96</v>
      </c>
      <c r="Q2371" t="s">
        <v>37</v>
      </c>
      <c r="R2371">
        <v>13.01</v>
      </c>
      <c r="S2371" t="s">
        <v>37</v>
      </c>
      <c r="T2371">
        <v>1.95</v>
      </c>
      <c r="U2371" t="s">
        <v>37</v>
      </c>
      <c r="V2371" t="s">
        <v>1997</v>
      </c>
      <c r="W2371" t="s">
        <v>178</v>
      </c>
      <c r="X2371" t="s">
        <v>40</v>
      </c>
      <c r="Y2371" t="s">
        <v>8817</v>
      </c>
      <c r="Z2371">
        <v>9.11</v>
      </c>
      <c r="AA2371" t="s">
        <v>37</v>
      </c>
      <c r="AB2371">
        <v>1.95</v>
      </c>
      <c r="AC2371" t="s">
        <v>37</v>
      </c>
      <c r="AD2371" s="5">
        <f>VLOOKUP(LEFT(Y2371,1),Sheet1!$A$4:$C$21,3,FALSE)</f>
        <v>5</v>
      </c>
      <c r="AE2371">
        <f t="shared" si="259"/>
        <v>105</v>
      </c>
      <c r="AF2371" s="6">
        <f t="shared" si="260"/>
        <v>14.247619047619049</v>
      </c>
      <c r="AG2371">
        <f t="shared" si="261"/>
        <v>0.71</v>
      </c>
      <c r="AH2371">
        <f t="shared" si="262"/>
        <v>19.22</v>
      </c>
      <c r="AI2371">
        <f t="shared" si="263"/>
        <v>0.95</v>
      </c>
      <c r="AJ2371">
        <f t="shared" si="264"/>
        <v>11.057</v>
      </c>
      <c r="AK2371" s="7">
        <f t="shared" si="265"/>
        <v>10.347000000000001</v>
      </c>
    </row>
    <row r="2372" spans="1:37" x14ac:dyDescent="0.2">
      <c r="A2372" s="1">
        <v>44957</v>
      </c>
      <c r="B2372" s="11">
        <v>30670179890141</v>
      </c>
      <c r="C2372" t="s">
        <v>8848</v>
      </c>
      <c r="D2372" t="s">
        <v>8849</v>
      </c>
      <c r="E2372" s="11">
        <v>9781250282576</v>
      </c>
      <c r="F2372" t="s">
        <v>7630</v>
      </c>
      <c r="G2372" t="s">
        <v>7631</v>
      </c>
      <c r="H2372" t="s">
        <v>7632</v>
      </c>
      <c r="I2372">
        <v>1</v>
      </c>
      <c r="J2372" t="s">
        <v>184</v>
      </c>
      <c r="K2372" t="s">
        <v>176</v>
      </c>
      <c r="L2372">
        <v>19.54</v>
      </c>
      <c r="M2372" t="s">
        <v>36</v>
      </c>
      <c r="N2372">
        <v>16.989999999999998</v>
      </c>
      <c r="O2372" t="s">
        <v>36</v>
      </c>
      <c r="P2372">
        <v>14.96</v>
      </c>
      <c r="Q2372" t="s">
        <v>37</v>
      </c>
      <c r="R2372">
        <v>13.01</v>
      </c>
      <c r="S2372" t="s">
        <v>37</v>
      </c>
      <c r="T2372">
        <v>1.95</v>
      </c>
      <c r="U2372" t="s">
        <v>37</v>
      </c>
      <c r="V2372" t="s">
        <v>8850</v>
      </c>
      <c r="W2372" t="s">
        <v>39</v>
      </c>
      <c r="X2372" t="s">
        <v>40</v>
      </c>
      <c r="Y2372" t="s">
        <v>8851</v>
      </c>
      <c r="Z2372">
        <v>9.11</v>
      </c>
      <c r="AA2372" t="s">
        <v>37</v>
      </c>
      <c r="AB2372">
        <v>1.95</v>
      </c>
      <c r="AC2372" t="s">
        <v>37</v>
      </c>
      <c r="AD2372" s="5">
        <f>VLOOKUP(LEFT(Y2372,1),Sheet1!$A$4:$C$21,3,FALSE)</f>
        <v>5</v>
      </c>
      <c r="AE2372">
        <f t="shared" si="259"/>
        <v>105</v>
      </c>
      <c r="AF2372" s="6">
        <f t="shared" si="260"/>
        <v>14.247619047619049</v>
      </c>
      <c r="AG2372">
        <f t="shared" si="261"/>
        <v>0.71</v>
      </c>
      <c r="AH2372">
        <f t="shared" si="262"/>
        <v>19.22</v>
      </c>
      <c r="AI2372">
        <f t="shared" si="263"/>
        <v>0.95</v>
      </c>
      <c r="AJ2372">
        <f t="shared" si="264"/>
        <v>11.057</v>
      </c>
      <c r="AK2372" s="7">
        <f t="shared" si="265"/>
        <v>10.347000000000001</v>
      </c>
    </row>
    <row r="2373" spans="1:37" x14ac:dyDescent="0.2">
      <c r="A2373" s="1">
        <v>44957</v>
      </c>
      <c r="B2373" s="11">
        <v>30670456438141</v>
      </c>
      <c r="C2373" t="s">
        <v>8854</v>
      </c>
      <c r="D2373" t="s">
        <v>8855</v>
      </c>
      <c r="E2373" s="11">
        <v>9781250866462</v>
      </c>
      <c r="F2373" t="s">
        <v>394</v>
      </c>
      <c r="G2373" t="s">
        <v>395</v>
      </c>
      <c r="H2373" t="s">
        <v>396</v>
      </c>
      <c r="I2373">
        <v>1</v>
      </c>
      <c r="J2373" t="s">
        <v>184</v>
      </c>
      <c r="K2373" t="s">
        <v>176</v>
      </c>
      <c r="L2373">
        <v>19.54</v>
      </c>
      <c r="M2373" t="s">
        <v>36</v>
      </c>
      <c r="N2373">
        <v>16.989999999999998</v>
      </c>
      <c r="O2373" t="s">
        <v>36</v>
      </c>
      <c r="P2373">
        <v>14.96</v>
      </c>
      <c r="Q2373" t="s">
        <v>37</v>
      </c>
      <c r="R2373">
        <v>13.01</v>
      </c>
      <c r="S2373" t="s">
        <v>37</v>
      </c>
      <c r="T2373">
        <v>1.95</v>
      </c>
      <c r="U2373" t="s">
        <v>37</v>
      </c>
      <c r="V2373" t="s">
        <v>8856</v>
      </c>
      <c r="W2373" t="s">
        <v>48</v>
      </c>
      <c r="X2373" t="s">
        <v>40</v>
      </c>
      <c r="Y2373" t="s">
        <v>8857</v>
      </c>
      <c r="Z2373">
        <v>9.11</v>
      </c>
      <c r="AA2373" t="s">
        <v>37</v>
      </c>
      <c r="AB2373">
        <v>1.95</v>
      </c>
      <c r="AC2373" t="s">
        <v>37</v>
      </c>
      <c r="AD2373" s="5">
        <f>VLOOKUP(LEFT(Y2373,1),Sheet1!$A$4:$C$21,3,FALSE)</f>
        <v>5</v>
      </c>
      <c r="AE2373">
        <f t="shared" si="259"/>
        <v>105</v>
      </c>
      <c r="AF2373" s="6">
        <f t="shared" si="260"/>
        <v>14.247619047619049</v>
      </c>
      <c r="AG2373">
        <f t="shared" si="261"/>
        <v>0.71</v>
      </c>
      <c r="AH2373">
        <f t="shared" si="262"/>
        <v>19.22</v>
      </c>
      <c r="AI2373">
        <f t="shared" si="263"/>
        <v>0.95</v>
      </c>
      <c r="AJ2373">
        <f t="shared" si="264"/>
        <v>11.057</v>
      </c>
      <c r="AK2373" s="7">
        <f t="shared" si="265"/>
        <v>10.347000000000001</v>
      </c>
    </row>
    <row r="2374" spans="1:37" x14ac:dyDescent="0.2">
      <c r="A2374" s="1">
        <v>44957</v>
      </c>
      <c r="B2374" s="11">
        <v>30673822605141</v>
      </c>
      <c r="C2374" t="s">
        <v>8915</v>
      </c>
      <c r="D2374" t="s">
        <v>8916</v>
      </c>
      <c r="E2374" s="11">
        <v>9781250280022</v>
      </c>
      <c r="F2374" t="s">
        <v>979</v>
      </c>
      <c r="G2374" t="s">
        <v>980</v>
      </c>
      <c r="H2374" t="s">
        <v>981</v>
      </c>
      <c r="I2374">
        <v>1</v>
      </c>
      <c r="J2374" t="s">
        <v>184</v>
      </c>
      <c r="K2374" t="s">
        <v>176</v>
      </c>
      <c r="L2374">
        <v>19.54</v>
      </c>
      <c r="M2374" t="s">
        <v>36</v>
      </c>
      <c r="N2374">
        <v>16.989999999999998</v>
      </c>
      <c r="O2374" t="s">
        <v>36</v>
      </c>
      <c r="P2374">
        <v>14.96</v>
      </c>
      <c r="Q2374" t="s">
        <v>37</v>
      </c>
      <c r="R2374">
        <v>13.01</v>
      </c>
      <c r="S2374" t="s">
        <v>37</v>
      </c>
      <c r="T2374">
        <v>1.95</v>
      </c>
      <c r="U2374" t="s">
        <v>37</v>
      </c>
      <c r="V2374" t="s">
        <v>8917</v>
      </c>
      <c r="W2374" t="s">
        <v>696</v>
      </c>
      <c r="X2374" t="s">
        <v>40</v>
      </c>
      <c r="Y2374" t="s">
        <v>8918</v>
      </c>
      <c r="Z2374">
        <v>9.11</v>
      </c>
      <c r="AA2374" t="s">
        <v>37</v>
      </c>
      <c r="AB2374">
        <v>1.95</v>
      </c>
      <c r="AC2374" t="s">
        <v>37</v>
      </c>
      <c r="AD2374" s="5">
        <f>VLOOKUP(LEFT(Y2374,1),Sheet1!$A$4:$C$21,3,FALSE)</f>
        <v>5</v>
      </c>
      <c r="AE2374">
        <f t="shared" si="259"/>
        <v>105</v>
      </c>
      <c r="AF2374" s="6">
        <f t="shared" si="260"/>
        <v>14.247619047619049</v>
      </c>
      <c r="AG2374">
        <f t="shared" si="261"/>
        <v>0.71</v>
      </c>
      <c r="AH2374">
        <f t="shared" si="262"/>
        <v>19.22</v>
      </c>
      <c r="AI2374">
        <f t="shared" si="263"/>
        <v>0.95</v>
      </c>
      <c r="AJ2374">
        <f t="shared" si="264"/>
        <v>11.057</v>
      </c>
      <c r="AK2374" s="7">
        <f t="shared" si="265"/>
        <v>10.347000000000001</v>
      </c>
    </row>
    <row r="2375" spans="1:37" x14ac:dyDescent="0.2">
      <c r="A2375" s="1">
        <v>44957</v>
      </c>
      <c r="B2375" s="11">
        <v>30675683581141</v>
      </c>
      <c r="C2375" t="s">
        <v>8933</v>
      </c>
      <c r="D2375" t="s">
        <v>8934</v>
      </c>
      <c r="E2375" s="11">
        <v>9780374605964</v>
      </c>
      <c r="F2375" t="s">
        <v>8935</v>
      </c>
      <c r="G2375" t="s">
        <v>8936</v>
      </c>
      <c r="H2375" t="s">
        <v>8937</v>
      </c>
      <c r="I2375">
        <v>1</v>
      </c>
      <c r="J2375" t="s">
        <v>184</v>
      </c>
      <c r="K2375" t="s">
        <v>176</v>
      </c>
      <c r="L2375">
        <v>19.54</v>
      </c>
      <c r="M2375" t="s">
        <v>36</v>
      </c>
      <c r="N2375">
        <v>16.989999999999998</v>
      </c>
      <c r="O2375" t="s">
        <v>36</v>
      </c>
      <c r="P2375">
        <v>14.96</v>
      </c>
      <c r="Q2375" t="s">
        <v>37</v>
      </c>
      <c r="R2375">
        <v>13.01</v>
      </c>
      <c r="S2375" t="s">
        <v>37</v>
      </c>
      <c r="T2375">
        <v>1.95</v>
      </c>
      <c r="U2375" t="s">
        <v>37</v>
      </c>
      <c r="V2375" t="s">
        <v>376</v>
      </c>
      <c r="W2375" t="s">
        <v>975</v>
      </c>
      <c r="X2375" t="s">
        <v>40</v>
      </c>
      <c r="Y2375" t="s">
        <v>8938</v>
      </c>
      <c r="Z2375">
        <v>9.11</v>
      </c>
      <c r="AA2375" t="s">
        <v>37</v>
      </c>
      <c r="AB2375">
        <v>1.95</v>
      </c>
      <c r="AC2375" t="s">
        <v>37</v>
      </c>
      <c r="AD2375" s="5">
        <f>VLOOKUP(LEFT(Y2375,1),Sheet1!$A$4:$C$21,3,FALSE)</f>
        <v>5</v>
      </c>
      <c r="AE2375">
        <f t="shared" si="259"/>
        <v>105</v>
      </c>
      <c r="AF2375" s="6">
        <f t="shared" si="260"/>
        <v>14.247619047619049</v>
      </c>
      <c r="AG2375">
        <f t="shared" si="261"/>
        <v>0.71</v>
      </c>
      <c r="AH2375">
        <f t="shared" si="262"/>
        <v>19.22</v>
      </c>
      <c r="AI2375">
        <f t="shared" si="263"/>
        <v>0.95</v>
      </c>
      <c r="AJ2375">
        <f t="shared" si="264"/>
        <v>11.057</v>
      </c>
      <c r="AK2375" s="7">
        <f t="shared" si="265"/>
        <v>10.347000000000001</v>
      </c>
    </row>
    <row r="2376" spans="1:37" x14ac:dyDescent="0.2">
      <c r="A2376" s="1">
        <v>44957</v>
      </c>
      <c r="B2376" s="11">
        <v>30677225311141</v>
      </c>
      <c r="C2376" t="s">
        <v>8976</v>
      </c>
      <c r="D2376" t="s">
        <v>8977</v>
      </c>
      <c r="E2376" s="11">
        <v>9781250145314</v>
      </c>
      <c r="F2376" t="s">
        <v>487</v>
      </c>
      <c r="G2376" t="s">
        <v>488</v>
      </c>
      <c r="H2376" t="s">
        <v>489</v>
      </c>
      <c r="I2376">
        <v>1</v>
      </c>
      <c r="J2376" t="s">
        <v>184</v>
      </c>
      <c r="K2376" t="s">
        <v>176</v>
      </c>
      <c r="L2376">
        <v>19.54</v>
      </c>
      <c r="M2376" t="s">
        <v>36</v>
      </c>
      <c r="N2376">
        <v>16.989999999999998</v>
      </c>
      <c r="O2376" t="s">
        <v>36</v>
      </c>
      <c r="P2376">
        <v>14.96</v>
      </c>
      <c r="Q2376" t="s">
        <v>37</v>
      </c>
      <c r="R2376">
        <v>13.01</v>
      </c>
      <c r="S2376" t="s">
        <v>37</v>
      </c>
      <c r="T2376">
        <v>1.95</v>
      </c>
      <c r="U2376" t="s">
        <v>37</v>
      </c>
      <c r="V2376" t="s">
        <v>279</v>
      </c>
      <c r="W2376" t="s">
        <v>434</v>
      </c>
      <c r="X2376" t="s">
        <v>40</v>
      </c>
      <c r="Y2376" t="s">
        <v>5219</v>
      </c>
      <c r="Z2376">
        <v>9.11</v>
      </c>
      <c r="AA2376" t="s">
        <v>37</v>
      </c>
      <c r="AB2376">
        <v>1.95</v>
      </c>
      <c r="AC2376" t="s">
        <v>37</v>
      </c>
      <c r="AD2376" s="5">
        <f>VLOOKUP(LEFT(Y2376,1),Sheet1!$A$4:$C$21,3,FALSE)</f>
        <v>5</v>
      </c>
      <c r="AE2376">
        <f t="shared" si="259"/>
        <v>105</v>
      </c>
      <c r="AF2376" s="6">
        <f t="shared" si="260"/>
        <v>14.247619047619049</v>
      </c>
      <c r="AG2376">
        <f t="shared" si="261"/>
        <v>0.71</v>
      </c>
      <c r="AH2376">
        <f t="shared" si="262"/>
        <v>19.22</v>
      </c>
      <c r="AI2376">
        <f t="shared" si="263"/>
        <v>0.95</v>
      </c>
      <c r="AJ2376">
        <f t="shared" si="264"/>
        <v>11.057</v>
      </c>
      <c r="AK2376" s="7">
        <f t="shared" si="265"/>
        <v>10.347000000000001</v>
      </c>
    </row>
    <row r="2377" spans="1:37" x14ac:dyDescent="0.2">
      <c r="A2377" s="1">
        <v>44957</v>
      </c>
      <c r="B2377" s="11">
        <v>30679460679141</v>
      </c>
      <c r="C2377" t="s">
        <v>9001</v>
      </c>
      <c r="D2377" t="s">
        <v>9002</v>
      </c>
      <c r="E2377" s="11">
        <v>9781250019882</v>
      </c>
      <c r="F2377" t="s">
        <v>5444</v>
      </c>
      <c r="G2377" t="s">
        <v>5445</v>
      </c>
      <c r="H2377" t="s">
        <v>5446</v>
      </c>
      <c r="I2377">
        <v>1</v>
      </c>
      <c r="J2377" t="s">
        <v>184</v>
      </c>
      <c r="K2377" t="s">
        <v>176</v>
      </c>
      <c r="L2377">
        <v>19.54</v>
      </c>
      <c r="M2377" t="s">
        <v>36</v>
      </c>
      <c r="N2377">
        <v>16.989999999999998</v>
      </c>
      <c r="O2377" t="s">
        <v>36</v>
      </c>
      <c r="P2377">
        <v>14.96</v>
      </c>
      <c r="Q2377" t="s">
        <v>37</v>
      </c>
      <c r="R2377">
        <v>13.01</v>
      </c>
      <c r="S2377" t="s">
        <v>37</v>
      </c>
      <c r="T2377">
        <v>1.95</v>
      </c>
      <c r="U2377" t="s">
        <v>37</v>
      </c>
      <c r="V2377" t="s">
        <v>47</v>
      </c>
      <c r="W2377" t="s">
        <v>48</v>
      </c>
      <c r="X2377" t="s">
        <v>40</v>
      </c>
      <c r="Y2377" t="s">
        <v>9003</v>
      </c>
      <c r="Z2377">
        <v>9.11</v>
      </c>
      <c r="AA2377" t="s">
        <v>37</v>
      </c>
      <c r="AB2377">
        <v>1.95</v>
      </c>
      <c r="AC2377" t="s">
        <v>37</v>
      </c>
      <c r="AD2377" s="5">
        <f>VLOOKUP(LEFT(Y2377,1),Sheet1!$A$4:$C$21,3,FALSE)</f>
        <v>5</v>
      </c>
      <c r="AE2377">
        <f t="shared" si="259"/>
        <v>105</v>
      </c>
      <c r="AF2377" s="6">
        <f t="shared" si="260"/>
        <v>14.247619047619049</v>
      </c>
      <c r="AG2377">
        <f t="shared" si="261"/>
        <v>0.71</v>
      </c>
      <c r="AH2377">
        <f t="shared" si="262"/>
        <v>19.22</v>
      </c>
      <c r="AI2377">
        <f t="shared" si="263"/>
        <v>0.95</v>
      </c>
      <c r="AJ2377">
        <f t="shared" si="264"/>
        <v>11.057</v>
      </c>
      <c r="AK2377" s="7">
        <f t="shared" si="265"/>
        <v>10.347000000000001</v>
      </c>
    </row>
    <row r="2378" spans="1:37" x14ac:dyDescent="0.2">
      <c r="A2378" s="1">
        <v>44957</v>
      </c>
      <c r="B2378" s="11">
        <v>30681727683141</v>
      </c>
      <c r="C2378" t="s">
        <v>9063</v>
      </c>
      <c r="D2378" t="s">
        <v>9064</v>
      </c>
      <c r="E2378" s="11">
        <v>9781250145314</v>
      </c>
      <c r="F2378" t="s">
        <v>487</v>
      </c>
      <c r="G2378" t="s">
        <v>488</v>
      </c>
      <c r="H2378" t="s">
        <v>489</v>
      </c>
      <c r="I2378">
        <v>1</v>
      </c>
      <c r="J2378" t="s">
        <v>184</v>
      </c>
      <c r="K2378" t="s">
        <v>176</v>
      </c>
      <c r="L2378">
        <v>19.54</v>
      </c>
      <c r="M2378" t="s">
        <v>36</v>
      </c>
      <c r="N2378">
        <v>16.989999999999998</v>
      </c>
      <c r="O2378" t="s">
        <v>36</v>
      </c>
      <c r="P2378">
        <v>14.96</v>
      </c>
      <c r="Q2378" t="s">
        <v>37</v>
      </c>
      <c r="R2378">
        <v>13.01</v>
      </c>
      <c r="S2378" t="s">
        <v>37</v>
      </c>
      <c r="T2378">
        <v>1.95</v>
      </c>
      <c r="U2378" t="s">
        <v>37</v>
      </c>
      <c r="V2378" t="s">
        <v>7277</v>
      </c>
      <c r="W2378" t="s">
        <v>101</v>
      </c>
      <c r="X2378" t="s">
        <v>40</v>
      </c>
      <c r="Y2378" t="s">
        <v>9065</v>
      </c>
      <c r="Z2378">
        <v>9.11</v>
      </c>
      <c r="AA2378" t="s">
        <v>37</v>
      </c>
      <c r="AB2378">
        <v>1.95</v>
      </c>
      <c r="AC2378" t="s">
        <v>37</v>
      </c>
      <c r="AD2378" s="5">
        <f>VLOOKUP(LEFT(Y2378,1),Sheet1!$A$4:$C$21,3,FALSE)</f>
        <v>5</v>
      </c>
      <c r="AE2378">
        <f t="shared" si="259"/>
        <v>105</v>
      </c>
      <c r="AF2378" s="6">
        <f t="shared" si="260"/>
        <v>14.247619047619049</v>
      </c>
      <c r="AG2378">
        <f t="shared" si="261"/>
        <v>0.71</v>
      </c>
      <c r="AH2378">
        <f t="shared" si="262"/>
        <v>19.22</v>
      </c>
      <c r="AI2378">
        <f t="shared" si="263"/>
        <v>0.95</v>
      </c>
      <c r="AJ2378">
        <f t="shared" si="264"/>
        <v>11.057</v>
      </c>
      <c r="AK2378" s="7">
        <f t="shared" si="265"/>
        <v>10.347000000000001</v>
      </c>
    </row>
    <row r="2379" spans="1:37" x14ac:dyDescent="0.2">
      <c r="A2379" s="1">
        <v>44957</v>
      </c>
      <c r="B2379" s="11">
        <v>30682728665141</v>
      </c>
      <c r="C2379" t="s">
        <v>9137</v>
      </c>
      <c r="D2379" t="s">
        <v>9138</v>
      </c>
      <c r="E2379" s="11">
        <v>9781250271853</v>
      </c>
      <c r="F2379" t="s">
        <v>3192</v>
      </c>
      <c r="G2379" t="s">
        <v>3193</v>
      </c>
      <c r="H2379" t="s">
        <v>3194</v>
      </c>
      <c r="I2379">
        <v>1</v>
      </c>
      <c r="J2379" t="s">
        <v>184</v>
      </c>
      <c r="K2379" t="s">
        <v>176</v>
      </c>
      <c r="L2379">
        <v>19.54</v>
      </c>
      <c r="M2379" t="s">
        <v>36</v>
      </c>
      <c r="N2379">
        <v>16.989999999999998</v>
      </c>
      <c r="O2379" t="s">
        <v>36</v>
      </c>
      <c r="P2379">
        <v>14.96</v>
      </c>
      <c r="Q2379" t="s">
        <v>37</v>
      </c>
      <c r="R2379">
        <v>13.01</v>
      </c>
      <c r="S2379" t="s">
        <v>37</v>
      </c>
      <c r="T2379">
        <v>1.95</v>
      </c>
      <c r="U2379" t="s">
        <v>37</v>
      </c>
      <c r="V2379" t="s">
        <v>177</v>
      </c>
      <c r="W2379" t="s">
        <v>178</v>
      </c>
      <c r="X2379" t="s">
        <v>40</v>
      </c>
      <c r="Y2379" t="s">
        <v>9139</v>
      </c>
      <c r="Z2379">
        <v>9.11</v>
      </c>
      <c r="AA2379" t="s">
        <v>37</v>
      </c>
      <c r="AB2379">
        <v>1.95</v>
      </c>
      <c r="AC2379" t="s">
        <v>37</v>
      </c>
      <c r="AD2379" s="5">
        <f>VLOOKUP(LEFT(Y2379,1),Sheet1!$A$4:$C$21,3,FALSE)</f>
        <v>5</v>
      </c>
      <c r="AE2379">
        <f t="shared" si="259"/>
        <v>105</v>
      </c>
      <c r="AF2379" s="6">
        <f t="shared" si="260"/>
        <v>14.247619047619049</v>
      </c>
      <c r="AG2379">
        <f t="shared" si="261"/>
        <v>0.71</v>
      </c>
      <c r="AH2379">
        <f t="shared" si="262"/>
        <v>19.22</v>
      </c>
      <c r="AI2379">
        <f t="shared" si="263"/>
        <v>0.95</v>
      </c>
      <c r="AJ2379">
        <f t="shared" si="264"/>
        <v>11.057</v>
      </c>
      <c r="AK2379" s="7">
        <f t="shared" si="265"/>
        <v>10.347000000000001</v>
      </c>
    </row>
    <row r="2380" spans="1:37" x14ac:dyDescent="0.2">
      <c r="A2380" s="1">
        <v>44957</v>
      </c>
      <c r="B2380" s="11">
        <v>30683143656141</v>
      </c>
      <c r="C2380" t="s">
        <v>9160</v>
      </c>
      <c r="D2380" t="s">
        <v>9161</v>
      </c>
      <c r="E2380" s="11">
        <v>9781466803947</v>
      </c>
      <c r="F2380" t="s">
        <v>9162</v>
      </c>
      <c r="G2380" t="s">
        <v>9163</v>
      </c>
      <c r="H2380" t="s">
        <v>9164</v>
      </c>
      <c r="I2380">
        <v>1</v>
      </c>
      <c r="J2380" t="s">
        <v>184</v>
      </c>
      <c r="K2380" t="s">
        <v>176</v>
      </c>
      <c r="L2380">
        <v>19.54</v>
      </c>
      <c r="M2380" t="s">
        <v>36</v>
      </c>
      <c r="N2380">
        <v>16.989999999999998</v>
      </c>
      <c r="O2380" t="s">
        <v>36</v>
      </c>
      <c r="P2380">
        <v>14.96</v>
      </c>
      <c r="Q2380" t="s">
        <v>37</v>
      </c>
      <c r="R2380">
        <v>13.01</v>
      </c>
      <c r="S2380" t="s">
        <v>37</v>
      </c>
      <c r="T2380">
        <v>1.95</v>
      </c>
      <c r="U2380" t="s">
        <v>37</v>
      </c>
      <c r="V2380" t="s">
        <v>9165</v>
      </c>
      <c r="W2380" t="s">
        <v>101</v>
      </c>
      <c r="X2380" t="s">
        <v>40</v>
      </c>
      <c r="Y2380" t="s">
        <v>9166</v>
      </c>
      <c r="Z2380">
        <v>9.11</v>
      </c>
      <c r="AA2380" t="s">
        <v>37</v>
      </c>
      <c r="AB2380">
        <v>1.95</v>
      </c>
      <c r="AC2380" t="s">
        <v>37</v>
      </c>
      <c r="AD2380" s="5">
        <f>VLOOKUP(LEFT(Y2380,1),Sheet1!$A$4:$C$21,3,FALSE)</f>
        <v>5</v>
      </c>
      <c r="AE2380">
        <f t="shared" si="259"/>
        <v>105</v>
      </c>
      <c r="AF2380" s="6">
        <f t="shared" si="260"/>
        <v>14.247619047619049</v>
      </c>
      <c r="AG2380">
        <f t="shared" si="261"/>
        <v>0.71</v>
      </c>
      <c r="AH2380">
        <f t="shared" si="262"/>
        <v>19.22</v>
      </c>
      <c r="AI2380">
        <f t="shared" si="263"/>
        <v>0.95</v>
      </c>
      <c r="AJ2380">
        <f t="shared" si="264"/>
        <v>11.057</v>
      </c>
      <c r="AK2380" s="7">
        <f t="shared" si="265"/>
        <v>10.347000000000001</v>
      </c>
    </row>
    <row r="2381" spans="1:37" x14ac:dyDescent="0.2">
      <c r="A2381" s="1">
        <v>44957</v>
      </c>
      <c r="B2381" s="11">
        <v>30683203446141</v>
      </c>
      <c r="C2381" t="s">
        <v>9167</v>
      </c>
      <c r="D2381" t="s">
        <v>9168</v>
      </c>
      <c r="E2381" s="11">
        <v>9781250827418</v>
      </c>
      <c r="F2381" t="s">
        <v>9169</v>
      </c>
      <c r="G2381" t="s">
        <v>9170</v>
      </c>
      <c r="H2381" t="s">
        <v>9171</v>
      </c>
      <c r="I2381">
        <v>1</v>
      </c>
      <c r="J2381" t="s">
        <v>184</v>
      </c>
      <c r="K2381" t="s">
        <v>176</v>
      </c>
      <c r="L2381">
        <v>19.54</v>
      </c>
      <c r="M2381" t="s">
        <v>36</v>
      </c>
      <c r="N2381">
        <v>16.989999999999998</v>
      </c>
      <c r="O2381" t="s">
        <v>36</v>
      </c>
      <c r="P2381">
        <v>14.96</v>
      </c>
      <c r="Q2381" t="s">
        <v>37</v>
      </c>
      <c r="R2381">
        <v>13.01</v>
      </c>
      <c r="S2381" t="s">
        <v>37</v>
      </c>
      <c r="T2381">
        <v>1.95</v>
      </c>
      <c r="U2381" t="s">
        <v>37</v>
      </c>
      <c r="V2381" t="s">
        <v>9049</v>
      </c>
      <c r="W2381" t="s">
        <v>178</v>
      </c>
      <c r="X2381" t="s">
        <v>40</v>
      </c>
      <c r="Y2381" t="s">
        <v>9172</v>
      </c>
      <c r="Z2381">
        <v>9.11</v>
      </c>
      <c r="AA2381" t="s">
        <v>37</v>
      </c>
      <c r="AB2381">
        <v>1.95</v>
      </c>
      <c r="AC2381" t="s">
        <v>37</v>
      </c>
      <c r="AD2381" s="5">
        <f>VLOOKUP(LEFT(Y2381,1),Sheet1!$A$4:$C$21,3,FALSE)</f>
        <v>5</v>
      </c>
      <c r="AE2381">
        <f t="shared" si="259"/>
        <v>105</v>
      </c>
      <c r="AF2381" s="6">
        <f t="shared" si="260"/>
        <v>14.247619047619049</v>
      </c>
      <c r="AG2381">
        <f t="shared" si="261"/>
        <v>0.71</v>
      </c>
      <c r="AH2381">
        <f t="shared" si="262"/>
        <v>19.22</v>
      </c>
      <c r="AI2381">
        <f t="shared" si="263"/>
        <v>0.95</v>
      </c>
      <c r="AJ2381">
        <f t="shared" si="264"/>
        <v>11.057</v>
      </c>
      <c r="AK2381" s="7">
        <f t="shared" si="265"/>
        <v>10.347000000000001</v>
      </c>
    </row>
    <row r="2382" spans="1:37" x14ac:dyDescent="0.2">
      <c r="A2382" s="1">
        <v>44957</v>
      </c>
      <c r="B2382" s="11">
        <v>30704891699141</v>
      </c>
      <c r="C2382" t="s">
        <v>9710</v>
      </c>
      <c r="D2382" t="s">
        <v>9711</v>
      </c>
      <c r="E2382" s="11">
        <v>9781250874863</v>
      </c>
      <c r="F2382" t="s">
        <v>9639</v>
      </c>
      <c r="G2382" t="s">
        <v>9640</v>
      </c>
      <c r="H2382" t="s">
        <v>949</v>
      </c>
      <c r="I2382">
        <v>1</v>
      </c>
      <c r="J2382" t="s">
        <v>184</v>
      </c>
      <c r="K2382" t="s">
        <v>176</v>
      </c>
      <c r="L2382">
        <v>19.54</v>
      </c>
      <c r="M2382" t="s">
        <v>36</v>
      </c>
      <c r="N2382">
        <v>16.989999999999998</v>
      </c>
      <c r="O2382" t="s">
        <v>36</v>
      </c>
      <c r="P2382">
        <v>14.96</v>
      </c>
      <c r="Q2382" t="s">
        <v>37</v>
      </c>
      <c r="R2382">
        <v>13.01</v>
      </c>
      <c r="S2382" t="s">
        <v>37</v>
      </c>
      <c r="T2382">
        <v>1.95</v>
      </c>
      <c r="U2382" t="s">
        <v>37</v>
      </c>
      <c r="V2382" t="s">
        <v>279</v>
      </c>
      <c r="W2382" t="s">
        <v>101</v>
      </c>
      <c r="X2382" t="s">
        <v>40</v>
      </c>
      <c r="Y2382" t="s">
        <v>9712</v>
      </c>
      <c r="Z2382">
        <v>9.11</v>
      </c>
      <c r="AA2382" t="s">
        <v>37</v>
      </c>
      <c r="AB2382">
        <v>1.95</v>
      </c>
      <c r="AC2382" t="s">
        <v>37</v>
      </c>
      <c r="AD2382" s="5">
        <f>VLOOKUP(LEFT(Y2382,1),Sheet1!$A$4:$C$21,3,FALSE)</f>
        <v>5</v>
      </c>
      <c r="AE2382">
        <f t="shared" si="259"/>
        <v>105</v>
      </c>
      <c r="AF2382" s="6">
        <f t="shared" si="260"/>
        <v>14.247619047619049</v>
      </c>
      <c r="AG2382">
        <f t="shared" si="261"/>
        <v>0.71</v>
      </c>
      <c r="AH2382">
        <f t="shared" si="262"/>
        <v>19.22</v>
      </c>
      <c r="AI2382">
        <f t="shared" si="263"/>
        <v>0.95</v>
      </c>
      <c r="AJ2382">
        <f t="shared" si="264"/>
        <v>11.057</v>
      </c>
      <c r="AK2382" s="7">
        <f t="shared" si="265"/>
        <v>10.347000000000001</v>
      </c>
    </row>
    <row r="2383" spans="1:37" x14ac:dyDescent="0.2">
      <c r="A2383" s="1">
        <v>44957</v>
      </c>
      <c r="B2383" s="11">
        <v>30659051797141</v>
      </c>
      <c r="C2383" t="s">
        <v>8650</v>
      </c>
      <c r="D2383" t="s">
        <v>8651</v>
      </c>
      <c r="E2383" s="11">
        <v>9781250777270</v>
      </c>
      <c r="F2383" t="s">
        <v>4211</v>
      </c>
      <c r="G2383" t="s">
        <v>4212</v>
      </c>
      <c r="H2383" t="s">
        <v>4213</v>
      </c>
      <c r="I2383">
        <v>1</v>
      </c>
      <c r="J2383" t="s">
        <v>184</v>
      </c>
      <c r="K2383" t="s">
        <v>176</v>
      </c>
      <c r="L2383">
        <v>19.54</v>
      </c>
      <c r="M2383" t="s">
        <v>36</v>
      </c>
      <c r="N2383">
        <v>16.989999999999998</v>
      </c>
      <c r="O2383" t="s">
        <v>36</v>
      </c>
      <c r="P2383">
        <v>14.96</v>
      </c>
      <c r="Q2383" t="s">
        <v>37</v>
      </c>
      <c r="R2383">
        <v>13.01</v>
      </c>
      <c r="S2383" t="s">
        <v>37</v>
      </c>
      <c r="T2383">
        <v>1.95</v>
      </c>
      <c r="U2383" t="s">
        <v>37</v>
      </c>
      <c r="V2383" t="s">
        <v>1328</v>
      </c>
      <c r="W2383" t="s">
        <v>199</v>
      </c>
      <c r="X2383" t="s">
        <v>40</v>
      </c>
      <c r="Y2383" t="s">
        <v>5261</v>
      </c>
      <c r="Z2383">
        <v>9.11</v>
      </c>
      <c r="AA2383" t="s">
        <v>37</v>
      </c>
      <c r="AB2383">
        <v>1.95</v>
      </c>
      <c r="AC2383" t="s">
        <v>37</v>
      </c>
      <c r="AD2383" s="5">
        <f>VLOOKUP(LEFT(Y2383,1),Sheet1!$A$4:$C$21,3,FALSE)</f>
        <v>13</v>
      </c>
      <c r="AE2383">
        <f t="shared" si="259"/>
        <v>113</v>
      </c>
      <c r="AF2383" s="6">
        <f t="shared" si="260"/>
        <v>13.238938053097346</v>
      </c>
      <c r="AG2383">
        <f t="shared" si="261"/>
        <v>1.72</v>
      </c>
      <c r="AH2383">
        <f t="shared" si="262"/>
        <v>17.86</v>
      </c>
      <c r="AI2383">
        <f t="shared" si="263"/>
        <v>2.3199999999999998</v>
      </c>
      <c r="AJ2383">
        <f t="shared" si="264"/>
        <v>11.057</v>
      </c>
      <c r="AK2383" s="7">
        <f t="shared" si="265"/>
        <v>9.3369999999999997</v>
      </c>
    </row>
    <row r="2384" spans="1:37" x14ac:dyDescent="0.2">
      <c r="A2384" s="1">
        <v>44957</v>
      </c>
      <c r="B2384" s="11">
        <v>30662135079141</v>
      </c>
      <c r="C2384" t="s">
        <v>8704</v>
      </c>
      <c r="D2384" t="s">
        <v>8705</v>
      </c>
      <c r="E2384" s="11">
        <v>9780765387585</v>
      </c>
      <c r="F2384" t="s">
        <v>340</v>
      </c>
      <c r="G2384" t="s">
        <v>341</v>
      </c>
      <c r="H2384" t="s">
        <v>342</v>
      </c>
      <c r="I2384">
        <v>1</v>
      </c>
      <c r="J2384" t="s">
        <v>184</v>
      </c>
      <c r="K2384" t="s">
        <v>176</v>
      </c>
      <c r="L2384">
        <v>19.54</v>
      </c>
      <c r="M2384" t="s">
        <v>36</v>
      </c>
      <c r="N2384">
        <v>16.989999999999998</v>
      </c>
      <c r="O2384" t="s">
        <v>36</v>
      </c>
      <c r="P2384">
        <v>14.96</v>
      </c>
      <c r="Q2384" t="s">
        <v>37</v>
      </c>
      <c r="R2384">
        <v>13.01</v>
      </c>
      <c r="S2384" t="s">
        <v>37</v>
      </c>
      <c r="T2384">
        <v>1.95</v>
      </c>
      <c r="U2384" t="s">
        <v>37</v>
      </c>
      <c r="V2384" t="s">
        <v>235</v>
      </c>
      <c r="W2384" t="s">
        <v>76</v>
      </c>
      <c r="X2384" t="s">
        <v>40</v>
      </c>
      <c r="Y2384" t="s">
        <v>8706</v>
      </c>
      <c r="Z2384">
        <v>9.11</v>
      </c>
      <c r="AA2384" t="s">
        <v>37</v>
      </c>
      <c r="AB2384">
        <v>1.95</v>
      </c>
      <c r="AC2384" t="s">
        <v>37</v>
      </c>
      <c r="AD2384" s="5">
        <f>VLOOKUP(LEFT(Y2384,1),Sheet1!$A$4:$C$21,3,FALSE)</f>
        <v>13</v>
      </c>
      <c r="AE2384">
        <f t="shared" si="259"/>
        <v>113</v>
      </c>
      <c r="AF2384" s="6">
        <f t="shared" si="260"/>
        <v>13.238938053097346</v>
      </c>
      <c r="AG2384">
        <f t="shared" si="261"/>
        <v>1.72</v>
      </c>
      <c r="AH2384">
        <f t="shared" si="262"/>
        <v>17.86</v>
      </c>
      <c r="AI2384">
        <f t="shared" si="263"/>
        <v>2.3199999999999998</v>
      </c>
      <c r="AJ2384">
        <f t="shared" si="264"/>
        <v>11.057</v>
      </c>
      <c r="AK2384" s="7">
        <f t="shared" si="265"/>
        <v>9.3369999999999997</v>
      </c>
    </row>
    <row r="2385" spans="1:37" x14ac:dyDescent="0.2">
      <c r="A2385" s="1">
        <v>44957</v>
      </c>
      <c r="B2385" s="11">
        <v>30669271896141</v>
      </c>
      <c r="C2385" t="s">
        <v>8797</v>
      </c>
      <c r="D2385" t="s">
        <v>8798</v>
      </c>
      <c r="E2385" s="11">
        <v>9781250313119</v>
      </c>
      <c r="F2385" t="s">
        <v>145</v>
      </c>
      <c r="G2385" t="s">
        <v>146</v>
      </c>
      <c r="H2385" t="s">
        <v>147</v>
      </c>
      <c r="I2385">
        <v>1</v>
      </c>
      <c r="J2385" t="s">
        <v>184</v>
      </c>
      <c r="K2385" t="s">
        <v>176</v>
      </c>
      <c r="L2385">
        <v>19.54</v>
      </c>
      <c r="M2385" t="s">
        <v>36</v>
      </c>
      <c r="N2385">
        <v>16.989999999999998</v>
      </c>
      <c r="O2385" t="s">
        <v>36</v>
      </c>
      <c r="P2385">
        <v>14.96</v>
      </c>
      <c r="Q2385" t="s">
        <v>37</v>
      </c>
      <c r="R2385">
        <v>13.01</v>
      </c>
      <c r="S2385" t="s">
        <v>37</v>
      </c>
      <c r="T2385">
        <v>1.95</v>
      </c>
      <c r="U2385" t="s">
        <v>37</v>
      </c>
      <c r="V2385" t="s">
        <v>122</v>
      </c>
      <c r="W2385" t="s">
        <v>76</v>
      </c>
      <c r="X2385" t="s">
        <v>40</v>
      </c>
      <c r="Y2385" t="s">
        <v>8799</v>
      </c>
      <c r="Z2385">
        <v>9.11</v>
      </c>
      <c r="AA2385" t="s">
        <v>37</v>
      </c>
      <c r="AB2385">
        <v>1.95</v>
      </c>
      <c r="AC2385" t="s">
        <v>37</v>
      </c>
      <c r="AD2385" s="5">
        <f>VLOOKUP(LEFT(Y2385,1),Sheet1!$A$4:$C$21,3,FALSE)</f>
        <v>13</v>
      </c>
      <c r="AE2385">
        <f t="shared" si="259"/>
        <v>113</v>
      </c>
      <c r="AF2385" s="6">
        <f t="shared" si="260"/>
        <v>13.238938053097346</v>
      </c>
      <c r="AG2385">
        <f t="shared" si="261"/>
        <v>1.72</v>
      </c>
      <c r="AH2385">
        <f t="shared" si="262"/>
        <v>17.86</v>
      </c>
      <c r="AI2385">
        <f t="shared" si="263"/>
        <v>2.3199999999999998</v>
      </c>
      <c r="AJ2385">
        <f t="shared" si="264"/>
        <v>11.057</v>
      </c>
      <c r="AK2385" s="7">
        <f t="shared" si="265"/>
        <v>9.3369999999999997</v>
      </c>
    </row>
    <row r="2386" spans="1:37" x14ac:dyDescent="0.2">
      <c r="A2386" s="1">
        <v>44957</v>
      </c>
      <c r="B2386" s="11">
        <v>30670032495141</v>
      </c>
      <c r="C2386" t="s">
        <v>8833</v>
      </c>
      <c r="D2386" t="s">
        <v>8834</v>
      </c>
      <c r="E2386" s="11">
        <v>9781250281999</v>
      </c>
      <c r="F2386" t="s">
        <v>4246</v>
      </c>
      <c r="G2386" t="s">
        <v>4247</v>
      </c>
      <c r="H2386" t="s">
        <v>4248</v>
      </c>
      <c r="I2386">
        <v>1</v>
      </c>
      <c r="J2386" t="s">
        <v>184</v>
      </c>
      <c r="K2386" t="s">
        <v>176</v>
      </c>
      <c r="L2386">
        <v>19.54</v>
      </c>
      <c r="M2386" t="s">
        <v>36</v>
      </c>
      <c r="N2386">
        <v>16.989999999999998</v>
      </c>
      <c r="O2386" t="s">
        <v>36</v>
      </c>
      <c r="P2386">
        <v>14.96</v>
      </c>
      <c r="Q2386" t="s">
        <v>37</v>
      </c>
      <c r="R2386">
        <v>13.01</v>
      </c>
      <c r="S2386" t="s">
        <v>37</v>
      </c>
      <c r="T2386">
        <v>1.95</v>
      </c>
      <c r="U2386" t="s">
        <v>37</v>
      </c>
      <c r="V2386" t="s">
        <v>75</v>
      </c>
      <c r="W2386" t="s">
        <v>76</v>
      </c>
      <c r="X2386" t="s">
        <v>40</v>
      </c>
      <c r="Y2386" t="s">
        <v>8835</v>
      </c>
      <c r="Z2386">
        <v>9.11</v>
      </c>
      <c r="AA2386" t="s">
        <v>37</v>
      </c>
      <c r="AB2386">
        <v>1.95</v>
      </c>
      <c r="AC2386" t="s">
        <v>37</v>
      </c>
      <c r="AD2386" s="5">
        <f>VLOOKUP(LEFT(Y2386,1),Sheet1!$A$4:$C$21,3,FALSE)</f>
        <v>13</v>
      </c>
      <c r="AE2386">
        <f t="shared" si="259"/>
        <v>113</v>
      </c>
      <c r="AF2386" s="6">
        <f t="shared" si="260"/>
        <v>13.238938053097346</v>
      </c>
      <c r="AG2386">
        <f t="shared" si="261"/>
        <v>1.72</v>
      </c>
      <c r="AH2386">
        <f t="shared" si="262"/>
        <v>17.86</v>
      </c>
      <c r="AI2386">
        <f t="shared" si="263"/>
        <v>2.3199999999999998</v>
      </c>
      <c r="AJ2386">
        <f t="shared" si="264"/>
        <v>11.057</v>
      </c>
      <c r="AK2386" s="7">
        <f t="shared" si="265"/>
        <v>9.3369999999999997</v>
      </c>
    </row>
    <row r="2387" spans="1:37" x14ac:dyDescent="0.2">
      <c r="A2387" s="1">
        <v>44957</v>
      </c>
      <c r="B2387" s="11">
        <v>30670498756141</v>
      </c>
      <c r="C2387" t="s">
        <v>8862</v>
      </c>
      <c r="D2387" t="s">
        <v>8863</v>
      </c>
      <c r="E2387" s="11">
        <v>9781250866462</v>
      </c>
      <c r="F2387" t="s">
        <v>394</v>
      </c>
      <c r="G2387" t="s">
        <v>395</v>
      </c>
      <c r="H2387" t="s">
        <v>396</v>
      </c>
      <c r="I2387">
        <v>1</v>
      </c>
      <c r="J2387" t="s">
        <v>184</v>
      </c>
      <c r="K2387" t="s">
        <v>176</v>
      </c>
      <c r="L2387">
        <v>19.54</v>
      </c>
      <c r="M2387" t="s">
        <v>36</v>
      </c>
      <c r="N2387">
        <v>16.989999999999998</v>
      </c>
      <c r="O2387" t="s">
        <v>36</v>
      </c>
      <c r="P2387">
        <v>14.96</v>
      </c>
      <c r="Q2387" t="s">
        <v>37</v>
      </c>
      <c r="R2387">
        <v>13.01</v>
      </c>
      <c r="S2387" t="s">
        <v>37</v>
      </c>
      <c r="T2387">
        <v>1.95</v>
      </c>
      <c r="U2387" t="s">
        <v>37</v>
      </c>
      <c r="V2387" t="s">
        <v>122</v>
      </c>
      <c r="W2387" t="s">
        <v>76</v>
      </c>
      <c r="X2387" t="s">
        <v>40</v>
      </c>
      <c r="Y2387" t="s">
        <v>8864</v>
      </c>
      <c r="Z2387">
        <v>9.11</v>
      </c>
      <c r="AA2387" t="s">
        <v>37</v>
      </c>
      <c r="AB2387">
        <v>1.95</v>
      </c>
      <c r="AC2387" t="s">
        <v>37</v>
      </c>
      <c r="AD2387" s="5">
        <f>VLOOKUP(LEFT(Y2387,1),Sheet1!$A$4:$C$21,3,FALSE)</f>
        <v>13</v>
      </c>
      <c r="AE2387">
        <f t="shared" si="259"/>
        <v>113</v>
      </c>
      <c r="AF2387" s="6">
        <f t="shared" si="260"/>
        <v>13.238938053097346</v>
      </c>
      <c r="AG2387">
        <f t="shared" si="261"/>
        <v>1.72</v>
      </c>
      <c r="AH2387">
        <f t="shared" si="262"/>
        <v>17.86</v>
      </c>
      <c r="AI2387">
        <f t="shared" si="263"/>
        <v>2.3199999999999998</v>
      </c>
      <c r="AJ2387">
        <f t="shared" si="264"/>
        <v>11.057</v>
      </c>
      <c r="AK2387" s="7">
        <f t="shared" si="265"/>
        <v>9.3369999999999997</v>
      </c>
    </row>
    <row r="2388" spans="1:37" x14ac:dyDescent="0.2">
      <c r="A2388" s="1">
        <v>44957</v>
      </c>
      <c r="B2388" s="11">
        <v>30671516293141</v>
      </c>
      <c r="C2388" t="s">
        <v>8886</v>
      </c>
      <c r="D2388" t="s">
        <v>8887</v>
      </c>
      <c r="E2388" s="11">
        <v>9781250145314</v>
      </c>
      <c r="F2388" t="s">
        <v>487</v>
      </c>
      <c r="G2388" t="s">
        <v>488</v>
      </c>
      <c r="H2388" t="s">
        <v>489</v>
      </c>
      <c r="I2388">
        <v>1</v>
      </c>
      <c r="J2388" t="s">
        <v>184</v>
      </c>
      <c r="K2388" t="s">
        <v>176</v>
      </c>
      <c r="L2388">
        <v>19.54</v>
      </c>
      <c r="M2388" t="s">
        <v>36</v>
      </c>
      <c r="N2388">
        <v>16.989999999999998</v>
      </c>
      <c r="O2388" t="s">
        <v>36</v>
      </c>
      <c r="P2388">
        <v>14.96</v>
      </c>
      <c r="Q2388" t="s">
        <v>37</v>
      </c>
      <c r="R2388">
        <v>13.01</v>
      </c>
      <c r="S2388" t="s">
        <v>37</v>
      </c>
      <c r="T2388">
        <v>1.95</v>
      </c>
      <c r="U2388" t="s">
        <v>37</v>
      </c>
      <c r="V2388" t="s">
        <v>735</v>
      </c>
      <c r="W2388" t="s">
        <v>736</v>
      </c>
      <c r="X2388" t="s">
        <v>40</v>
      </c>
      <c r="Y2388" t="s">
        <v>8888</v>
      </c>
      <c r="Z2388">
        <v>9.11</v>
      </c>
      <c r="AA2388" t="s">
        <v>37</v>
      </c>
      <c r="AB2388">
        <v>1.95</v>
      </c>
      <c r="AC2388" t="s">
        <v>37</v>
      </c>
      <c r="AD2388" s="5">
        <f>VLOOKUP(LEFT(Y2388,1),Sheet1!$A$4:$C$21,3,FALSE)</f>
        <v>13</v>
      </c>
      <c r="AE2388">
        <f t="shared" si="259"/>
        <v>113</v>
      </c>
      <c r="AF2388" s="6">
        <f t="shared" si="260"/>
        <v>13.238938053097346</v>
      </c>
      <c r="AG2388">
        <f t="shared" si="261"/>
        <v>1.72</v>
      </c>
      <c r="AH2388">
        <f t="shared" si="262"/>
        <v>17.86</v>
      </c>
      <c r="AI2388">
        <f t="shared" si="263"/>
        <v>2.3199999999999998</v>
      </c>
      <c r="AJ2388">
        <f t="shared" si="264"/>
        <v>11.057</v>
      </c>
      <c r="AK2388" s="7">
        <f t="shared" si="265"/>
        <v>9.3369999999999997</v>
      </c>
    </row>
    <row r="2389" spans="1:37" x14ac:dyDescent="0.2">
      <c r="A2389" s="1">
        <v>44957</v>
      </c>
      <c r="B2389" s="11">
        <v>30680086865141</v>
      </c>
      <c r="C2389" t="s">
        <v>9011</v>
      </c>
      <c r="D2389" t="s">
        <v>9012</v>
      </c>
      <c r="E2389" s="11">
        <v>9781250768032</v>
      </c>
      <c r="F2389" t="s">
        <v>4523</v>
      </c>
      <c r="G2389" t="s">
        <v>4524</v>
      </c>
      <c r="H2389" t="s">
        <v>1235</v>
      </c>
      <c r="I2389">
        <v>1</v>
      </c>
      <c r="J2389" t="s">
        <v>184</v>
      </c>
      <c r="K2389" t="s">
        <v>176</v>
      </c>
      <c r="L2389">
        <v>19.54</v>
      </c>
      <c r="M2389" t="s">
        <v>36</v>
      </c>
      <c r="N2389">
        <v>16.989999999999998</v>
      </c>
      <c r="O2389" t="s">
        <v>36</v>
      </c>
      <c r="P2389">
        <v>14.96</v>
      </c>
      <c r="Q2389" t="s">
        <v>37</v>
      </c>
      <c r="R2389">
        <v>13.01</v>
      </c>
      <c r="S2389" t="s">
        <v>37</v>
      </c>
      <c r="T2389">
        <v>1.95</v>
      </c>
      <c r="U2389" t="s">
        <v>37</v>
      </c>
      <c r="V2389" t="s">
        <v>611</v>
      </c>
      <c r="W2389" t="s">
        <v>76</v>
      </c>
      <c r="X2389" t="s">
        <v>40</v>
      </c>
      <c r="Y2389" t="s">
        <v>9013</v>
      </c>
      <c r="Z2389">
        <v>9.11</v>
      </c>
      <c r="AA2389" t="s">
        <v>37</v>
      </c>
      <c r="AB2389">
        <v>1.95</v>
      </c>
      <c r="AC2389" t="s">
        <v>37</v>
      </c>
      <c r="AD2389" s="5">
        <f>VLOOKUP(LEFT(Y2389,1),Sheet1!$A$4:$C$21,3,FALSE)</f>
        <v>13</v>
      </c>
      <c r="AE2389">
        <f t="shared" si="259"/>
        <v>113</v>
      </c>
      <c r="AF2389" s="6">
        <f t="shared" si="260"/>
        <v>13.238938053097346</v>
      </c>
      <c r="AG2389">
        <f t="shared" si="261"/>
        <v>1.72</v>
      </c>
      <c r="AH2389">
        <f t="shared" si="262"/>
        <v>17.86</v>
      </c>
      <c r="AI2389">
        <f t="shared" si="263"/>
        <v>2.3199999999999998</v>
      </c>
      <c r="AJ2389">
        <f t="shared" si="264"/>
        <v>11.057</v>
      </c>
      <c r="AK2389" s="7">
        <f t="shared" si="265"/>
        <v>9.3369999999999997</v>
      </c>
    </row>
    <row r="2390" spans="1:37" x14ac:dyDescent="0.2">
      <c r="A2390" s="1">
        <v>44957</v>
      </c>
      <c r="B2390" s="11">
        <v>30680094325141</v>
      </c>
      <c r="C2390" t="s">
        <v>9014</v>
      </c>
      <c r="D2390" t="s">
        <v>9015</v>
      </c>
      <c r="E2390" s="11">
        <v>9781250280022</v>
      </c>
      <c r="F2390" t="s">
        <v>979</v>
      </c>
      <c r="G2390" t="s">
        <v>980</v>
      </c>
      <c r="H2390" t="s">
        <v>981</v>
      </c>
      <c r="I2390">
        <v>1</v>
      </c>
      <c r="J2390" t="s">
        <v>184</v>
      </c>
      <c r="K2390" t="s">
        <v>176</v>
      </c>
      <c r="L2390">
        <v>19.54</v>
      </c>
      <c r="M2390" t="s">
        <v>36</v>
      </c>
      <c r="N2390">
        <v>16.989999999999998</v>
      </c>
      <c r="O2390" t="s">
        <v>36</v>
      </c>
      <c r="P2390">
        <v>14.96</v>
      </c>
      <c r="Q2390" t="s">
        <v>37</v>
      </c>
      <c r="R2390">
        <v>13.01</v>
      </c>
      <c r="S2390" t="s">
        <v>37</v>
      </c>
      <c r="T2390">
        <v>1.95</v>
      </c>
      <c r="U2390" t="s">
        <v>37</v>
      </c>
      <c r="V2390" t="s">
        <v>122</v>
      </c>
      <c r="W2390" t="s">
        <v>563</v>
      </c>
      <c r="X2390" t="s">
        <v>40</v>
      </c>
      <c r="Y2390" t="s">
        <v>9016</v>
      </c>
      <c r="Z2390">
        <v>9.11</v>
      </c>
      <c r="AA2390" t="s">
        <v>37</v>
      </c>
      <c r="AB2390">
        <v>1.95</v>
      </c>
      <c r="AC2390" t="s">
        <v>37</v>
      </c>
      <c r="AD2390" s="5">
        <f>VLOOKUP(LEFT(Y2390,1),Sheet1!$A$4:$C$21,3,FALSE)</f>
        <v>13</v>
      </c>
      <c r="AE2390">
        <f t="shared" si="259"/>
        <v>113</v>
      </c>
      <c r="AF2390" s="6">
        <f t="shared" si="260"/>
        <v>13.238938053097346</v>
      </c>
      <c r="AG2390">
        <f t="shared" si="261"/>
        <v>1.72</v>
      </c>
      <c r="AH2390">
        <f t="shared" si="262"/>
        <v>17.86</v>
      </c>
      <c r="AI2390">
        <f t="shared" si="263"/>
        <v>2.3199999999999998</v>
      </c>
      <c r="AJ2390">
        <f t="shared" si="264"/>
        <v>11.057</v>
      </c>
      <c r="AK2390" s="7">
        <f t="shared" si="265"/>
        <v>9.3369999999999997</v>
      </c>
    </row>
    <row r="2391" spans="1:37" x14ac:dyDescent="0.2">
      <c r="A2391" s="1">
        <v>44957</v>
      </c>
      <c r="B2391" s="11">
        <v>30682623878141</v>
      </c>
      <c r="C2391" t="s">
        <v>9122</v>
      </c>
      <c r="D2391" t="s">
        <v>9123</v>
      </c>
      <c r="E2391" s="11">
        <v>9781250202581</v>
      </c>
      <c r="F2391" t="s">
        <v>9124</v>
      </c>
      <c r="G2391" t="s">
        <v>9125</v>
      </c>
      <c r="H2391" t="s">
        <v>9126</v>
      </c>
      <c r="I2391">
        <v>1</v>
      </c>
      <c r="J2391" t="s">
        <v>184</v>
      </c>
      <c r="K2391" t="s">
        <v>176</v>
      </c>
      <c r="L2391">
        <v>19.54</v>
      </c>
      <c r="M2391" t="s">
        <v>36</v>
      </c>
      <c r="N2391">
        <v>16.989999999999998</v>
      </c>
      <c r="O2391" t="s">
        <v>36</v>
      </c>
      <c r="P2391">
        <v>14.96</v>
      </c>
      <c r="Q2391" t="s">
        <v>37</v>
      </c>
      <c r="R2391">
        <v>13.01</v>
      </c>
      <c r="S2391" t="s">
        <v>37</v>
      </c>
      <c r="T2391">
        <v>1.95</v>
      </c>
      <c r="U2391" t="s">
        <v>37</v>
      </c>
      <c r="V2391" t="s">
        <v>122</v>
      </c>
      <c r="W2391" t="s">
        <v>76</v>
      </c>
      <c r="X2391" t="s">
        <v>40</v>
      </c>
      <c r="Y2391" t="s">
        <v>9127</v>
      </c>
      <c r="Z2391">
        <v>9.11</v>
      </c>
      <c r="AA2391" t="s">
        <v>37</v>
      </c>
      <c r="AB2391">
        <v>1.95</v>
      </c>
      <c r="AC2391" t="s">
        <v>37</v>
      </c>
      <c r="AD2391" s="5">
        <f>VLOOKUP(LEFT(Y2391,1),Sheet1!$A$4:$C$21,3,FALSE)</f>
        <v>13</v>
      </c>
      <c r="AE2391">
        <f t="shared" si="259"/>
        <v>113</v>
      </c>
      <c r="AF2391" s="6">
        <f t="shared" si="260"/>
        <v>13.238938053097346</v>
      </c>
      <c r="AG2391">
        <f t="shared" si="261"/>
        <v>1.72</v>
      </c>
      <c r="AH2391">
        <f t="shared" si="262"/>
        <v>17.86</v>
      </c>
      <c r="AI2391">
        <f t="shared" si="263"/>
        <v>2.3199999999999998</v>
      </c>
      <c r="AJ2391">
        <f t="shared" si="264"/>
        <v>11.057</v>
      </c>
      <c r="AK2391" s="7">
        <f t="shared" si="265"/>
        <v>9.3369999999999997</v>
      </c>
    </row>
    <row r="2392" spans="1:37" x14ac:dyDescent="0.2">
      <c r="A2392" s="1">
        <v>44957</v>
      </c>
      <c r="B2392" s="11">
        <v>30683064743141</v>
      </c>
      <c r="C2392" t="s">
        <v>9151</v>
      </c>
      <c r="D2392" t="s">
        <v>9152</v>
      </c>
      <c r="E2392" s="11">
        <v>9781250282576</v>
      </c>
      <c r="F2392" t="s">
        <v>7630</v>
      </c>
      <c r="G2392" t="s">
        <v>7631</v>
      </c>
      <c r="H2392" t="s">
        <v>7632</v>
      </c>
      <c r="I2392">
        <v>1</v>
      </c>
      <c r="J2392" t="s">
        <v>184</v>
      </c>
      <c r="K2392" t="s">
        <v>176</v>
      </c>
      <c r="L2392">
        <v>19.54</v>
      </c>
      <c r="M2392" t="s">
        <v>36</v>
      </c>
      <c r="N2392">
        <v>16.989999999999998</v>
      </c>
      <c r="O2392" t="s">
        <v>36</v>
      </c>
      <c r="P2392">
        <v>14.96</v>
      </c>
      <c r="Q2392" t="s">
        <v>37</v>
      </c>
      <c r="R2392">
        <v>13.01</v>
      </c>
      <c r="S2392" t="s">
        <v>37</v>
      </c>
      <c r="T2392">
        <v>1.95</v>
      </c>
      <c r="U2392" t="s">
        <v>37</v>
      </c>
      <c r="V2392" t="s">
        <v>122</v>
      </c>
      <c r="W2392" t="s">
        <v>76</v>
      </c>
      <c r="X2392" t="s">
        <v>40</v>
      </c>
      <c r="Y2392" t="s">
        <v>9153</v>
      </c>
      <c r="Z2392">
        <v>9.11</v>
      </c>
      <c r="AA2392" t="s">
        <v>37</v>
      </c>
      <c r="AB2392">
        <v>1.95</v>
      </c>
      <c r="AC2392" t="s">
        <v>37</v>
      </c>
      <c r="AD2392" s="5">
        <f>VLOOKUP(LEFT(Y2392,1),Sheet1!$A$4:$C$21,3,FALSE)</f>
        <v>13</v>
      </c>
      <c r="AE2392">
        <f t="shared" si="259"/>
        <v>113</v>
      </c>
      <c r="AF2392" s="6">
        <f t="shared" si="260"/>
        <v>13.238938053097346</v>
      </c>
      <c r="AG2392">
        <f t="shared" si="261"/>
        <v>1.72</v>
      </c>
      <c r="AH2392">
        <f t="shared" si="262"/>
        <v>17.86</v>
      </c>
      <c r="AI2392">
        <f t="shared" si="263"/>
        <v>2.3199999999999998</v>
      </c>
      <c r="AJ2392">
        <f t="shared" si="264"/>
        <v>11.057</v>
      </c>
      <c r="AK2392" s="7">
        <f t="shared" si="265"/>
        <v>9.3369999999999997</v>
      </c>
    </row>
    <row r="2393" spans="1:37" x14ac:dyDescent="0.2">
      <c r="A2393" s="1">
        <v>44957</v>
      </c>
      <c r="B2393" s="11">
        <v>30683588368141</v>
      </c>
      <c r="C2393" t="s">
        <v>9175</v>
      </c>
      <c r="D2393" t="s">
        <v>9176</v>
      </c>
      <c r="E2393" s="11">
        <v>9781250145314</v>
      </c>
      <c r="F2393" t="s">
        <v>487</v>
      </c>
      <c r="G2393" t="s">
        <v>488</v>
      </c>
      <c r="H2393" t="s">
        <v>489</v>
      </c>
      <c r="I2393">
        <v>1</v>
      </c>
      <c r="J2393" t="s">
        <v>184</v>
      </c>
      <c r="K2393" t="s">
        <v>176</v>
      </c>
      <c r="L2393">
        <v>19.54</v>
      </c>
      <c r="M2393" t="s">
        <v>36</v>
      </c>
      <c r="N2393">
        <v>16.989999999999998</v>
      </c>
      <c r="O2393" t="s">
        <v>36</v>
      </c>
      <c r="P2393">
        <v>14.96</v>
      </c>
      <c r="Q2393" t="s">
        <v>37</v>
      </c>
      <c r="R2393">
        <v>13.01</v>
      </c>
      <c r="S2393" t="s">
        <v>37</v>
      </c>
      <c r="T2393">
        <v>1.95</v>
      </c>
      <c r="U2393" t="s">
        <v>37</v>
      </c>
      <c r="V2393" t="s">
        <v>122</v>
      </c>
      <c r="W2393" t="s">
        <v>199</v>
      </c>
      <c r="X2393" t="s">
        <v>40</v>
      </c>
      <c r="Y2393" t="s">
        <v>9177</v>
      </c>
      <c r="Z2393">
        <v>9.11</v>
      </c>
      <c r="AA2393" t="s">
        <v>37</v>
      </c>
      <c r="AB2393">
        <v>1.95</v>
      </c>
      <c r="AC2393" t="s">
        <v>37</v>
      </c>
      <c r="AD2393" s="5">
        <f>VLOOKUP(LEFT(Y2393,1),Sheet1!$A$4:$C$21,3,FALSE)</f>
        <v>13</v>
      </c>
      <c r="AE2393">
        <f t="shared" si="259"/>
        <v>113</v>
      </c>
      <c r="AF2393" s="6">
        <f t="shared" si="260"/>
        <v>13.238938053097346</v>
      </c>
      <c r="AG2393">
        <f t="shared" si="261"/>
        <v>1.72</v>
      </c>
      <c r="AH2393">
        <f t="shared" si="262"/>
        <v>17.86</v>
      </c>
      <c r="AI2393">
        <f t="shared" si="263"/>
        <v>2.3199999999999998</v>
      </c>
      <c r="AJ2393">
        <f t="shared" si="264"/>
        <v>11.057</v>
      </c>
      <c r="AK2393" s="7">
        <f t="shared" si="265"/>
        <v>9.3369999999999997</v>
      </c>
    </row>
    <row r="2394" spans="1:37" x14ac:dyDescent="0.2">
      <c r="A2394" s="1">
        <v>44957</v>
      </c>
      <c r="B2394" s="11">
        <v>30681126713141</v>
      </c>
      <c r="C2394" t="s">
        <v>9038</v>
      </c>
      <c r="D2394" t="s">
        <v>9039</v>
      </c>
      <c r="E2394" s="11">
        <v>9781250280022</v>
      </c>
      <c r="F2394" t="s">
        <v>979</v>
      </c>
      <c r="G2394" t="s">
        <v>980</v>
      </c>
      <c r="H2394" t="s">
        <v>981</v>
      </c>
      <c r="I2394">
        <v>1</v>
      </c>
      <c r="J2394" t="s">
        <v>184</v>
      </c>
      <c r="K2394" t="s">
        <v>176</v>
      </c>
      <c r="L2394">
        <v>19.54</v>
      </c>
      <c r="M2394" t="s">
        <v>36</v>
      </c>
      <c r="N2394">
        <v>16.989999999999998</v>
      </c>
      <c r="O2394" t="s">
        <v>36</v>
      </c>
      <c r="P2394">
        <v>14.96</v>
      </c>
      <c r="Q2394" t="s">
        <v>37</v>
      </c>
      <c r="R2394">
        <v>13.01</v>
      </c>
      <c r="S2394" t="s">
        <v>37</v>
      </c>
      <c r="T2394">
        <v>1.95</v>
      </c>
      <c r="U2394" t="s">
        <v>37</v>
      </c>
      <c r="V2394" t="s">
        <v>9040</v>
      </c>
      <c r="W2394" t="s">
        <v>228</v>
      </c>
      <c r="X2394" t="s">
        <v>40</v>
      </c>
      <c r="Y2394" t="s">
        <v>9041</v>
      </c>
      <c r="Z2394">
        <v>9.11</v>
      </c>
      <c r="AA2394" t="s">
        <v>37</v>
      </c>
      <c r="AB2394">
        <v>1.95</v>
      </c>
      <c r="AC2394" t="s">
        <v>37</v>
      </c>
      <c r="AD2394" s="5">
        <f>VLOOKUP(LEFT(Y2394,1),Sheet1!$A$4:$C$21,3,FALSE)</f>
        <v>15</v>
      </c>
      <c r="AE2394">
        <f t="shared" si="259"/>
        <v>115</v>
      </c>
      <c r="AF2394" s="6">
        <f t="shared" si="260"/>
        <v>13.008695652173913</v>
      </c>
      <c r="AG2394">
        <f t="shared" si="261"/>
        <v>1.95</v>
      </c>
      <c r="AH2394">
        <f t="shared" si="262"/>
        <v>17.55</v>
      </c>
      <c r="AI2394">
        <f t="shared" si="263"/>
        <v>2.63</v>
      </c>
      <c r="AJ2394">
        <f t="shared" si="264"/>
        <v>11.057</v>
      </c>
      <c r="AK2394" s="7">
        <f t="shared" si="265"/>
        <v>9.1070000000000011</v>
      </c>
    </row>
    <row r="2395" spans="1:37" x14ac:dyDescent="0.2">
      <c r="A2395" s="1">
        <v>44957</v>
      </c>
      <c r="B2395" s="11">
        <v>30688794437141</v>
      </c>
      <c r="C2395" t="s">
        <v>9332</v>
      </c>
      <c r="D2395" t="s">
        <v>9333</v>
      </c>
      <c r="E2395" s="11">
        <v>9781250777270</v>
      </c>
      <c r="F2395" t="s">
        <v>4211</v>
      </c>
      <c r="G2395" t="s">
        <v>4212</v>
      </c>
      <c r="H2395" t="s">
        <v>4213</v>
      </c>
      <c r="I2395">
        <v>1</v>
      </c>
      <c r="J2395" t="s">
        <v>184</v>
      </c>
      <c r="K2395" t="s">
        <v>176</v>
      </c>
      <c r="L2395">
        <v>19.54</v>
      </c>
      <c r="M2395" t="s">
        <v>36</v>
      </c>
      <c r="N2395">
        <v>16.989999999999998</v>
      </c>
      <c r="O2395" t="s">
        <v>36</v>
      </c>
      <c r="P2395">
        <v>14.97</v>
      </c>
      <c r="Q2395" t="s">
        <v>37</v>
      </c>
      <c r="R2395">
        <v>13.02</v>
      </c>
      <c r="S2395" t="s">
        <v>37</v>
      </c>
      <c r="T2395">
        <v>1.95</v>
      </c>
      <c r="U2395" t="s">
        <v>37</v>
      </c>
      <c r="V2395" t="s">
        <v>9334</v>
      </c>
      <c r="W2395" t="s">
        <v>39</v>
      </c>
      <c r="X2395" t="s">
        <v>40</v>
      </c>
      <c r="Y2395" t="s">
        <v>9335</v>
      </c>
      <c r="Z2395">
        <v>9.11</v>
      </c>
      <c r="AA2395" t="s">
        <v>37</v>
      </c>
      <c r="AB2395">
        <v>1.95</v>
      </c>
      <c r="AC2395" t="s">
        <v>37</v>
      </c>
      <c r="AD2395" s="5">
        <f>VLOOKUP(LEFT(Y2395,1),Sheet1!$A$4:$C$21,3,FALSE)</f>
        <v>5</v>
      </c>
      <c r="AE2395">
        <f t="shared" si="259"/>
        <v>105</v>
      </c>
      <c r="AF2395" s="6">
        <f t="shared" si="260"/>
        <v>14.257142857142856</v>
      </c>
      <c r="AG2395">
        <f t="shared" si="261"/>
        <v>0.71</v>
      </c>
      <c r="AH2395">
        <f t="shared" si="262"/>
        <v>19.23</v>
      </c>
      <c r="AI2395">
        <f t="shared" si="263"/>
        <v>0.95</v>
      </c>
      <c r="AJ2395">
        <f t="shared" si="264"/>
        <v>11.064</v>
      </c>
      <c r="AK2395" s="7">
        <f t="shared" si="265"/>
        <v>10.353999999999999</v>
      </c>
    </row>
    <row r="2396" spans="1:37" x14ac:dyDescent="0.2">
      <c r="A2396" s="1">
        <v>44957</v>
      </c>
      <c r="B2396" s="11">
        <v>30689654938141</v>
      </c>
      <c r="C2396" t="s">
        <v>9363</v>
      </c>
      <c r="D2396" t="s">
        <v>9364</v>
      </c>
      <c r="E2396" s="11">
        <v>9780765391209</v>
      </c>
      <c r="F2396" t="s">
        <v>833</v>
      </c>
      <c r="G2396" t="s">
        <v>834</v>
      </c>
      <c r="H2396" t="s">
        <v>141</v>
      </c>
      <c r="I2396">
        <v>1</v>
      </c>
      <c r="J2396" t="s">
        <v>184</v>
      </c>
      <c r="K2396" t="s">
        <v>176</v>
      </c>
      <c r="L2396">
        <v>19.54</v>
      </c>
      <c r="M2396" t="s">
        <v>36</v>
      </c>
      <c r="N2396">
        <v>16.989999999999998</v>
      </c>
      <c r="O2396" t="s">
        <v>36</v>
      </c>
      <c r="P2396">
        <v>14.97</v>
      </c>
      <c r="Q2396" t="s">
        <v>37</v>
      </c>
      <c r="R2396">
        <v>13.02</v>
      </c>
      <c r="S2396" t="s">
        <v>37</v>
      </c>
      <c r="T2396">
        <v>1.95</v>
      </c>
      <c r="U2396" t="s">
        <v>37</v>
      </c>
      <c r="V2396" t="s">
        <v>279</v>
      </c>
      <c r="W2396" t="s">
        <v>101</v>
      </c>
      <c r="X2396" t="s">
        <v>40</v>
      </c>
      <c r="Y2396" t="s">
        <v>9365</v>
      </c>
      <c r="Z2396">
        <v>9.11</v>
      </c>
      <c r="AA2396" t="s">
        <v>37</v>
      </c>
      <c r="AB2396">
        <v>1.95</v>
      </c>
      <c r="AC2396" t="s">
        <v>37</v>
      </c>
      <c r="AD2396" s="5">
        <f>VLOOKUP(LEFT(Y2396,1),Sheet1!$A$4:$C$21,3,FALSE)</f>
        <v>5</v>
      </c>
      <c r="AE2396">
        <f t="shared" si="259"/>
        <v>105</v>
      </c>
      <c r="AF2396" s="6">
        <f t="shared" si="260"/>
        <v>14.257142857142856</v>
      </c>
      <c r="AG2396">
        <f t="shared" si="261"/>
        <v>0.71</v>
      </c>
      <c r="AH2396">
        <f t="shared" si="262"/>
        <v>19.23</v>
      </c>
      <c r="AI2396">
        <f t="shared" si="263"/>
        <v>0.95</v>
      </c>
      <c r="AJ2396">
        <f t="shared" si="264"/>
        <v>11.064</v>
      </c>
      <c r="AK2396" s="7">
        <f t="shared" si="265"/>
        <v>10.353999999999999</v>
      </c>
    </row>
    <row r="2397" spans="1:37" x14ac:dyDescent="0.2">
      <c r="A2397" s="1">
        <v>44957</v>
      </c>
      <c r="B2397" s="11">
        <v>30689918889141</v>
      </c>
      <c r="C2397" t="s">
        <v>9366</v>
      </c>
      <c r="D2397" t="s">
        <v>9367</v>
      </c>
      <c r="E2397" s="11">
        <v>9781250866462</v>
      </c>
      <c r="F2397" t="s">
        <v>394</v>
      </c>
      <c r="G2397" t="s">
        <v>395</v>
      </c>
      <c r="H2397" t="s">
        <v>396</v>
      </c>
      <c r="I2397">
        <v>1</v>
      </c>
      <c r="J2397" t="s">
        <v>184</v>
      </c>
      <c r="K2397" t="s">
        <v>176</v>
      </c>
      <c r="L2397">
        <v>19.54</v>
      </c>
      <c r="M2397" t="s">
        <v>36</v>
      </c>
      <c r="N2397">
        <v>16.989999999999998</v>
      </c>
      <c r="O2397" t="s">
        <v>36</v>
      </c>
      <c r="P2397">
        <v>14.97</v>
      </c>
      <c r="Q2397" t="s">
        <v>37</v>
      </c>
      <c r="R2397">
        <v>13.02</v>
      </c>
      <c r="S2397" t="s">
        <v>37</v>
      </c>
      <c r="T2397">
        <v>1.95</v>
      </c>
      <c r="U2397" t="s">
        <v>37</v>
      </c>
      <c r="V2397" t="s">
        <v>177</v>
      </c>
      <c r="W2397" t="s">
        <v>178</v>
      </c>
      <c r="X2397" t="s">
        <v>40</v>
      </c>
      <c r="Y2397" t="s">
        <v>9368</v>
      </c>
      <c r="Z2397">
        <v>9.11</v>
      </c>
      <c r="AA2397" t="s">
        <v>37</v>
      </c>
      <c r="AB2397">
        <v>1.95</v>
      </c>
      <c r="AC2397" t="s">
        <v>37</v>
      </c>
      <c r="AD2397" s="5">
        <f>VLOOKUP(LEFT(Y2397,1),Sheet1!$A$4:$C$21,3,FALSE)</f>
        <v>5</v>
      </c>
      <c r="AE2397">
        <f t="shared" si="259"/>
        <v>105</v>
      </c>
      <c r="AF2397" s="6">
        <f t="shared" si="260"/>
        <v>14.257142857142856</v>
      </c>
      <c r="AG2397">
        <f t="shared" si="261"/>
        <v>0.71</v>
      </c>
      <c r="AH2397">
        <f t="shared" si="262"/>
        <v>19.23</v>
      </c>
      <c r="AI2397">
        <f t="shared" si="263"/>
        <v>0.95</v>
      </c>
      <c r="AJ2397">
        <f t="shared" si="264"/>
        <v>11.064</v>
      </c>
      <c r="AK2397" s="7">
        <f t="shared" si="265"/>
        <v>10.353999999999999</v>
      </c>
    </row>
    <row r="2398" spans="1:37" x14ac:dyDescent="0.2">
      <c r="A2398" s="1">
        <v>44957</v>
      </c>
      <c r="B2398" s="11">
        <v>30690944403141</v>
      </c>
      <c r="C2398" t="s">
        <v>9384</v>
      </c>
      <c r="D2398" t="s">
        <v>9385</v>
      </c>
      <c r="E2398" s="11">
        <v>9781250145314</v>
      </c>
      <c r="F2398" t="s">
        <v>487</v>
      </c>
      <c r="G2398" t="s">
        <v>488</v>
      </c>
      <c r="H2398" t="s">
        <v>489</v>
      </c>
      <c r="I2398">
        <v>1</v>
      </c>
      <c r="J2398" t="s">
        <v>184</v>
      </c>
      <c r="K2398" t="s">
        <v>176</v>
      </c>
      <c r="L2398">
        <v>19.54</v>
      </c>
      <c r="M2398" t="s">
        <v>36</v>
      </c>
      <c r="N2398">
        <v>16.989999999999998</v>
      </c>
      <c r="O2398" t="s">
        <v>36</v>
      </c>
      <c r="P2398">
        <v>14.97</v>
      </c>
      <c r="Q2398" t="s">
        <v>37</v>
      </c>
      <c r="R2398">
        <v>13.02</v>
      </c>
      <c r="S2398" t="s">
        <v>37</v>
      </c>
      <c r="T2398">
        <v>1.95</v>
      </c>
      <c r="U2398" t="s">
        <v>37</v>
      </c>
      <c r="V2398" t="s">
        <v>362</v>
      </c>
      <c r="W2398" t="s">
        <v>101</v>
      </c>
      <c r="X2398" t="s">
        <v>40</v>
      </c>
      <c r="Y2398" t="s">
        <v>9386</v>
      </c>
      <c r="Z2398">
        <v>9.11</v>
      </c>
      <c r="AA2398" t="s">
        <v>37</v>
      </c>
      <c r="AB2398">
        <v>1.95</v>
      </c>
      <c r="AC2398" t="s">
        <v>37</v>
      </c>
      <c r="AD2398" s="5">
        <f>VLOOKUP(LEFT(Y2398,1),Sheet1!$A$4:$C$21,3,FALSE)</f>
        <v>5</v>
      </c>
      <c r="AE2398">
        <f t="shared" si="259"/>
        <v>105</v>
      </c>
      <c r="AF2398" s="6">
        <f t="shared" si="260"/>
        <v>14.257142857142856</v>
      </c>
      <c r="AG2398">
        <f t="shared" si="261"/>
        <v>0.71</v>
      </c>
      <c r="AH2398">
        <f t="shared" si="262"/>
        <v>19.23</v>
      </c>
      <c r="AI2398">
        <f t="shared" si="263"/>
        <v>0.95</v>
      </c>
      <c r="AJ2398">
        <f t="shared" si="264"/>
        <v>11.064</v>
      </c>
      <c r="AK2398" s="7">
        <f t="shared" si="265"/>
        <v>10.353999999999999</v>
      </c>
    </row>
    <row r="2399" spans="1:37" x14ac:dyDescent="0.2">
      <c r="A2399" s="1">
        <v>44957</v>
      </c>
      <c r="B2399" s="11">
        <v>30693138044141</v>
      </c>
      <c r="C2399" t="s">
        <v>9426</v>
      </c>
      <c r="D2399" t="s">
        <v>9427</v>
      </c>
      <c r="E2399" s="11">
        <v>9781250777270</v>
      </c>
      <c r="F2399" t="s">
        <v>4211</v>
      </c>
      <c r="G2399" t="s">
        <v>4212</v>
      </c>
      <c r="H2399" t="s">
        <v>4213</v>
      </c>
      <c r="I2399">
        <v>1</v>
      </c>
      <c r="J2399" t="s">
        <v>184</v>
      </c>
      <c r="K2399" t="s">
        <v>176</v>
      </c>
      <c r="L2399">
        <v>19.54</v>
      </c>
      <c r="M2399" t="s">
        <v>36</v>
      </c>
      <c r="N2399">
        <v>16.989999999999998</v>
      </c>
      <c r="O2399" t="s">
        <v>36</v>
      </c>
      <c r="P2399">
        <v>14.97</v>
      </c>
      <c r="Q2399" t="s">
        <v>37</v>
      </c>
      <c r="R2399">
        <v>13.02</v>
      </c>
      <c r="S2399" t="s">
        <v>37</v>
      </c>
      <c r="T2399">
        <v>1.95</v>
      </c>
      <c r="U2399" t="s">
        <v>37</v>
      </c>
      <c r="V2399" t="s">
        <v>9428</v>
      </c>
      <c r="W2399" t="s">
        <v>178</v>
      </c>
      <c r="X2399" t="s">
        <v>40</v>
      </c>
      <c r="Y2399" t="s">
        <v>9429</v>
      </c>
      <c r="Z2399">
        <v>9.11</v>
      </c>
      <c r="AA2399" t="s">
        <v>37</v>
      </c>
      <c r="AB2399">
        <v>1.95</v>
      </c>
      <c r="AC2399" t="s">
        <v>37</v>
      </c>
      <c r="AD2399" s="5">
        <f>VLOOKUP(LEFT(Y2399,1),Sheet1!$A$4:$C$21,3,FALSE)</f>
        <v>5</v>
      </c>
      <c r="AE2399">
        <f t="shared" si="259"/>
        <v>105</v>
      </c>
      <c r="AF2399" s="6">
        <f t="shared" si="260"/>
        <v>14.257142857142856</v>
      </c>
      <c r="AG2399">
        <f t="shared" si="261"/>
        <v>0.71</v>
      </c>
      <c r="AH2399">
        <f t="shared" si="262"/>
        <v>19.23</v>
      </c>
      <c r="AI2399">
        <f t="shared" si="263"/>
        <v>0.95</v>
      </c>
      <c r="AJ2399">
        <f t="shared" si="264"/>
        <v>11.064</v>
      </c>
      <c r="AK2399" s="7">
        <f t="shared" si="265"/>
        <v>10.353999999999999</v>
      </c>
    </row>
    <row r="2400" spans="1:37" x14ac:dyDescent="0.2">
      <c r="A2400" s="1">
        <v>44957</v>
      </c>
      <c r="B2400" s="11">
        <v>30694908803141</v>
      </c>
      <c r="C2400" t="s">
        <v>9493</v>
      </c>
      <c r="D2400" t="s">
        <v>9494</v>
      </c>
      <c r="E2400" s="11">
        <v>9781250859907</v>
      </c>
      <c r="F2400" t="s">
        <v>5832</v>
      </c>
      <c r="G2400" t="s">
        <v>5833</v>
      </c>
      <c r="H2400" t="s">
        <v>5834</v>
      </c>
      <c r="I2400">
        <v>1</v>
      </c>
      <c r="J2400" t="s">
        <v>184</v>
      </c>
      <c r="K2400" t="s">
        <v>176</v>
      </c>
      <c r="L2400">
        <v>19.54</v>
      </c>
      <c r="M2400" t="s">
        <v>36</v>
      </c>
      <c r="N2400">
        <v>16.989999999999998</v>
      </c>
      <c r="O2400" t="s">
        <v>36</v>
      </c>
      <c r="P2400">
        <v>14.97</v>
      </c>
      <c r="Q2400" t="s">
        <v>37</v>
      </c>
      <c r="R2400">
        <v>13.02</v>
      </c>
      <c r="S2400" t="s">
        <v>37</v>
      </c>
      <c r="T2400">
        <v>1.95</v>
      </c>
      <c r="U2400" t="s">
        <v>37</v>
      </c>
      <c r="V2400" t="s">
        <v>177</v>
      </c>
      <c r="W2400" t="s">
        <v>178</v>
      </c>
      <c r="X2400" t="s">
        <v>40</v>
      </c>
      <c r="Y2400" t="s">
        <v>4862</v>
      </c>
      <c r="Z2400">
        <v>9.11</v>
      </c>
      <c r="AA2400" t="s">
        <v>37</v>
      </c>
      <c r="AB2400">
        <v>1.95</v>
      </c>
      <c r="AC2400" t="s">
        <v>37</v>
      </c>
      <c r="AD2400" s="5">
        <f>VLOOKUP(LEFT(Y2400,1),Sheet1!$A$4:$C$21,3,FALSE)</f>
        <v>5</v>
      </c>
      <c r="AE2400">
        <f t="shared" si="259"/>
        <v>105</v>
      </c>
      <c r="AF2400" s="6">
        <f t="shared" si="260"/>
        <v>14.257142857142856</v>
      </c>
      <c r="AG2400">
        <f t="shared" si="261"/>
        <v>0.71</v>
      </c>
      <c r="AH2400">
        <f t="shared" si="262"/>
        <v>19.23</v>
      </c>
      <c r="AI2400">
        <f t="shared" si="263"/>
        <v>0.95</v>
      </c>
      <c r="AJ2400">
        <f t="shared" si="264"/>
        <v>11.064</v>
      </c>
      <c r="AK2400" s="7">
        <f t="shared" si="265"/>
        <v>10.353999999999999</v>
      </c>
    </row>
    <row r="2401" spans="1:37" x14ac:dyDescent="0.2">
      <c r="A2401" s="1">
        <v>44957</v>
      </c>
      <c r="B2401" s="11">
        <v>30695460737141</v>
      </c>
      <c r="C2401" t="s">
        <v>9521</v>
      </c>
      <c r="D2401" t="s">
        <v>9522</v>
      </c>
      <c r="E2401" s="11">
        <v>9781250859907</v>
      </c>
      <c r="F2401" t="s">
        <v>5832</v>
      </c>
      <c r="G2401" t="s">
        <v>5833</v>
      </c>
      <c r="H2401" t="s">
        <v>5834</v>
      </c>
      <c r="I2401">
        <v>1</v>
      </c>
      <c r="J2401" t="s">
        <v>184</v>
      </c>
      <c r="K2401" t="s">
        <v>176</v>
      </c>
      <c r="L2401">
        <v>19.54</v>
      </c>
      <c r="M2401" t="s">
        <v>36</v>
      </c>
      <c r="N2401">
        <v>16.989999999999998</v>
      </c>
      <c r="O2401" t="s">
        <v>36</v>
      </c>
      <c r="P2401">
        <v>14.97</v>
      </c>
      <c r="Q2401" t="s">
        <v>37</v>
      </c>
      <c r="R2401">
        <v>13.02</v>
      </c>
      <c r="S2401" t="s">
        <v>37</v>
      </c>
      <c r="T2401">
        <v>1.95</v>
      </c>
      <c r="U2401" t="s">
        <v>37</v>
      </c>
      <c r="V2401" t="s">
        <v>1255</v>
      </c>
      <c r="W2401" t="s">
        <v>39</v>
      </c>
      <c r="X2401" t="s">
        <v>40</v>
      </c>
      <c r="Y2401" t="s">
        <v>9523</v>
      </c>
      <c r="Z2401">
        <v>9.11</v>
      </c>
      <c r="AA2401" t="s">
        <v>37</v>
      </c>
      <c r="AB2401">
        <v>1.95</v>
      </c>
      <c r="AC2401" t="s">
        <v>37</v>
      </c>
      <c r="AD2401" s="5">
        <f>VLOOKUP(LEFT(Y2401,1),Sheet1!$A$4:$C$21,3,FALSE)</f>
        <v>5</v>
      </c>
      <c r="AE2401">
        <f t="shared" si="259"/>
        <v>105</v>
      </c>
      <c r="AF2401" s="6">
        <f t="shared" si="260"/>
        <v>14.257142857142856</v>
      </c>
      <c r="AG2401">
        <f t="shared" si="261"/>
        <v>0.71</v>
      </c>
      <c r="AH2401">
        <f t="shared" si="262"/>
        <v>19.23</v>
      </c>
      <c r="AI2401">
        <f t="shared" si="263"/>
        <v>0.95</v>
      </c>
      <c r="AJ2401">
        <f t="shared" si="264"/>
        <v>11.064</v>
      </c>
      <c r="AK2401" s="7">
        <f t="shared" si="265"/>
        <v>10.353999999999999</v>
      </c>
    </row>
    <row r="2402" spans="1:37" x14ac:dyDescent="0.2">
      <c r="A2402" s="1">
        <v>44957</v>
      </c>
      <c r="B2402" s="11">
        <v>30696135525141</v>
      </c>
      <c r="C2402" t="s">
        <v>9546</v>
      </c>
      <c r="D2402" t="s">
        <v>9547</v>
      </c>
      <c r="E2402" s="11">
        <v>9781250861498</v>
      </c>
      <c r="F2402" t="s">
        <v>2418</v>
      </c>
      <c r="G2402" t="s">
        <v>2419</v>
      </c>
      <c r="H2402" t="s">
        <v>2420</v>
      </c>
      <c r="I2402">
        <v>1</v>
      </c>
      <c r="J2402" t="s">
        <v>184</v>
      </c>
      <c r="K2402" t="s">
        <v>176</v>
      </c>
      <c r="L2402">
        <v>19.54</v>
      </c>
      <c r="M2402" t="s">
        <v>36</v>
      </c>
      <c r="N2402">
        <v>16.989999999999998</v>
      </c>
      <c r="O2402" t="s">
        <v>36</v>
      </c>
      <c r="P2402">
        <v>14.97</v>
      </c>
      <c r="Q2402" t="s">
        <v>37</v>
      </c>
      <c r="R2402">
        <v>13.02</v>
      </c>
      <c r="S2402" t="s">
        <v>37</v>
      </c>
      <c r="T2402">
        <v>1.95</v>
      </c>
      <c r="U2402" t="s">
        <v>37</v>
      </c>
      <c r="V2402" t="s">
        <v>8648</v>
      </c>
      <c r="W2402" t="s">
        <v>48</v>
      </c>
      <c r="X2402" t="s">
        <v>40</v>
      </c>
      <c r="Y2402" t="s">
        <v>8649</v>
      </c>
      <c r="Z2402">
        <v>9.11</v>
      </c>
      <c r="AA2402" t="s">
        <v>37</v>
      </c>
      <c r="AB2402">
        <v>1.95</v>
      </c>
      <c r="AC2402" t="s">
        <v>37</v>
      </c>
      <c r="AD2402" s="5">
        <f>VLOOKUP(LEFT(Y2402,1),Sheet1!$A$4:$C$21,3,FALSE)</f>
        <v>5</v>
      </c>
      <c r="AE2402">
        <f t="shared" si="259"/>
        <v>105</v>
      </c>
      <c r="AF2402" s="6">
        <f t="shared" si="260"/>
        <v>14.257142857142856</v>
      </c>
      <c r="AG2402">
        <f t="shared" si="261"/>
        <v>0.71</v>
      </c>
      <c r="AH2402">
        <f t="shared" si="262"/>
        <v>19.23</v>
      </c>
      <c r="AI2402">
        <f t="shared" si="263"/>
        <v>0.95</v>
      </c>
      <c r="AJ2402">
        <f t="shared" si="264"/>
        <v>11.064</v>
      </c>
      <c r="AK2402" s="7">
        <f t="shared" si="265"/>
        <v>10.353999999999999</v>
      </c>
    </row>
    <row r="2403" spans="1:37" x14ac:dyDescent="0.2">
      <c r="A2403" s="1">
        <v>44957</v>
      </c>
      <c r="B2403" s="11">
        <v>30696424268141</v>
      </c>
      <c r="C2403" t="s">
        <v>9550</v>
      </c>
      <c r="D2403" t="s">
        <v>9551</v>
      </c>
      <c r="E2403" s="11">
        <v>9780765391209</v>
      </c>
      <c r="F2403" t="s">
        <v>833</v>
      </c>
      <c r="G2403" t="s">
        <v>834</v>
      </c>
      <c r="H2403" t="s">
        <v>141</v>
      </c>
      <c r="I2403">
        <v>1</v>
      </c>
      <c r="J2403" t="s">
        <v>184</v>
      </c>
      <c r="K2403" t="s">
        <v>176</v>
      </c>
      <c r="L2403">
        <v>19.54</v>
      </c>
      <c r="M2403" t="s">
        <v>36</v>
      </c>
      <c r="N2403">
        <v>16.989999999999998</v>
      </c>
      <c r="O2403" t="s">
        <v>36</v>
      </c>
      <c r="P2403">
        <v>14.97</v>
      </c>
      <c r="Q2403" t="s">
        <v>37</v>
      </c>
      <c r="R2403">
        <v>13.02</v>
      </c>
      <c r="S2403" t="s">
        <v>37</v>
      </c>
      <c r="T2403">
        <v>1.95</v>
      </c>
      <c r="U2403" t="s">
        <v>37</v>
      </c>
      <c r="V2403" t="s">
        <v>5179</v>
      </c>
      <c r="W2403" t="s">
        <v>178</v>
      </c>
      <c r="X2403" t="s">
        <v>40</v>
      </c>
      <c r="Y2403" t="s">
        <v>9552</v>
      </c>
      <c r="Z2403">
        <v>9.11</v>
      </c>
      <c r="AA2403" t="s">
        <v>37</v>
      </c>
      <c r="AB2403">
        <v>1.95</v>
      </c>
      <c r="AC2403" t="s">
        <v>37</v>
      </c>
      <c r="AD2403" s="5">
        <f>VLOOKUP(LEFT(Y2403,1),Sheet1!$A$4:$C$21,3,FALSE)</f>
        <v>5</v>
      </c>
      <c r="AE2403">
        <f t="shared" si="259"/>
        <v>105</v>
      </c>
      <c r="AF2403" s="6">
        <f t="shared" si="260"/>
        <v>14.257142857142856</v>
      </c>
      <c r="AG2403">
        <f t="shared" si="261"/>
        <v>0.71</v>
      </c>
      <c r="AH2403">
        <f t="shared" si="262"/>
        <v>19.23</v>
      </c>
      <c r="AI2403">
        <f t="shared" si="263"/>
        <v>0.95</v>
      </c>
      <c r="AJ2403">
        <f t="shared" si="264"/>
        <v>11.064</v>
      </c>
      <c r="AK2403" s="7">
        <f t="shared" si="265"/>
        <v>10.353999999999999</v>
      </c>
    </row>
    <row r="2404" spans="1:37" x14ac:dyDescent="0.2">
      <c r="A2404" s="1">
        <v>44957</v>
      </c>
      <c r="B2404" s="11">
        <v>30698545395141</v>
      </c>
      <c r="C2404" t="s">
        <v>9569</v>
      </c>
      <c r="D2404" t="s">
        <v>9570</v>
      </c>
      <c r="E2404" s="11">
        <v>9781250803863</v>
      </c>
      <c r="F2404" t="s">
        <v>3904</v>
      </c>
      <c r="G2404" t="s">
        <v>3905</v>
      </c>
      <c r="H2404" t="s">
        <v>114</v>
      </c>
      <c r="I2404">
        <v>1</v>
      </c>
      <c r="J2404" t="s">
        <v>184</v>
      </c>
      <c r="K2404" t="s">
        <v>176</v>
      </c>
      <c r="L2404">
        <v>19.54</v>
      </c>
      <c r="M2404" t="s">
        <v>36</v>
      </c>
      <c r="N2404">
        <v>16.989999999999998</v>
      </c>
      <c r="O2404" t="s">
        <v>36</v>
      </c>
      <c r="P2404">
        <v>14.97</v>
      </c>
      <c r="Q2404" t="s">
        <v>37</v>
      </c>
      <c r="R2404">
        <v>13.02</v>
      </c>
      <c r="S2404" t="s">
        <v>37</v>
      </c>
      <c r="T2404">
        <v>1.95</v>
      </c>
      <c r="U2404" t="s">
        <v>37</v>
      </c>
      <c r="V2404" t="s">
        <v>835</v>
      </c>
      <c r="W2404" t="s">
        <v>101</v>
      </c>
      <c r="X2404" t="s">
        <v>40</v>
      </c>
      <c r="Y2404" t="s">
        <v>9571</v>
      </c>
      <c r="Z2404">
        <v>9.11</v>
      </c>
      <c r="AA2404" t="s">
        <v>37</v>
      </c>
      <c r="AB2404">
        <v>1.95</v>
      </c>
      <c r="AC2404" t="s">
        <v>37</v>
      </c>
      <c r="AD2404" s="5">
        <f>VLOOKUP(LEFT(Y2404,1),Sheet1!$A$4:$C$21,3,FALSE)</f>
        <v>5</v>
      </c>
      <c r="AE2404">
        <f t="shared" si="259"/>
        <v>105</v>
      </c>
      <c r="AF2404" s="6">
        <f t="shared" si="260"/>
        <v>14.257142857142856</v>
      </c>
      <c r="AG2404">
        <f t="shared" si="261"/>
        <v>0.71</v>
      </c>
      <c r="AH2404">
        <f t="shared" si="262"/>
        <v>19.23</v>
      </c>
      <c r="AI2404">
        <f t="shared" si="263"/>
        <v>0.95</v>
      </c>
      <c r="AJ2404">
        <f t="shared" si="264"/>
        <v>11.064</v>
      </c>
      <c r="AK2404" s="7">
        <f t="shared" si="265"/>
        <v>10.353999999999999</v>
      </c>
    </row>
    <row r="2405" spans="1:37" x14ac:dyDescent="0.2">
      <c r="A2405" s="1">
        <v>44957</v>
      </c>
      <c r="B2405" s="11">
        <v>30699860006141</v>
      </c>
      <c r="C2405" t="s">
        <v>9590</v>
      </c>
      <c r="D2405" t="s">
        <v>9591</v>
      </c>
      <c r="E2405" s="11">
        <v>9780374601126</v>
      </c>
      <c r="F2405" t="s">
        <v>7206</v>
      </c>
      <c r="G2405" t="s">
        <v>7207</v>
      </c>
      <c r="H2405" t="s">
        <v>7208</v>
      </c>
      <c r="I2405">
        <v>1</v>
      </c>
      <c r="J2405" t="s">
        <v>184</v>
      </c>
      <c r="K2405" t="s">
        <v>176</v>
      </c>
      <c r="L2405">
        <v>19.54</v>
      </c>
      <c r="M2405" t="s">
        <v>36</v>
      </c>
      <c r="N2405">
        <v>16.989999999999998</v>
      </c>
      <c r="O2405" t="s">
        <v>36</v>
      </c>
      <c r="P2405">
        <v>14.97</v>
      </c>
      <c r="Q2405" t="s">
        <v>37</v>
      </c>
      <c r="R2405">
        <v>13.02</v>
      </c>
      <c r="S2405" t="s">
        <v>37</v>
      </c>
      <c r="T2405">
        <v>1.95</v>
      </c>
      <c r="U2405" t="s">
        <v>37</v>
      </c>
      <c r="V2405" t="s">
        <v>279</v>
      </c>
      <c r="W2405" t="s">
        <v>101</v>
      </c>
      <c r="X2405" t="s">
        <v>40</v>
      </c>
      <c r="Y2405" t="s">
        <v>9592</v>
      </c>
      <c r="Z2405">
        <v>9.11</v>
      </c>
      <c r="AA2405" t="s">
        <v>37</v>
      </c>
      <c r="AB2405">
        <v>1.95</v>
      </c>
      <c r="AC2405" t="s">
        <v>37</v>
      </c>
      <c r="AD2405" s="5">
        <f>VLOOKUP(LEFT(Y2405,1),Sheet1!$A$4:$C$21,3,FALSE)</f>
        <v>5</v>
      </c>
      <c r="AE2405">
        <f t="shared" si="259"/>
        <v>105</v>
      </c>
      <c r="AF2405" s="6">
        <f t="shared" si="260"/>
        <v>14.257142857142856</v>
      </c>
      <c r="AG2405">
        <f t="shared" si="261"/>
        <v>0.71</v>
      </c>
      <c r="AH2405">
        <f t="shared" si="262"/>
        <v>19.23</v>
      </c>
      <c r="AI2405">
        <f t="shared" si="263"/>
        <v>0.95</v>
      </c>
      <c r="AJ2405">
        <f t="shared" si="264"/>
        <v>11.064</v>
      </c>
      <c r="AK2405" s="7">
        <f t="shared" si="265"/>
        <v>10.353999999999999</v>
      </c>
    </row>
    <row r="2406" spans="1:37" x14ac:dyDescent="0.2">
      <c r="A2406" s="1">
        <v>44957</v>
      </c>
      <c r="B2406" s="11">
        <v>30704791463141</v>
      </c>
      <c r="C2406" t="s">
        <v>9701</v>
      </c>
      <c r="D2406" t="s">
        <v>9702</v>
      </c>
      <c r="E2406" s="11">
        <v>9781250284297</v>
      </c>
      <c r="F2406" t="s">
        <v>9703</v>
      </c>
      <c r="G2406" t="s">
        <v>9704</v>
      </c>
      <c r="H2406" t="s">
        <v>9705</v>
      </c>
      <c r="I2406">
        <v>1</v>
      </c>
      <c r="J2406" t="s">
        <v>184</v>
      </c>
      <c r="K2406" t="s">
        <v>176</v>
      </c>
      <c r="L2406">
        <v>19.54</v>
      </c>
      <c r="M2406" t="s">
        <v>36</v>
      </c>
      <c r="N2406">
        <v>16.989999999999998</v>
      </c>
      <c r="O2406" t="s">
        <v>36</v>
      </c>
      <c r="P2406">
        <v>14.97</v>
      </c>
      <c r="Q2406" t="s">
        <v>37</v>
      </c>
      <c r="R2406">
        <v>13.02</v>
      </c>
      <c r="S2406" t="s">
        <v>37</v>
      </c>
      <c r="T2406">
        <v>1.95</v>
      </c>
      <c r="U2406" t="s">
        <v>37</v>
      </c>
      <c r="V2406" t="s">
        <v>546</v>
      </c>
      <c r="W2406" t="s">
        <v>48</v>
      </c>
      <c r="X2406" t="s">
        <v>40</v>
      </c>
      <c r="Y2406" t="s">
        <v>9706</v>
      </c>
      <c r="Z2406">
        <v>9.11</v>
      </c>
      <c r="AA2406" t="s">
        <v>37</v>
      </c>
      <c r="AB2406">
        <v>1.95</v>
      </c>
      <c r="AC2406" t="s">
        <v>37</v>
      </c>
      <c r="AD2406" s="5">
        <f>VLOOKUP(LEFT(Y2406,1),Sheet1!$A$4:$C$21,3,FALSE)</f>
        <v>5</v>
      </c>
      <c r="AE2406">
        <f t="shared" si="259"/>
        <v>105</v>
      </c>
      <c r="AF2406" s="6">
        <f t="shared" si="260"/>
        <v>14.257142857142856</v>
      </c>
      <c r="AG2406">
        <f t="shared" si="261"/>
        <v>0.71</v>
      </c>
      <c r="AH2406">
        <f t="shared" si="262"/>
        <v>19.23</v>
      </c>
      <c r="AI2406">
        <f t="shared" si="263"/>
        <v>0.95</v>
      </c>
      <c r="AJ2406">
        <f t="shared" si="264"/>
        <v>11.064</v>
      </c>
      <c r="AK2406" s="7">
        <f t="shared" si="265"/>
        <v>10.353999999999999</v>
      </c>
    </row>
    <row r="2407" spans="1:37" x14ac:dyDescent="0.2">
      <c r="A2407" s="1">
        <v>44957</v>
      </c>
      <c r="B2407" s="11">
        <v>30705089511141</v>
      </c>
      <c r="C2407" t="s">
        <v>9730</v>
      </c>
      <c r="D2407" t="s">
        <v>9731</v>
      </c>
      <c r="E2407" s="11">
        <v>9781250755704</v>
      </c>
      <c r="F2407" t="s">
        <v>3796</v>
      </c>
      <c r="G2407" t="s">
        <v>3797</v>
      </c>
      <c r="H2407" t="s">
        <v>3798</v>
      </c>
      <c r="I2407">
        <v>1</v>
      </c>
      <c r="J2407" t="s">
        <v>184</v>
      </c>
      <c r="K2407" t="s">
        <v>176</v>
      </c>
      <c r="L2407">
        <v>19.54</v>
      </c>
      <c r="M2407" t="s">
        <v>36</v>
      </c>
      <c r="N2407">
        <v>16.989999999999998</v>
      </c>
      <c r="O2407" t="s">
        <v>36</v>
      </c>
      <c r="P2407">
        <v>14.97</v>
      </c>
      <c r="Q2407" t="s">
        <v>37</v>
      </c>
      <c r="R2407">
        <v>13.02</v>
      </c>
      <c r="S2407" t="s">
        <v>37</v>
      </c>
      <c r="T2407">
        <v>1.95</v>
      </c>
      <c r="U2407" t="s">
        <v>37</v>
      </c>
      <c r="V2407" t="s">
        <v>9732</v>
      </c>
      <c r="W2407" t="s">
        <v>178</v>
      </c>
      <c r="X2407" t="s">
        <v>40</v>
      </c>
      <c r="Y2407" t="s">
        <v>9733</v>
      </c>
      <c r="Z2407">
        <v>9.11</v>
      </c>
      <c r="AA2407" t="s">
        <v>37</v>
      </c>
      <c r="AB2407">
        <v>1.95</v>
      </c>
      <c r="AC2407" t="s">
        <v>37</v>
      </c>
      <c r="AD2407" s="5">
        <f>VLOOKUP(LEFT(Y2407,1),Sheet1!$A$4:$C$21,3,FALSE)</f>
        <v>5</v>
      </c>
      <c r="AE2407">
        <f t="shared" si="259"/>
        <v>105</v>
      </c>
      <c r="AF2407" s="6">
        <f t="shared" si="260"/>
        <v>14.257142857142856</v>
      </c>
      <c r="AG2407">
        <f t="shared" si="261"/>
        <v>0.71</v>
      </c>
      <c r="AH2407">
        <f t="shared" si="262"/>
        <v>19.23</v>
      </c>
      <c r="AI2407">
        <f t="shared" si="263"/>
        <v>0.95</v>
      </c>
      <c r="AJ2407">
        <f t="shared" si="264"/>
        <v>11.064</v>
      </c>
      <c r="AK2407" s="7">
        <f t="shared" si="265"/>
        <v>10.353999999999999</v>
      </c>
    </row>
    <row r="2408" spans="1:37" x14ac:dyDescent="0.2">
      <c r="A2408" s="1">
        <v>44957</v>
      </c>
      <c r="B2408" s="11">
        <v>30705274137141</v>
      </c>
      <c r="C2408" t="s">
        <v>9737</v>
      </c>
      <c r="D2408" t="s">
        <v>9738</v>
      </c>
      <c r="E2408" s="11">
        <v>9781250228062</v>
      </c>
      <c r="F2408" t="s">
        <v>9664</v>
      </c>
      <c r="G2408" t="s">
        <v>9665</v>
      </c>
      <c r="H2408" t="s">
        <v>6478</v>
      </c>
      <c r="I2408">
        <v>1</v>
      </c>
      <c r="J2408" t="s">
        <v>184</v>
      </c>
      <c r="K2408" t="s">
        <v>176</v>
      </c>
      <c r="L2408">
        <v>19.54</v>
      </c>
      <c r="M2408" t="s">
        <v>36</v>
      </c>
      <c r="N2408">
        <v>16.989999999999998</v>
      </c>
      <c r="O2408" t="s">
        <v>36</v>
      </c>
      <c r="P2408">
        <v>14.97</v>
      </c>
      <c r="Q2408" t="s">
        <v>37</v>
      </c>
      <c r="R2408">
        <v>13.02</v>
      </c>
      <c r="S2408" t="s">
        <v>37</v>
      </c>
      <c r="T2408">
        <v>1.95</v>
      </c>
      <c r="U2408" t="s">
        <v>37</v>
      </c>
      <c r="V2408" t="s">
        <v>376</v>
      </c>
      <c r="W2408" t="s">
        <v>377</v>
      </c>
      <c r="X2408" t="s">
        <v>40</v>
      </c>
      <c r="Y2408" t="s">
        <v>9739</v>
      </c>
      <c r="Z2408">
        <v>9.11</v>
      </c>
      <c r="AA2408" t="s">
        <v>37</v>
      </c>
      <c r="AB2408">
        <v>1.95</v>
      </c>
      <c r="AC2408" t="s">
        <v>37</v>
      </c>
      <c r="AD2408" s="5">
        <f>VLOOKUP(LEFT(Y2408,1),Sheet1!$A$4:$C$21,3,FALSE)</f>
        <v>5</v>
      </c>
      <c r="AE2408">
        <f t="shared" si="259"/>
        <v>105</v>
      </c>
      <c r="AF2408" s="6">
        <f t="shared" si="260"/>
        <v>14.257142857142856</v>
      </c>
      <c r="AG2408">
        <f t="shared" si="261"/>
        <v>0.71</v>
      </c>
      <c r="AH2408">
        <f t="shared" si="262"/>
        <v>19.23</v>
      </c>
      <c r="AI2408">
        <f t="shared" si="263"/>
        <v>0.95</v>
      </c>
      <c r="AJ2408">
        <f t="shared" si="264"/>
        <v>11.064</v>
      </c>
      <c r="AK2408" s="7">
        <f t="shared" si="265"/>
        <v>10.353999999999999</v>
      </c>
    </row>
    <row r="2409" spans="1:37" x14ac:dyDescent="0.2">
      <c r="A2409" s="1">
        <v>44957</v>
      </c>
      <c r="B2409" s="11">
        <v>30705914516141</v>
      </c>
      <c r="C2409" t="s">
        <v>9802</v>
      </c>
      <c r="D2409" t="s">
        <v>9803</v>
      </c>
      <c r="E2409" s="11">
        <v>9781250773609</v>
      </c>
      <c r="F2409" t="s">
        <v>7059</v>
      </c>
      <c r="G2409" t="s">
        <v>7060</v>
      </c>
      <c r="H2409" t="s">
        <v>6431</v>
      </c>
      <c r="I2409">
        <v>1</v>
      </c>
      <c r="J2409" t="s">
        <v>184</v>
      </c>
      <c r="K2409" t="s">
        <v>176</v>
      </c>
      <c r="L2409">
        <v>19.54</v>
      </c>
      <c r="M2409" t="s">
        <v>36</v>
      </c>
      <c r="N2409">
        <v>16.989999999999998</v>
      </c>
      <c r="O2409" t="s">
        <v>36</v>
      </c>
      <c r="P2409">
        <v>14.97</v>
      </c>
      <c r="Q2409" t="s">
        <v>37</v>
      </c>
      <c r="R2409">
        <v>13.02</v>
      </c>
      <c r="S2409" t="s">
        <v>37</v>
      </c>
      <c r="T2409">
        <v>1.95</v>
      </c>
      <c r="U2409" t="s">
        <v>37</v>
      </c>
      <c r="V2409" t="s">
        <v>2486</v>
      </c>
      <c r="W2409" t="s">
        <v>667</v>
      </c>
      <c r="X2409" t="s">
        <v>40</v>
      </c>
      <c r="Y2409" t="s">
        <v>9804</v>
      </c>
      <c r="Z2409">
        <v>9.11</v>
      </c>
      <c r="AA2409" t="s">
        <v>37</v>
      </c>
      <c r="AB2409">
        <v>1.95</v>
      </c>
      <c r="AC2409" t="s">
        <v>37</v>
      </c>
      <c r="AD2409" s="5">
        <f>VLOOKUP(LEFT(Y2409,1),Sheet1!$A$4:$C$21,3,FALSE)</f>
        <v>5</v>
      </c>
      <c r="AE2409">
        <f t="shared" si="259"/>
        <v>105</v>
      </c>
      <c r="AF2409" s="6">
        <f t="shared" si="260"/>
        <v>14.257142857142856</v>
      </c>
      <c r="AG2409">
        <f t="shared" si="261"/>
        <v>0.71</v>
      </c>
      <c r="AH2409">
        <f t="shared" si="262"/>
        <v>19.23</v>
      </c>
      <c r="AI2409">
        <f t="shared" si="263"/>
        <v>0.95</v>
      </c>
      <c r="AJ2409">
        <f t="shared" si="264"/>
        <v>11.064</v>
      </c>
      <c r="AK2409" s="7">
        <f t="shared" si="265"/>
        <v>10.353999999999999</v>
      </c>
    </row>
    <row r="2410" spans="1:37" x14ac:dyDescent="0.2">
      <c r="A2410" s="1">
        <v>44957</v>
      </c>
      <c r="B2410" s="11">
        <v>30706190798141</v>
      </c>
      <c r="C2410" t="s">
        <v>9811</v>
      </c>
      <c r="D2410" t="s">
        <v>9812</v>
      </c>
      <c r="E2410" s="11">
        <v>9781250777270</v>
      </c>
      <c r="F2410" t="s">
        <v>4211</v>
      </c>
      <c r="G2410" t="s">
        <v>4212</v>
      </c>
      <c r="H2410" t="s">
        <v>4213</v>
      </c>
      <c r="I2410">
        <v>1</v>
      </c>
      <c r="J2410" t="s">
        <v>184</v>
      </c>
      <c r="K2410" t="s">
        <v>176</v>
      </c>
      <c r="L2410">
        <v>19.54</v>
      </c>
      <c r="M2410" t="s">
        <v>36</v>
      </c>
      <c r="N2410">
        <v>16.989999999999998</v>
      </c>
      <c r="O2410" t="s">
        <v>36</v>
      </c>
      <c r="P2410">
        <v>14.97</v>
      </c>
      <c r="Q2410" t="s">
        <v>37</v>
      </c>
      <c r="R2410">
        <v>13.02</v>
      </c>
      <c r="S2410" t="s">
        <v>37</v>
      </c>
      <c r="T2410">
        <v>1.95</v>
      </c>
      <c r="U2410" t="s">
        <v>37</v>
      </c>
      <c r="V2410" t="s">
        <v>336</v>
      </c>
      <c r="W2410" t="s">
        <v>178</v>
      </c>
      <c r="X2410" t="s">
        <v>40</v>
      </c>
      <c r="Y2410" t="s">
        <v>9813</v>
      </c>
      <c r="Z2410">
        <v>9.11</v>
      </c>
      <c r="AA2410" t="s">
        <v>37</v>
      </c>
      <c r="AB2410">
        <v>1.95</v>
      </c>
      <c r="AC2410" t="s">
        <v>37</v>
      </c>
      <c r="AD2410" s="5">
        <f>VLOOKUP(LEFT(Y2410,1),Sheet1!$A$4:$C$21,3,FALSE)</f>
        <v>5</v>
      </c>
      <c r="AE2410">
        <f t="shared" si="259"/>
        <v>105</v>
      </c>
      <c r="AF2410" s="6">
        <f t="shared" si="260"/>
        <v>14.257142857142856</v>
      </c>
      <c r="AG2410">
        <f t="shared" si="261"/>
        <v>0.71</v>
      </c>
      <c r="AH2410">
        <f t="shared" si="262"/>
        <v>19.23</v>
      </c>
      <c r="AI2410">
        <f t="shared" si="263"/>
        <v>0.95</v>
      </c>
      <c r="AJ2410">
        <f t="shared" si="264"/>
        <v>11.064</v>
      </c>
      <c r="AK2410" s="7">
        <f t="shared" si="265"/>
        <v>10.353999999999999</v>
      </c>
    </row>
    <row r="2411" spans="1:37" x14ac:dyDescent="0.2">
      <c r="A2411" s="1">
        <v>44957</v>
      </c>
      <c r="B2411" s="11">
        <v>30709238721141</v>
      </c>
      <c r="C2411" t="s">
        <v>9846</v>
      </c>
      <c r="D2411" t="s">
        <v>9847</v>
      </c>
      <c r="E2411" s="11">
        <v>9781250258472</v>
      </c>
      <c r="F2411" t="s">
        <v>9848</v>
      </c>
      <c r="G2411" t="s">
        <v>9849</v>
      </c>
      <c r="H2411" t="s">
        <v>3260</v>
      </c>
      <c r="I2411">
        <v>1</v>
      </c>
      <c r="J2411" t="s">
        <v>184</v>
      </c>
      <c r="K2411" t="s">
        <v>176</v>
      </c>
      <c r="L2411">
        <v>19.54</v>
      </c>
      <c r="M2411" t="s">
        <v>36</v>
      </c>
      <c r="N2411">
        <v>16.989999999999998</v>
      </c>
      <c r="O2411" t="s">
        <v>36</v>
      </c>
      <c r="P2411">
        <v>14.97</v>
      </c>
      <c r="Q2411" t="s">
        <v>37</v>
      </c>
      <c r="R2411">
        <v>13.02</v>
      </c>
      <c r="S2411" t="s">
        <v>37</v>
      </c>
      <c r="T2411">
        <v>1.95</v>
      </c>
      <c r="U2411" t="s">
        <v>37</v>
      </c>
      <c r="V2411" t="s">
        <v>47</v>
      </c>
      <c r="W2411" t="s">
        <v>48</v>
      </c>
      <c r="X2411" t="s">
        <v>40</v>
      </c>
      <c r="Y2411" t="s">
        <v>8677</v>
      </c>
      <c r="Z2411">
        <v>9.11</v>
      </c>
      <c r="AA2411" t="s">
        <v>37</v>
      </c>
      <c r="AB2411">
        <v>1.95</v>
      </c>
      <c r="AC2411" t="s">
        <v>37</v>
      </c>
      <c r="AD2411" s="5">
        <f>VLOOKUP(LEFT(Y2411,1),Sheet1!$A$4:$C$21,3,FALSE)</f>
        <v>5</v>
      </c>
      <c r="AE2411">
        <f t="shared" si="259"/>
        <v>105</v>
      </c>
      <c r="AF2411" s="6">
        <f t="shared" si="260"/>
        <v>14.257142857142856</v>
      </c>
      <c r="AG2411">
        <f t="shared" si="261"/>
        <v>0.71</v>
      </c>
      <c r="AH2411">
        <f t="shared" si="262"/>
        <v>19.23</v>
      </c>
      <c r="AI2411">
        <f t="shared" si="263"/>
        <v>0.95</v>
      </c>
      <c r="AJ2411">
        <f t="shared" si="264"/>
        <v>11.064</v>
      </c>
      <c r="AK2411" s="7">
        <f t="shared" si="265"/>
        <v>10.353999999999999</v>
      </c>
    </row>
    <row r="2412" spans="1:37" x14ac:dyDescent="0.2">
      <c r="A2412" s="1">
        <v>44957</v>
      </c>
      <c r="B2412" s="11">
        <v>30710798845141</v>
      </c>
      <c r="C2412" t="s">
        <v>9872</v>
      </c>
      <c r="D2412" t="s">
        <v>9873</v>
      </c>
      <c r="E2412" s="11">
        <v>9781250282538</v>
      </c>
      <c r="F2412" t="s">
        <v>9760</v>
      </c>
      <c r="G2412" t="s">
        <v>9761</v>
      </c>
      <c r="H2412" t="s">
        <v>9762</v>
      </c>
      <c r="I2412">
        <v>1</v>
      </c>
      <c r="J2412" t="s">
        <v>184</v>
      </c>
      <c r="K2412" t="s">
        <v>176</v>
      </c>
      <c r="L2412">
        <v>19.54</v>
      </c>
      <c r="M2412" t="s">
        <v>36</v>
      </c>
      <c r="N2412">
        <v>16.989999999999998</v>
      </c>
      <c r="O2412" t="s">
        <v>36</v>
      </c>
      <c r="P2412">
        <v>14.97</v>
      </c>
      <c r="Q2412" t="s">
        <v>37</v>
      </c>
      <c r="R2412">
        <v>13.02</v>
      </c>
      <c r="S2412" t="s">
        <v>37</v>
      </c>
      <c r="T2412">
        <v>1.95</v>
      </c>
      <c r="U2412" t="s">
        <v>37</v>
      </c>
      <c r="V2412" t="s">
        <v>47</v>
      </c>
      <c r="W2412" t="s">
        <v>48</v>
      </c>
      <c r="X2412" t="s">
        <v>40</v>
      </c>
      <c r="Y2412" t="s">
        <v>9874</v>
      </c>
      <c r="Z2412">
        <v>9.11</v>
      </c>
      <c r="AA2412" t="s">
        <v>37</v>
      </c>
      <c r="AB2412">
        <v>1.95</v>
      </c>
      <c r="AC2412" t="s">
        <v>37</v>
      </c>
      <c r="AD2412" s="5">
        <f>VLOOKUP(LEFT(Y2412,1),Sheet1!$A$4:$C$21,3,FALSE)</f>
        <v>5</v>
      </c>
      <c r="AE2412">
        <f t="shared" si="259"/>
        <v>105</v>
      </c>
      <c r="AF2412" s="6">
        <f t="shared" si="260"/>
        <v>14.257142857142856</v>
      </c>
      <c r="AG2412">
        <f t="shared" si="261"/>
        <v>0.71</v>
      </c>
      <c r="AH2412">
        <f t="shared" si="262"/>
        <v>19.23</v>
      </c>
      <c r="AI2412">
        <f t="shared" si="263"/>
        <v>0.95</v>
      </c>
      <c r="AJ2412">
        <f t="shared" si="264"/>
        <v>11.064</v>
      </c>
      <c r="AK2412" s="7">
        <f t="shared" si="265"/>
        <v>10.353999999999999</v>
      </c>
    </row>
    <row r="2413" spans="1:37" x14ac:dyDescent="0.2">
      <c r="A2413" s="1">
        <v>44957</v>
      </c>
      <c r="B2413" s="11">
        <v>30715638173141</v>
      </c>
      <c r="C2413" t="s">
        <v>9984</v>
      </c>
      <c r="D2413" t="s">
        <v>9985</v>
      </c>
      <c r="E2413" s="11">
        <v>9781250282538</v>
      </c>
      <c r="F2413" t="s">
        <v>9760</v>
      </c>
      <c r="G2413" t="s">
        <v>9761</v>
      </c>
      <c r="H2413" t="s">
        <v>9762</v>
      </c>
      <c r="I2413">
        <v>1</v>
      </c>
      <c r="J2413" t="s">
        <v>184</v>
      </c>
      <c r="K2413" t="s">
        <v>176</v>
      </c>
      <c r="L2413">
        <v>19.54</v>
      </c>
      <c r="M2413" t="s">
        <v>36</v>
      </c>
      <c r="N2413">
        <v>16.989999999999998</v>
      </c>
      <c r="O2413" t="s">
        <v>36</v>
      </c>
      <c r="P2413">
        <v>14.97</v>
      </c>
      <c r="Q2413" t="s">
        <v>37</v>
      </c>
      <c r="R2413">
        <v>13.02</v>
      </c>
      <c r="S2413" t="s">
        <v>37</v>
      </c>
      <c r="T2413">
        <v>1.95</v>
      </c>
      <c r="U2413" t="s">
        <v>37</v>
      </c>
      <c r="V2413" t="s">
        <v>47</v>
      </c>
      <c r="W2413" t="s">
        <v>547</v>
      </c>
      <c r="X2413" t="s">
        <v>40</v>
      </c>
      <c r="Y2413" t="s">
        <v>9986</v>
      </c>
      <c r="Z2413">
        <v>9.11</v>
      </c>
      <c r="AA2413" t="s">
        <v>37</v>
      </c>
      <c r="AB2413">
        <v>1.95</v>
      </c>
      <c r="AC2413" t="s">
        <v>37</v>
      </c>
      <c r="AD2413" s="5">
        <f>VLOOKUP(LEFT(Y2413,1),Sheet1!$A$4:$C$21,3,FALSE)</f>
        <v>5</v>
      </c>
      <c r="AE2413">
        <f t="shared" si="259"/>
        <v>105</v>
      </c>
      <c r="AF2413" s="6">
        <f t="shared" si="260"/>
        <v>14.257142857142856</v>
      </c>
      <c r="AG2413">
        <f t="shared" si="261"/>
        <v>0.71</v>
      </c>
      <c r="AH2413">
        <f t="shared" si="262"/>
        <v>19.23</v>
      </c>
      <c r="AI2413">
        <f t="shared" si="263"/>
        <v>0.95</v>
      </c>
      <c r="AJ2413">
        <f t="shared" si="264"/>
        <v>11.064</v>
      </c>
      <c r="AK2413" s="7">
        <f t="shared" si="265"/>
        <v>10.353999999999999</v>
      </c>
    </row>
    <row r="2414" spans="1:37" x14ac:dyDescent="0.2">
      <c r="A2414" s="1">
        <v>44957</v>
      </c>
      <c r="B2414" s="11">
        <v>30687533640141</v>
      </c>
      <c r="C2414" t="s">
        <v>9310</v>
      </c>
      <c r="D2414" t="s">
        <v>9311</v>
      </c>
      <c r="E2414" s="11">
        <v>9781250819369</v>
      </c>
      <c r="F2414" t="s">
        <v>3134</v>
      </c>
      <c r="G2414" t="s">
        <v>3135</v>
      </c>
      <c r="H2414" t="s">
        <v>3136</v>
      </c>
      <c r="I2414">
        <v>1</v>
      </c>
      <c r="J2414" t="s">
        <v>184</v>
      </c>
      <c r="K2414" t="s">
        <v>176</v>
      </c>
      <c r="L2414">
        <v>19.54</v>
      </c>
      <c r="M2414" t="s">
        <v>36</v>
      </c>
      <c r="N2414">
        <v>16.989999999999998</v>
      </c>
      <c r="O2414" t="s">
        <v>36</v>
      </c>
      <c r="P2414">
        <v>14.97</v>
      </c>
      <c r="Q2414" t="s">
        <v>37</v>
      </c>
      <c r="R2414">
        <v>13.02</v>
      </c>
      <c r="S2414" t="s">
        <v>37</v>
      </c>
      <c r="T2414">
        <v>1.95</v>
      </c>
      <c r="U2414" t="s">
        <v>37</v>
      </c>
      <c r="V2414" t="s">
        <v>122</v>
      </c>
      <c r="W2414" t="s">
        <v>76</v>
      </c>
      <c r="X2414" t="s">
        <v>40</v>
      </c>
      <c r="Y2414" t="s">
        <v>9312</v>
      </c>
      <c r="Z2414">
        <v>9.11</v>
      </c>
      <c r="AA2414" t="s">
        <v>37</v>
      </c>
      <c r="AB2414">
        <v>1.95</v>
      </c>
      <c r="AC2414" t="s">
        <v>37</v>
      </c>
      <c r="AD2414" s="5">
        <f>VLOOKUP(LEFT(Y2414,1),Sheet1!$A$4:$C$21,3,FALSE)</f>
        <v>13</v>
      </c>
      <c r="AE2414">
        <f t="shared" si="259"/>
        <v>113</v>
      </c>
      <c r="AF2414" s="6">
        <f t="shared" si="260"/>
        <v>13.247787610619469</v>
      </c>
      <c r="AG2414">
        <f t="shared" si="261"/>
        <v>1.72</v>
      </c>
      <c r="AH2414">
        <f t="shared" si="262"/>
        <v>17.87</v>
      </c>
      <c r="AI2414">
        <f t="shared" si="263"/>
        <v>2.3199999999999998</v>
      </c>
      <c r="AJ2414">
        <f t="shared" si="264"/>
        <v>11.064</v>
      </c>
      <c r="AK2414" s="7">
        <f t="shared" si="265"/>
        <v>9.3439999999999994</v>
      </c>
    </row>
    <row r="2415" spans="1:37" x14ac:dyDescent="0.2">
      <c r="A2415" s="1">
        <v>44957</v>
      </c>
      <c r="B2415" s="11">
        <v>30687840538141</v>
      </c>
      <c r="C2415" t="s">
        <v>9317</v>
      </c>
      <c r="D2415" t="s">
        <v>9318</v>
      </c>
      <c r="E2415" s="11">
        <v>9780374604783</v>
      </c>
      <c r="F2415" t="s">
        <v>7900</v>
      </c>
      <c r="G2415" t="s">
        <v>7901</v>
      </c>
      <c r="H2415" t="s">
        <v>7902</v>
      </c>
      <c r="I2415">
        <v>1</v>
      </c>
      <c r="J2415" t="s">
        <v>184</v>
      </c>
      <c r="K2415" t="s">
        <v>176</v>
      </c>
      <c r="L2415">
        <v>19.54</v>
      </c>
      <c r="M2415" t="s">
        <v>36</v>
      </c>
      <c r="N2415">
        <v>16.989999999999998</v>
      </c>
      <c r="O2415" t="s">
        <v>36</v>
      </c>
      <c r="P2415">
        <v>14.97</v>
      </c>
      <c r="Q2415" t="s">
        <v>37</v>
      </c>
      <c r="R2415">
        <v>13.02</v>
      </c>
      <c r="S2415" t="s">
        <v>37</v>
      </c>
      <c r="T2415">
        <v>1.95</v>
      </c>
      <c r="U2415" t="s">
        <v>37</v>
      </c>
      <c r="V2415" t="s">
        <v>122</v>
      </c>
      <c r="W2415" t="s">
        <v>76</v>
      </c>
      <c r="X2415" t="s">
        <v>40</v>
      </c>
      <c r="Y2415" t="s">
        <v>9312</v>
      </c>
      <c r="Z2415">
        <v>9.11</v>
      </c>
      <c r="AA2415" t="s">
        <v>37</v>
      </c>
      <c r="AB2415">
        <v>1.95</v>
      </c>
      <c r="AC2415" t="s">
        <v>37</v>
      </c>
      <c r="AD2415" s="5">
        <f>VLOOKUP(LEFT(Y2415,1),Sheet1!$A$4:$C$21,3,FALSE)</f>
        <v>13</v>
      </c>
      <c r="AE2415">
        <f t="shared" si="259"/>
        <v>113</v>
      </c>
      <c r="AF2415" s="6">
        <f t="shared" si="260"/>
        <v>13.247787610619469</v>
      </c>
      <c r="AG2415">
        <f t="shared" si="261"/>
        <v>1.72</v>
      </c>
      <c r="AH2415">
        <f t="shared" si="262"/>
        <v>17.87</v>
      </c>
      <c r="AI2415">
        <f t="shared" si="263"/>
        <v>2.3199999999999998</v>
      </c>
      <c r="AJ2415">
        <f t="shared" si="264"/>
        <v>11.064</v>
      </c>
      <c r="AK2415" s="7">
        <f t="shared" si="265"/>
        <v>9.3439999999999994</v>
      </c>
    </row>
    <row r="2416" spans="1:37" x14ac:dyDescent="0.2">
      <c r="A2416" s="1">
        <v>44957</v>
      </c>
      <c r="B2416" s="11">
        <v>30687963067141</v>
      </c>
      <c r="C2416" t="s">
        <v>9324</v>
      </c>
      <c r="D2416" t="s">
        <v>9325</v>
      </c>
      <c r="E2416" s="11">
        <v>9781250763174</v>
      </c>
      <c r="F2416" t="s">
        <v>639</v>
      </c>
      <c r="G2416" t="s">
        <v>640</v>
      </c>
      <c r="H2416" t="s">
        <v>641</v>
      </c>
      <c r="I2416">
        <v>1</v>
      </c>
      <c r="J2416" t="s">
        <v>184</v>
      </c>
      <c r="K2416" t="s">
        <v>176</v>
      </c>
      <c r="L2416">
        <v>19.54</v>
      </c>
      <c r="M2416" t="s">
        <v>36</v>
      </c>
      <c r="N2416">
        <v>16.989999999999998</v>
      </c>
      <c r="O2416" t="s">
        <v>36</v>
      </c>
      <c r="P2416">
        <v>14.97</v>
      </c>
      <c r="Q2416" t="s">
        <v>37</v>
      </c>
      <c r="R2416">
        <v>13.02</v>
      </c>
      <c r="S2416" t="s">
        <v>37</v>
      </c>
      <c r="T2416">
        <v>1.95</v>
      </c>
      <c r="U2416" t="s">
        <v>37</v>
      </c>
      <c r="V2416" t="s">
        <v>122</v>
      </c>
      <c r="W2416" t="s">
        <v>76</v>
      </c>
      <c r="X2416" t="s">
        <v>40</v>
      </c>
      <c r="Y2416" t="s">
        <v>7155</v>
      </c>
      <c r="Z2416">
        <v>9.11</v>
      </c>
      <c r="AA2416" t="s">
        <v>37</v>
      </c>
      <c r="AB2416">
        <v>1.95</v>
      </c>
      <c r="AC2416" t="s">
        <v>37</v>
      </c>
      <c r="AD2416" s="5">
        <f>VLOOKUP(LEFT(Y2416,1),Sheet1!$A$4:$C$21,3,FALSE)</f>
        <v>13</v>
      </c>
      <c r="AE2416">
        <f t="shared" si="259"/>
        <v>113</v>
      </c>
      <c r="AF2416" s="6">
        <f t="shared" si="260"/>
        <v>13.247787610619469</v>
      </c>
      <c r="AG2416">
        <f t="shared" si="261"/>
        <v>1.72</v>
      </c>
      <c r="AH2416">
        <f t="shared" si="262"/>
        <v>17.87</v>
      </c>
      <c r="AI2416">
        <f t="shared" si="263"/>
        <v>2.3199999999999998</v>
      </c>
      <c r="AJ2416">
        <f t="shared" si="264"/>
        <v>11.064</v>
      </c>
      <c r="AK2416" s="7">
        <f t="shared" si="265"/>
        <v>9.3439999999999994</v>
      </c>
    </row>
    <row r="2417" spans="1:37" x14ac:dyDescent="0.2">
      <c r="A2417" s="1">
        <v>44957</v>
      </c>
      <c r="B2417" s="11">
        <v>30689391635141</v>
      </c>
      <c r="C2417" t="s">
        <v>9352</v>
      </c>
      <c r="D2417" t="s">
        <v>9353</v>
      </c>
      <c r="E2417" s="11">
        <v>9781250803863</v>
      </c>
      <c r="F2417" t="s">
        <v>3904</v>
      </c>
      <c r="G2417" t="s">
        <v>3905</v>
      </c>
      <c r="H2417" t="s">
        <v>114</v>
      </c>
      <c r="I2417">
        <v>1</v>
      </c>
      <c r="J2417" t="s">
        <v>184</v>
      </c>
      <c r="K2417" t="s">
        <v>176</v>
      </c>
      <c r="L2417">
        <v>19.54</v>
      </c>
      <c r="M2417" t="s">
        <v>36</v>
      </c>
      <c r="N2417">
        <v>16.989999999999998</v>
      </c>
      <c r="O2417" t="s">
        <v>36</v>
      </c>
      <c r="P2417">
        <v>14.97</v>
      </c>
      <c r="Q2417" t="s">
        <v>37</v>
      </c>
      <c r="R2417">
        <v>13.02</v>
      </c>
      <c r="S2417" t="s">
        <v>37</v>
      </c>
      <c r="T2417">
        <v>1.95</v>
      </c>
      <c r="U2417" t="s">
        <v>37</v>
      </c>
      <c r="V2417" t="s">
        <v>794</v>
      </c>
      <c r="W2417" t="s">
        <v>76</v>
      </c>
      <c r="X2417" t="s">
        <v>40</v>
      </c>
      <c r="Y2417" t="s">
        <v>9354</v>
      </c>
      <c r="Z2417">
        <v>9.11</v>
      </c>
      <c r="AA2417" t="s">
        <v>37</v>
      </c>
      <c r="AB2417">
        <v>1.95</v>
      </c>
      <c r="AC2417" t="s">
        <v>37</v>
      </c>
      <c r="AD2417" s="5">
        <f>VLOOKUP(LEFT(Y2417,1),Sheet1!$A$4:$C$21,3,FALSE)</f>
        <v>13</v>
      </c>
      <c r="AE2417">
        <f t="shared" si="259"/>
        <v>113</v>
      </c>
      <c r="AF2417" s="6">
        <f t="shared" si="260"/>
        <v>13.247787610619469</v>
      </c>
      <c r="AG2417">
        <f t="shared" si="261"/>
        <v>1.72</v>
      </c>
      <c r="AH2417">
        <f t="shared" si="262"/>
        <v>17.87</v>
      </c>
      <c r="AI2417">
        <f t="shared" si="263"/>
        <v>2.3199999999999998</v>
      </c>
      <c r="AJ2417">
        <f t="shared" si="264"/>
        <v>11.064</v>
      </c>
      <c r="AK2417" s="7">
        <f t="shared" si="265"/>
        <v>9.3439999999999994</v>
      </c>
    </row>
    <row r="2418" spans="1:37" x14ac:dyDescent="0.2">
      <c r="A2418" s="1">
        <v>44957</v>
      </c>
      <c r="B2418" s="11">
        <v>30692693420141</v>
      </c>
      <c r="C2418" t="s">
        <v>9409</v>
      </c>
      <c r="D2418" t="s">
        <v>9410</v>
      </c>
      <c r="E2418" s="11">
        <v>9781250866776</v>
      </c>
      <c r="F2418" t="s">
        <v>9411</v>
      </c>
      <c r="G2418" t="s">
        <v>9412</v>
      </c>
      <c r="H2418" t="s">
        <v>9413</v>
      </c>
      <c r="I2418">
        <v>1</v>
      </c>
      <c r="J2418" t="s">
        <v>184</v>
      </c>
      <c r="K2418" t="s">
        <v>176</v>
      </c>
      <c r="L2418">
        <v>19.54</v>
      </c>
      <c r="M2418" t="s">
        <v>36</v>
      </c>
      <c r="N2418">
        <v>16.989999999999998</v>
      </c>
      <c r="O2418" t="s">
        <v>36</v>
      </c>
      <c r="P2418">
        <v>14.97</v>
      </c>
      <c r="Q2418" t="s">
        <v>37</v>
      </c>
      <c r="R2418">
        <v>13.02</v>
      </c>
      <c r="S2418" t="s">
        <v>37</v>
      </c>
      <c r="T2418">
        <v>1.95</v>
      </c>
      <c r="U2418" t="s">
        <v>37</v>
      </c>
      <c r="V2418" t="s">
        <v>2685</v>
      </c>
      <c r="W2418" t="s">
        <v>76</v>
      </c>
      <c r="X2418" t="s">
        <v>40</v>
      </c>
      <c r="Y2418" t="s">
        <v>9414</v>
      </c>
      <c r="Z2418">
        <v>9.11</v>
      </c>
      <c r="AA2418" t="s">
        <v>37</v>
      </c>
      <c r="AB2418">
        <v>1.95</v>
      </c>
      <c r="AC2418" t="s">
        <v>37</v>
      </c>
      <c r="AD2418" s="5">
        <f>VLOOKUP(LEFT(Y2418,1),Sheet1!$A$4:$C$21,3,FALSE)</f>
        <v>13</v>
      </c>
      <c r="AE2418">
        <f t="shared" si="259"/>
        <v>113</v>
      </c>
      <c r="AF2418" s="6">
        <f t="shared" si="260"/>
        <v>13.247787610619469</v>
      </c>
      <c r="AG2418">
        <f t="shared" si="261"/>
        <v>1.72</v>
      </c>
      <c r="AH2418">
        <f t="shared" si="262"/>
        <v>17.87</v>
      </c>
      <c r="AI2418">
        <f t="shared" si="263"/>
        <v>2.3199999999999998</v>
      </c>
      <c r="AJ2418">
        <f t="shared" si="264"/>
        <v>11.064</v>
      </c>
      <c r="AK2418" s="7">
        <f t="shared" si="265"/>
        <v>9.3439999999999994</v>
      </c>
    </row>
    <row r="2419" spans="1:37" x14ac:dyDescent="0.2">
      <c r="A2419" s="1">
        <v>44957</v>
      </c>
      <c r="B2419" s="11">
        <v>30692911707141</v>
      </c>
      <c r="C2419" t="s">
        <v>9421</v>
      </c>
      <c r="D2419" t="s">
        <v>9422</v>
      </c>
      <c r="E2419" s="11">
        <v>9781250866462</v>
      </c>
      <c r="F2419" t="s">
        <v>394</v>
      </c>
      <c r="G2419" t="s">
        <v>395</v>
      </c>
      <c r="H2419" t="s">
        <v>396</v>
      </c>
      <c r="I2419">
        <v>1</v>
      </c>
      <c r="J2419" t="s">
        <v>184</v>
      </c>
      <c r="K2419" t="s">
        <v>176</v>
      </c>
      <c r="L2419">
        <v>19.54</v>
      </c>
      <c r="M2419" t="s">
        <v>36</v>
      </c>
      <c r="N2419">
        <v>16.989999999999998</v>
      </c>
      <c r="O2419" t="s">
        <v>36</v>
      </c>
      <c r="P2419">
        <v>14.97</v>
      </c>
      <c r="Q2419" t="s">
        <v>37</v>
      </c>
      <c r="R2419">
        <v>13.02</v>
      </c>
      <c r="S2419" t="s">
        <v>37</v>
      </c>
      <c r="T2419">
        <v>1.95</v>
      </c>
      <c r="U2419" t="s">
        <v>37</v>
      </c>
      <c r="V2419" t="s">
        <v>1518</v>
      </c>
      <c r="W2419" t="s">
        <v>911</v>
      </c>
      <c r="X2419" t="s">
        <v>40</v>
      </c>
      <c r="Y2419" t="s">
        <v>1519</v>
      </c>
      <c r="Z2419">
        <v>9.11</v>
      </c>
      <c r="AA2419" t="s">
        <v>37</v>
      </c>
      <c r="AB2419">
        <v>1.95</v>
      </c>
      <c r="AC2419" t="s">
        <v>37</v>
      </c>
      <c r="AD2419" s="5">
        <f>VLOOKUP(LEFT(Y2419,1),Sheet1!$A$4:$C$21,3,FALSE)</f>
        <v>13</v>
      </c>
      <c r="AE2419">
        <f t="shared" si="259"/>
        <v>113</v>
      </c>
      <c r="AF2419" s="6">
        <f t="shared" si="260"/>
        <v>13.247787610619469</v>
      </c>
      <c r="AG2419">
        <f t="shared" si="261"/>
        <v>1.72</v>
      </c>
      <c r="AH2419">
        <f t="shared" si="262"/>
        <v>17.87</v>
      </c>
      <c r="AI2419">
        <f t="shared" si="263"/>
        <v>2.3199999999999998</v>
      </c>
      <c r="AJ2419">
        <f t="shared" si="264"/>
        <v>11.064</v>
      </c>
      <c r="AK2419" s="7">
        <f t="shared" si="265"/>
        <v>9.3439999999999994</v>
      </c>
    </row>
    <row r="2420" spans="1:37" x14ac:dyDescent="0.2">
      <c r="A2420" s="1">
        <v>44957</v>
      </c>
      <c r="B2420" s="11">
        <v>30693857365141</v>
      </c>
      <c r="C2420" t="s">
        <v>9459</v>
      </c>
      <c r="D2420" t="s">
        <v>9460</v>
      </c>
      <c r="E2420" s="11">
        <v>9781250829146</v>
      </c>
      <c r="F2420" t="s">
        <v>6018</v>
      </c>
      <c r="G2420" t="s">
        <v>6019</v>
      </c>
      <c r="H2420" t="s">
        <v>6020</v>
      </c>
      <c r="I2420">
        <v>1</v>
      </c>
      <c r="J2420" t="s">
        <v>184</v>
      </c>
      <c r="K2420" t="s">
        <v>176</v>
      </c>
      <c r="L2420">
        <v>19.54</v>
      </c>
      <c r="M2420" t="s">
        <v>36</v>
      </c>
      <c r="N2420">
        <v>16.989999999999998</v>
      </c>
      <c r="O2420" t="s">
        <v>36</v>
      </c>
      <c r="P2420">
        <v>14.97</v>
      </c>
      <c r="Q2420" t="s">
        <v>37</v>
      </c>
      <c r="R2420">
        <v>13.02</v>
      </c>
      <c r="S2420" t="s">
        <v>37</v>
      </c>
      <c r="T2420">
        <v>1.95</v>
      </c>
      <c r="U2420" t="s">
        <v>37</v>
      </c>
      <c r="V2420" t="s">
        <v>409</v>
      </c>
      <c r="W2420" t="s">
        <v>199</v>
      </c>
      <c r="X2420" t="s">
        <v>40</v>
      </c>
      <c r="Y2420" t="s">
        <v>9461</v>
      </c>
      <c r="Z2420">
        <v>9.11</v>
      </c>
      <c r="AA2420" t="s">
        <v>37</v>
      </c>
      <c r="AB2420">
        <v>1.95</v>
      </c>
      <c r="AC2420" t="s">
        <v>37</v>
      </c>
      <c r="AD2420" s="5">
        <f>VLOOKUP(LEFT(Y2420,1),Sheet1!$A$4:$C$21,3,FALSE)</f>
        <v>13</v>
      </c>
      <c r="AE2420">
        <f t="shared" si="259"/>
        <v>113</v>
      </c>
      <c r="AF2420" s="6">
        <f t="shared" si="260"/>
        <v>13.247787610619469</v>
      </c>
      <c r="AG2420">
        <f t="shared" si="261"/>
        <v>1.72</v>
      </c>
      <c r="AH2420">
        <f t="shared" si="262"/>
        <v>17.87</v>
      </c>
      <c r="AI2420">
        <f t="shared" si="263"/>
        <v>2.3199999999999998</v>
      </c>
      <c r="AJ2420">
        <f t="shared" si="264"/>
        <v>11.064</v>
      </c>
      <c r="AK2420" s="7">
        <f t="shared" si="265"/>
        <v>9.3439999999999994</v>
      </c>
    </row>
    <row r="2421" spans="1:37" x14ac:dyDescent="0.2">
      <c r="A2421" s="1">
        <v>44957</v>
      </c>
      <c r="B2421" s="11">
        <v>30695431332141</v>
      </c>
      <c r="C2421" t="s">
        <v>9519</v>
      </c>
      <c r="D2421" t="s">
        <v>9520</v>
      </c>
      <c r="E2421" s="11">
        <v>9781250178626</v>
      </c>
      <c r="F2421" t="s">
        <v>726</v>
      </c>
      <c r="G2421" t="s">
        <v>727</v>
      </c>
      <c r="H2421" t="s">
        <v>652</v>
      </c>
      <c r="I2421">
        <v>1</v>
      </c>
      <c r="J2421" t="s">
        <v>184</v>
      </c>
      <c r="K2421" t="s">
        <v>176</v>
      </c>
      <c r="L2421">
        <v>19.54</v>
      </c>
      <c r="M2421" t="s">
        <v>36</v>
      </c>
      <c r="N2421">
        <v>16.989999999999998</v>
      </c>
      <c r="O2421" t="s">
        <v>36</v>
      </c>
      <c r="P2421">
        <v>14.97</v>
      </c>
      <c r="Q2421" t="s">
        <v>37</v>
      </c>
      <c r="R2421">
        <v>13.02</v>
      </c>
      <c r="S2421" t="s">
        <v>37</v>
      </c>
      <c r="T2421">
        <v>1.95</v>
      </c>
      <c r="U2421" t="s">
        <v>37</v>
      </c>
      <c r="V2421" t="s">
        <v>6967</v>
      </c>
      <c r="W2421" t="s">
        <v>911</v>
      </c>
      <c r="X2421" t="s">
        <v>40</v>
      </c>
      <c r="Y2421" t="s">
        <v>6968</v>
      </c>
      <c r="Z2421">
        <v>9.11</v>
      </c>
      <c r="AA2421" t="s">
        <v>37</v>
      </c>
      <c r="AB2421">
        <v>1.95</v>
      </c>
      <c r="AC2421" t="s">
        <v>37</v>
      </c>
      <c r="AD2421" s="5">
        <f>VLOOKUP(LEFT(Y2421,1),Sheet1!$A$4:$C$21,3,FALSE)</f>
        <v>13</v>
      </c>
      <c r="AE2421">
        <f t="shared" si="259"/>
        <v>113</v>
      </c>
      <c r="AF2421" s="6">
        <f t="shared" si="260"/>
        <v>13.247787610619469</v>
      </c>
      <c r="AG2421">
        <f t="shared" si="261"/>
        <v>1.72</v>
      </c>
      <c r="AH2421">
        <f t="shared" si="262"/>
        <v>17.87</v>
      </c>
      <c r="AI2421">
        <f t="shared" si="263"/>
        <v>2.3199999999999998</v>
      </c>
      <c r="AJ2421">
        <f t="shared" si="264"/>
        <v>11.064</v>
      </c>
      <c r="AK2421" s="7">
        <f t="shared" si="265"/>
        <v>9.3439999999999994</v>
      </c>
    </row>
    <row r="2422" spans="1:37" x14ac:dyDescent="0.2">
      <c r="A2422" s="1">
        <v>44957</v>
      </c>
      <c r="B2422" s="11">
        <v>30698092020141</v>
      </c>
      <c r="C2422" t="s">
        <v>9559</v>
      </c>
      <c r="D2422" t="s">
        <v>9560</v>
      </c>
      <c r="E2422" s="11">
        <v>9781250866462</v>
      </c>
      <c r="F2422" t="s">
        <v>394</v>
      </c>
      <c r="G2422" t="s">
        <v>395</v>
      </c>
      <c r="H2422" t="s">
        <v>396</v>
      </c>
      <c r="I2422">
        <v>1</v>
      </c>
      <c r="J2422" t="s">
        <v>184</v>
      </c>
      <c r="K2422" t="s">
        <v>176</v>
      </c>
      <c r="L2422">
        <v>19.54</v>
      </c>
      <c r="M2422" t="s">
        <v>36</v>
      </c>
      <c r="N2422">
        <v>16.989999999999998</v>
      </c>
      <c r="O2422" t="s">
        <v>36</v>
      </c>
      <c r="P2422">
        <v>14.97</v>
      </c>
      <c r="Q2422" t="s">
        <v>37</v>
      </c>
      <c r="R2422">
        <v>13.02</v>
      </c>
      <c r="S2422" t="s">
        <v>37</v>
      </c>
      <c r="T2422">
        <v>1.95</v>
      </c>
      <c r="U2422" t="s">
        <v>37</v>
      </c>
      <c r="V2422" t="s">
        <v>1013</v>
      </c>
      <c r="W2422" t="s">
        <v>76</v>
      </c>
      <c r="X2422" t="s">
        <v>40</v>
      </c>
      <c r="Y2422" t="s">
        <v>9561</v>
      </c>
      <c r="Z2422">
        <v>9.11</v>
      </c>
      <c r="AA2422" t="s">
        <v>37</v>
      </c>
      <c r="AB2422">
        <v>1.95</v>
      </c>
      <c r="AC2422" t="s">
        <v>37</v>
      </c>
      <c r="AD2422" s="5">
        <f>VLOOKUP(LEFT(Y2422,1),Sheet1!$A$4:$C$21,3,FALSE)</f>
        <v>13</v>
      </c>
      <c r="AE2422">
        <f t="shared" si="259"/>
        <v>113</v>
      </c>
      <c r="AF2422" s="6">
        <f t="shared" si="260"/>
        <v>13.247787610619469</v>
      </c>
      <c r="AG2422">
        <f t="shared" si="261"/>
        <v>1.72</v>
      </c>
      <c r="AH2422">
        <f t="shared" si="262"/>
        <v>17.87</v>
      </c>
      <c r="AI2422">
        <f t="shared" si="263"/>
        <v>2.3199999999999998</v>
      </c>
      <c r="AJ2422">
        <f t="shared" si="264"/>
        <v>11.064</v>
      </c>
      <c r="AK2422" s="7">
        <f t="shared" si="265"/>
        <v>9.3439999999999994</v>
      </c>
    </row>
    <row r="2423" spans="1:37" x14ac:dyDescent="0.2">
      <c r="A2423" s="1">
        <v>44957</v>
      </c>
      <c r="B2423" s="11">
        <v>30698623064141</v>
      </c>
      <c r="C2423" t="s">
        <v>9572</v>
      </c>
      <c r="D2423" t="s">
        <v>9573</v>
      </c>
      <c r="E2423" s="11">
        <v>9781250145314</v>
      </c>
      <c r="F2423" t="s">
        <v>487</v>
      </c>
      <c r="G2423" t="s">
        <v>488</v>
      </c>
      <c r="H2423" t="s">
        <v>489</v>
      </c>
      <c r="I2423">
        <v>1</v>
      </c>
      <c r="J2423" t="s">
        <v>184</v>
      </c>
      <c r="K2423" t="s">
        <v>176</v>
      </c>
      <c r="L2423">
        <v>19.54</v>
      </c>
      <c r="M2423" t="s">
        <v>36</v>
      </c>
      <c r="N2423">
        <v>16.989999999999998</v>
      </c>
      <c r="O2423" t="s">
        <v>36</v>
      </c>
      <c r="P2423">
        <v>14.97</v>
      </c>
      <c r="Q2423" t="s">
        <v>37</v>
      </c>
      <c r="R2423">
        <v>13.02</v>
      </c>
      <c r="S2423" t="s">
        <v>37</v>
      </c>
      <c r="T2423">
        <v>1.95</v>
      </c>
      <c r="U2423" t="s">
        <v>37</v>
      </c>
      <c r="V2423" t="s">
        <v>122</v>
      </c>
      <c r="W2423" t="s">
        <v>76</v>
      </c>
      <c r="X2423" t="s">
        <v>40</v>
      </c>
      <c r="Y2423" t="s">
        <v>9574</v>
      </c>
      <c r="Z2423">
        <v>9.11</v>
      </c>
      <c r="AA2423" t="s">
        <v>37</v>
      </c>
      <c r="AB2423">
        <v>1.95</v>
      </c>
      <c r="AC2423" t="s">
        <v>37</v>
      </c>
      <c r="AD2423" s="5">
        <f>VLOOKUP(LEFT(Y2423,1),Sheet1!$A$4:$C$21,3,FALSE)</f>
        <v>13</v>
      </c>
      <c r="AE2423">
        <f t="shared" si="259"/>
        <v>113</v>
      </c>
      <c r="AF2423" s="6">
        <f t="shared" si="260"/>
        <v>13.247787610619469</v>
      </c>
      <c r="AG2423">
        <f t="shared" si="261"/>
        <v>1.72</v>
      </c>
      <c r="AH2423">
        <f t="shared" si="262"/>
        <v>17.87</v>
      </c>
      <c r="AI2423">
        <f t="shared" si="263"/>
        <v>2.3199999999999998</v>
      </c>
      <c r="AJ2423">
        <f t="shared" si="264"/>
        <v>11.064</v>
      </c>
      <c r="AK2423" s="7">
        <f t="shared" si="265"/>
        <v>9.3439999999999994</v>
      </c>
    </row>
    <row r="2424" spans="1:37" x14ac:dyDescent="0.2">
      <c r="A2424" s="1">
        <v>44957</v>
      </c>
      <c r="B2424" s="11">
        <v>30703087110141</v>
      </c>
      <c r="C2424" t="s">
        <v>9620</v>
      </c>
      <c r="D2424" t="s">
        <v>9621</v>
      </c>
      <c r="E2424" s="11">
        <v>9781250819369</v>
      </c>
      <c r="F2424" t="s">
        <v>3134</v>
      </c>
      <c r="G2424" t="s">
        <v>3135</v>
      </c>
      <c r="H2424" t="s">
        <v>3136</v>
      </c>
      <c r="I2424">
        <v>1</v>
      </c>
      <c r="J2424" t="s">
        <v>184</v>
      </c>
      <c r="K2424" t="s">
        <v>176</v>
      </c>
      <c r="L2424">
        <v>19.54</v>
      </c>
      <c r="M2424" t="s">
        <v>36</v>
      </c>
      <c r="N2424">
        <v>16.989999999999998</v>
      </c>
      <c r="O2424" t="s">
        <v>36</v>
      </c>
      <c r="P2424">
        <v>14.97</v>
      </c>
      <c r="Q2424" t="s">
        <v>37</v>
      </c>
      <c r="R2424">
        <v>13.02</v>
      </c>
      <c r="S2424" t="s">
        <v>37</v>
      </c>
      <c r="T2424">
        <v>1.95</v>
      </c>
      <c r="U2424" t="s">
        <v>37</v>
      </c>
      <c r="V2424" t="s">
        <v>3188</v>
      </c>
      <c r="W2424" t="s">
        <v>199</v>
      </c>
      <c r="X2424" t="s">
        <v>40</v>
      </c>
      <c r="Y2424" t="s">
        <v>3739</v>
      </c>
      <c r="Z2424">
        <v>9.11</v>
      </c>
      <c r="AA2424" t="s">
        <v>37</v>
      </c>
      <c r="AB2424">
        <v>1.95</v>
      </c>
      <c r="AC2424" t="s">
        <v>37</v>
      </c>
      <c r="AD2424" s="5">
        <f>VLOOKUP(LEFT(Y2424,1),Sheet1!$A$4:$C$21,3,FALSE)</f>
        <v>13</v>
      </c>
      <c r="AE2424">
        <f t="shared" si="259"/>
        <v>113</v>
      </c>
      <c r="AF2424" s="6">
        <f t="shared" si="260"/>
        <v>13.247787610619469</v>
      </c>
      <c r="AG2424">
        <f t="shared" si="261"/>
        <v>1.72</v>
      </c>
      <c r="AH2424">
        <f t="shared" si="262"/>
        <v>17.87</v>
      </c>
      <c r="AI2424">
        <f t="shared" si="263"/>
        <v>2.3199999999999998</v>
      </c>
      <c r="AJ2424">
        <f t="shared" si="264"/>
        <v>11.064</v>
      </c>
      <c r="AK2424" s="7">
        <f t="shared" si="265"/>
        <v>9.3439999999999994</v>
      </c>
    </row>
    <row r="2425" spans="1:37" x14ac:dyDescent="0.2">
      <c r="A2425" s="1">
        <v>44957</v>
      </c>
      <c r="B2425" s="11">
        <v>30704257356141</v>
      </c>
      <c r="C2425" t="s">
        <v>9647</v>
      </c>
      <c r="D2425" t="s">
        <v>9648</v>
      </c>
      <c r="E2425" s="11">
        <v>9781250840530</v>
      </c>
      <c r="F2425" t="s">
        <v>9649</v>
      </c>
      <c r="G2425" t="s">
        <v>9650</v>
      </c>
      <c r="H2425" t="s">
        <v>9651</v>
      </c>
      <c r="I2425">
        <v>1</v>
      </c>
      <c r="J2425" t="s">
        <v>184</v>
      </c>
      <c r="K2425" t="s">
        <v>176</v>
      </c>
      <c r="L2425">
        <v>19.54</v>
      </c>
      <c r="M2425" t="s">
        <v>36</v>
      </c>
      <c r="N2425">
        <v>16.989999999999998</v>
      </c>
      <c r="O2425" t="s">
        <v>36</v>
      </c>
      <c r="P2425">
        <v>14.97</v>
      </c>
      <c r="Q2425" t="s">
        <v>37</v>
      </c>
      <c r="R2425">
        <v>13.02</v>
      </c>
      <c r="S2425" t="s">
        <v>37</v>
      </c>
      <c r="T2425">
        <v>1.95</v>
      </c>
      <c r="U2425" t="s">
        <v>37</v>
      </c>
      <c r="V2425" t="s">
        <v>1419</v>
      </c>
      <c r="W2425" t="s">
        <v>76</v>
      </c>
      <c r="X2425" t="s">
        <v>40</v>
      </c>
      <c r="Y2425" t="s">
        <v>9652</v>
      </c>
      <c r="Z2425">
        <v>9.11</v>
      </c>
      <c r="AA2425" t="s">
        <v>37</v>
      </c>
      <c r="AB2425">
        <v>1.95</v>
      </c>
      <c r="AC2425" t="s">
        <v>37</v>
      </c>
      <c r="AD2425" s="5">
        <f>VLOOKUP(LEFT(Y2425,1),Sheet1!$A$4:$C$21,3,FALSE)</f>
        <v>13</v>
      </c>
      <c r="AE2425">
        <f t="shared" si="259"/>
        <v>113</v>
      </c>
      <c r="AF2425" s="6">
        <f t="shared" si="260"/>
        <v>13.247787610619469</v>
      </c>
      <c r="AG2425">
        <f t="shared" si="261"/>
        <v>1.72</v>
      </c>
      <c r="AH2425">
        <f t="shared" si="262"/>
        <v>17.87</v>
      </c>
      <c r="AI2425">
        <f t="shared" si="263"/>
        <v>2.3199999999999998</v>
      </c>
      <c r="AJ2425">
        <f t="shared" si="264"/>
        <v>11.064</v>
      </c>
      <c r="AK2425" s="7">
        <f t="shared" si="265"/>
        <v>9.3439999999999994</v>
      </c>
    </row>
    <row r="2426" spans="1:37" x14ac:dyDescent="0.2">
      <c r="A2426" s="1">
        <v>44957</v>
      </c>
      <c r="B2426" s="11">
        <v>30704380086141</v>
      </c>
      <c r="C2426" t="s">
        <v>9653</v>
      </c>
      <c r="D2426" t="s">
        <v>9654</v>
      </c>
      <c r="E2426" s="11">
        <v>9781250874863</v>
      </c>
      <c r="F2426" t="s">
        <v>9639</v>
      </c>
      <c r="G2426" t="s">
        <v>9640</v>
      </c>
      <c r="H2426" t="s">
        <v>949</v>
      </c>
      <c r="I2426">
        <v>1</v>
      </c>
      <c r="J2426" t="s">
        <v>184</v>
      </c>
      <c r="K2426" t="s">
        <v>176</v>
      </c>
      <c r="L2426">
        <v>19.54</v>
      </c>
      <c r="M2426" t="s">
        <v>36</v>
      </c>
      <c r="N2426">
        <v>16.989999999999998</v>
      </c>
      <c r="O2426" t="s">
        <v>36</v>
      </c>
      <c r="P2426">
        <v>14.97</v>
      </c>
      <c r="Q2426" t="s">
        <v>37</v>
      </c>
      <c r="R2426">
        <v>13.02</v>
      </c>
      <c r="S2426" t="s">
        <v>37</v>
      </c>
      <c r="T2426">
        <v>1.95</v>
      </c>
      <c r="U2426" t="s">
        <v>37</v>
      </c>
      <c r="V2426" t="s">
        <v>272</v>
      </c>
      <c r="W2426" t="s">
        <v>76</v>
      </c>
      <c r="X2426" t="s">
        <v>40</v>
      </c>
      <c r="Y2426" t="s">
        <v>9655</v>
      </c>
      <c r="Z2426">
        <v>9.11</v>
      </c>
      <c r="AA2426" t="s">
        <v>37</v>
      </c>
      <c r="AB2426">
        <v>1.95</v>
      </c>
      <c r="AC2426" t="s">
        <v>37</v>
      </c>
      <c r="AD2426" s="5">
        <f>VLOOKUP(LEFT(Y2426,1),Sheet1!$A$4:$C$21,3,FALSE)</f>
        <v>13</v>
      </c>
      <c r="AE2426">
        <f t="shared" si="259"/>
        <v>113</v>
      </c>
      <c r="AF2426" s="6">
        <f t="shared" si="260"/>
        <v>13.247787610619469</v>
      </c>
      <c r="AG2426">
        <f t="shared" si="261"/>
        <v>1.72</v>
      </c>
      <c r="AH2426">
        <f t="shared" si="262"/>
        <v>17.87</v>
      </c>
      <c r="AI2426">
        <f t="shared" si="263"/>
        <v>2.3199999999999998</v>
      </c>
      <c r="AJ2426">
        <f t="shared" si="264"/>
        <v>11.064</v>
      </c>
      <c r="AK2426" s="7">
        <f t="shared" si="265"/>
        <v>9.3439999999999994</v>
      </c>
    </row>
    <row r="2427" spans="1:37" x14ac:dyDescent="0.2">
      <c r="A2427" s="1">
        <v>44957</v>
      </c>
      <c r="B2427" s="11">
        <v>30704662362141</v>
      </c>
      <c r="C2427" t="s">
        <v>9686</v>
      </c>
      <c r="D2427" t="s">
        <v>9687</v>
      </c>
      <c r="E2427" s="11">
        <v>9781250846150</v>
      </c>
      <c r="F2427" t="s">
        <v>9688</v>
      </c>
      <c r="G2427" t="s">
        <v>9689</v>
      </c>
      <c r="H2427" t="s">
        <v>9690</v>
      </c>
      <c r="I2427">
        <v>1</v>
      </c>
      <c r="J2427" t="s">
        <v>184</v>
      </c>
      <c r="K2427" t="s">
        <v>176</v>
      </c>
      <c r="L2427">
        <v>19.54</v>
      </c>
      <c r="M2427" t="s">
        <v>36</v>
      </c>
      <c r="N2427">
        <v>16.989999999999998</v>
      </c>
      <c r="O2427" t="s">
        <v>36</v>
      </c>
      <c r="P2427">
        <v>14.97</v>
      </c>
      <c r="Q2427" t="s">
        <v>37</v>
      </c>
      <c r="R2427">
        <v>13.02</v>
      </c>
      <c r="S2427" t="s">
        <v>37</v>
      </c>
      <c r="T2427">
        <v>1.95</v>
      </c>
      <c r="U2427" t="s">
        <v>37</v>
      </c>
      <c r="V2427" t="s">
        <v>122</v>
      </c>
      <c r="W2427" t="s">
        <v>76</v>
      </c>
      <c r="X2427" t="s">
        <v>40</v>
      </c>
      <c r="Y2427" t="s">
        <v>9691</v>
      </c>
      <c r="Z2427">
        <v>9.11</v>
      </c>
      <c r="AA2427" t="s">
        <v>37</v>
      </c>
      <c r="AB2427">
        <v>1.95</v>
      </c>
      <c r="AC2427" t="s">
        <v>37</v>
      </c>
      <c r="AD2427" s="5">
        <f>VLOOKUP(LEFT(Y2427,1),Sheet1!$A$4:$C$21,3,FALSE)</f>
        <v>13</v>
      </c>
      <c r="AE2427">
        <f t="shared" si="259"/>
        <v>113</v>
      </c>
      <c r="AF2427" s="6">
        <f t="shared" si="260"/>
        <v>13.247787610619469</v>
      </c>
      <c r="AG2427">
        <f t="shared" si="261"/>
        <v>1.72</v>
      </c>
      <c r="AH2427">
        <f t="shared" si="262"/>
        <v>17.87</v>
      </c>
      <c r="AI2427">
        <f t="shared" si="263"/>
        <v>2.3199999999999998</v>
      </c>
      <c r="AJ2427">
        <f t="shared" si="264"/>
        <v>11.064</v>
      </c>
      <c r="AK2427" s="7">
        <f t="shared" si="265"/>
        <v>9.3439999999999994</v>
      </c>
    </row>
    <row r="2428" spans="1:37" x14ac:dyDescent="0.2">
      <c r="A2428" s="1">
        <v>44957</v>
      </c>
      <c r="B2428" s="11">
        <v>30706237742141</v>
      </c>
      <c r="C2428" t="s">
        <v>9816</v>
      </c>
      <c r="D2428" t="s">
        <v>9817</v>
      </c>
      <c r="E2428" s="11">
        <v>9781250145314</v>
      </c>
      <c r="F2428" t="s">
        <v>487</v>
      </c>
      <c r="G2428" t="s">
        <v>488</v>
      </c>
      <c r="H2428" t="s">
        <v>489</v>
      </c>
      <c r="I2428">
        <v>1</v>
      </c>
      <c r="J2428" t="s">
        <v>184</v>
      </c>
      <c r="K2428" t="s">
        <v>176</v>
      </c>
      <c r="L2428">
        <v>19.54</v>
      </c>
      <c r="M2428" t="s">
        <v>36</v>
      </c>
      <c r="N2428">
        <v>16.989999999999998</v>
      </c>
      <c r="O2428" t="s">
        <v>36</v>
      </c>
      <c r="P2428">
        <v>14.97</v>
      </c>
      <c r="Q2428" t="s">
        <v>37</v>
      </c>
      <c r="R2428">
        <v>13.02</v>
      </c>
      <c r="S2428" t="s">
        <v>37</v>
      </c>
      <c r="T2428">
        <v>1.95</v>
      </c>
      <c r="U2428" t="s">
        <v>37</v>
      </c>
      <c r="V2428" t="s">
        <v>2064</v>
      </c>
      <c r="W2428" t="s">
        <v>76</v>
      </c>
      <c r="X2428" t="s">
        <v>40</v>
      </c>
      <c r="Y2428" t="s">
        <v>9818</v>
      </c>
      <c r="Z2428">
        <v>9.11</v>
      </c>
      <c r="AA2428" t="s">
        <v>37</v>
      </c>
      <c r="AB2428">
        <v>1.95</v>
      </c>
      <c r="AC2428" t="s">
        <v>37</v>
      </c>
      <c r="AD2428" s="5">
        <f>VLOOKUP(LEFT(Y2428,1),Sheet1!$A$4:$C$21,3,FALSE)</f>
        <v>13</v>
      </c>
      <c r="AE2428">
        <f t="shared" si="259"/>
        <v>113</v>
      </c>
      <c r="AF2428" s="6">
        <f t="shared" si="260"/>
        <v>13.247787610619469</v>
      </c>
      <c r="AG2428">
        <f t="shared" si="261"/>
        <v>1.72</v>
      </c>
      <c r="AH2428">
        <f t="shared" si="262"/>
        <v>17.87</v>
      </c>
      <c r="AI2428">
        <f t="shared" si="263"/>
        <v>2.3199999999999998</v>
      </c>
      <c r="AJ2428">
        <f t="shared" si="264"/>
        <v>11.064</v>
      </c>
      <c r="AK2428" s="7">
        <f t="shared" si="265"/>
        <v>9.3439999999999994</v>
      </c>
    </row>
    <row r="2429" spans="1:37" x14ac:dyDescent="0.2">
      <c r="A2429" s="1">
        <v>44957</v>
      </c>
      <c r="B2429" s="11">
        <v>30706307805141</v>
      </c>
      <c r="C2429" t="s">
        <v>9819</v>
      </c>
      <c r="D2429" t="s">
        <v>9820</v>
      </c>
      <c r="E2429" s="11">
        <v>9781250788986</v>
      </c>
      <c r="F2429" t="s">
        <v>9821</v>
      </c>
      <c r="G2429" t="s">
        <v>9822</v>
      </c>
      <c r="H2429" t="s">
        <v>9823</v>
      </c>
      <c r="I2429">
        <v>1</v>
      </c>
      <c r="J2429" t="s">
        <v>184</v>
      </c>
      <c r="K2429" t="s">
        <v>176</v>
      </c>
      <c r="L2429">
        <v>19.54</v>
      </c>
      <c r="M2429" t="s">
        <v>36</v>
      </c>
      <c r="N2429">
        <v>16.989999999999998</v>
      </c>
      <c r="O2429" t="s">
        <v>36</v>
      </c>
      <c r="P2429">
        <v>14.97</v>
      </c>
      <c r="Q2429" t="s">
        <v>37</v>
      </c>
      <c r="R2429">
        <v>13.02</v>
      </c>
      <c r="S2429" t="s">
        <v>37</v>
      </c>
      <c r="T2429">
        <v>1.95</v>
      </c>
      <c r="U2429" t="s">
        <v>37</v>
      </c>
      <c r="V2429" t="s">
        <v>122</v>
      </c>
      <c r="W2429" t="s">
        <v>76</v>
      </c>
      <c r="X2429" t="s">
        <v>40</v>
      </c>
      <c r="Y2429" t="s">
        <v>9824</v>
      </c>
      <c r="Z2429">
        <v>9.11</v>
      </c>
      <c r="AA2429" t="s">
        <v>37</v>
      </c>
      <c r="AB2429">
        <v>1.95</v>
      </c>
      <c r="AC2429" t="s">
        <v>37</v>
      </c>
      <c r="AD2429" s="5">
        <f>VLOOKUP(LEFT(Y2429,1),Sheet1!$A$4:$C$21,3,FALSE)</f>
        <v>13</v>
      </c>
      <c r="AE2429">
        <f t="shared" si="259"/>
        <v>113</v>
      </c>
      <c r="AF2429" s="6">
        <f t="shared" si="260"/>
        <v>13.247787610619469</v>
      </c>
      <c r="AG2429">
        <f t="shared" si="261"/>
        <v>1.72</v>
      </c>
      <c r="AH2429">
        <f t="shared" si="262"/>
        <v>17.87</v>
      </c>
      <c r="AI2429">
        <f t="shared" si="263"/>
        <v>2.3199999999999998</v>
      </c>
      <c r="AJ2429">
        <f t="shared" si="264"/>
        <v>11.064</v>
      </c>
      <c r="AK2429" s="7">
        <f t="shared" si="265"/>
        <v>9.3439999999999994</v>
      </c>
    </row>
    <row r="2430" spans="1:37" x14ac:dyDescent="0.2">
      <c r="A2430" s="1">
        <v>44957</v>
      </c>
      <c r="B2430" s="11">
        <v>30709136487141</v>
      </c>
      <c r="C2430" t="s">
        <v>9844</v>
      </c>
      <c r="D2430" t="s">
        <v>9845</v>
      </c>
      <c r="E2430" s="11">
        <v>9781250272737</v>
      </c>
      <c r="F2430" t="s">
        <v>407</v>
      </c>
      <c r="G2430" t="s">
        <v>408</v>
      </c>
      <c r="H2430" t="s">
        <v>271</v>
      </c>
      <c r="I2430">
        <v>1</v>
      </c>
      <c r="J2430" t="s">
        <v>184</v>
      </c>
      <c r="K2430" t="s">
        <v>176</v>
      </c>
      <c r="L2430">
        <v>19.54</v>
      </c>
      <c r="M2430" t="s">
        <v>36</v>
      </c>
      <c r="N2430">
        <v>16.989999999999998</v>
      </c>
      <c r="O2430" t="s">
        <v>36</v>
      </c>
      <c r="P2430">
        <v>14.97</v>
      </c>
      <c r="Q2430" t="s">
        <v>37</v>
      </c>
      <c r="R2430">
        <v>13.02</v>
      </c>
      <c r="S2430" t="s">
        <v>37</v>
      </c>
      <c r="T2430">
        <v>1.95</v>
      </c>
      <c r="U2430" t="s">
        <v>37</v>
      </c>
      <c r="V2430" t="s">
        <v>1192</v>
      </c>
      <c r="W2430" t="s">
        <v>911</v>
      </c>
      <c r="X2430" t="s">
        <v>40</v>
      </c>
      <c r="Y2430" t="s">
        <v>1193</v>
      </c>
      <c r="Z2430">
        <v>9.11</v>
      </c>
      <c r="AA2430" t="s">
        <v>37</v>
      </c>
      <c r="AB2430">
        <v>1.95</v>
      </c>
      <c r="AC2430" t="s">
        <v>37</v>
      </c>
      <c r="AD2430" s="5">
        <f>VLOOKUP(LEFT(Y2430,1),Sheet1!$A$4:$C$21,3,FALSE)</f>
        <v>13</v>
      </c>
      <c r="AE2430">
        <f t="shared" si="259"/>
        <v>113</v>
      </c>
      <c r="AF2430" s="6">
        <f t="shared" si="260"/>
        <v>13.247787610619469</v>
      </c>
      <c r="AG2430">
        <f t="shared" si="261"/>
        <v>1.72</v>
      </c>
      <c r="AH2430">
        <f t="shared" si="262"/>
        <v>17.87</v>
      </c>
      <c r="AI2430">
        <f t="shared" si="263"/>
        <v>2.3199999999999998</v>
      </c>
      <c r="AJ2430">
        <f t="shared" si="264"/>
        <v>11.064</v>
      </c>
      <c r="AK2430" s="7">
        <f t="shared" si="265"/>
        <v>9.3439999999999994</v>
      </c>
    </row>
    <row r="2431" spans="1:37" x14ac:dyDescent="0.2">
      <c r="A2431" s="1">
        <v>44957</v>
      </c>
      <c r="B2431" s="11">
        <v>30716048935141</v>
      </c>
      <c r="C2431" t="s">
        <v>10026</v>
      </c>
      <c r="D2431" t="s">
        <v>10027</v>
      </c>
      <c r="E2431" s="11">
        <v>9781250282538</v>
      </c>
      <c r="F2431" t="s">
        <v>9760</v>
      </c>
      <c r="G2431" t="s">
        <v>9761</v>
      </c>
      <c r="H2431" t="s">
        <v>9762</v>
      </c>
      <c r="I2431">
        <v>1</v>
      </c>
      <c r="J2431" t="s">
        <v>184</v>
      </c>
      <c r="K2431" t="s">
        <v>176</v>
      </c>
      <c r="L2431">
        <v>19.54</v>
      </c>
      <c r="M2431" t="s">
        <v>36</v>
      </c>
      <c r="N2431">
        <v>16.989999999999998</v>
      </c>
      <c r="O2431" t="s">
        <v>36</v>
      </c>
      <c r="P2431">
        <v>14.97</v>
      </c>
      <c r="Q2431" t="s">
        <v>37</v>
      </c>
      <c r="R2431">
        <v>13.02</v>
      </c>
      <c r="S2431" t="s">
        <v>37</v>
      </c>
      <c r="T2431">
        <v>1.95</v>
      </c>
      <c r="U2431" t="s">
        <v>37</v>
      </c>
      <c r="V2431" t="s">
        <v>227</v>
      </c>
      <c r="W2431" t="s">
        <v>414</v>
      </c>
      <c r="X2431" t="s">
        <v>40</v>
      </c>
      <c r="Y2431" t="s">
        <v>3546</v>
      </c>
      <c r="Z2431">
        <v>9.11</v>
      </c>
      <c r="AA2431" t="s">
        <v>37</v>
      </c>
      <c r="AB2431">
        <v>1.95</v>
      </c>
      <c r="AC2431" t="s">
        <v>37</v>
      </c>
      <c r="AD2431" s="5">
        <f>VLOOKUP(LEFT(Y2431,1),Sheet1!$A$4:$C$21,3,FALSE)</f>
        <v>15</v>
      </c>
      <c r="AE2431">
        <f t="shared" si="259"/>
        <v>115</v>
      </c>
      <c r="AF2431" s="6">
        <f t="shared" si="260"/>
        <v>13.017391304347829</v>
      </c>
      <c r="AG2431">
        <f t="shared" si="261"/>
        <v>1.95</v>
      </c>
      <c r="AH2431">
        <f t="shared" si="262"/>
        <v>17.559999999999999</v>
      </c>
      <c r="AI2431">
        <f t="shared" si="263"/>
        <v>2.63</v>
      </c>
      <c r="AJ2431">
        <f t="shared" si="264"/>
        <v>11.064</v>
      </c>
      <c r="AK2431" s="7">
        <f t="shared" si="265"/>
        <v>9.1140000000000008</v>
      </c>
    </row>
    <row r="2432" spans="1:37" x14ac:dyDescent="0.2">
      <c r="A2432" s="1">
        <v>44957</v>
      </c>
      <c r="B2432" s="11">
        <v>30395335121141</v>
      </c>
      <c r="C2432" t="s">
        <v>2079</v>
      </c>
      <c r="D2432" t="s">
        <v>2080</v>
      </c>
      <c r="E2432" s="11">
        <v>9781250201430</v>
      </c>
      <c r="F2432" t="s">
        <v>2081</v>
      </c>
      <c r="G2432" t="s">
        <v>2082</v>
      </c>
      <c r="H2432" t="s">
        <v>2083</v>
      </c>
      <c r="I2432">
        <v>1</v>
      </c>
      <c r="J2432" t="s">
        <v>184</v>
      </c>
      <c r="K2432" t="s">
        <v>176</v>
      </c>
      <c r="L2432">
        <v>20.69</v>
      </c>
      <c r="M2432" t="s">
        <v>36</v>
      </c>
      <c r="N2432">
        <v>17.989999999999998</v>
      </c>
      <c r="O2432" t="s">
        <v>36</v>
      </c>
      <c r="P2432">
        <v>15.44</v>
      </c>
      <c r="Q2432" t="s">
        <v>37</v>
      </c>
      <c r="R2432">
        <v>13.42</v>
      </c>
      <c r="S2432" t="s">
        <v>37</v>
      </c>
      <c r="T2432">
        <v>2.02</v>
      </c>
      <c r="U2432" t="s">
        <v>37</v>
      </c>
      <c r="V2432" t="s">
        <v>2084</v>
      </c>
      <c r="W2432" t="s">
        <v>414</v>
      </c>
      <c r="X2432" t="s">
        <v>40</v>
      </c>
      <c r="Y2432" t="s">
        <v>2085</v>
      </c>
      <c r="Z2432">
        <v>9.39</v>
      </c>
      <c r="AA2432" t="s">
        <v>37</v>
      </c>
      <c r="AB2432">
        <v>2.02</v>
      </c>
      <c r="AC2432" t="s">
        <v>37</v>
      </c>
      <c r="AD2432" s="5">
        <f>VLOOKUP(LEFT(Y2432,1),Sheet1!$A$4:$C$21,3,FALSE)</f>
        <v>15</v>
      </c>
      <c r="AE2432">
        <f t="shared" si="259"/>
        <v>115</v>
      </c>
      <c r="AF2432" s="6">
        <f t="shared" si="260"/>
        <v>13.426086956521738</v>
      </c>
      <c r="AG2432">
        <f t="shared" si="261"/>
        <v>2.0099999999999998</v>
      </c>
      <c r="AH2432">
        <f t="shared" si="262"/>
        <v>18.11</v>
      </c>
      <c r="AI2432">
        <f t="shared" si="263"/>
        <v>2.71</v>
      </c>
      <c r="AJ2432">
        <f t="shared" si="264"/>
        <v>11.414</v>
      </c>
      <c r="AK2432" s="7">
        <f t="shared" si="265"/>
        <v>9.4039999999999999</v>
      </c>
    </row>
    <row r="2433" spans="1:37" x14ac:dyDescent="0.2">
      <c r="A2433" s="1">
        <v>44957</v>
      </c>
      <c r="B2433" s="11">
        <v>30410632691141</v>
      </c>
      <c r="C2433" t="s">
        <v>2513</v>
      </c>
      <c r="D2433" t="s">
        <v>2514</v>
      </c>
      <c r="E2433" s="11">
        <v>9780374719159</v>
      </c>
      <c r="F2433" t="s">
        <v>2515</v>
      </c>
      <c r="G2433" t="s">
        <v>2516</v>
      </c>
      <c r="H2433" t="s">
        <v>2517</v>
      </c>
      <c r="I2433">
        <v>1</v>
      </c>
      <c r="J2433" t="s">
        <v>184</v>
      </c>
      <c r="K2433" t="s">
        <v>176</v>
      </c>
      <c r="L2433">
        <v>20.69</v>
      </c>
      <c r="M2433" t="s">
        <v>36</v>
      </c>
      <c r="N2433">
        <v>17.989999999999998</v>
      </c>
      <c r="O2433" t="s">
        <v>36</v>
      </c>
      <c r="P2433">
        <v>15.55</v>
      </c>
      <c r="Q2433" t="s">
        <v>37</v>
      </c>
      <c r="R2433">
        <v>13.52</v>
      </c>
      <c r="S2433" t="s">
        <v>37</v>
      </c>
      <c r="T2433">
        <v>2.0299999999999998</v>
      </c>
      <c r="U2433" t="s">
        <v>37</v>
      </c>
      <c r="V2433" t="s">
        <v>220</v>
      </c>
      <c r="W2433" t="s">
        <v>101</v>
      </c>
      <c r="X2433" t="s">
        <v>40</v>
      </c>
      <c r="Y2433" t="s">
        <v>2518</v>
      </c>
      <c r="Z2433">
        <v>9.4600000000000009</v>
      </c>
      <c r="AA2433" t="s">
        <v>37</v>
      </c>
      <c r="AB2433">
        <v>2.0299999999999998</v>
      </c>
      <c r="AC2433" t="s">
        <v>37</v>
      </c>
      <c r="AD2433" s="5">
        <f>VLOOKUP(LEFT(Y2433,1),Sheet1!$A$4:$C$21,3,FALSE)</f>
        <v>5</v>
      </c>
      <c r="AE2433">
        <f t="shared" si="259"/>
        <v>105</v>
      </c>
      <c r="AF2433" s="6">
        <f t="shared" si="260"/>
        <v>14.809523809523812</v>
      </c>
      <c r="AG2433">
        <f t="shared" si="261"/>
        <v>0.74</v>
      </c>
      <c r="AH2433">
        <f t="shared" si="262"/>
        <v>19.98</v>
      </c>
      <c r="AI2433">
        <f t="shared" si="263"/>
        <v>0.99</v>
      </c>
      <c r="AJ2433">
        <f t="shared" si="264"/>
        <v>11.494</v>
      </c>
      <c r="AK2433" s="7">
        <f t="shared" si="265"/>
        <v>10.754</v>
      </c>
    </row>
    <row r="2434" spans="1:37" x14ac:dyDescent="0.2">
      <c r="A2434" s="1">
        <v>44957</v>
      </c>
      <c r="B2434" s="11">
        <v>30416307776141</v>
      </c>
      <c r="C2434" t="s">
        <v>2714</v>
      </c>
      <c r="D2434" t="s">
        <v>2715</v>
      </c>
      <c r="E2434" s="11">
        <v>9780374717162</v>
      </c>
      <c r="F2434" t="s">
        <v>2716</v>
      </c>
      <c r="G2434" t="s">
        <v>2717</v>
      </c>
      <c r="H2434" t="s">
        <v>2718</v>
      </c>
      <c r="I2434">
        <v>1</v>
      </c>
      <c r="J2434" t="s">
        <v>184</v>
      </c>
      <c r="K2434" t="s">
        <v>176</v>
      </c>
      <c r="L2434">
        <v>20.69</v>
      </c>
      <c r="M2434" t="s">
        <v>36</v>
      </c>
      <c r="N2434">
        <v>17.989999999999998</v>
      </c>
      <c r="O2434" t="s">
        <v>36</v>
      </c>
      <c r="P2434">
        <v>15.55</v>
      </c>
      <c r="Q2434" t="s">
        <v>37</v>
      </c>
      <c r="R2434">
        <v>13.52</v>
      </c>
      <c r="S2434" t="s">
        <v>37</v>
      </c>
      <c r="T2434">
        <v>2.0299999999999998</v>
      </c>
      <c r="U2434" t="s">
        <v>37</v>
      </c>
      <c r="V2434" t="s">
        <v>177</v>
      </c>
      <c r="W2434" t="s">
        <v>178</v>
      </c>
      <c r="X2434" t="s">
        <v>40</v>
      </c>
      <c r="Y2434" t="s">
        <v>2719</v>
      </c>
      <c r="Z2434">
        <v>9.4600000000000009</v>
      </c>
      <c r="AA2434" t="s">
        <v>37</v>
      </c>
      <c r="AB2434">
        <v>2.0299999999999998</v>
      </c>
      <c r="AC2434" t="s">
        <v>37</v>
      </c>
      <c r="AD2434" s="5">
        <f>VLOOKUP(LEFT(Y2434,1),Sheet1!$A$4:$C$21,3,FALSE)</f>
        <v>5</v>
      </c>
      <c r="AE2434">
        <f t="shared" ref="AE2434:AE2497" si="266">AD2434+100</f>
        <v>105</v>
      </c>
      <c r="AF2434" s="6">
        <f t="shared" ref="AF2434:AF2497" si="267">((P2434/AE2434)*100)*ABS(I2434)</f>
        <v>14.809523809523812</v>
      </c>
      <c r="AG2434">
        <f t="shared" ref="AG2434:AG2497" si="268">(TRUNC((AF2434*AD2434/100),2))</f>
        <v>0.74</v>
      </c>
      <c r="AH2434">
        <f t="shared" ref="AH2434:AH2491" si="269">TRUNC(AF2434*1.3492,2)</f>
        <v>19.98</v>
      </c>
      <c r="AI2434">
        <f t="shared" ref="AI2434:AI2491" si="270">TRUNC(AG2434*
1.3492,2)</f>
        <v>0.99</v>
      </c>
      <c r="AJ2434">
        <f t="shared" ref="AJ2434:AJ2491" si="271">((P2434-T2434)*0.7+T2434)*ABS(I2434)</f>
        <v>11.494</v>
      </c>
      <c r="AK2434" s="7">
        <f t="shared" ref="AK2434:AK2497" si="272">IF(K2434="REFUND",(-1*(AJ2434-AG2434)),(AJ2434-AG2434))</f>
        <v>10.754</v>
      </c>
    </row>
    <row r="2435" spans="1:37" x14ac:dyDescent="0.2">
      <c r="A2435" s="1">
        <v>44957</v>
      </c>
      <c r="B2435" s="11">
        <v>30366280027141</v>
      </c>
      <c r="C2435" t="s">
        <v>960</v>
      </c>
      <c r="D2435" t="s">
        <v>961</v>
      </c>
      <c r="E2435" s="11">
        <v>9781250066121</v>
      </c>
      <c r="F2435" t="s">
        <v>962</v>
      </c>
      <c r="G2435" t="s">
        <v>963</v>
      </c>
      <c r="H2435" t="s">
        <v>964</v>
      </c>
      <c r="I2435">
        <v>1</v>
      </c>
      <c r="J2435" t="s">
        <v>184</v>
      </c>
      <c r="K2435" t="s">
        <v>176</v>
      </c>
      <c r="L2435">
        <v>20.69</v>
      </c>
      <c r="M2435" t="s">
        <v>36</v>
      </c>
      <c r="N2435">
        <v>17.989999999999998</v>
      </c>
      <c r="O2435" t="s">
        <v>36</v>
      </c>
      <c r="P2435">
        <v>15.57</v>
      </c>
      <c r="Q2435" t="s">
        <v>37</v>
      </c>
      <c r="R2435">
        <v>13.54</v>
      </c>
      <c r="S2435" t="s">
        <v>37</v>
      </c>
      <c r="T2435">
        <v>2.0299999999999998</v>
      </c>
      <c r="U2435" t="s">
        <v>37</v>
      </c>
      <c r="V2435" t="s">
        <v>965</v>
      </c>
      <c r="W2435" t="s">
        <v>547</v>
      </c>
      <c r="X2435" t="s">
        <v>40</v>
      </c>
      <c r="Y2435" t="s">
        <v>966</v>
      </c>
      <c r="Z2435">
        <v>9.48</v>
      </c>
      <c r="AA2435" t="s">
        <v>37</v>
      </c>
      <c r="AB2435">
        <v>2.0299999999999998</v>
      </c>
      <c r="AC2435" t="s">
        <v>37</v>
      </c>
      <c r="AD2435" s="5">
        <f>VLOOKUP(LEFT(Y2435,1),Sheet1!$A$4:$C$21,3,FALSE)</f>
        <v>5</v>
      </c>
      <c r="AE2435">
        <f t="shared" si="266"/>
        <v>105</v>
      </c>
      <c r="AF2435" s="6">
        <f t="shared" si="267"/>
        <v>14.828571428571429</v>
      </c>
      <c r="AG2435">
        <f t="shared" si="268"/>
        <v>0.74</v>
      </c>
      <c r="AH2435">
        <f t="shared" si="269"/>
        <v>20</v>
      </c>
      <c r="AI2435">
        <f t="shared" si="270"/>
        <v>0.99</v>
      </c>
      <c r="AJ2435">
        <f t="shared" si="271"/>
        <v>11.507999999999999</v>
      </c>
      <c r="AK2435" s="7">
        <f t="shared" si="272"/>
        <v>10.767999999999999</v>
      </c>
    </row>
    <row r="2436" spans="1:37" x14ac:dyDescent="0.2">
      <c r="A2436" s="1">
        <v>44957</v>
      </c>
      <c r="B2436" s="11">
        <v>30620636635141</v>
      </c>
      <c r="C2436" t="s">
        <v>7737</v>
      </c>
      <c r="D2436" t="s">
        <v>7738</v>
      </c>
      <c r="E2436" s="11">
        <v>9780374719159</v>
      </c>
      <c r="F2436" t="s">
        <v>2515</v>
      </c>
      <c r="G2436" t="s">
        <v>2516</v>
      </c>
      <c r="H2436" t="s">
        <v>2517</v>
      </c>
      <c r="I2436">
        <v>1</v>
      </c>
      <c r="J2436" t="s">
        <v>184</v>
      </c>
      <c r="K2436" t="s">
        <v>176</v>
      </c>
      <c r="L2436">
        <v>20.69</v>
      </c>
      <c r="M2436" t="s">
        <v>36</v>
      </c>
      <c r="N2436">
        <v>17.989999999999998</v>
      </c>
      <c r="O2436" t="s">
        <v>36</v>
      </c>
      <c r="P2436">
        <v>15.77</v>
      </c>
      <c r="Q2436" t="s">
        <v>37</v>
      </c>
      <c r="R2436">
        <v>13.71</v>
      </c>
      <c r="S2436" t="s">
        <v>37</v>
      </c>
      <c r="T2436">
        <v>2.06</v>
      </c>
      <c r="U2436" t="s">
        <v>37</v>
      </c>
      <c r="V2436" t="s">
        <v>7397</v>
      </c>
      <c r="W2436" t="s">
        <v>101</v>
      </c>
      <c r="X2436" t="s">
        <v>40</v>
      </c>
      <c r="Y2436" t="s">
        <v>7739</v>
      </c>
      <c r="Z2436">
        <v>9.6</v>
      </c>
      <c r="AA2436" t="s">
        <v>37</v>
      </c>
      <c r="AB2436">
        <v>2.06</v>
      </c>
      <c r="AC2436" t="s">
        <v>37</v>
      </c>
      <c r="AD2436" s="5">
        <f>VLOOKUP(LEFT(Y2436,1),Sheet1!$A$4:$C$21,3,FALSE)</f>
        <v>5</v>
      </c>
      <c r="AE2436">
        <f t="shared" si="266"/>
        <v>105</v>
      </c>
      <c r="AF2436" s="6">
        <f t="shared" si="267"/>
        <v>15.019047619047617</v>
      </c>
      <c r="AG2436">
        <f t="shared" si="268"/>
        <v>0.75</v>
      </c>
      <c r="AH2436">
        <f t="shared" si="269"/>
        <v>20.260000000000002</v>
      </c>
      <c r="AI2436">
        <f t="shared" si="270"/>
        <v>1.01</v>
      </c>
      <c r="AJ2436">
        <f t="shared" si="271"/>
        <v>11.657</v>
      </c>
      <c r="AK2436" s="7">
        <f t="shared" si="272"/>
        <v>10.907</v>
      </c>
    </row>
    <row r="2437" spans="1:37" x14ac:dyDescent="0.2">
      <c r="A2437" s="1">
        <v>44957</v>
      </c>
      <c r="B2437" s="11">
        <v>30624092889141</v>
      </c>
      <c r="C2437" t="s">
        <v>7829</v>
      </c>
      <c r="D2437" t="s">
        <v>7830</v>
      </c>
      <c r="E2437" s="11">
        <v>9780374718558</v>
      </c>
      <c r="F2437" t="s">
        <v>7831</v>
      </c>
      <c r="G2437" t="s">
        <v>7832</v>
      </c>
      <c r="H2437" t="s">
        <v>7833</v>
      </c>
      <c r="I2437">
        <v>1</v>
      </c>
      <c r="J2437" t="s">
        <v>184</v>
      </c>
      <c r="K2437" t="s">
        <v>176</v>
      </c>
      <c r="L2437">
        <v>20.69</v>
      </c>
      <c r="M2437" t="s">
        <v>36</v>
      </c>
      <c r="N2437">
        <v>17.989999999999998</v>
      </c>
      <c r="O2437" t="s">
        <v>36</v>
      </c>
      <c r="P2437">
        <v>15.77</v>
      </c>
      <c r="Q2437" t="s">
        <v>37</v>
      </c>
      <c r="R2437">
        <v>13.71</v>
      </c>
      <c r="S2437" t="s">
        <v>37</v>
      </c>
      <c r="T2437">
        <v>2.06</v>
      </c>
      <c r="U2437" t="s">
        <v>37</v>
      </c>
      <c r="V2437" t="s">
        <v>177</v>
      </c>
      <c r="W2437" t="s">
        <v>178</v>
      </c>
      <c r="X2437" t="s">
        <v>40</v>
      </c>
      <c r="Y2437" t="s">
        <v>2719</v>
      </c>
      <c r="Z2437">
        <v>9.6</v>
      </c>
      <c r="AA2437" t="s">
        <v>37</v>
      </c>
      <c r="AB2437">
        <v>2.06</v>
      </c>
      <c r="AC2437" t="s">
        <v>37</v>
      </c>
      <c r="AD2437" s="5">
        <f>VLOOKUP(LEFT(Y2437,1),Sheet1!$A$4:$C$21,3,FALSE)</f>
        <v>5</v>
      </c>
      <c r="AE2437">
        <f t="shared" si="266"/>
        <v>105</v>
      </c>
      <c r="AF2437" s="6">
        <f t="shared" si="267"/>
        <v>15.019047619047617</v>
      </c>
      <c r="AG2437">
        <f t="shared" si="268"/>
        <v>0.75</v>
      </c>
      <c r="AH2437">
        <f t="shared" si="269"/>
        <v>20.260000000000002</v>
      </c>
      <c r="AI2437">
        <f t="shared" si="270"/>
        <v>1.01</v>
      </c>
      <c r="AJ2437">
        <f t="shared" si="271"/>
        <v>11.657</v>
      </c>
      <c r="AK2437" s="7">
        <f t="shared" si="272"/>
        <v>10.907</v>
      </c>
    </row>
    <row r="2438" spans="1:37" x14ac:dyDescent="0.2">
      <c r="A2438" s="1">
        <v>44957</v>
      </c>
      <c r="B2438" s="11">
        <v>30593815090141</v>
      </c>
      <c r="C2438" t="s">
        <v>7061</v>
      </c>
      <c r="D2438" t="s">
        <v>7062</v>
      </c>
      <c r="E2438" s="11">
        <v>9781250275004</v>
      </c>
      <c r="F2438" t="s">
        <v>7063</v>
      </c>
      <c r="G2438" t="s">
        <v>7064</v>
      </c>
      <c r="H2438" t="s">
        <v>7065</v>
      </c>
      <c r="I2438">
        <v>1</v>
      </c>
      <c r="J2438" t="s">
        <v>184</v>
      </c>
      <c r="K2438" t="s">
        <v>176</v>
      </c>
      <c r="L2438">
        <v>20.69</v>
      </c>
      <c r="M2438" t="s">
        <v>36</v>
      </c>
      <c r="N2438">
        <v>17.989999999999998</v>
      </c>
      <c r="O2438" t="s">
        <v>36</v>
      </c>
      <c r="P2438">
        <v>15.77</v>
      </c>
      <c r="Q2438" t="s">
        <v>37</v>
      </c>
      <c r="R2438">
        <v>13.71</v>
      </c>
      <c r="S2438" t="s">
        <v>37</v>
      </c>
      <c r="T2438">
        <v>2.06</v>
      </c>
      <c r="U2438" t="s">
        <v>37</v>
      </c>
      <c r="V2438" t="s">
        <v>1013</v>
      </c>
      <c r="W2438" t="s">
        <v>76</v>
      </c>
      <c r="X2438" t="s">
        <v>40</v>
      </c>
      <c r="Y2438" t="s">
        <v>5494</v>
      </c>
      <c r="Z2438">
        <v>9.6</v>
      </c>
      <c r="AA2438" t="s">
        <v>37</v>
      </c>
      <c r="AB2438">
        <v>2.06</v>
      </c>
      <c r="AC2438" t="s">
        <v>37</v>
      </c>
      <c r="AD2438" s="5">
        <f>VLOOKUP(LEFT(Y2438,1),Sheet1!$A$4:$C$21,3,FALSE)</f>
        <v>13</v>
      </c>
      <c r="AE2438">
        <f t="shared" si="266"/>
        <v>113</v>
      </c>
      <c r="AF2438" s="6">
        <f t="shared" si="267"/>
        <v>13.955752212389379</v>
      </c>
      <c r="AG2438">
        <f t="shared" si="268"/>
        <v>1.81</v>
      </c>
      <c r="AH2438">
        <f t="shared" si="269"/>
        <v>18.82</v>
      </c>
      <c r="AI2438">
        <f t="shared" si="270"/>
        <v>2.44</v>
      </c>
      <c r="AJ2438">
        <f t="shared" si="271"/>
        <v>11.657</v>
      </c>
      <c r="AK2438" s="7">
        <f t="shared" si="272"/>
        <v>9.8469999999999995</v>
      </c>
    </row>
    <row r="2439" spans="1:37" x14ac:dyDescent="0.2">
      <c r="A2439" s="1">
        <v>44957</v>
      </c>
      <c r="B2439" s="11">
        <v>30594424333141</v>
      </c>
      <c r="C2439" t="s">
        <v>7075</v>
      </c>
      <c r="D2439" t="s">
        <v>7076</v>
      </c>
      <c r="E2439" s="11">
        <v>9780374719159</v>
      </c>
      <c r="F2439" t="s">
        <v>2515</v>
      </c>
      <c r="G2439" t="s">
        <v>2516</v>
      </c>
      <c r="H2439" t="s">
        <v>2517</v>
      </c>
      <c r="I2439">
        <v>1</v>
      </c>
      <c r="J2439" t="s">
        <v>184</v>
      </c>
      <c r="K2439" t="s">
        <v>176</v>
      </c>
      <c r="L2439">
        <v>20.69</v>
      </c>
      <c r="M2439" t="s">
        <v>36</v>
      </c>
      <c r="N2439">
        <v>17.989999999999998</v>
      </c>
      <c r="O2439" t="s">
        <v>36</v>
      </c>
      <c r="P2439">
        <v>15.77</v>
      </c>
      <c r="Q2439" t="s">
        <v>37</v>
      </c>
      <c r="R2439">
        <v>13.71</v>
      </c>
      <c r="S2439" t="s">
        <v>37</v>
      </c>
      <c r="T2439">
        <v>2.06</v>
      </c>
      <c r="U2439" t="s">
        <v>37</v>
      </c>
      <c r="V2439" t="s">
        <v>122</v>
      </c>
      <c r="W2439" t="s">
        <v>76</v>
      </c>
      <c r="X2439" t="s">
        <v>40</v>
      </c>
      <c r="Y2439" t="s">
        <v>7077</v>
      </c>
      <c r="Z2439">
        <v>9.6</v>
      </c>
      <c r="AA2439" t="s">
        <v>37</v>
      </c>
      <c r="AB2439">
        <v>2.06</v>
      </c>
      <c r="AC2439" t="s">
        <v>37</v>
      </c>
      <c r="AD2439" s="5">
        <f>VLOOKUP(LEFT(Y2439,1),Sheet1!$A$4:$C$21,3,FALSE)</f>
        <v>13</v>
      </c>
      <c r="AE2439">
        <f t="shared" si="266"/>
        <v>113</v>
      </c>
      <c r="AF2439" s="6">
        <f t="shared" si="267"/>
        <v>13.955752212389379</v>
      </c>
      <c r="AG2439">
        <f t="shared" si="268"/>
        <v>1.81</v>
      </c>
      <c r="AH2439">
        <f t="shared" si="269"/>
        <v>18.82</v>
      </c>
      <c r="AI2439">
        <f t="shared" si="270"/>
        <v>2.44</v>
      </c>
      <c r="AJ2439">
        <f t="shared" si="271"/>
        <v>11.657</v>
      </c>
      <c r="AK2439" s="7">
        <f t="shared" si="272"/>
        <v>9.8469999999999995</v>
      </c>
    </row>
    <row r="2440" spans="1:37" x14ac:dyDescent="0.2">
      <c r="A2440" s="1">
        <v>44957</v>
      </c>
      <c r="B2440" s="11">
        <v>30597371561141</v>
      </c>
      <c r="C2440" t="s">
        <v>7226</v>
      </c>
      <c r="D2440" t="s">
        <v>7227</v>
      </c>
      <c r="E2440" s="11">
        <v>9780374718770</v>
      </c>
      <c r="F2440" t="s">
        <v>7228</v>
      </c>
      <c r="G2440" t="s">
        <v>7229</v>
      </c>
      <c r="H2440" t="s">
        <v>7230</v>
      </c>
      <c r="I2440">
        <v>1</v>
      </c>
      <c r="J2440" t="s">
        <v>184</v>
      </c>
      <c r="K2440" t="s">
        <v>176</v>
      </c>
      <c r="L2440">
        <v>20.69</v>
      </c>
      <c r="M2440" t="s">
        <v>36</v>
      </c>
      <c r="N2440">
        <v>17.989999999999998</v>
      </c>
      <c r="O2440" t="s">
        <v>36</v>
      </c>
      <c r="P2440">
        <v>15.77</v>
      </c>
      <c r="Q2440" t="s">
        <v>37</v>
      </c>
      <c r="R2440">
        <v>13.71</v>
      </c>
      <c r="S2440" t="s">
        <v>37</v>
      </c>
      <c r="T2440">
        <v>2.06</v>
      </c>
      <c r="U2440" t="s">
        <v>37</v>
      </c>
      <c r="V2440" t="s">
        <v>122</v>
      </c>
      <c r="W2440" t="s">
        <v>199</v>
      </c>
      <c r="X2440" t="s">
        <v>40</v>
      </c>
      <c r="Y2440" t="s">
        <v>7231</v>
      </c>
      <c r="Z2440">
        <v>9.6</v>
      </c>
      <c r="AA2440" t="s">
        <v>37</v>
      </c>
      <c r="AB2440">
        <v>2.06</v>
      </c>
      <c r="AC2440" t="s">
        <v>37</v>
      </c>
      <c r="AD2440" s="5">
        <f>VLOOKUP(LEFT(Y2440,1),Sheet1!$A$4:$C$21,3,FALSE)</f>
        <v>13</v>
      </c>
      <c r="AE2440">
        <f t="shared" si="266"/>
        <v>113</v>
      </c>
      <c r="AF2440" s="6">
        <f t="shared" si="267"/>
        <v>13.955752212389379</v>
      </c>
      <c r="AG2440">
        <f t="shared" si="268"/>
        <v>1.81</v>
      </c>
      <c r="AH2440">
        <f t="shared" si="269"/>
        <v>18.82</v>
      </c>
      <c r="AI2440">
        <f t="shared" si="270"/>
        <v>2.44</v>
      </c>
      <c r="AJ2440">
        <f t="shared" si="271"/>
        <v>11.657</v>
      </c>
      <c r="AK2440" s="7">
        <f t="shared" si="272"/>
        <v>9.8469999999999995</v>
      </c>
    </row>
    <row r="2441" spans="1:37" x14ac:dyDescent="0.2">
      <c r="A2441" s="1">
        <v>44957</v>
      </c>
      <c r="B2441" s="11">
        <v>30683988491141</v>
      </c>
      <c r="C2441" t="s">
        <v>9196</v>
      </c>
      <c r="D2441" t="s">
        <v>9197</v>
      </c>
      <c r="E2441" s="11">
        <v>9780374717032</v>
      </c>
      <c r="F2441" t="s">
        <v>9198</v>
      </c>
      <c r="G2441" t="s">
        <v>9199</v>
      </c>
      <c r="H2441" t="s">
        <v>9200</v>
      </c>
      <c r="I2441">
        <v>1</v>
      </c>
      <c r="J2441" t="s">
        <v>184</v>
      </c>
      <c r="K2441" t="s">
        <v>176</v>
      </c>
      <c r="L2441">
        <v>20.69</v>
      </c>
      <c r="M2441" t="s">
        <v>36</v>
      </c>
      <c r="N2441">
        <v>17.989999999999998</v>
      </c>
      <c r="O2441" t="s">
        <v>36</v>
      </c>
      <c r="P2441">
        <v>15.85</v>
      </c>
      <c r="Q2441" t="s">
        <v>37</v>
      </c>
      <c r="R2441">
        <v>13.79</v>
      </c>
      <c r="S2441" t="s">
        <v>37</v>
      </c>
      <c r="T2441">
        <v>2.06</v>
      </c>
      <c r="U2441" t="s">
        <v>37</v>
      </c>
      <c r="V2441" t="s">
        <v>1206</v>
      </c>
      <c r="W2441" t="s">
        <v>178</v>
      </c>
      <c r="X2441" t="s">
        <v>40</v>
      </c>
      <c r="Y2441" t="s">
        <v>9201</v>
      </c>
      <c r="Z2441">
        <v>9.65</v>
      </c>
      <c r="AA2441" t="s">
        <v>37</v>
      </c>
      <c r="AB2441">
        <v>2.06</v>
      </c>
      <c r="AC2441" t="s">
        <v>37</v>
      </c>
      <c r="AD2441" s="5">
        <f>VLOOKUP(LEFT(Y2441,1),Sheet1!$A$4:$C$21,3,FALSE)</f>
        <v>5</v>
      </c>
      <c r="AE2441">
        <f t="shared" si="266"/>
        <v>105</v>
      </c>
      <c r="AF2441" s="6">
        <f t="shared" si="267"/>
        <v>15.095238095238095</v>
      </c>
      <c r="AG2441">
        <f t="shared" si="268"/>
        <v>0.75</v>
      </c>
      <c r="AH2441">
        <f t="shared" si="269"/>
        <v>20.36</v>
      </c>
      <c r="AI2441">
        <f t="shared" si="270"/>
        <v>1.01</v>
      </c>
      <c r="AJ2441">
        <f t="shared" si="271"/>
        <v>11.712999999999999</v>
      </c>
      <c r="AK2441" s="7">
        <f t="shared" si="272"/>
        <v>10.962999999999999</v>
      </c>
    </row>
    <row r="2442" spans="1:37" x14ac:dyDescent="0.2">
      <c r="A2442" s="1">
        <v>44957</v>
      </c>
      <c r="B2442" s="11">
        <v>30570195577141</v>
      </c>
      <c r="C2442" t="s">
        <v>6572</v>
      </c>
      <c r="D2442" t="s">
        <v>6573</v>
      </c>
      <c r="E2442" s="11">
        <v>9781627790659</v>
      </c>
      <c r="F2442" t="s">
        <v>6574</v>
      </c>
      <c r="G2442" t="s">
        <v>6575</v>
      </c>
      <c r="H2442" t="s">
        <v>191</v>
      </c>
      <c r="I2442">
        <v>1</v>
      </c>
      <c r="J2442" t="s">
        <v>184</v>
      </c>
      <c r="K2442" t="s">
        <v>176</v>
      </c>
      <c r="L2442">
        <v>21.84</v>
      </c>
      <c r="M2442" t="s">
        <v>36</v>
      </c>
      <c r="N2442">
        <v>18.989999999999998</v>
      </c>
      <c r="O2442" t="s">
        <v>36</v>
      </c>
      <c r="P2442">
        <v>16.64</v>
      </c>
      <c r="Q2442" t="s">
        <v>37</v>
      </c>
      <c r="R2442">
        <v>14.47</v>
      </c>
      <c r="S2442" t="s">
        <v>37</v>
      </c>
      <c r="T2442">
        <v>2.17</v>
      </c>
      <c r="U2442" t="s">
        <v>37</v>
      </c>
      <c r="V2442" t="s">
        <v>1321</v>
      </c>
      <c r="W2442" t="s">
        <v>76</v>
      </c>
      <c r="X2442" t="s">
        <v>40</v>
      </c>
      <c r="Y2442" t="s">
        <v>6576</v>
      </c>
      <c r="Z2442">
        <v>10.130000000000001</v>
      </c>
      <c r="AA2442" t="s">
        <v>37</v>
      </c>
      <c r="AB2442">
        <v>2.17</v>
      </c>
      <c r="AC2442" t="s">
        <v>37</v>
      </c>
      <c r="AD2442" s="5">
        <f>VLOOKUP(LEFT(Y2442,1),Sheet1!$A$4:$C$21,3,FALSE)</f>
        <v>13</v>
      </c>
      <c r="AE2442">
        <f t="shared" si="266"/>
        <v>113</v>
      </c>
      <c r="AF2442" s="6">
        <f t="shared" si="267"/>
        <v>14.725663716814161</v>
      </c>
      <c r="AG2442">
        <f t="shared" si="268"/>
        <v>1.91</v>
      </c>
      <c r="AH2442">
        <f t="shared" si="269"/>
        <v>19.86</v>
      </c>
      <c r="AI2442">
        <f t="shared" si="270"/>
        <v>2.57</v>
      </c>
      <c r="AJ2442">
        <f t="shared" si="271"/>
        <v>12.298999999999999</v>
      </c>
      <c r="AK2442" s="7">
        <f t="shared" si="272"/>
        <v>10.388999999999999</v>
      </c>
    </row>
    <row r="2443" spans="1:37" x14ac:dyDescent="0.2">
      <c r="A2443" s="1">
        <v>44957</v>
      </c>
      <c r="B2443" s="11">
        <v>30559658942141</v>
      </c>
      <c r="C2443" t="s">
        <v>6362</v>
      </c>
      <c r="D2443" t="s">
        <v>6363</v>
      </c>
      <c r="E2443" s="11">
        <v>9781466883024</v>
      </c>
      <c r="F2443" t="s">
        <v>6364</v>
      </c>
      <c r="G2443" t="s">
        <v>6365</v>
      </c>
      <c r="H2443" t="s">
        <v>652</v>
      </c>
      <c r="I2443">
        <v>1</v>
      </c>
      <c r="J2443" t="s">
        <v>184</v>
      </c>
      <c r="K2443" t="s">
        <v>176</v>
      </c>
      <c r="L2443">
        <v>22.99</v>
      </c>
      <c r="M2443" t="s">
        <v>36</v>
      </c>
      <c r="N2443">
        <v>19.989999999999998</v>
      </c>
      <c r="O2443" t="s">
        <v>36</v>
      </c>
      <c r="P2443">
        <v>17.47</v>
      </c>
      <c r="Q2443" t="s">
        <v>37</v>
      </c>
      <c r="R2443">
        <v>15.19</v>
      </c>
      <c r="S2443" t="s">
        <v>37</v>
      </c>
      <c r="T2443">
        <v>2.2799999999999998</v>
      </c>
      <c r="U2443" t="s">
        <v>37</v>
      </c>
      <c r="V2443" t="s">
        <v>6366</v>
      </c>
      <c r="W2443" t="s">
        <v>101</v>
      </c>
      <c r="X2443" t="s">
        <v>40</v>
      </c>
      <c r="Y2443" t="s">
        <v>6367</v>
      </c>
      <c r="Z2443">
        <v>10.63</v>
      </c>
      <c r="AA2443" t="s">
        <v>37</v>
      </c>
      <c r="AB2443">
        <v>2.2799999999999998</v>
      </c>
      <c r="AC2443" t="s">
        <v>37</v>
      </c>
      <c r="AD2443" s="5">
        <f>VLOOKUP(LEFT(Y2443,1),Sheet1!$A$4:$C$21,3,FALSE)</f>
        <v>5</v>
      </c>
      <c r="AE2443">
        <f t="shared" si="266"/>
        <v>105</v>
      </c>
      <c r="AF2443" s="6">
        <f t="shared" si="267"/>
        <v>16.638095238095239</v>
      </c>
      <c r="AG2443">
        <f t="shared" si="268"/>
        <v>0.83</v>
      </c>
      <c r="AH2443">
        <f t="shared" si="269"/>
        <v>22.44</v>
      </c>
      <c r="AI2443">
        <f t="shared" si="270"/>
        <v>1.1100000000000001</v>
      </c>
      <c r="AJ2443">
        <f t="shared" si="271"/>
        <v>12.912999999999998</v>
      </c>
      <c r="AK2443" s="7">
        <f t="shared" si="272"/>
        <v>12.082999999999998</v>
      </c>
    </row>
    <row r="2444" spans="1:37" x14ac:dyDescent="0.2">
      <c r="A2444" s="1">
        <v>44957</v>
      </c>
      <c r="B2444" s="11">
        <v>30680248532141</v>
      </c>
      <c r="C2444" t="s">
        <v>9017</v>
      </c>
      <c r="D2444" t="s">
        <v>9018</v>
      </c>
      <c r="E2444" s="11">
        <v>9781250174239</v>
      </c>
      <c r="F2444" t="s">
        <v>9019</v>
      </c>
      <c r="G2444" t="s">
        <v>9020</v>
      </c>
      <c r="H2444" t="s">
        <v>1636</v>
      </c>
      <c r="I2444">
        <v>1</v>
      </c>
      <c r="J2444" t="s">
        <v>184</v>
      </c>
      <c r="K2444" t="s">
        <v>176</v>
      </c>
      <c r="L2444">
        <v>22.99</v>
      </c>
      <c r="M2444" t="s">
        <v>36</v>
      </c>
      <c r="N2444">
        <v>19.989999999999998</v>
      </c>
      <c r="O2444" t="s">
        <v>36</v>
      </c>
      <c r="P2444">
        <v>17.600000000000001</v>
      </c>
      <c r="Q2444" t="s">
        <v>37</v>
      </c>
      <c r="R2444">
        <v>15.31</v>
      </c>
      <c r="S2444" t="s">
        <v>37</v>
      </c>
      <c r="T2444">
        <v>2.29</v>
      </c>
      <c r="U2444" t="s">
        <v>37</v>
      </c>
      <c r="V2444" t="s">
        <v>47</v>
      </c>
      <c r="W2444" t="s">
        <v>48</v>
      </c>
      <c r="X2444" t="s">
        <v>40</v>
      </c>
      <c r="Y2444" t="s">
        <v>9021</v>
      </c>
      <c r="Z2444">
        <v>10.72</v>
      </c>
      <c r="AA2444" t="s">
        <v>37</v>
      </c>
      <c r="AB2444">
        <v>2.29</v>
      </c>
      <c r="AC2444" t="s">
        <v>37</v>
      </c>
      <c r="AD2444" s="5">
        <f>VLOOKUP(LEFT(Y2444,1),Sheet1!$A$4:$C$21,3,FALSE)</f>
        <v>5</v>
      </c>
      <c r="AE2444">
        <f t="shared" si="266"/>
        <v>105</v>
      </c>
      <c r="AF2444" s="6">
        <f t="shared" si="267"/>
        <v>16.761904761904763</v>
      </c>
      <c r="AG2444">
        <f t="shared" si="268"/>
        <v>0.83</v>
      </c>
      <c r="AH2444">
        <f t="shared" si="269"/>
        <v>22.61</v>
      </c>
      <c r="AI2444">
        <f t="shared" si="270"/>
        <v>1.1100000000000001</v>
      </c>
      <c r="AJ2444">
        <f t="shared" si="271"/>
        <v>13.007000000000001</v>
      </c>
      <c r="AK2444" s="7">
        <f t="shared" si="272"/>
        <v>12.177000000000001</v>
      </c>
    </row>
    <row r="2445" spans="1:37" x14ac:dyDescent="0.2">
      <c r="A2445" s="1">
        <v>44957</v>
      </c>
      <c r="B2445" s="11">
        <v>30703359833141</v>
      </c>
      <c r="C2445" t="s">
        <v>9625</v>
      </c>
      <c r="D2445" t="s">
        <v>9626</v>
      </c>
      <c r="E2445" s="11">
        <v>9780374605315</v>
      </c>
      <c r="F2445" t="s">
        <v>9627</v>
      </c>
      <c r="G2445" t="s">
        <v>9628</v>
      </c>
      <c r="H2445" t="s">
        <v>9629</v>
      </c>
      <c r="I2445">
        <v>1</v>
      </c>
      <c r="J2445" t="s">
        <v>184</v>
      </c>
      <c r="K2445" t="s">
        <v>176</v>
      </c>
      <c r="L2445">
        <v>22.99</v>
      </c>
      <c r="M2445" t="s">
        <v>36</v>
      </c>
      <c r="N2445">
        <v>19.989999999999998</v>
      </c>
      <c r="O2445" t="s">
        <v>36</v>
      </c>
      <c r="P2445">
        <v>17.62</v>
      </c>
      <c r="Q2445" t="s">
        <v>37</v>
      </c>
      <c r="R2445">
        <v>15.32</v>
      </c>
      <c r="S2445" t="s">
        <v>37</v>
      </c>
      <c r="T2445">
        <v>2.2999999999999998</v>
      </c>
      <c r="U2445" t="s">
        <v>37</v>
      </c>
      <c r="V2445" t="s">
        <v>618</v>
      </c>
      <c r="W2445" t="s">
        <v>76</v>
      </c>
      <c r="X2445" t="s">
        <v>40</v>
      </c>
      <c r="Y2445" t="s">
        <v>9630</v>
      </c>
      <c r="Z2445">
        <v>10.72</v>
      </c>
      <c r="AA2445" t="s">
        <v>37</v>
      </c>
      <c r="AB2445">
        <v>2.2999999999999998</v>
      </c>
      <c r="AC2445" t="s">
        <v>37</v>
      </c>
      <c r="AD2445" s="5">
        <f>VLOOKUP(LEFT(Y2445,1),Sheet1!$A$4:$C$21,3,FALSE)</f>
        <v>13</v>
      </c>
      <c r="AE2445">
        <f t="shared" si="266"/>
        <v>113</v>
      </c>
      <c r="AF2445" s="6">
        <f t="shared" si="267"/>
        <v>15.592920353982301</v>
      </c>
      <c r="AG2445">
        <f t="shared" si="268"/>
        <v>2.02</v>
      </c>
      <c r="AH2445">
        <f t="shared" si="269"/>
        <v>21.03</v>
      </c>
      <c r="AI2445">
        <f t="shared" si="270"/>
        <v>2.72</v>
      </c>
      <c r="AJ2445">
        <f t="shared" si="271"/>
        <v>13.024000000000001</v>
      </c>
      <c r="AK2445" s="7">
        <f t="shared" si="272"/>
        <v>11.004000000000001</v>
      </c>
    </row>
    <row r="2446" spans="1:37" x14ac:dyDescent="0.2">
      <c r="A2446" s="1">
        <v>44957</v>
      </c>
      <c r="B2446" s="11">
        <v>30703882941141</v>
      </c>
      <c r="C2446" t="s">
        <v>9631</v>
      </c>
      <c r="D2446" t="s">
        <v>9632</v>
      </c>
      <c r="E2446" s="11">
        <v>9780374720810</v>
      </c>
      <c r="F2446" t="s">
        <v>9633</v>
      </c>
      <c r="G2446" t="s">
        <v>9634</v>
      </c>
      <c r="H2446" t="s">
        <v>9635</v>
      </c>
      <c r="I2446">
        <v>1</v>
      </c>
      <c r="J2446" t="s">
        <v>184</v>
      </c>
      <c r="K2446" t="s">
        <v>176</v>
      </c>
      <c r="L2446">
        <v>22.99</v>
      </c>
      <c r="M2446" t="s">
        <v>36</v>
      </c>
      <c r="N2446">
        <v>19.989999999999998</v>
      </c>
      <c r="O2446" t="s">
        <v>36</v>
      </c>
      <c r="P2446">
        <v>17.62</v>
      </c>
      <c r="Q2446" t="s">
        <v>37</v>
      </c>
      <c r="R2446">
        <v>15.32</v>
      </c>
      <c r="S2446" t="s">
        <v>37</v>
      </c>
      <c r="T2446">
        <v>2.2999999999999998</v>
      </c>
      <c r="U2446" t="s">
        <v>37</v>
      </c>
      <c r="V2446" t="s">
        <v>122</v>
      </c>
      <c r="W2446" t="s">
        <v>199</v>
      </c>
      <c r="X2446" t="s">
        <v>40</v>
      </c>
      <c r="Y2446" t="s">
        <v>9636</v>
      </c>
      <c r="Z2446">
        <v>10.72</v>
      </c>
      <c r="AA2446" t="s">
        <v>37</v>
      </c>
      <c r="AB2446">
        <v>2.2999999999999998</v>
      </c>
      <c r="AC2446" t="s">
        <v>37</v>
      </c>
      <c r="AD2446" s="5">
        <f>VLOOKUP(LEFT(Y2446,1),Sheet1!$A$4:$C$21,3,FALSE)</f>
        <v>13</v>
      </c>
      <c r="AE2446">
        <f t="shared" si="266"/>
        <v>113</v>
      </c>
      <c r="AF2446" s="6">
        <f t="shared" si="267"/>
        <v>15.592920353982301</v>
      </c>
      <c r="AG2446">
        <f t="shared" si="268"/>
        <v>2.02</v>
      </c>
      <c r="AH2446">
        <f t="shared" si="269"/>
        <v>21.03</v>
      </c>
      <c r="AI2446">
        <f t="shared" si="270"/>
        <v>2.72</v>
      </c>
      <c r="AJ2446">
        <f t="shared" si="271"/>
        <v>13.024000000000001</v>
      </c>
      <c r="AK2446" s="7">
        <f t="shared" si="272"/>
        <v>11.004000000000001</v>
      </c>
    </row>
    <row r="2447" spans="1:37" x14ac:dyDescent="0.2">
      <c r="A2447" s="1">
        <v>44957</v>
      </c>
      <c r="B2447" s="11">
        <v>30391457741141</v>
      </c>
      <c r="C2447" t="s">
        <v>1937</v>
      </c>
      <c r="D2447" t="s">
        <v>1938</v>
      </c>
      <c r="E2447" s="11">
        <v>9781250280206</v>
      </c>
      <c r="F2447" t="s">
        <v>1939</v>
      </c>
      <c r="G2447" t="s">
        <v>1940</v>
      </c>
      <c r="H2447" t="s">
        <v>1941</v>
      </c>
      <c r="I2447">
        <v>1</v>
      </c>
      <c r="J2447" t="s">
        <v>184</v>
      </c>
      <c r="K2447" t="s">
        <v>176</v>
      </c>
      <c r="L2447">
        <v>24.14</v>
      </c>
      <c r="M2447" t="s">
        <v>36</v>
      </c>
      <c r="N2447">
        <v>20.99</v>
      </c>
      <c r="O2447" t="s">
        <v>36</v>
      </c>
      <c r="P2447">
        <v>18.14</v>
      </c>
      <c r="Q2447" t="s">
        <v>37</v>
      </c>
      <c r="R2447">
        <v>15.77</v>
      </c>
      <c r="S2447" t="s">
        <v>37</v>
      </c>
      <c r="T2447">
        <v>2.37</v>
      </c>
      <c r="U2447" t="s">
        <v>37</v>
      </c>
      <c r="V2447" t="s">
        <v>1942</v>
      </c>
      <c r="W2447" t="s">
        <v>951</v>
      </c>
      <c r="X2447" t="s">
        <v>40</v>
      </c>
      <c r="Y2447" t="s">
        <v>1943</v>
      </c>
      <c r="Z2447">
        <v>11.04</v>
      </c>
      <c r="AA2447" t="s">
        <v>37</v>
      </c>
      <c r="AB2447">
        <v>2.37</v>
      </c>
      <c r="AC2447" t="s">
        <v>37</v>
      </c>
      <c r="AD2447" s="5">
        <f>VLOOKUP(LEFT(Y2447,1),Sheet1!$A$4:$C$21,3,FALSE)</f>
        <v>5</v>
      </c>
      <c r="AE2447">
        <f t="shared" si="266"/>
        <v>105</v>
      </c>
      <c r="AF2447" s="6">
        <f t="shared" si="267"/>
        <v>17.276190476190475</v>
      </c>
      <c r="AG2447">
        <f t="shared" si="268"/>
        <v>0.86</v>
      </c>
      <c r="AH2447">
        <f t="shared" si="269"/>
        <v>23.3</v>
      </c>
      <c r="AI2447">
        <f t="shared" si="270"/>
        <v>1.1599999999999999</v>
      </c>
      <c r="AJ2447">
        <f t="shared" si="271"/>
        <v>13.408999999999999</v>
      </c>
      <c r="AK2447" s="7">
        <f t="shared" si="272"/>
        <v>12.548999999999999</v>
      </c>
    </row>
    <row r="2448" spans="1:37" x14ac:dyDescent="0.2">
      <c r="A2448" s="1">
        <v>44957</v>
      </c>
      <c r="B2448" s="11">
        <v>30670680762141</v>
      </c>
      <c r="C2448" t="s">
        <v>8874</v>
      </c>
      <c r="D2448" t="s">
        <v>8875</v>
      </c>
      <c r="E2448" s="11">
        <v>9781250305411</v>
      </c>
      <c r="F2448" t="s">
        <v>152</v>
      </c>
      <c r="G2448" t="s">
        <v>153</v>
      </c>
      <c r="H2448" t="s">
        <v>141</v>
      </c>
      <c r="I2448">
        <v>1</v>
      </c>
      <c r="J2448" t="s">
        <v>184</v>
      </c>
      <c r="K2448" t="s">
        <v>176</v>
      </c>
      <c r="L2448">
        <v>27.59</v>
      </c>
      <c r="M2448" t="s">
        <v>36</v>
      </c>
      <c r="N2448">
        <v>23.99</v>
      </c>
      <c r="O2448" t="s">
        <v>36</v>
      </c>
      <c r="P2448">
        <v>21.13</v>
      </c>
      <c r="Q2448" t="s">
        <v>37</v>
      </c>
      <c r="R2448">
        <v>18.37</v>
      </c>
      <c r="S2448" t="s">
        <v>37</v>
      </c>
      <c r="T2448">
        <v>2.76</v>
      </c>
      <c r="U2448" t="s">
        <v>37</v>
      </c>
      <c r="V2448" t="s">
        <v>122</v>
      </c>
      <c r="W2448" t="s">
        <v>199</v>
      </c>
      <c r="X2448" t="s">
        <v>40</v>
      </c>
      <c r="Y2448" t="s">
        <v>8876</v>
      </c>
      <c r="Z2448">
        <v>12.86</v>
      </c>
      <c r="AA2448" t="s">
        <v>37</v>
      </c>
      <c r="AB2448">
        <v>2.76</v>
      </c>
      <c r="AC2448" t="s">
        <v>37</v>
      </c>
      <c r="AD2448" s="5">
        <f>VLOOKUP(LEFT(Y2448,1),Sheet1!$A$4:$C$21,3,FALSE)</f>
        <v>13</v>
      </c>
      <c r="AE2448">
        <f t="shared" si="266"/>
        <v>113</v>
      </c>
      <c r="AF2448" s="6">
        <f t="shared" si="267"/>
        <v>18.699115044247787</v>
      </c>
      <c r="AG2448">
        <f t="shared" si="268"/>
        <v>2.4300000000000002</v>
      </c>
      <c r="AH2448">
        <f t="shared" si="269"/>
        <v>25.22</v>
      </c>
      <c r="AI2448">
        <f t="shared" si="270"/>
        <v>3.27</v>
      </c>
      <c r="AJ2448">
        <f t="shared" si="271"/>
        <v>15.618999999999998</v>
      </c>
      <c r="AK2448" s="7">
        <f t="shared" si="272"/>
        <v>13.188999999999998</v>
      </c>
    </row>
    <row r="2449" spans="1:37" x14ac:dyDescent="0.2">
      <c r="A2449" s="1">
        <v>44957</v>
      </c>
      <c r="B2449" s="11">
        <v>30681285957141</v>
      </c>
      <c r="C2449" t="s">
        <v>150</v>
      </c>
      <c r="D2449" t="s">
        <v>151</v>
      </c>
      <c r="E2449" s="11">
        <v>9781250305411</v>
      </c>
      <c r="F2449" t="s">
        <v>152</v>
      </c>
      <c r="G2449" t="s">
        <v>153</v>
      </c>
      <c r="H2449" t="s">
        <v>141</v>
      </c>
      <c r="I2449">
        <v>1</v>
      </c>
      <c r="J2449" t="s">
        <v>184</v>
      </c>
      <c r="K2449" t="s">
        <v>176</v>
      </c>
      <c r="L2449">
        <v>27.59</v>
      </c>
      <c r="M2449" t="s">
        <v>36</v>
      </c>
      <c r="N2449">
        <v>23.99</v>
      </c>
      <c r="O2449" t="s">
        <v>36</v>
      </c>
      <c r="P2449">
        <v>21.13</v>
      </c>
      <c r="Q2449" t="s">
        <v>37</v>
      </c>
      <c r="R2449">
        <v>18.37</v>
      </c>
      <c r="S2449" t="s">
        <v>37</v>
      </c>
      <c r="T2449">
        <v>2.76</v>
      </c>
      <c r="U2449" t="s">
        <v>37</v>
      </c>
      <c r="V2449" t="s">
        <v>154</v>
      </c>
      <c r="W2449" t="s">
        <v>76</v>
      </c>
      <c r="X2449" t="s">
        <v>40</v>
      </c>
      <c r="Y2449" t="s">
        <v>155</v>
      </c>
      <c r="Z2449">
        <v>12.86</v>
      </c>
      <c r="AA2449" t="s">
        <v>37</v>
      </c>
      <c r="AB2449">
        <v>2.76</v>
      </c>
      <c r="AC2449" t="s">
        <v>37</v>
      </c>
      <c r="AD2449" s="5">
        <f>VLOOKUP(LEFT(Y2449,1),Sheet1!$A$4:$C$21,3,FALSE)</f>
        <v>13</v>
      </c>
      <c r="AE2449">
        <f t="shared" si="266"/>
        <v>113</v>
      </c>
      <c r="AF2449" s="6">
        <f t="shared" si="267"/>
        <v>18.699115044247787</v>
      </c>
      <c r="AG2449">
        <f t="shared" si="268"/>
        <v>2.4300000000000002</v>
      </c>
      <c r="AH2449">
        <f t="shared" si="269"/>
        <v>25.22</v>
      </c>
      <c r="AI2449">
        <f t="shared" si="270"/>
        <v>3.27</v>
      </c>
      <c r="AJ2449">
        <f t="shared" si="271"/>
        <v>15.618999999999998</v>
      </c>
      <c r="AK2449" s="7">
        <f t="shared" si="272"/>
        <v>13.188999999999998</v>
      </c>
    </row>
    <row r="2450" spans="1:37" x14ac:dyDescent="0.2">
      <c r="A2450" s="1">
        <v>44957</v>
      </c>
      <c r="B2450" s="11">
        <v>30426839217141</v>
      </c>
      <c r="C2450" t="s">
        <v>2958</v>
      </c>
      <c r="D2450" t="s">
        <v>2959</v>
      </c>
      <c r="E2450" s="11">
        <v>9780765395849</v>
      </c>
      <c r="F2450" t="s">
        <v>2960</v>
      </c>
      <c r="G2450" t="s">
        <v>2961</v>
      </c>
      <c r="H2450" t="s">
        <v>1524</v>
      </c>
      <c r="I2450">
        <v>1</v>
      </c>
      <c r="J2450" t="s">
        <v>184</v>
      </c>
      <c r="K2450" t="s">
        <v>176</v>
      </c>
      <c r="L2450">
        <v>28.74</v>
      </c>
      <c r="M2450" t="s">
        <v>36</v>
      </c>
      <c r="N2450">
        <v>24.99</v>
      </c>
      <c r="O2450" t="s">
        <v>36</v>
      </c>
      <c r="P2450">
        <v>21.6</v>
      </c>
      <c r="Q2450" t="s">
        <v>37</v>
      </c>
      <c r="R2450">
        <v>18.78</v>
      </c>
      <c r="S2450" t="s">
        <v>37</v>
      </c>
      <c r="T2450">
        <v>2.82</v>
      </c>
      <c r="U2450" t="s">
        <v>37</v>
      </c>
      <c r="V2450" t="s">
        <v>2962</v>
      </c>
      <c r="W2450" t="s">
        <v>76</v>
      </c>
      <c r="X2450" t="s">
        <v>40</v>
      </c>
      <c r="Y2450" t="s">
        <v>2963</v>
      </c>
      <c r="Z2450">
        <v>13.15</v>
      </c>
      <c r="AA2450" t="s">
        <v>37</v>
      </c>
      <c r="AB2450">
        <v>2.82</v>
      </c>
      <c r="AC2450" t="s">
        <v>37</v>
      </c>
      <c r="AD2450" s="5">
        <f>VLOOKUP(LEFT(Y2450,1),Sheet1!$A$4:$C$21,3,FALSE)</f>
        <v>13</v>
      </c>
      <c r="AE2450">
        <f t="shared" si="266"/>
        <v>113</v>
      </c>
      <c r="AF2450" s="6">
        <f t="shared" si="267"/>
        <v>19.115044247787612</v>
      </c>
      <c r="AG2450">
        <f t="shared" si="268"/>
        <v>2.48</v>
      </c>
      <c r="AH2450">
        <f t="shared" si="269"/>
        <v>25.79</v>
      </c>
      <c r="AI2450">
        <f t="shared" si="270"/>
        <v>3.34</v>
      </c>
      <c r="AJ2450">
        <f t="shared" si="271"/>
        <v>15.966000000000001</v>
      </c>
      <c r="AK2450" s="7">
        <f t="shared" si="272"/>
        <v>13.486000000000001</v>
      </c>
    </row>
    <row r="2451" spans="1:37" x14ac:dyDescent="0.2">
      <c r="A2451" s="1">
        <v>44957</v>
      </c>
      <c r="B2451" s="11">
        <v>30552574660141</v>
      </c>
      <c r="C2451" t="s">
        <v>6221</v>
      </c>
      <c r="D2451" t="s">
        <v>6222</v>
      </c>
      <c r="E2451" s="11">
        <v>9781250293497</v>
      </c>
      <c r="F2451" t="s">
        <v>5214</v>
      </c>
      <c r="G2451" t="s">
        <v>5215</v>
      </c>
      <c r="H2451" t="s">
        <v>141</v>
      </c>
      <c r="I2451">
        <v>1</v>
      </c>
      <c r="J2451" t="s">
        <v>184</v>
      </c>
      <c r="K2451" t="s">
        <v>176</v>
      </c>
      <c r="L2451">
        <v>28.74</v>
      </c>
      <c r="M2451" t="s">
        <v>36</v>
      </c>
      <c r="N2451">
        <v>24.99</v>
      </c>
      <c r="O2451" t="s">
        <v>36</v>
      </c>
      <c r="P2451">
        <v>21.86</v>
      </c>
      <c r="Q2451" t="s">
        <v>37</v>
      </c>
      <c r="R2451">
        <v>19.010000000000002</v>
      </c>
      <c r="S2451" t="s">
        <v>37</v>
      </c>
      <c r="T2451">
        <v>2.85</v>
      </c>
      <c r="U2451" t="s">
        <v>37</v>
      </c>
      <c r="V2451" t="s">
        <v>6223</v>
      </c>
      <c r="W2451" t="s">
        <v>199</v>
      </c>
      <c r="X2451" t="s">
        <v>40</v>
      </c>
      <c r="Y2451" t="s">
        <v>6224</v>
      </c>
      <c r="Z2451">
        <v>13.31</v>
      </c>
      <c r="AA2451" t="s">
        <v>37</v>
      </c>
      <c r="AB2451">
        <v>2.85</v>
      </c>
      <c r="AC2451" t="s">
        <v>37</v>
      </c>
      <c r="AD2451" s="5">
        <f>VLOOKUP(LEFT(Y2451,1),Sheet1!$A$4:$C$21,3,FALSE)</f>
        <v>13</v>
      </c>
      <c r="AE2451">
        <f t="shared" si="266"/>
        <v>113</v>
      </c>
      <c r="AF2451" s="6">
        <f t="shared" si="267"/>
        <v>19.345132743362832</v>
      </c>
      <c r="AG2451">
        <f t="shared" si="268"/>
        <v>2.5099999999999998</v>
      </c>
      <c r="AH2451">
        <f t="shared" si="269"/>
        <v>26.1</v>
      </c>
      <c r="AI2451">
        <f t="shared" si="270"/>
        <v>3.38</v>
      </c>
      <c r="AJ2451">
        <f t="shared" si="271"/>
        <v>16.157</v>
      </c>
      <c r="AK2451" s="7">
        <f t="shared" si="272"/>
        <v>13.647</v>
      </c>
    </row>
    <row r="2452" spans="1:37" x14ac:dyDescent="0.2">
      <c r="A2452" s="1">
        <v>44957</v>
      </c>
      <c r="B2452" s="11">
        <v>30507588271141</v>
      </c>
      <c r="C2452" t="s">
        <v>5212</v>
      </c>
      <c r="D2452" t="s">
        <v>5213</v>
      </c>
      <c r="E2452" s="11">
        <v>9781250293497</v>
      </c>
      <c r="F2452" t="s">
        <v>5214</v>
      </c>
      <c r="G2452" t="s">
        <v>5215</v>
      </c>
      <c r="H2452" t="s">
        <v>141</v>
      </c>
      <c r="I2452">
        <v>1</v>
      </c>
      <c r="J2452" t="s">
        <v>184</v>
      </c>
      <c r="K2452" t="s">
        <v>176</v>
      </c>
      <c r="L2452">
        <v>28.74</v>
      </c>
      <c r="M2452" t="s">
        <v>36</v>
      </c>
      <c r="N2452">
        <v>24.99</v>
      </c>
      <c r="O2452" t="s">
        <v>36</v>
      </c>
      <c r="P2452">
        <v>21.93</v>
      </c>
      <c r="Q2452" t="s">
        <v>37</v>
      </c>
      <c r="R2452">
        <v>19.07</v>
      </c>
      <c r="S2452" t="s">
        <v>37</v>
      </c>
      <c r="T2452">
        <v>2.86</v>
      </c>
      <c r="U2452" t="s">
        <v>37</v>
      </c>
      <c r="V2452" t="s">
        <v>235</v>
      </c>
      <c r="W2452" t="s">
        <v>76</v>
      </c>
      <c r="X2452" t="s">
        <v>40</v>
      </c>
      <c r="Y2452" t="s">
        <v>5216</v>
      </c>
      <c r="Z2452">
        <v>13.35</v>
      </c>
      <c r="AA2452" t="s">
        <v>37</v>
      </c>
      <c r="AB2452">
        <v>2.86</v>
      </c>
      <c r="AC2452" t="s">
        <v>37</v>
      </c>
      <c r="AD2452" s="5">
        <f>VLOOKUP(LEFT(Y2452,1),Sheet1!$A$4:$C$21,3,FALSE)</f>
        <v>13</v>
      </c>
      <c r="AE2452">
        <f t="shared" si="266"/>
        <v>113</v>
      </c>
      <c r="AF2452" s="6">
        <f t="shared" si="267"/>
        <v>19.407079646017699</v>
      </c>
      <c r="AG2452">
        <f t="shared" si="268"/>
        <v>2.52</v>
      </c>
      <c r="AH2452">
        <f t="shared" si="269"/>
        <v>26.18</v>
      </c>
      <c r="AI2452">
        <f t="shared" si="270"/>
        <v>3.39</v>
      </c>
      <c r="AJ2452">
        <f t="shared" si="271"/>
        <v>16.209</v>
      </c>
      <c r="AK2452" s="7">
        <f t="shared" si="272"/>
        <v>13.689</v>
      </c>
    </row>
    <row r="2453" spans="1:37" x14ac:dyDescent="0.2">
      <c r="A2453" s="1">
        <v>44957</v>
      </c>
      <c r="B2453" s="11">
        <v>30695757897141</v>
      </c>
      <c r="C2453" t="s">
        <v>9534</v>
      </c>
      <c r="D2453" t="s">
        <v>9535</v>
      </c>
      <c r="E2453" s="11">
        <v>9781250293497</v>
      </c>
      <c r="F2453" t="s">
        <v>5214</v>
      </c>
      <c r="G2453" t="s">
        <v>5215</v>
      </c>
      <c r="H2453" t="s">
        <v>141</v>
      </c>
      <c r="I2453">
        <v>1</v>
      </c>
      <c r="J2453" t="s">
        <v>184</v>
      </c>
      <c r="K2453" t="s">
        <v>176</v>
      </c>
      <c r="L2453">
        <v>28.74</v>
      </c>
      <c r="M2453" t="s">
        <v>36</v>
      </c>
      <c r="N2453">
        <v>24.99</v>
      </c>
      <c r="O2453" t="s">
        <v>36</v>
      </c>
      <c r="P2453">
        <v>22.02</v>
      </c>
      <c r="Q2453" t="s">
        <v>37</v>
      </c>
      <c r="R2453">
        <v>19.149999999999999</v>
      </c>
      <c r="S2453" t="s">
        <v>37</v>
      </c>
      <c r="T2453">
        <v>2.87</v>
      </c>
      <c r="U2453" t="s">
        <v>37</v>
      </c>
      <c r="V2453" t="s">
        <v>903</v>
      </c>
      <c r="W2453" t="s">
        <v>76</v>
      </c>
      <c r="X2453" t="s">
        <v>40</v>
      </c>
      <c r="Y2453" t="s">
        <v>9536</v>
      </c>
      <c r="Z2453">
        <v>13.41</v>
      </c>
      <c r="AA2453" t="s">
        <v>37</v>
      </c>
      <c r="AB2453">
        <v>2.87</v>
      </c>
      <c r="AC2453" t="s">
        <v>37</v>
      </c>
      <c r="AD2453" s="5">
        <f>VLOOKUP(LEFT(Y2453,1),Sheet1!$A$4:$C$21,3,FALSE)</f>
        <v>13</v>
      </c>
      <c r="AE2453">
        <f t="shared" si="266"/>
        <v>113</v>
      </c>
      <c r="AF2453" s="6">
        <f t="shared" si="267"/>
        <v>19.486725663716815</v>
      </c>
      <c r="AG2453">
        <f t="shared" si="268"/>
        <v>2.5299999999999998</v>
      </c>
      <c r="AH2453">
        <f t="shared" si="269"/>
        <v>26.29</v>
      </c>
      <c r="AI2453">
        <f t="shared" si="270"/>
        <v>3.41</v>
      </c>
      <c r="AJ2453">
        <f t="shared" si="271"/>
        <v>16.274999999999999</v>
      </c>
      <c r="AK2453" s="7">
        <f t="shared" si="272"/>
        <v>13.744999999999999</v>
      </c>
    </row>
    <row r="2454" spans="1:37" x14ac:dyDescent="0.2">
      <c r="A2454" s="1">
        <v>44957</v>
      </c>
      <c r="B2454" s="11">
        <v>30438348213141</v>
      </c>
      <c r="C2454" t="s">
        <v>3360</v>
      </c>
      <c r="D2454" t="s">
        <v>3361</v>
      </c>
      <c r="E2454" s="11">
        <v>9781466850453</v>
      </c>
      <c r="F2454" t="s">
        <v>3362</v>
      </c>
      <c r="G2454" t="s">
        <v>3363</v>
      </c>
      <c r="H2454" t="s">
        <v>501</v>
      </c>
      <c r="I2454">
        <v>1</v>
      </c>
      <c r="J2454" t="s">
        <v>184</v>
      </c>
      <c r="K2454" t="s">
        <v>176</v>
      </c>
      <c r="L2454">
        <v>29.89</v>
      </c>
      <c r="M2454" t="s">
        <v>36</v>
      </c>
      <c r="N2454">
        <v>25.99</v>
      </c>
      <c r="O2454" t="s">
        <v>36</v>
      </c>
      <c r="P2454">
        <v>22.47</v>
      </c>
      <c r="Q2454" t="s">
        <v>37</v>
      </c>
      <c r="R2454">
        <v>19.54</v>
      </c>
      <c r="S2454" t="s">
        <v>37</v>
      </c>
      <c r="T2454">
        <v>2.93</v>
      </c>
      <c r="U2454" t="s">
        <v>37</v>
      </c>
      <c r="V2454" t="s">
        <v>1255</v>
      </c>
      <c r="W2454" t="s">
        <v>1514</v>
      </c>
      <c r="X2454" t="s">
        <v>40</v>
      </c>
      <c r="Y2454" t="s">
        <v>3364</v>
      </c>
      <c r="Z2454">
        <v>13.68</v>
      </c>
      <c r="AA2454" t="s">
        <v>37</v>
      </c>
      <c r="AB2454">
        <v>2.93</v>
      </c>
      <c r="AC2454" t="s">
        <v>37</v>
      </c>
      <c r="AD2454" s="5">
        <f>VLOOKUP(LEFT(Y2454,1),Sheet1!$A$4:$C$21,3,FALSE)</f>
        <v>5</v>
      </c>
      <c r="AE2454">
        <f t="shared" si="266"/>
        <v>105</v>
      </c>
      <c r="AF2454" s="6">
        <f t="shared" si="267"/>
        <v>21.4</v>
      </c>
      <c r="AG2454">
        <f t="shared" si="268"/>
        <v>1.07</v>
      </c>
      <c r="AH2454">
        <f t="shared" si="269"/>
        <v>28.87</v>
      </c>
      <c r="AI2454">
        <f t="shared" si="270"/>
        <v>1.44</v>
      </c>
      <c r="AJ2454">
        <f t="shared" si="271"/>
        <v>16.608000000000001</v>
      </c>
      <c r="AK2454" s="7">
        <f t="shared" si="272"/>
        <v>15.538</v>
      </c>
    </row>
    <row r="2455" spans="1:37" x14ac:dyDescent="0.2">
      <c r="A2455" s="1">
        <v>44957</v>
      </c>
      <c r="B2455" s="11">
        <v>30405640540141</v>
      </c>
      <c r="C2455" t="s">
        <v>2438</v>
      </c>
      <c r="D2455" t="s">
        <v>2439</v>
      </c>
      <c r="E2455" s="11">
        <v>9781429989817</v>
      </c>
      <c r="F2455" t="s">
        <v>1536</v>
      </c>
      <c r="G2455" t="s">
        <v>1537</v>
      </c>
      <c r="H2455" t="s">
        <v>141</v>
      </c>
      <c r="I2455">
        <v>1</v>
      </c>
      <c r="J2455" t="s">
        <v>184</v>
      </c>
      <c r="K2455" t="s">
        <v>176</v>
      </c>
      <c r="L2455">
        <v>31.04</v>
      </c>
      <c r="M2455" t="s">
        <v>36</v>
      </c>
      <c r="N2455">
        <v>26.99</v>
      </c>
      <c r="O2455" t="s">
        <v>36</v>
      </c>
      <c r="P2455">
        <v>23.33</v>
      </c>
      <c r="Q2455" t="s">
        <v>37</v>
      </c>
      <c r="R2455">
        <v>20.29</v>
      </c>
      <c r="S2455" t="s">
        <v>37</v>
      </c>
      <c r="T2455">
        <v>3.04</v>
      </c>
      <c r="U2455" t="s">
        <v>37</v>
      </c>
      <c r="V2455" t="s">
        <v>502</v>
      </c>
      <c r="W2455" t="s">
        <v>101</v>
      </c>
      <c r="X2455" t="s">
        <v>40</v>
      </c>
      <c r="Y2455" t="s">
        <v>2440</v>
      </c>
      <c r="Z2455">
        <v>14.2</v>
      </c>
      <c r="AA2455" t="s">
        <v>37</v>
      </c>
      <c r="AB2455">
        <v>3.04</v>
      </c>
      <c r="AC2455" t="s">
        <v>37</v>
      </c>
      <c r="AD2455" s="5">
        <f>VLOOKUP(LEFT(Y2455,1),Sheet1!$A$4:$C$21,3,FALSE)</f>
        <v>5</v>
      </c>
      <c r="AE2455">
        <f t="shared" si="266"/>
        <v>105</v>
      </c>
      <c r="AF2455" s="6">
        <f t="shared" si="267"/>
        <v>22.219047619047615</v>
      </c>
      <c r="AG2455">
        <f t="shared" si="268"/>
        <v>1.1100000000000001</v>
      </c>
      <c r="AH2455">
        <f t="shared" si="269"/>
        <v>29.97</v>
      </c>
      <c r="AI2455">
        <f t="shared" si="270"/>
        <v>1.49</v>
      </c>
      <c r="AJ2455">
        <f t="shared" si="271"/>
        <v>17.242999999999999</v>
      </c>
      <c r="AK2455" s="7">
        <f t="shared" si="272"/>
        <v>16.132999999999999</v>
      </c>
    </row>
    <row r="2456" spans="1:37" x14ac:dyDescent="0.2">
      <c r="A2456" s="1">
        <v>44957</v>
      </c>
      <c r="B2456" s="11">
        <v>30379305229141</v>
      </c>
      <c r="C2456" t="s">
        <v>1534</v>
      </c>
      <c r="D2456" t="s">
        <v>1535</v>
      </c>
      <c r="E2456" s="11">
        <v>9781429989817</v>
      </c>
      <c r="F2456" t="s">
        <v>1536</v>
      </c>
      <c r="G2456" t="s">
        <v>1537</v>
      </c>
      <c r="H2456" t="s">
        <v>141</v>
      </c>
      <c r="I2456">
        <v>1</v>
      </c>
      <c r="J2456" t="s">
        <v>184</v>
      </c>
      <c r="K2456" t="s">
        <v>176</v>
      </c>
      <c r="L2456">
        <v>31.04</v>
      </c>
      <c r="M2456" t="s">
        <v>36</v>
      </c>
      <c r="N2456">
        <v>26.99</v>
      </c>
      <c r="O2456" t="s">
        <v>36</v>
      </c>
      <c r="P2456">
        <v>23.36</v>
      </c>
      <c r="Q2456" t="s">
        <v>37</v>
      </c>
      <c r="R2456">
        <v>20.309999999999999</v>
      </c>
      <c r="S2456" t="s">
        <v>37</v>
      </c>
      <c r="T2456">
        <v>3.05</v>
      </c>
      <c r="U2456" t="s">
        <v>37</v>
      </c>
      <c r="V2456" t="s">
        <v>122</v>
      </c>
      <c r="W2456" t="s">
        <v>76</v>
      </c>
      <c r="X2456" t="s">
        <v>40</v>
      </c>
      <c r="Y2456" t="s">
        <v>1538</v>
      </c>
      <c r="Z2456">
        <v>14.22</v>
      </c>
      <c r="AA2456" t="s">
        <v>37</v>
      </c>
      <c r="AB2456">
        <v>3.05</v>
      </c>
      <c r="AC2456" t="s">
        <v>37</v>
      </c>
      <c r="AD2456" s="5">
        <f>VLOOKUP(LEFT(Y2456,1),Sheet1!$A$4:$C$21,3,FALSE)</f>
        <v>13</v>
      </c>
      <c r="AE2456">
        <f t="shared" si="266"/>
        <v>113</v>
      </c>
      <c r="AF2456" s="6">
        <f t="shared" si="267"/>
        <v>20.672566371681416</v>
      </c>
      <c r="AG2456">
        <f t="shared" si="268"/>
        <v>2.68</v>
      </c>
      <c r="AH2456">
        <f t="shared" si="269"/>
        <v>27.89</v>
      </c>
      <c r="AI2456">
        <f t="shared" si="270"/>
        <v>3.61</v>
      </c>
      <c r="AJ2456">
        <f t="shared" si="271"/>
        <v>17.266999999999999</v>
      </c>
      <c r="AK2456" s="7">
        <f t="shared" si="272"/>
        <v>14.587</v>
      </c>
    </row>
    <row r="2457" spans="1:37" x14ac:dyDescent="0.2">
      <c r="A2457" s="1">
        <v>44957</v>
      </c>
      <c r="B2457" s="11">
        <v>30573835941141</v>
      </c>
      <c r="C2457" t="s">
        <v>6693</v>
      </c>
      <c r="D2457" t="s">
        <v>6694</v>
      </c>
      <c r="E2457" s="11">
        <v>9781250305411</v>
      </c>
      <c r="F2457" t="s">
        <v>152</v>
      </c>
      <c r="G2457" t="s">
        <v>153</v>
      </c>
      <c r="H2457" t="s">
        <v>141</v>
      </c>
      <c r="I2457">
        <v>1</v>
      </c>
      <c r="J2457" t="s">
        <v>184</v>
      </c>
      <c r="K2457" t="s">
        <v>176</v>
      </c>
      <c r="L2457">
        <v>31.04</v>
      </c>
      <c r="M2457" t="s">
        <v>36</v>
      </c>
      <c r="N2457">
        <v>26.99</v>
      </c>
      <c r="O2457" t="s">
        <v>36</v>
      </c>
      <c r="P2457">
        <v>23.51</v>
      </c>
      <c r="Q2457" t="s">
        <v>37</v>
      </c>
      <c r="R2457">
        <v>20.440000000000001</v>
      </c>
      <c r="S2457" t="s">
        <v>37</v>
      </c>
      <c r="T2457">
        <v>3.07</v>
      </c>
      <c r="U2457" t="s">
        <v>37</v>
      </c>
      <c r="V2457" t="s">
        <v>227</v>
      </c>
      <c r="W2457" t="s">
        <v>414</v>
      </c>
      <c r="X2457" t="s">
        <v>40</v>
      </c>
      <c r="Y2457" t="s">
        <v>5979</v>
      </c>
      <c r="Z2457">
        <v>14.31</v>
      </c>
      <c r="AA2457" t="s">
        <v>37</v>
      </c>
      <c r="AB2457">
        <v>3.07</v>
      </c>
      <c r="AC2457" t="s">
        <v>37</v>
      </c>
      <c r="AD2457" s="5">
        <f>VLOOKUP(LEFT(Y2457,1),Sheet1!$A$4:$C$21,3,FALSE)</f>
        <v>15</v>
      </c>
      <c r="AE2457">
        <f t="shared" si="266"/>
        <v>115</v>
      </c>
      <c r="AF2457" s="6">
        <f t="shared" si="267"/>
        <v>20.443478260869565</v>
      </c>
      <c r="AG2457">
        <f t="shared" si="268"/>
        <v>3.06</v>
      </c>
      <c r="AH2457">
        <f t="shared" si="269"/>
        <v>27.58</v>
      </c>
      <c r="AI2457">
        <f t="shared" si="270"/>
        <v>4.12</v>
      </c>
      <c r="AJ2457">
        <f t="shared" si="271"/>
        <v>17.378</v>
      </c>
      <c r="AK2457" s="7">
        <f t="shared" si="272"/>
        <v>14.318</v>
      </c>
    </row>
    <row r="2458" spans="1:37" x14ac:dyDescent="0.2">
      <c r="A2458" s="1">
        <v>44957</v>
      </c>
      <c r="B2458" s="11">
        <v>30441983647141</v>
      </c>
      <c r="C2458" t="s">
        <v>3525</v>
      </c>
      <c r="D2458" t="s">
        <v>3526</v>
      </c>
      <c r="E2458" s="11">
        <v>9781250305411</v>
      </c>
      <c r="F2458" t="s">
        <v>152</v>
      </c>
      <c r="G2458" t="s">
        <v>153</v>
      </c>
      <c r="H2458" t="s">
        <v>141</v>
      </c>
      <c r="I2458">
        <v>1</v>
      </c>
      <c r="J2458" t="s">
        <v>184</v>
      </c>
      <c r="K2458" t="s">
        <v>176</v>
      </c>
      <c r="L2458">
        <v>31.04</v>
      </c>
      <c r="M2458" t="s">
        <v>36</v>
      </c>
      <c r="N2458">
        <v>26.99</v>
      </c>
      <c r="O2458" t="s">
        <v>36</v>
      </c>
      <c r="P2458">
        <v>23.55</v>
      </c>
      <c r="Q2458" t="s">
        <v>37</v>
      </c>
      <c r="R2458">
        <v>20.48</v>
      </c>
      <c r="S2458" t="s">
        <v>37</v>
      </c>
      <c r="T2458">
        <v>3.07</v>
      </c>
      <c r="U2458" t="s">
        <v>37</v>
      </c>
      <c r="V2458" t="s">
        <v>441</v>
      </c>
      <c r="W2458" t="s">
        <v>48</v>
      </c>
      <c r="X2458" t="s">
        <v>40</v>
      </c>
      <c r="Y2458" t="s">
        <v>3527</v>
      </c>
      <c r="Z2458">
        <v>14.34</v>
      </c>
      <c r="AA2458" t="s">
        <v>37</v>
      </c>
      <c r="AB2458">
        <v>3.07</v>
      </c>
      <c r="AC2458" t="s">
        <v>37</v>
      </c>
      <c r="AD2458" s="5">
        <f>VLOOKUP(LEFT(Y2458,1),Sheet1!$A$4:$C$21,3,FALSE)</f>
        <v>5</v>
      </c>
      <c r="AE2458">
        <f t="shared" si="266"/>
        <v>105</v>
      </c>
      <c r="AF2458" s="6">
        <f t="shared" si="267"/>
        <v>22.428571428571427</v>
      </c>
      <c r="AG2458">
        <f t="shared" si="268"/>
        <v>1.1200000000000001</v>
      </c>
      <c r="AH2458">
        <f t="shared" si="269"/>
        <v>30.26</v>
      </c>
      <c r="AI2458">
        <f t="shared" si="270"/>
        <v>1.51</v>
      </c>
      <c r="AJ2458">
        <f t="shared" si="271"/>
        <v>17.405999999999999</v>
      </c>
      <c r="AK2458" s="7">
        <f t="shared" si="272"/>
        <v>16.285999999999998</v>
      </c>
    </row>
    <row r="2459" spans="1:37" x14ac:dyDescent="0.2">
      <c r="A2459" s="1">
        <v>44957</v>
      </c>
      <c r="B2459" s="11">
        <v>30480831017141</v>
      </c>
      <c r="C2459" t="s">
        <v>4595</v>
      </c>
      <c r="D2459" t="s">
        <v>4596</v>
      </c>
      <c r="E2459" s="11">
        <v>9781250305411</v>
      </c>
      <c r="F2459" t="s">
        <v>152</v>
      </c>
      <c r="G2459" t="s">
        <v>153</v>
      </c>
      <c r="H2459" t="s">
        <v>141</v>
      </c>
      <c r="I2459">
        <v>1</v>
      </c>
      <c r="J2459" t="s">
        <v>184</v>
      </c>
      <c r="K2459" t="s">
        <v>176</v>
      </c>
      <c r="L2459">
        <v>31.04</v>
      </c>
      <c r="M2459" t="s">
        <v>36</v>
      </c>
      <c r="N2459">
        <v>26.99</v>
      </c>
      <c r="O2459" t="s">
        <v>36</v>
      </c>
      <c r="P2459">
        <v>23.58</v>
      </c>
      <c r="Q2459" t="s">
        <v>37</v>
      </c>
      <c r="R2459">
        <v>20.51</v>
      </c>
      <c r="S2459" t="s">
        <v>37</v>
      </c>
      <c r="T2459">
        <v>3.07</v>
      </c>
      <c r="U2459" t="s">
        <v>37</v>
      </c>
      <c r="V2459" t="s">
        <v>659</v>
      </c>
      <c r="W2459" t="s">
        <v>101</v>
      </c>
      <c r="X2459" t="s">
        <v>40</v>
      </c>
      <c r="Y2459" t="s">
        <v>4597</v>
      </c>
      <c r="Z2459">
        <v>14.36</v>
      </c>
      <c r="AA2459" t="s">
        <v>37</v>
      </c>
      <c r="AB2459">
        <v>3.07</v>
      </c>
      <c r="AC2459" t="s">
        <v>37</v>
      </c>
      <c r="AD2459" s="5">
        <f>VLOOKUP(LEFT(Y2459,1),Sheet1!$A$4:$C$21,3,FALSE)</f>
        <v>5</v>
      </c>
      <c r="AE2459">
        <f t="shared" si="266"/>
        <v>105</v>
      </c>
      <c r="AF2459" s="6">
        <f t="shared" si="267"/>
        <v>22.457142857142856</v>
      </c>
      <c r="AG2459">
        <f t="shared" si="268"/>
        <v>1.1200000000000001</v>
      </c>
      <c r="AH2459">
        <f t="shared" si="269"/>
        <v>30.29</v>
      </c>
      <c r="AI2459">
        <f t="shared" si="270"/>
        <v>1.51</v>
      </c>
      <c r="AJ2459">
        <f t="shared" si="271"/>
        <v>17.426999999999996</v>
      </c>
      <c r="AK2459" s="7">
        <f t="shared" si="272"/>
        <v>16.306999999999995</v>
      </c>
    </row>
    <row r="2460" spans="1:37" x14ac:dyDescent="0.2">
      <c r="A2460" s="1">
        <v>44957</v>
      </c>
      <c r="B2460" s="11">
        <v>30500980462141</v>
      </c>
      <c r="C2460" t="s">
        <v>5097</v>
      </c>
      <c r="D2460" t="s">
        <v>5098</v>
      </c>
      <c r="E2460" s="11">
        <v>9781627799546</v>
      </c>
      <c r="F2460" t="s">
        <v>5099</v>
      </c>
      <c r="G2460" t="s">
        <v>5100</v>
      </c>
      <c r="H2460" t="s">
        <v>147</v>
      </c>
      <c r="I2460">
        <v>1</v>
      </c>
      <c r="J2460" t="s">
        <v>184</v>
      </c>
      <c r="K2460" t="s">
        <v>176</v>
      </c>
      <c r="L2460">
        <v>31.04</v>
      </c>
      <c r="M2460" t="s">
        <v>36</v>
      </c>
      <c r="N2460">
        <v>26.99</v>
      </c>
      <c r="O2460" t="s">
        <v>36</v>
      </c>
      <c r="P2460">
        <v>23.58</v>
      </c>
      <c r="Q2460" t="s">
        <v>37</v>
      </c>
      <c r="R2460">
        <v>20.51</v>
      </c>
      <c r="S2460" t="s">
        <v>37</v>
      </c>
      <c r="T2460">
        <v>3.07</v>
      </c>
      <c r="U2460" t="s">
        <v>37</v>
      </c>
      <c r="V2460" t="s">
        <v>835</v>
      </c>
      <c r="W2460" t="s">
        <v>434</v>
      </c>
      <c r="X2460" t="s">
        <v>40</v>
      </c>
      <c r="Y2460" t="s">
        <v>5101</v>
      </c>
      <c r="Z2460">
        <v>14.36</v>
      </c>
      <c r="AA2460" t="s">
        <v>37</v>
      </c>
      <c r="AB2460">
        <v>3.07</v>
      </c>
      <c r="AC2460" t="s">
        <v>37</v>
      </c>
      <c r="AD2460" s="5">
        <f>VLOOKUP(LEFT(Y2460,1),Sheet1!$A$4:$C$21,3,FALSE)</f>
        <v>5</v>
      </c>
      <c r="AE2460">
        <f t="shared" si="266"/>
        <v>105</v>
      </c>
      <c r="AF2460" s="6">
        <f t="shared" si="267"/>
        <v>22.457142857142856</v>
      </c>
      <c r="AG2460">
        <f t="shared" si="268"/>
        <v>1.1200000000000001</v>
      </c>
      <c r="AH2460">
        <f t="shared" si="269"/>
        <v>30.29</v>
      </c>
      <c r="AI2460">
        <f t="shared" si="270"/>
        <v>1.51</v>
      </c>
      <c r="AJ2460">
        <f t="shared" si="271"/>
        <v>17.426999999999996</v>
      </c>
      <c r="AK2460" s="7">
        <f t="shared" si="272"/>
        <v>16.306999999999995</v>
      </c>
    </row>
    <row r="2461" spans="1:37" x14ac:dyDescent="0.2">
      <c r="A2461" s="1">
        <v>44957</v>
      </c>
      <c r="B2461" s="11">
        <v>30523844040141</v>
      </c>
      <c r="C2461" t="s">
        <v>5534</v>
      </c>
      <c r="D2461" t="s">
        <v>5535</v>
      </c>
      <c r="E2461" s="11">
        <v>9781250305411</v>
      </c>
      <c r="F2461" t="s">
        <v>152</v>
      </c>
      <c r="G2461" t="s">
        <v>153</v>
      </c>
      <c r="H2461" t="s">
        <v>141</v>
      </c>
      <c r="I2461">
        <v>1</v>
      </c>
      <c r="J2461" t="s">
        <v>184</v>
      </c>
      <c r="K2461" t="s">
        <v>176</v>
      </c>
      <c r="L2461">
        <v>31.04</v>
      </c>
      <c r="M2461" t="s">
        <v>36</v>
      </c>
      <c r="N2461">
        <v>26.99</v>
      </c>
      <c r="O2461" t="s">
        <v>36</v>
      </c>
      <c r="P2461">
        <v>23.63</v>
      </c>
      <c r="Q2461" t="s">
        <v>37</v>
      </c>
      <c r="R2461">
        <v>20.55</v>
      </c>
      <c r="S2461" t="s">
        <v>37</v>
      </c>
      <c r="T2461">
        <v>3.08</v>
      </c>
      <c r="U2461" t="s">
        <v>37</v>
      </c>
      <c r="V2461" t="s">
        <v>1236</v>
      </c>
      <c r="W2461" t="s">
        <v>547</v>
      </c>
      <c r="X2461" t="s">
        <v>40</v>
      </c>
      <c r="Y2461" t="s">
        <v>5536</v>
      </c>
      <c r="Z2461">
        <v>14.39</v>
      </c>
      <c r="AA2461" t="s">
        <v>37</v>
      </c>
      <c r="AB2461">
        <v>3.08</v>
      </c>
      <c r="AC2461" t="s">
        <v>37</v>
      </c>
      <c r="AD2461" s="5">
        <f>VLOOKUP(LEFT(Y2461,1),Sheet1!$A$4:$C$21,3,FALSE)</f>
        <v>5</v>
      </c>
      <c r="AE2461">
        <f t="shared" si="266"/>
        <v>105</v>
      </c>
      <c r="AF2461" s="6">
        <f t="shared" si="267"/>
        <v>22.504761904761907</v>
      </c>
      <c r="AG2461">
        <f t="shared" si="268"/>
        <v>1.1200000000000001</v>
      </c>
      <c r="AH2461">
        <f t="shared" si="269"/>
        <v>30.36</v>
      </c>
      <c r="AI2461">
        <f t="shared" si="270"/>
        <v>1.51</v>
      </c>
      <c r="AJ2461">
        <f t="shared" si="271"/>
        <v>17.464999999999996</v>
      </c>
      <c r="AK2461" s="7">
        <f t="shared" si="272"/>
        <v>16.344999999999995</v>
      </c>
    </row>
    <row r="2462" spans="1:37" x14ac:dyDescent="0.2">
      <c r="A2462" s="1">
        <v>44957</v>
      </c>
      <c r="B2462" s="11">
        <v>30540970432141</v>
      </c>
      <c r="C2462" t="s">
        <v>5977</v>
      </c>
      <c r="D2462" t="s">
        <v>5978</v>
      </c>
      <c r="E2462" s="11">
        <v>9781429989817</v>
      </c>
      <c r="F2462" t="s">
        <v>1536</v>
      </c>
      <c r="G2462" t="s">
        <v>1537</v>
      </c>
      <c r="H2462" t="s">
        <v>141</v>
      </c>
      <c r="I2462">
        <v>1</v>
      </c>
      <c r="J2462" t="s">
        <v>184</v>
      </c>
      <c r="K2462" t="s">
        <v>176</v>
      </c>
      <c r="L2462">
        <v>31.04</v>
      </c>
      <c r="M2462" t="s">
        <v>36</v>
      </c>
      <c r="N2462">
        <v>26.99</v>
      </c>
      <c r="O2462" t="s">
        <v>36</v>
      </c>
      <c r="P2462">
        <v>23.63</v>
      </c>
      <c r="Q2462" t="s">
        <v>37</v>
      </c>
      <c r="R2462">
        <v>20.55</v>
      </c>
      <c r="S2462" t="s">
        <v>37</v>
      </c>
      <c r="T2462">
        <v>3.08</v>
      </c>
      <c r="U2462" t="s">
        <v>37</v>
      </c>
      <c r="V2462" t="s">
        <v>227</v>
      </c>
      <c r="W2462" t="s">
        <v>414</v>
      </c>
      <c r="X2462" t="s">
        <v>40</v>
      </c>
      <c r="Y2462" t="s">
        <v>5979</v>
      </c>
      <c r="Z2462">
        <v>14.39</v>
      </c>
      <c r="AA2462" t="s">
        <v>37</v>
      </c>
      <c r="AB2462">
        <v>3.08</v>
      </c>
      <c r="AC2462" t="s">
        <v>37</v>
      </c>
      <c r="AD2462" s="5">
        <f>VLOOKUP(LEFT(Y2462,1),Sheet1!$A$4:$C$21,3,FALSE)</f>
        <v>15</v>
      </c>
      <c r="AE2462">
        <f t="shared" si="266"/>
        <v>115</v>
      </c>
      <c r="AF2462" s="6">
        <f t="shared" si="267"/>
        <v>20.547826086956523</v>
      </c>
      <c r="AG2462">
        <f t="shared" si="268"/>
        <v>3.08</v>
      </c>
      <c r="AH2462">
        <f t="shared" si="269"/>
        <v>27.72</v>
      </c>
      <c r="AI2462">
        <f t="shared" si="270"/>
        <v>4.1500000000000004</v>
      </c>
      <c r="AJ2462">
        <f t="shared" si="271"/>
        <v>17.464999999999996</v>
      </c>
      <c r="AK2462" s="7">
        <f t="shared" si="272"/>
        <v>14.384999999999996</v>
      </c>
    </row>
    <row r="2463" spans="1:37" x14ac:dyDescent="0.2">
      <c r="A2463" s="1">
        <v>44957</v>
      </c>
      <c r="B2463" s="11">
        <v>30458741224141</v>
      </c>
      <c r="C2463" t="s">
        <v>4094</v>
      </c>
      <c r="D2463" t="s">
        <v>4095</v>
      </c>
      <c r="E2463" s="11">
        <v>9781250305411</v>
      </c>
      <c r="F2463" t="s">
        <v>152</v>
      </c>
      <c r="G2463" t="s">
        <v>153</v>
      </c>
      <c r="H2463" t="s">
        <v>141</v>
      </c>
      <c r="I2463">
        <v>1</v>
      </c>
      <c r="J2463" t="s">
        <v>184</v>
      </c>
      <c r="K2463" t="s">
        <v>176</v>
      </c>
      <c r="L2463">
        <v>31.04</v>
      </c>
      <c r="M2463" t="s">
        <v>36</v>
      </c>
      <c r="N2463">
        <v>26.99</v>
      </c>
      <c r="O2463" t="s">
        <v>36</v>
      </c>
      <c r="P2463">
        <v>23.65</v>
      </c>
      <c r="Q2463" t="s">
        <v>37</v>
      </c>
      <c r="R2463">
        <v>20.56</v>
      </c>
      <c r="S2463" t="s">
        <v>37</v>
      </c>
      <c r="T2463">
        <v>3.09</v>
      </c>
      <c r="U2463" t="s">
        <v>37</v>
      </c>
      <c r="V2463" t="s">
        <v>4096</v>
      </c>
      <c r="W2463" t="s">
        <v>547</v>
      </c>
      <c r="X2463" t="s">
        <v>40</v>
      </c>
      <c r="Y2463" t="s">
        <v>4097</v>
      </c>
      <c r="Z2463">
        <v>14.39</v>
      </c>
      <c r="AA2463" t="s">
        <v>37</v>
      </c>
      <c r="AB2463">
        <v>3.09</v>
      </c>
      <c r="AC2463" t="s">
        <v>37</v>
      </c>
      <c r="AD2463" s="5">
        <f>VLOOKUP(LEFT(Y2463,1),Sheet1!$A$4:$C$21,3,FALSE)</f>
        <v>5</v>
      </c>
      <c r="AE2463">
        <f t="shared" si="266"/>
        <v>105</v>
      </c>
      <c r="AF2463" s="6">
        <f t="shared" si="267"/>
        <v>22.523809523809526</v>
      </c>
      <c r="AG2463">
        <f t="shared" si="268"/>
        <v>1.1200000000000001</v>
      </c>
      <c r="AH2463">
        <f t="shared" si="269"/>
        <v>30.38</v>
      </c>
      <c r="AI2463">
        <f t="shared" si="270"/>
        <v>1.51</v>
      </c>
      <c r="AJ2463">
        <f t="shared" si="271"/>
        <v>17.481999999999999</v>
      </c>
      <c r="AK2463" s="7">
        <f t="shared" si="272"/>
        <v>16.361999999999998</v>
      </c>
    </row>
    <row r="2464" spans="1:37" x14ac:dyDescent="0.2">
      <c r="A2464" s="1">
        <v>44957</v>
      </c>
      <c r="B2464" s="11">
        <v>30463242674141</v>
      </c>
      <c r="C2464" t="s">
        <v>4176</v>
      </c>
      <c r="D2464" t="s">
        <v>4177</v>
      </c>
      <c r="E2464" s="11">
        <v>9781429989817</v>
      </c>
      <c r="F2464" t="s">
        <v>1536</v>
      </c>
      <c r="G2464" t="s">
        <v>1537</v>
      </c>
      <c r="H2464" t="s">
        <v>141</v>
      </c>
      <c r="I2464">
        <v>1</v>
      </c>
      <c r="J2464" t="s">
        <v>184</v>
      </c>
      <c r="K2464" t="s">
        <v>176</v>
      </c>
      <c r="L2464">
        <v>31.04</v>
      </c>
      <c r="M2464" t="s">
        <v>36</v>
      </c>
      <c r="N2464">
        <v>26.99</v>
      </c>
      <c r="O2464" t="s">
        <v>36</v>
      </c>
      <c r="P2464">
        <v>23.65</v>
      </c>
      <c r="Q2464" t="s">
        <v>37</v>
      </c>
      <c r="R2464">
        <v>20.56</v>
      </c>
      <c r="S2464" t="s">
        <v>37</v>
      </c>
      <c r="T2464">
        <v>3.09</v>
      </c>
      <c r="U2464" t="s">
        <v>37</v>
      </c>
      <c r="V2464" t="s">
        <v>122</v>
      </c>
      <c r="W2464" t="s">
        <v>76</v>
      </c>
      <c r="X2464" t="s">
        <v>40</v>
      </c>
      <c r="Y2464" t="s">
        <v>4178</v>
      </c>
      <c r="Z2464">
        <v>14.39</v>
      </c>
      <c r="AA2464" t="s">
        <v>37</v>
      </c>
      <c r="AB2464">
        <v>3.09</v>
      </c>
      <c r="AC2464" t="s">
        <v>37</v>
      </c>
      <c r="AD2464" s="5">
        <f>VLOOKUP(LEFT(Y2464,1),Sheet1!$A$4:$C$21,3,FALSE)</f>
        <v>13</v>
      </c>
      <c r="AE2464">
        <f t="shared" si="266"/>
        <v>113</v>
      </c>
      <c r="AF2464" s="6">
        <f t="shared" si="267"/>
        <v>20.929203539823007</v>
      </c>
      <c r="AG2464">
        <f t="shared" si="268"/>
        <v>2.72</v>
      </c>
      <c r="AH2464">
        <f t="shared" si="269"/>
        <v>28.23</v>
      </c>
      <c r="AI2464">
        <f t="shared" si="270"/>
        <v>3.66</v>
      </c>
      <c r="AJ2464">
        <f t="shared" si="271"/>
        <v>17.481999999999999</v>
      </c>
      <c r="AK2464" s="7">
        <f t="shared" si="272"/>
        <v>14.761999999999999</v>
      </c>
    </row>
    <row r="2465" spans="1:37" x14ac:dyDescent="0.2">
      <c r="A2465" s="1">
        <v>44957</v>
      </c>
      <c r="B2465" s="11">
        <v>30406455928141</v>
      </c>
      <c r="C2465" t="s">
        <v>2441</v>
      </c>
      <c r="D2465" t="s">
        <v>2442</v>
      </c>
      <c r="E2465" s="11">
        <v>9780765397485</v>
      </c>
      <c r="F2465" t="s">
        <v>2443</v>
      </c>
      <c r="G2465" t="s">
        <v>2444</v>
      </c>
      <c r="H2465" t="s">
        <v>121</v>
      </c>
      <c r="I2465">
        <v>1</v>
      </c>
      <c r="J2465" t="s">
        <v>184</v>
      </c>
      <c r="K2465" t="s">
        <v>176</v>
      </c>
      <c r="L2465">
        <v>34.49</v>
      </c>
      <c r="M2465" t="s">
        <v>36</v>
      </c>
      <c r="N2465">
        <v>29.99</v>
      </c>
      <c r="O2465" t="s">
        <v>36</v>
      </c>
      <c r="P2465">
        <v>25.73</v>
      </c>
      <c r="Q2465" t="s">
        <v>37</v>
      </c>
      <c r="R2465">
        <v>22.38</v>
      </c>
      <c r="S2465" t="s">
        <v>37</v>
      </c>
      <c r="T2465">
        <v>3.35</v>
      </c>
      <c r="U2465" t="s">
        <v>37</v>
      </c>
      <c r="V2465" t="s">
        <v>122</v>
      </c>
      <c r="W2465" t="s">
        <v>76</v>
      </c>
      <c r="X2465" t="s">
        <v>40</v>
      </c>
      <c r="Y2465" t="s">
        <v>2445</v>
      </c>
      <c r="Z2465">
        <v>15.67</v>
      </c>
      <c r="AA2465" t="s">
        <v>37</v>
      </c>
      <c r="AB2465">
        <v>3.35</v>
      </c>
      <c r="AC2465" t="s">
        <v>37</v>
      </c>
      <c r="AD2465" s="5">
        <f>VLOOKUP(LEFT(Y2465,1),Sheet1!$A$4:$C$21,3,FALSE)</f>
        <v>13</v>
      </c>
      <c r="AE2465">
        <f t="shared" si="266"/>
        <v>113</v>
      </c>
      <c r="AF2465" s="6">
        <f t="shared" si="267"/>
        <v>22.769911504424776</v>
      </c>
      <c r="AG2465">
        <f t="shared" si="268"/>
        <v>2.96</v>
      </c>
      <c r="AH2465">
        <f t="shared" si="269"/>
        <v>30.72</v>
      </c>
      <c r="AI2465">
        <f t="shared" si="270"/>
        <v>3.99</v>
      </c>
      <c r="AJ2465">
        <f t="shared" si="271"/>
        <v>19.015999999999998</v>
      </c>
      <c r="AK2465" s="7">
        <f t="shared" si="272"/>
        <v>16.055999999999997</v>
      </c>
    </row>
    <row r="2466" spans="1:37" x14ac:dyDescent="0.2">
      <c r="A2466" s="1">
        <v>44957</v>
      </c>
      <c r="B2466" s="11">
        <v>30497793823141</v>
      </c>
      <c r="C2466" t="s">
        <v>4933</v>
      </c>
      <c r="D2466" t="s">
        <v>4934</v>
      </c>
      <c r="E2466" s="11">
        <v>9780765399625</v>
      </c>
      <c r="F2466" t="s">
        <v>4935</v>
      </c>
      <c r="G2466" t="s">
        <v>4936</v>
      </c>
      <c r="H2466" t="s">
        <v>342</v>
      </c>
      <c r="I2466">
        <v>1</v>
      </c>
      <c r="J2466" t="s">
        <v>184</v>
      </c>
      <c r="K2466" t="s">
        <v>176</v>
      </c>
      <c r="L2466">
        <v>34.49</v>
      </c>
      <c r="M2466" t="s">
        <v>36</v>
      </c>
      <c r="N2466">
        <v>29.99</v>
      </c>
      <c r="O2466" t="s">
        <v>36</v>
      </c>
      <c r="P2466">
        <v>26.2</v>
      </c>
      <c r="Q2466" t="s">
        <v>37</v>
      </c>
      <c r="R2466">
        <v>22.78</v>
      </c>
      <c r="S2466" t="s">
        <v>37</v>
      </c>
      <c r="T2466">
        <v>3.42</v>
      </c>
      <c r="U2466" t="s">
        <v>37</v>
      </c>
      <c r="V2466" t="s">
        <v>4937</v>
      </c>
      <c r="W2466" t="s">
        <v>48</v>
      </c>
      <c r="X2466" t="s">
        <v>40</v>
      </c>
      <c r="Y2466" t="s">
        <v>4938</v>
      </c>
      <c r="Z2466">
        <v>15.95</v>
      </c>
      <c r="AA2466" t="s">
        <v>37</v>
      </c>
      <c r="AB2466">
        <v>3.42</v>
      </c>
      <c r="AC2466" t="s">
        <v>37</v>
      </c>
      <c r="AD2466" s="5">
        <f>VLOOKUP(LEFT(Y2466,1),Sheet1!$A$4:$C$21,3,FALSE)</f>
        <v>5</v>
      </c>
      <c r="AE2466">
        <f t="shared" si="266"/>
        <v>105</v>
      </c>
      <c r="AF2466" s="6">
        <f t="shared" si="267"/>
        <v>24.952380952380953</v>
      </c>
      <c r="AG2466">
        <f t="shared" si="268"/>
        <v>1.24</v>
      </c>
      <c r="AH2466">
        <f t="shared" si="269"/>
        <v>33.659999999999997</v>
      </c>
      <c r="AI2466">
        <f t="shared" si="270"/>
        <v>1.67</v>
      </c>
      <c r="AJ2466">
        <f t="shared" si="271"/>
        <v>19.366</v>
      </c>
      <c r="AK2466" s="7">
        <f t="shared" si="272"/>
        <v>18.126000000000001</v>
      </c>
    </row>
    <row r="2467" spans="1:37" x14ac:dyDescent="0.2">
      <c r="A2467" s="1">
        <v>44957</v>
      </c>
      <c r="B2467" s="11">
        <v>30561689230141</v>
      </c>
      <c r="C2467" t="s">
        <v>6445</v>
      </c>
      <c r="D2467" t="s">
        <v>6446</v>
      </c>
      <c r="E2467" s="11">
        <v>9780765399625</v>
      </c>
      <c r="F2467" t="s">
        <v>4935</v>
      </c>
      <c r="G2467" t="s">
        <v>4936</v>
      </c>
      <c r="H2467" t="s">
        <v>342</v>
      </c>
      <c r="I2467">
        <v>1</v>
      </c>
      <c r="J2467" t="s">
        <v>184</v>
      </c>
      <c r="K2467" t="s">
        <v>176</v>
      </c>
      <c r="L2467">
        <v>34.49</v>
      </c>
      <c r="M2467" t="s">
        <v>36</v>
      </c>
      <c r="N2467">
        <v>29.99</v>
      </c>
      <c r="O2467" t="s">
        <v>36</v>
      </c>
      <c r="P2467">
        <v>26.2</v>
      </c>
      <c r="Q2467" t="s">
        <v>37</v>
      </c>
      <c r="R2467">
        <v>22.78</v>
      </c>
      <c r="S2467" t="s">
        <v>37</v>
      </c>
      <c r="T2467">
        <v>3.42</v>
      </c>
      <c r="U2467" t="s">
        <v>37</v>
      </c>
      <c r="V2467" t="s">
        <v>6447</v>
      </c>
      <c r="W2467" t="s">
        <v>1207</v>
      </c>
      <c r="X2467" t="s">
        <v>40</v>
      </c>
      <c r="Y2467" t="s">
        <v>6448</v>
      </c>
      <c r="Z2467">
        <v>15.95</v>
      </c>
      <c r="AA2467" t="s">
        <v>37</v>
      </c>
      <c r="AB2467">
        <v>3.42</v>
      </c>
      <c r="AC2467" t="s">
        <v>37</v>
      </c>
      <c r="AD2467" s="5">
        <f>VLOOKUP(LEFT(Y2467,1),Sheet1!$A$4:$C$21,3,FALSE)</f>
        <v>5</v>
      </c>
      <c r="AE2467">
        <f t="shared" si="266"/>
        <v>105</v>
      </c>
      <c r="AF2467" s="6">
        <f t="shared" si="267"/>
        <v>24.952380952380953</v>
      </c>
      <c r="AG2467">
        <f t="shared" si="268"/>
        <v>1.24</v>
      </c>
      <c r="AH2467">
        <f t="shared" si="269"/>
        <v>33.659999999999997</v>
      </c>
      <c r="AI2467">
        <f t="shared" si="270"/>
        <v>1.67</v>
      </c>
      <c r="AJ2467">
        <f t="shared" si="271"/>
        <v>19.366</v>
      </c>
      <c r="AK2467" s="7">
        <f t="shared" si="272"/>
        <v>18.126000000000001</v>
      </c>
    </row>
    <row r="2468" spans="1:37" x14ac:dyDescent="0.2">
      <c r="A2468" s="1">
        <v>44957</v>
      </c>
      <c r="B2468" s="11">
        <v>30549790460141</v>
      </c>
      <c r="C2468" t="s">
        <v>6167</v>
      </c>
      <c r="D2468" t="s">
        <v>6168</v>
      </c>
      <c r="E2468" s="11">
        <v>9781466888456</v>
      </c>
      <c r="F2468" t="s">
        <v>5680</v>
      </c>
      <c r="G2468" t="s">
        <v>5681</v>
      </c>
      <c r="H2468" t="s">
        <v>489</v>
      </c>
      <c r="I2468">
        <v>1</v>
      </c>
      <c r="J2468" t="s">
        <v>184</v>
      </c>
      <c r="K2468" t="s">
        <v>176</v>
      </c>
      <c r="L2468">
        <v>34.49</v>
      </c>
      <c r="M2468" t="s">
        <v>36</v>
      </c>
      <c r="N2468">
        <v>29.99</v>
      </c>
      <c r="O2468" t="s">
        <v>36</v>
      </c>
      <c r="P2468">
        <v>26.26</v>
      </c>
      <c r="Q2468" t="s">
        <v>37</v>
      </c>
      <c r="R2468">
        <v>22.84</v>
      </c>
      <c r="S2468" t="s">
        <v>37</v>
      </c>
      <c r="T2468">
        <v>3.42</v>
      </c>
      <c r="U2468" t="s">
        <v>37</v>
      </c>
      <c r="V2468" t="s">
        <v>47</v>
      </c>
      <c r="W2468" t="s">
        <v>547</v>
      </c>
      <c r="X2468" t="s">
        <v>40</v>
      </c>
      <c r="Y2468" t="s">
        <v>6169</v>
      </c>
      <c r="Z2468">
        <v>15.99</v>
      </c>
      <c r="AA2468" t="s">
        <v>37</v>
      </c>
      <c r="AB2468">
        <v>3.42</v>
      </c>
      <c r="AC2468" t="s">
        <v>37</v>
      </c>
      <c r="AD2468" s="5">
        <f>VLOOKUP(LEFT(Y2468,1),Sheet1!$A$4:$C$21,3,FALSE)</f>
        <v>5</v>
      </c>
      <c r="AE2468">
        <f t="shared" si="266"/>
        <v>105</v>
      </c>
      <c r="AF2468" s="6">
        <f t="shared" si="267"/>
        <v>25.009523809523809</v>
      </c>
      <c r="AG2468">
        <f t="shared" si="268"/>
        <v>1.25</v>
      </c>
      <c r="AH2468">
        <f t="shared" si="269"/>
        <v>33.74</v>
      </c>
      <c r="AI2468">
        <f t="shared" si="270"/>
        <v>1.68</v>
      </c>
      <c r="AJ2468">
        <f t="shared" si="271"/>
        <v>19.408000000000001</v>
      </c>
      <c r="AK2468" s="7">
        <f t="shared" si="272"/>
        <v>18.158000000000001</v>
      </c>
    </row>
    <row r="2469" spans="1:37" x14ac:dyDescent="0.2">
      <c r="A2469" s="1">
        <v>44957</v>
      </c>
      <c r="B2469" s="11">
        <v>30562321335141</v>
      </c>
      <c r="C2469" t="s">
        <v>6457</v>
      </c>
      <c r="D2469" t="s">
        <v>6458</v>
      </c>
      <c r="E2469" s="11">
        <v>9780765397485</v>
      </c>
      <c r="F2469" t="s">
        <v>2443</v>
      </c>
      <c r="G2469" t="s">
        <v>2444</v>
      </c>
      <c r="H2469" t="s">
        <v>121</v>
      </c>
      <c r="I2469">
        <v>1</v>
      </c>
      <c r="J2469" t="s">
        <v>184</v>
      </c>
      <c r="K2469" t="s">
        <v>176</v>
      </c>
      <c r="L2469">
        <v>34.49</v>
      </c>
      <c r="M2469" t="s">
        <v>36</v>
      </c>
      <c r="N2469">
        <v>29.99</v>
      </c>
      <c r="O2469" t="s">
        <v>36</v>
      </c>
      <c r="P2469">
        <v>26.26</v>
      </c>
      <c r="Q2469" t="s">
        <v>37</v>
      </c>
      <c r="R2469">
        <v>22.84</v>
      </c>
      <c r="S2469" t="s">
        <v>37</v>
      </c>
      <c r="T2469">
        <v>3.42</v>
      </c>
      <c r="U2469" t="s">
        <v>37</v>
      </c>
      <c r="V2469" t="s">
        <v>122</v>
      </c>
      <c r="W2469" t="s">
        <v>76</v>
      </c>
      <c r="X2469" t="s">
        <v>40</v>
      </c>
      <c r="Y2469" t="s">
        <v>123</v>
      </c>
      <c r="Z2469">
        <v>15.99</v>
      </c>
      <c r="AA2469" t="s">
        <v>37</v>
      </c>
      <c r="AB2469">
        <v>3.42</v>
      </c>
      <c r="AC2469" t="s">
        <v>37</v>
      </c>
      <c r="AD2469" s="5">
        <f>VLOOKUP(LEFT(Y2469,1),Sheet1!$A$4:$C$21,3,FALSE)</f>
        <v>13</v>
      </c>
      <c r="AE2469">
        <f t="shared" si="266"/>
        <v>113</v>
      </c>
      <c r="AF2469" s="6">
        <f t="shared" si="267"/>
        <v>23.238938053097346</v>
      </c>
      <c r="AG2469">
        <f t="shared" si="268"/>
        <v>3.02</v>
      </c>
      <c r="AH2469">
        <f t="shared" si="269"/>
        <v>31.35</v>
      </c>
      <c r="AI2469">
        <f t="shared" si="270"/>
        <v>4.07</v>
      </c>
      <c r="AJ2469">
        <f t="shared" si="271"/>
        <v>19.408000000000001</v>
      </c>
      <c r="AK2469" s="7">
        <f t="shared" si="272"/>
        <v>16.388000000000002</v>
      </c>
    </row>
    <row r="2470" spans="1:37" x14ac:dyDescent="0.2">
      <c r="A2470" s="1">
        <v>44957</v>
      </c>
      <c r="B2470" s="11">
        <v>30530238842141</v>
      </c>
      <c r="C2470" t="s">
        <v>5678</v>
      </c>
      <c r="D2470" t="s">
        <v>5679</v>
      </c>
      <c r="E2470" s="11">
        <v>9781466888456</v>
      </c>
      <c r="F2470" t="s">
        <v>5680</v>
      </c>
      <c r="G2470" t="s">
        <v>5681</v>
      </c>
      <c r="H2470" t="s">
        <v>489</v>
      </c>
      <c r="I2470">
        <v>1</v>
      </c>
      <c r="J2470" t="s">
        <v>184</v>
      </c>
      <c r="K2470" t="s">
        <v>176</v>
      </c>
      <c r="L2470">
        <v>34.49</v>
      </c>
      <c r="M2470" t="s">
        <v>36</v>
      </c>
      <c r="N2470">
        <v>29.99</v>
      </c>
      <c r="O2470" t="s">
        <v>36</v>
      </c>
      <c r="P2470">
        <v>26.26</v>
      </c>
      <c r="Q2470" t="s">
        <v>37</v>
      </c>
      <c r="R2470">
        <v>22.84</v>
      </c>
      <c r="S2470" t="s">
        <v>37</v>
      </c>
      <c r="T2470">
        <v>3.42</v>
      </c>
      <c r="U2470" t="s">
        <v>37</v>
      </c>
      <c r="V2470" t="s">
        <v>5682</v>
      </c>
      <c r="W2470" t="s">
        <v>228</v>
      </c>
      <c r="X2470" t="s">
        <v>40</v>
      </c>
      <c r="Y2470" t="s">
        <v>5683</v>
      </c>
      <c r="Z2470">
        <v>15.99</v>
      </c>
      <c r="AA2470" t="s">
        <v>37</v>
      </c>
      <c r="AB2470">
        <v>3.42</v>
      </c>
      <c r="AC2470" t="s">
        <v>37</v>
      </c>
      <c r="AD2470" s="5">
        <f>VLOOKUP(LEFT(Y2470,1),Sheet1!$A$4:$C$21,3,FALSE)</f>
        <v>15</v>
      </c>
      <c r="AE2470">
        <f t="shared" si="266"/>
        <v>115</v>
      </c>
      <c r="AF2470" s="6">
        <f t="shared" si="267"/>
        <v>22.834782608695654</v>
      </c>
      <c r="AG2470">
        <f t="shared" si="268"/>
        <v>3.42</v>
      </c>
      <c r="AH2470">
        <f t="shared" si="269"/>
        <v>30.8</v>
      </c>
      <c r="AI2470">
        <f t="shared" si="270"/>
        <v>4.6100000000000003</v>
      </c>
      <c r="AJ2470">
        <f t="shared" si="271"/>
        <v>19.408000000000001</v>
      </c>
      <c r="AK2470" s="7">
        <f t="shared" si="272"/>
        <v>15.988000000000001</v>
      </c>
    </row>
    <row r="2471" spans="1:37" x14ac:dyDescent="0.2">
      <c r="A2471" s="1">
        <v>44957</v>
      </c>
      <c r="B2471" s="11">
        <v>30645175881141</v>
      </c>
      <c r="C2471" t="s">
        <v>8338</v>
      </c>
      <c r="D2471" t="s">
        <v>8339</v>
      </c>
      <c r="E2471" s="11">
        <v>9781466888456</v>
      </c>
      <c r="F2471" t="s">
        <v>5680</v>
      </c>
      <c r="G2471" t="s">
        <v>5681</v>
      </c>
      <c r="H2471" t="s">
        <v>489</v>
      </c>
      <c r="I2471">
        <v>1</v>
      </c>
      <c r="J2471" t="s">
        <v>184</v>
      </c>
      <c r="K2471" t="s">
        <v>176</v>
      </c>
      <c r="L2471">
        <v>34.49</v>
      </c>
      <c r="M2471" t="s">
        <v>36</v>
      </c>
      <c r="N2471">
        <v>29.99</v>
      </c>
      <c r="O2471" t="s">
        <v>36</v>
      </c>
      <c r="P2471">
        <v>26.29</v>
      </c>
      <c r="Q2471" t="s">
        <v>37</v>
      </c>
      <c r="R2471">
        <v>22.86</v>
      </c>
      <c r="S2471" t="s">
        <v>37</v>
      </c>
      <c r="T2471">
        <v>3.43</v>
      </c>
      <c r="U2471" t="s">
        <v>37</v>
      </c>
      <c r="V2471" t="s">
        <v>279</v>
      </c>
      <c r="W2471" t="s">
        <v>434</v>
      </c>
      <c r="X2471" t="s">
        <v>40</v>
      </c>
      <c r="Y2471" t="s">
        <v>8340</v>
      </c>
      <c r="Z2471">
        <v>16</v>
      </c>
      <c r="AA2471" t="s">
        <v>37</v>
      </c>
      <c r="AB2471">
        <v>3.43</v>
      </c>
      <c r="AC2471" t="s">
        <v>37</v>
      </c>
      <c r="AD2471" s="5">
        <f>VLOOKUP(LEFT(Y2471,1),Sheet1!$A$4:$C$21,3,FALSE)</f>
        <v>5</v>
      </c>
      <c r="AE2471">
        <f t="shared" si="266"/>
        <v>105</v>
      </c>
      <c r="AF2471" s="6">
        <f t="shared" si="267"/>
        <v>25.038095238095238</v>
      </c>
      <c r="AG2471">
        <f t="shared" si="268"/>
        <v>1.25</v>
      </c>
      <c r="AH2471">
        <f t="shared" si="269"/>
        <v>33.78</v>
      </c>
      <c r="AI2471">
        <f t="shared" si="270"/>
        <v>1.68</v>
      </c>
      <c r="AJ2471">
        <f t="shared" si="271"/>
        <v>19.431999999999999</v>
      </c>
      <c r="AK2471" s="7">
        <f t="shared" si="272"/>
        <v>18.181999999999999</v>
      </c>
    </row>
    <row r="2472" spans="1:37" x14ac:dyDescent="0.2">
      <c r="A2472" s="1">
        <v>44957</v>
      </c>
      <c r="B2472" s="11">
        <v>30637180668141</v>
      </c>
      <c r="C2472" t="s">
        <v>8191</v>
      </c>
      <c r="D2472" t="s">
        <v>8192</v>
      </c>
      <c r="E2472" s="11">
        <v>9781250179111</v>
      </c>
      <c r="F2472" t="s">
        <v>8193</v>
      </c>
      <c r="G2472" t="s">
        <v>8194</v>
      </c>
      <c r="H2472" t="s">
        <v>1980</v>
      </c>
      <c r="I2472">
        <v>1</v>
      </c>
      <c r="J2472" t="s">
        <v>184</v>
      </c>
      <c r="K2472" t="s">
        <v>176</v>
      </c>
      <c r="L2472">
        <v>35.64</v>
      </c>
      <c r="M2472" t="s">
        <v>36</v>
      </c>
      <c r="N2472">
        <v>30.99</v>
      </c>
      <c r="O2472" t="s">
        <v>36</v>
      </c>
      <c r="P2472">
        <v>26.79</v>
      </c>
      <c r="Q2472" t="s">
        <v>37</v>
      </c>
      <c r="R2472">
        <v>23.29</v>
      </c>
      <c r="S2472" t="s">
        <v>37</v>
      </c>
      <c r="T2472">
        <v>3.5</v>
      </c>
      <c r="U2472" t="s">
        <v>37</v>
      </c>
      <c r="V2472" t="s">
        <v>376</v>
      </c>
      <c r="W2472" t="s">
        <v>377</v>
      </c>
      <c r="X2472" t="s">
        <v>40</v>
      </c>
      <c r="Y2472" t="s">
        <v>8195</v>
      </c>
      <c r="Z2472">
        <v>16.3</v>
      </c>
      <c r="AA2472" t="s">
        <v>37</v>
      </c>
      <c r="AB2472">
        <v>3.5</v>
      </c>
      <c r="AC2472" t="s">
        <v>37</v>
      </c>
      <c r="AD2472" s="5">
        <f>VLOOKUP(LEFT(Y2472,1),Sheet1!$A$4:$C$21,3,FALSE)</f>
        <v>5</v>
      </c>
      <c r="AE2472">
        <f t="shared" si="266"/>
        <v>105</v>
      </c>
      <c r="AF2472" s="6">
        <f t="shared" si="267"/>
        <v>25.514285714285712</v>
      </c>
      <c r="AG2472">
        <f t="shared" si="268"/>
        <v>1.27</v>
      </c>
      <c r="AH2472">
        <f t="shared" si="269"/>
        <v>34.42</v>
      </c>
      <c r="AI2472">
        <f t="shared" si="270"/>
        <v>1.71</v>
      </c>
      <c r="AJ2472">
        <f t="shared" si="271"/>
        <v>19.802999999999997</v>
      </c>
      <c r="AK2472" s="7">
        <f t="shared" si="272"/>
        <v>18.532999999999998</v>
      </c>
    </row>
    <row r="2473" spans="1:37" x14ac:dyDescent="0.2">
      <c r="A2473" s="1">
        <v>44957</v>
      </c>
      <c r="B2473" s="11">
        <v>30381998391141</v>
      </c>
      <c r="C2473" t="s">
        <v>1720</v>
      </c>
      <c r="D2473" t="s">
        <v>1721</v>
      </c>
      <c r="E2473" s="11">
        <v>9781466849693</v>
      </c>
      <c r="F2473" t="s">
        <v>1722</v>
      </c>
      <c r="G2473" t="s">
        <v>1723</v>
      </c>
      <c r="H2473" t="s">
        <v>226</v>
      </c>
      <c r="I2473">
        <v>1</v>
      </c>
      <c r="J2473" t="s">
        <v>184</v>
      </c>
      <c r="K2473" t="s">
        <v>176</v>
      </c>
      <c r="L2473">
        <v>41.39</v>
      </c>
      <c r="M2473" t="s">
        <v>36</v>
      </c>
      <c r="N2473">
        <v>35.99</v>
      </c>
      <c r="O2473" t="s">
        <v>36</v>
      </c>
      <c r="P2473">
        <v>31.15</v>
      </c>
      <c r="Q2473" t="s">
        <v>37</v>
      </c>
      <c r="R2473">
        <v>27.08</v>
      </c>
      <c r="S2473" t="s">
        <v>37</v>
      </c>
      <c r="T2473">
        <v>4.07</v>
      </c>
      <c r="U2473" t="s">
        <v>37</v>
      </c>
      <c r="V2473" t="s">
        <v>1724</v>
      </c>
      <c r="W2473" t="s">
        <v>76</v>
      </c>
      <c r="X2473" t="s">
        <v>40</v>
      </c>
      <c r="Y2473" t="s">
        <v>1725</v>
      </c>
      <c r="Z2473">
        <v>18.96</v>
      </c>
      <c r="AA2473" t="s">
        <v>37</v>
      </c>
      <c r="AB2473">
        <v>4.07</v>
      </c>
      <c r="AC2473" t="s">
        <v>37</v>
      </c>
      <c r="AD2473" s="5">
        <f>VLOOKUP(LEFT(Y2473,1),Sheet1!$A$4:$C$21,3,FALSE)</f>
        <v>13</v>
      </c>
      <c r="AE2473">
        <f t="shared" si="266"/>
        <v>113</v>
      </c>
      <c r="AF2473" s="6">
        <f t="shared" si="267"/>
        <v>27.56637168141593</v>
      </c>
      <c r="AG2473">
        <f t="shared" si="268"/>
        <v>3.58</v>
      </c>
      <c r="AH2473">
        <f t="shared" si="269"/>
        <v>37.19</v>
      </c>
      <c r="AI2473">
        <f t="shared" si="270"/>
        <v>4.83</v>
      </c>
      <c r="AJ2473">
        <f t="shared" si="271"/>
        <v>23.025999999999996</v>
      </c>
      <c r="AK2473" s="7">
        <f t="shared" si="272"/>
        <v>19.445999999999998</v>
      </c>
    </row>
    <row r="2474" spans="1:37" x14ac:dyDescent="0.2">
      <c r="A2474" s="1">
        <v>44957</v>
      </c>
      <c r="B2474" s="11">
        <v>30643962954141</v>
      </c>
      <c r="C2474" t="s">
        <v>8288</v>
      </c>
      <c r="D2474" t="s">
        <v>8289</v>
      </c>
      <c r="E2474" s="11">
        <v>9781250218124</v>
      </c>
      <c r="F2474" t="s">
        <v>8290</v>
      </c>
      <c r="G2474" t="s">
        <v>8291</v>
      </c>
      <c r="H2474" t="s">
        <v>762</v>
      </c>
      <c r="I2474">
        <v>1</v>
      </c>
      <c r="J2474" t="s">
        <v>184</v>
      </c>
      <c r="K2474" t="s">
        <v>176</v>
      </c>
      <c r="L2474">
        <v>49.44</v>
      </c>
      <c r="M2474" t="s">
        <v>36</v>
      </c>
      <c r="N2474">
        <v>42.99</v>
      </c>
      <c r="O2474" t="s">
        <v>36</v>
      </c>
      <c r="P2474">
        <v>37.69</v>
      </c>
      <c r="Q2474" t="s">
        <v>37</v>
      </c>
      <c r="R2474">
        <v>32.770000000000003</v>
      </c>
      <c r="S2474" t="s">
        <v>37</v>
      </c>
      <c r="T2474">
        <v>4.92</v>
      </c>
      <c r="U2474" t="s">
        <v>37</v>
      </c>
      <c r="V2474" t="s">
        <v>8292</v>
      </c>
      <c r="W2474" t="s">
        <v>101</v>
      </c>
      <c r="X2474" t="s">
        <v>40</v>
      </c>
      <c r="Y2474" t="s">
        <v>8293</v>
      </c>
      <c r="Z2474">
        <v>22.94</v>
      </c>
      <c r="AA2474" t="s">
        <v>37</v>
      </c>
      <c r="AB2474">
        <v>4.92</v>
      </c>
      <c r="AC2474" t="s">
        <v>37</v>
      </c>
      <c r="AD2474" s="5">
        <f>VLOOKUP(LEFT(Y2474,1),Sheet1!$A$4:$C$21,3,FALSE)</f>
        <v>5</v>
      </c>
      <c r="AE2474">
        <f t="shared" si="266"/>
        <v>105</v>
      </c>
      <c r="AF2474" s="6">
        <f t="shared" si="267"/>
        <v>35.895238095238092</v>
      </c>
      <c r="AG2474">
        <f t="shared" si="268"/>
        <v>1.79</v>
      </c>
      <c r="AH2474">
        <f t="shared" si="269"/>
        <v>48.42</v>
      </c>
      <c r="AI2474">
        <f t="shared" si="270"/>
        <v>2.41</v>
      </c>
      <c r="AJ2474">
        <f t="shared" si="271"/>
        <v>27.858999999999995</v>
      </c>
      <c r="AK2474" s="7">
        <f t="shared" si="272"/>
        <v>26.068999999999996</v>
      </c>
    </row>
    <row r="2475" spans="1:37" x14ac:dyDescent="0.2">
      <c r="A2475" s="1">
        <v>44957</v>
      </c>
      <c r="B2475" s="11">
        <v>30347876273141</v>
      </c>
      <c r="C2475" t="s">
        <v>345</v>
      </c>
      <c r="D2475" t="s">
        <v>346</v>
      </c>
      <c r="E2475" s="11">
        <v>9780765396761</v>
      </c>
      <c r="F2475" t="s">
        <v>347</v>
      </c>
      <c r="G2475" t="s">
        <v>348</v>
      </c>
      <c r="H2475" t="s">
        <v>33</v>
      </c>
      <c r="I2475">
        <v>1</v>
      </c>
      <c r="J2475" t="s">
        <v>184</v>
      </c>
      <c r="K2475" t="s">
        <v>176</v>
      </c>
      <c r="L2475">
        <v>51.74</v>
      </c>
      <c r="M2475" t="s">
        <v>36</v>
      </c>
      <c r="N2475">
        <v>44.99</v>
      </c>
      <c r="O2475" t="s">
        <v>36</v>
      </c>
      <c r="P2475">
        <v>38.68</v>
      </c>
      <c r="Q2475" t="s">
        <v>37</v>
      </c>
      <c r="R2475">
        <v>33.630000000000003</v>
      </c>
      <c r="S2475" t="s">
        <v>37</v>
      </c>
      <c r="T2475">
        <v>5.05</v>
      </c>
      <c r="U2475" t="s">
        <v>37</v>
      </c>
      <c r="V2475" t="s">
        <v>177</v>
      </c>
      <c r="W2475" t="s">
        <v>178</v>
      </c>
      <c r="X2475" t="s">
        <v>40</v>
      </c>
      <c r="Y2475" t="s">
        <v>349</v>
      </c>
      <c r="Z2475">
        <v>23.54</v>
      </c>
      <c r="AA2475" t="s">
        <v>37</v>
      </c>
      <c r="AB2475">
        <v>5.05</v>
      </c>
      <c r="AC2475" t="s">
        <v>37</v>
      </c>
      <c r="AD2475" s="5">
        <f>VLOOKUP(LEFT(Y2475,1),Sheet1!$A$4:$C$21,3,FALSE)</f>
        <v>5</v>
      </c>
      <c r="AE2475">
        <f t="shared" si="266"/>
        <v>105</v>
      </c>
      <c r="AF2475" s="6">
        <f t="shared" si="267"/>
        <v>36.838095238095235</v>
      </c>
      <c r="AG2475">
        <f t="shared" si="268"/>
        <v>1.84</v>
      </c>
      <c r="AH2475">
        <f t="shared" si="269"/>
        <v>49.7</v>
      </c>
      <c r="AI2475">
        <f t="shared" si="270"/>
        <v>2.48</v>
      </c>
      <c r="AJ2475">
        <f t="shared" si="271"/>
        <v>28.591000000000001</v>
      </c>
      <c r="AK2475" s="7">
        <f t="shared" si="272"/>
        <v>26.751000000000001</v>
      </c>
    </row>
    <row r="2476" spans="1:37" x14ac:dyDescent="0.2">
      <c r="A2476" s="1">
        <v>44957</v>
      </c>
      <c r="B2476" s="11">
        <v>30499860593141</v>
      </c>
      <c r="C2476" t="s">
        <v>5057</v>
      </c>
      <c r="D2476" t="s">
        <v>5058</v>
      </c>
      <c r="E2476" s="11">
        <v>9781250131492</v>
      </c>
      <c r="F2476" t="s">
        <v>5059</v>
      </c>
      <c r="G2476" t="s">
        <v>5060</v>
      </c>
      <c r="H2476" t="s">
        <v>264</v>
      </c>
      <c r="I2476">
        <v>1</v>
      </c>
      <c r="J2476" t="s">
        <v>184</v>
      </c>
      <c r="K2476" t="s">
        <v>176</v>
      </c>
      <c r="L2476">
        <v>66.69</v>
      </c>
      <c r="M2476" t="s">
        <v>36</v>
      </c>
      <c r="N2476">
        <v>57.99</v>
      </c>
      <c r="O2476" t="s">
        <v>36</v>
      </c>
      <c r="P2476">
        <v>50.6</v>
      </c>
      <c r="Q2476" t="s">
        <v>37</v>
      </c>
      <c r="R2476">
        <v>44</v>
      </c>
      <c r="S2476" t="s">
        <v>37</v>
      </c>
      <c r="T2476">
        <v>6.6</v>
      </c>
      <c r="U2476" t="s">
        <v>37</v>
      </c>
      <c r="V2476" t="s">
        <v>1908</v>
      </c>
      <c r="W2476" t="s">
        <v>76</v>
      </c>
      <c r="X2476" t="s">
        <v>40</v>
      </c>
      <c r="Y2476" t="s">
        <v>5061</v>
      </c>
      <c r="Z2476">
        <v>30.8</v>
      </c>
      <c r="AA2476" t="s">
        <v>37</v>
      </c>
      <c r="AB2476">
        <v>6.6</v>
      </c>
      <c r="AC2476" t="s">
        <v>37</v>
      </c>
      <c r="AD2476" s="5">
        <f>VLOOKUP(LEFT(Y2476,1),Sheet1!$A$4:$C$21,3,FALSE)</f>
        <v>13</v>
      </c>
      <c r="AE2476">
        <f t="shared" si="266"/>
        <v>113</v>
      </c>
      <c r="AF2476" s="6">
        <f t="shared" si="267"/>
        <v>44.778761061946902</v>
      </c>
      <c r="AG2476">
        <f t="shared" si="268"/>
        <v>5.82</v>
      </c>
      <c r="AH2476">
        <f t="shared" si="269"/>
        <v>60.41</v>
      </c>
      <c r="AI2476">
        <f t="shared" si="270"/>
        <v>7.85</v>
      </c>
      <c r="AJ2476">
        <f t="shared" si="271"/>
        <v>37.4</v>
      </c>
      <c r="AK2476" s="7">
        <f t="shared" si="272"/>
        <v>31.58</v>
      </c>
    </row>
    <row r="2477" spans="1:37" x14ac:dyDescent="0.2">
      <c r="A2477" s="1">
        <v>44957</v>
      </c>
      <c r="B2477" s="11">
        <v>30474375937141</v>
      </c>
      <c r="C2477" t="s">
        <v>4430</v>
      </c>
      <c r="D2477" t="s">
        <v>4431</v>
      </c>
      <c r="E2477" s="11">
        <v>9781250186966</v>
      </c>
      <c r="F2477" t="s">
        <v>1423</v>
      </c>
      <c r="G2477" t="s">
        <v>1424</v>
      </c>
      <c r="H2477" t="s">
        <v>489</v>
      </c>
      <c r="I2477">
        <v>1</v>
      </c>
      <c r="J2477" t="s">
        <v>184</v>
      </c>
      <c r="K2477" t="s">
        <v>176</v>
      </c>
      <c r="L2477">
        <v>132.24</v>
      </c>
      <c r="M2477" t="s">
        <v>36</v>
      </c>
      <c r="N2477">
        <v>114.99</v>
      </c>
      <c r="O2477" t="s">
        <v>36</v>
      </c>
      <c r="P2477">
        <v>99.38</v>
      </c>
      <c r="Q2477" t="s">
        <v>37</v>
      </c>
      <c r="R2477">
        <v>86.41</v>
      </c>
      <c r="S2477" t="s">
        <v>37</v>
      </c>
      <c r="T2477">
        <v>12.97</v>
      </c>
      <c r="U2477" t="s">
        <v>37</v>
      </c>
      <c r="V2477" t="s">
        <v>835</v>
      </c>
      <c r="W2477" t="s">
        <v>101</v>
      </c>
      <c r="X2477" t="s">
        <v>40</v>
      </c>
      <c r="Y2477" t="s">
        <v>4432</v>
      </c>
      <c r="Z2477">
        <v>60.49</v>
      </c>
      <c r="AA2477" t="s">
        <v>37</v>
      </c>
      <c r="AB2477">
        <v>12.97</v>
      </c>
      <c r="AC2477" t="s">
        <v>37</v>
      </c>
      <c r="AD2477" s="5">
        <f>VLOOKUP(LEFT(Y2477,1),Sheet1!$A$4:$C$21,3,FALSE)</f>
        <v>5</v>
      </c>
      <c r="AE2477">
        <f t="shared" si="266"/>
        <v>105</v>
      </c>
      <c r="AF2477" s="6">
        <f t="shared" si="267"/>
        <v>94.647619047619045</v>
      </c>
      <c r="AG2477">
        <f t="shared" si="268"/>
        <v>4.7300000000000004</v>
      </c>
      <c r="AH2477">
        <f t="shared" si="269"/>
        <v>127.69</v>
      </c>
      <c r="AI2477">
        <f t="shared" si="270"/>
        <v>6.38</v>
      </c>
      <c r="AJ2477">
        <f t="shared" si="271"/>
        <v>73.456999999999994</v>
      </c>
      <c r="AK2477" s="7">
        <f t="shared" si="272"/>
        <v>68.72699999999999</v>
      </c>
    </row>
    <row r="2478" spans="1:37" x14ac:dyDescent="0.2">
      <c r="A2478" s="1">
        <v>44957</v>
      </c>
      <c r="B2478" s="11">
        <v>30498396109141</v>
      </c>
      <c r="C2478" t="s">
        <v>4958</v>
      </c>
      <c r="D2478" t="s">
        <v>4959</v>
      </c>
      <c r="E2478" s="11">
        <v>9781250186966</v>
      </c>
      <c r="F2478" t="s">
        <v>1423</v>
      </c>
      <c r="G2478" t="s">
        <v>1424</v>
      </c>
      <c r="H2478" t="s">
        <v>489</v>
      </c>
      <c r="I2478">
        <v>1</v>
      </c>
      <c r="J2478" t="s">
        <v>184</v>
      </c>
      <c r="K2478" t="s">
        <v>176</v>
      </c>
      <c r="L2478">
        <v>132.24</v>
      </c>
      <c r="M2478" t="s">
        <v>36</v>
      </c>
      <c r="N2478">
        <v>114.99</v>
      </c>
      <c r="O2478" t="s">
        <v>36</v>
      </c>
      <c r="P2478">
        <v>99.38</v>
      </c>
      <c r="Q2478" t="s">
        <v>37</v>
      </c>
      <c r="R2478">
        <v>86.41</v>
      </c>
      <c r="S2478" t="s">
        <v>37</v>
      </c>
      <c r="T2478">
        <v>12.97</v>
      </c>
      <c r="U2478" t="s">
        <v>37</v>
      </c>
      <c r="V2478" t="s">
        <v>362</v>
      </c>
      <c r="W2478" t="s">
        <v>101</v>
      </c>
      <c r="X2478" t="s">
        <v>40</v>
      </c>
      <c r="Y2478" t="s">
        <v>4960</v>
      </c>
      <c r="Z2478">
        <v>60.49</v>
      </c>
      <c r="AA2478" t="s">
        <v>37</v>
      </c>
      <c r="AB2478">
        <v>12.97</v>
      </c>
      <c r="AC2478" t="s">
        <v>37</v>
      </c>
      <c r="AD2478" s="5">
        <f>VLOOKUP(LEFT(Y2478,1),Sheet1!$A$4:$C$21,3,FALSE)</f>
        <v>5</v>
      </c>
      <c r="AE2478">
        <f t="shared" si="266"/>
        <v>105</v>
      </c>
      <c r="AF2478" s="6">
        <f t="shared" si="267"/>
        <v>94.647619047619045</v>
      </c>
      <c r="AG2478">
        <f t="shared" si="268"/>
        <v>4.7300000000000004</v>
      </c>
      <c r="AH2478">
        <f t="shared" si="269"/>
        <v>127.69</v>
      </c>
      <c r="AI2478">
        <f t="shared" si="270"/>
        <v>6.38</v>
      </c>
      <c r="AJ2478">
        <f t="shared" si="271"/>
        <v>73.456999999999994</v>
      </c>
      <c r="AK2478" s="7">
        <f t="shared" si="272"/>
        <v>68.72699999999999</v>
      </c>
    </row>
    <row r="2479" spans="1:37" x14ac:dyDescent="0.2">
      <c r="A2479" s="1">
        <v>44957</v>
      </c>
      <c r="B2479" s="11">
        <v>30376167877141</v>
      </c>
      <c r="C2479" t="s">
        <v>1421</v>
      </c>
      <c r="D2479" t="s">
        <v>1422</v>
      </c>
      <c r="E2479" s="11">
        <v>9781250186966</v>
      </c>
      <c r="F2479" t="s">
        <v>1423</v>
      </c>
      <c r="G2479" t="s">
        <v>1424</v>
      </c>
      <c r="H2479" t="s">
        <v>489</v>
      </c>
      <c r="I2479">
        <v>1</v>
      </c>
      <c r="J2479" t="s">
        <v>184</v>
      </c>
      <c r="K2479" t="s">
        <v>176</v>
      </c>
      <c r="L2479">
        <v>132.24</v>
      </c>
      <c r="M2479" t="s">
        <v>36</v>
      </c>
      <c r="N2479">
        <v>114.99</v>
      </c>
      <c r="O2479" t="s">
        <v>36</v>
      </c>
      <c r="P2479">
        <v>99.52</v>
      </c>
      <c r="Q2479" t="s">
        <v>37</v>
      </c>
      <c r="R2479">
        <v>86.54</v>
      </c>
      <c r="S2479" t="s">
        <v>37</v>
      </c>
      <c r="T2479">
        <v>12.98</v>
      </c>
      <c r="U2479" t="s">
        <v>37</v>
      </c>
      <c r="V2479" t="s">
        <v>1425</v>
      </c>
      <c r="W2479" t="s">
        <v>101</v>
      </c>
      <c r="X2479" t="s">
        <v>40</v>
      </c>
      <c r="Y2479" t="s">
        <v>1426</v>
      </c>
      <c r="Z2479">
        <v>60.58</v>
      </c>
      <c r="AA2479" t="s">
        <v>37</v>
      </c>
      <c r="AB2479">
        <v>12.98</v>
      </c>
      <c r="AC2479" t="s">
        <v>37</v>
      </c>
      <c r="AD2479" s="5">
        <f>VLOOKUP(LEFT(Y2479,1),Sheet1!$A$4:$C$21,3,FALSE)</f>
        <v>5</v>
      </c>
      <c r="AE2479">
        <f t="shared" si="266"/>
        <v>105</v>
      </c>
      <c r="AF2479" s="6">
        <f t="shared" si="267"/>
        <v>94.780952380952371</v>
      </c>
      <c r="AG2479">
        <f t="shared" si="268"/>
        <v>4.7300000000000004</v>
      </c>
      <c r="AH2479">
        <f t="shared" si="269"/>
        <v>127.87</v>
      </c>
      <c r="AI2479">
        <f t="shared" si="270"/>
        <v>6.38</v>
      </c>
      <c r="AJ2479">
        <f t="shared" si="271"/>
        <v>73.557999999999993</v>
      </c>
      <c r="AK2479" s="7">
        <f t="shared" si="272"/>
        <v>68.827999999999989</v>
      </c>
    </row>
    <row r="2480" spans="1:37" x14ac:dyDescent="0.2">
      <c r="A2480" s="1">
        <v>44957</v>
      </c>
      <c r="B2480" s="11">
        <v>30400019921141</v>
      </c>
      <c r="C2480" t="s">
        <v>2190</v>
      </c>
      <c r="D2480" t="s">
        <v>2191</v>
      </c>
      <c r="E2480" s="11">
        <v>9780765376862</v>
      </c>
      <c r="F2480" t="s">
        <v>2192</v>
      </c>
      <c r="G2480" t="s">
        <v>2193</v>
      </c>
      <c r="H2480" t="s">
        <v>298</v>
      </c>
      <c r="I2480">
        <v>1</v>
      </c>
      <c r="J2480" t="s">
        <v>184</v>
      </c>
      <c r="K2480" t="s">
        <v>176</v>
      </c>
      <c r="L2480">
        <v>195.49</v>
      </c>
      <c r="M2480" t="s">
        <v>36</v>
      </c>
      <c r="N2480">
        <v>169.99</v>
      </c>
      <c r="O2480" t="s">
        <v>36</v>
      </c>
      <c r="P2480">
        <v>145.86000000000001</v>
      </c>
      <c r="Q2480" t="s">
        <v>37</v>
      </c>
      <c r="R2480">
        <v>126.83</v>
      </c>
      <c r="S2480" t="s">
        <v>37</v>
      </c>
      <c r="T2480">
        <v>19.03</v>
      </c>
      <c r="U2480" t="s">
        <v>37</v>
      </c>
      <c r="V2480" t="s">
        <v>47</v>
      </c>
      <c r="W2480" t="s">
        <v>48</v>
      </c>
      <c r="X2480" t="s">
        <v>40</v>
      </c>
      <c r="Y2480" t="s">
        <v>2194</v>
      </c>
      <c r="Z2480">
        <v>88.78</v>
      </c>
      <c r="AA2480" t="s">
        <v>37</v>
      </c>
      <c r="AB2480">
        <v>19.03</v>
      </c>
      <c r="AC2480" t="s">
        <v>37</v>
      </c>
      <c r="AD2480" s="5">
        <f>VLOOKUP(LEFT(Y2480,1),Sheet1!$A$4:$C$21,3,FALSE)</f>
        <v>5</v>
      </c>
      <c r="AE2480">
        <f t="shared" si="266"/>
        <v>105</v>
      </c>
      <c r="AF2480" s="6">
        <f t="shared" si="267"/>
        <v>138.91428571428571</v>
      </c>
      <c r="AG2480">
        <f t="shared" si="268"/>
        <v>6.94</v>
      </c>
      <c r="AH2480">
        <f t="shared" si="269"/>
        <v>187.42</v>
      </c>
      <c r="AI2480">
        <f t="shared" si="270"/>
        <v>9.36</v>
      </c>
      <c r="AJ2480">
        <f t="shared" si="271"/>
        <v>107.81100000000001</v>
      </c>
      <c r="AK2480" s="7">
        <f t="shared" si="272"/>
        <v>100.87100000000001</v>
      </c>
    </row>
    <row r="2481" spans="1:37" x14ac:dyDescent="0.2">
      <c r="A2481" s="1">
        <v>44957</v>
      </c>
      <c r="B2481" s="11">
        <v>30624795611141</v>
      </c>
      <c r="C2481" t="s">
        <v>7850</v>
      </c>
      <c r="D2481" t="s">
        <v>7851</v>
      </c>
      <c r="E2481" s="11">
        <v>9781250200778</v>
      </c>
      <c r="F2481" t="s">
        <v>262</v>
      </c>
      <c r="G2481" t="s">
        <v>263</v>
      </c>
      <c r="H2481" t="s">
        <v>264</v>
      </c>
      <c r="I2481">
        <v>1</v>
      </c>
      <c r="J2481" t="s">
        <v>1160</v>
      </c>
      <c r="K2481" t="s">
        <v>176</v>
      </c>
      <c r="L2481">
        <v>4.59</v>
      </c>
      <c r="M2481" t="s">
        <v>36</v>
      </c>
      <c r="N2481">
        <v>3.99</v>
      </c>
      <c r="O2481" t="s">
        <v>36</v>
      </c>
      <c r="P2481">
        <v>3.5</v>
      </c>
      <c r="Q2481" t="s">
        <v>37</v>
      </c>
      <c r="R2481">
        <v>3.04</v>
      </c>
      <c r="S2481" t="s">
        <v>37</v>
      </c>
      <c r="T2481">
        <v>0.46</v>
      </c>
      <c r="U2481" t="s">
        <v>37</v>
      </c>
      <c r="V2481" t="s">
        <v>279</v>
      </c>
      <c r="W2481" t="s">
        <v>434</v>
      </c>
      <c r="X2481" t="s">
        <v>40</v>
      </c>
      <c r="Y2481" t="s">
        <v>7852</v>
      </c>
      <c r="Z2481">
        <f>R2481/1.4285714</f>
        <v>2.128000042560001</v>
      </c>
      <c r="AA2481" t="s">
        <v>37</v>
      </c>
      <c r="AC2481" t="s">
        <v>37</v>
      </c>
      <c r="AD2481" s="5">
        <f>VLOOKUP(LEFT(Y2481,1),Sheet1!$A$4:$C$21,3,FALSE)</f>
        <v>5</v>
      </c>
      <c r="AE2481">
        <f t="shared" si="266"/>
        <v>105</v>
      </c>
      <c r="AF2481" s="6">
        <f t="shared" si="267"/>
        <v>3.3333333333333335</v>
      </c>
      <c r="AG2481">
        <f t="shared" si="268"/>
        <v>0.16</v>
      </c>
      <c r="AH2481">
        <f t="shared" si="269"/>
        <v>4.49</v>
      </c>
      <c r="AI2481">
        <f t="shared" si="270"/>
        <v>0.21</v>
      </c>
      <c r="AJ2481">
        <f t="shared" si="271"/>
        <v>2.5879999999999996</v>
      </c>
      <c r="AK2481" s="7">
        <f t="shared" si="272"/>
        <v>2.4279999999999995</v>
      </c>
    </row>
    <row r="2482" spans="1:37" x14ac:dyDescent="0.2">
      <c r="A2482" s="1">
        <v>44957</v>
      </c>
      <c r="B2482" s="11">
        <v>30693129656141</v>
      </c>
      <c r="C2482" t="s">
        <v>9423</v>
      </c>
      <c r="D2482" t="s">
        <v>9424</v>
      </c>
      <c r="E2482" s="11">
        <v>9781640638969</v>
      </c>
      <c r="F2482" t="s">
        <v>7407</v>
      </c>
      <c r="G2482" t="s">
        <v>7408</v>
      </c>
      <c r="H2482" t="s">
        <v>2550</v>
      </c>
      <c r="I2482">
        <v>1</v>
      </c>
      <c r="J2482" t="s">
        <v>1160</v>
      </c>
      <c r="K2482" t="s">
        <v>176</v>
      </c>
      <c r="L2482">
        <v>10.34</v>
      </c>
      <c r="M2482" t="s">
        <v>36</v>
      </c>
      <c r="N2482">
        <v>8.99</v>
      </c>
      <c r="O2482" t="s">
        <v>36</v>
      </c>
      <c r="P2482">
        <v>7.92</v>
      </c>
      <c r="Q2482" t="s">
        <v>37</v>
      </c>
      <c r="R2482">
        <v>6.89</v>
      </c>
      <c r="S2482" t="s">
        <v>37</v>
      </c>
      <c r="T2482">
        <v>1.03</v>
      </c>
      <c r="U2482" t="s">
        <v>37</v>
      </c>
      <c r="V2482" t="s">
        <v>1412</v>
      </c>
      <c r="W2482" t="s">
        <v>76</v>
      </c>
      <c r="X2482" t="s">
        <v>40</v>
      </c>
      <c r="Y2482" t="s">
        <v>9425</v>
      </c>
      <c r="Z2482">
        <f t="shared" ref="Z2482:Z2491" si="273">R2482/1.4285714</f>
        <v>4.8230000964600013</v>
      </c>
      <c r="AA2482" t="s">
        <v>37</v>
      </c>
      <c r="AC2482" t="s">
        <v>37</v>
      </c>
      <c r="AD2482" s="5">
        <f>VLOOKUP(LEFT(Y2482,1),Sheet1!$A$4:$C$21,3,FALSE)</f>
        <v>13</v>
      </c>
      <c r="AE2482">
        <f t="shared" si="266"/>
        <v>113</v>
      </c>
      <c r="AF2482" s="6">
        <f t="shared" si="267"/>
        <v>7.0088495575221232</v>
      </c>
      <c r="AG2482">
        <f t="shared" si="268"/>
        <v>0.91</v>
      </c>
      <c r="AH2482">
        <f t="shared" si="269"/>
        <v>9.4499999999999993</v>
      </c>
      <c r="AI2482">
        <f t="shared" si="270"/>
        <v>1.22</v>
      </c>
      <c r="AJ2482">
        <f t="shared" si="271"/>
        <v>5.8529999999999998</v>
      </c>
      <c r="AK2482" s="7">
        <f t="shared" si="272"/>
        <v>4.9429999999999996</v>
      </c>
    </row>
    <row r="2483" spans="1:37" x14ac:dyDescent="0.2">
      <c r="A2483" s="1">
        <v>44957</v>
      </c>
      <c r="B2483" s="11">
        <v>30403974257141</v>
      </c>
      <c r="C2483" t="s">
        <v>2353</v>
      </c>
      <c r="D2483" t="s">
        <v>2354</v>
      </c>
      <c r="E2483" s="11">
        <v>9781250186935</v>
      </c>
      <c r="F2483" t="s">
        <v>571</v>
      </c>
      <c r="G2483" t="s">
        <v>572</v>
      </c>
      <c r="H2483" t="s">
        <v>461</v>
      </c>
      <c r="I2483">
        <v>1</v>
      </c>
      <c r="J2483" t="s">
        <v>1160</v>
      </c>
      <c r="K2483" t="s">
        <v>176</v>
      </c>
      <c r="L2483">
        <v>13.79</v>
      </c>
      <c r="M2483" t="s">
        <v>36</v>
      </c>
      <c r="N2483">
        <v>11.99</v>
      </c>
      <c r="O2483" t="s">
        <v>36</v>
      </c>
      <c r="P2483">
        <v>10.29</v>
      </c>
      <c r="Q2483" t="s">
        <v>37</v>
      </c>
      <c r="R2483">
        <v>8.9499999999999993</v>
      </c>
      <c r="S2483" t="s">
        <v>37</v>
      </c>
      <c r="T2483">
        <v>1.34</v>
      </c>
      <c r="U2483" t="s">
        <v>37</v>
      </c>
      <c r="V2483" t="s">
        <v>279</v>
      </c>
      <c r="W2483" t="s">
        <v>434</v>
      </c>
      <c r="X2483" t="s">
        <v>40</v>
      </c>
      <c r="Y2483" t="s">
        <v>2355</v>
      </c>
      <c r="Z2483">
        <f t="shared" si="273"/>
        <v>6.2650001253000021</v>
      </c>
      <c r="AA2483" t="s">
        <v>37</v>
      </c>
      <c r="AC2483" t="s">
        <v>37</v>
      </c>
      <c r="AD2483" s="5">
        <f>VLOOKUP(LEFT(Y2483,1),Sheet1!$A$4:$C$21,3,FALSE)</f>
        <v>5</v>
      </c>
      <c r="AE2483">
        <f t="shared" si="266"/>
        <v>105</v>
      </c>
      <c r="AF2483" s="6">
        <f t="shared" si="267"/>
        <v>9.7999999999999989</v>
      </c>
      <c r="AG2483">
        <f t="shared" si="268"/>
        <v>0.49</v>
      </c>
      <c r="AH2483">
        <f t="shared" si="269"/>
        <v>13.22</v>
      </c>
      <c r="AI2483">
        <f t="shared" si="270"/>
        <v>0.66</v>
      </c>
      <c r="AJ2483">
        <f t="shared" si="271"/>
        <v>7.6049999999999986</v>
      </c>
      <c r="AK2483" s="7">
        <f t="shared" si="272"/>
        <v>7.1149999999999984</v>
      </c>
    </row>
    <row r="2484" spans="1:37" x14ac:dyDescent="0.2">
      <c r="A2484" s="1">
        <v>44957</v>
      </c>
      <c r="B2484" s="11">
        <v>30585160223141</v>
      </c>
      <c r="C2484" t="s">
        <v>6905</v>
      </c>
      <c r="D2484" t="s">
        <v>6906</v>
      </c>
      <c r="E2484" s="11">
        <v>9781466853454</v>
      </c>
      <c r="F2484" t="s">
        <v>4549</v>
      </c>
      <c r="G2484" t="s">
        <v>4550</v>
      </c>
      <c r="H2484" t="s">
        <v>121</v>
      </c>
      <c r="I2484">
        <v>1</v>
      </c>
      <c r="J2484" t="s">
        <v>1160</v>
      </c>
      <c r="K2484" t="s">
        <v>176</v>
      </c>
      <c r="L2484">
        <v>14.94</v>
      </c>
      <c r="M2484" t="s">
        <v>36</v>
      </c>
      <c r="N2484">
        <v>12.99</v>
      </c>
      <c r="O2484" t="s">
        <v>36</v>
      </c>
      <c r="P2484">
        <v>11.32</v>
      </c>
      <c r="Q2484" t="s">
        <v>37</v>
      </c>
      <c r="R2484">
        <v>9.84</v>
      </c>
      <c r="S2484" t="s">
        <v>37</v>
      </c>
      <c r="T2484">
        <v>1.48</v>
      </c>
      <c r="U2484" t="s">
        <v>37</v>
      </c>
      <c r="V2484" t="s">
        <v>235</v>
      </c>
      <c r="W2484" t="s">
        <v>76</v>
      </c>
      <c r="X2484" t="s">
        <v>40</v>
      </c>
      <c r="Y2484" t="s">
        <v>6907</v>
      </c>
      <c r="Z2484">
        <f t="shared" si="273"/>
        <v>6.8880001377600024</v>
      </c>
      <c r="AA2484" t="s">
        <v>37</v>
      </c>
      <c r="AC2484" t="s">
        <v>37</v>
      </c>
      <c r="AD2484" s="5">
        <f>VLOOKUP(LEFT(Y2484,1),Sheet1!$A$4:$C$21,3,FALSE)</f>
        <v>13</v>
      </c>
      <c r="AE2484">
        <f t="shared" si="266"/>
        <v>113</v>
      </c>
      <c r="AF2484" s="6">
        <f t="shared" si="267"/>
        <v>10.017699115044248</v>
      </c>
      <c r="AG2484">
        <f t="shared" si="268"/>
        <v>1.3</v>
      </c>
      <c r="AH2484">
        <f t="shared" si="269"/>
        <v>13.51</v>
      </c>
      <c r="AI2484">
        <f t="shared" si="270"/>
        <v>1.75</v>
      </c>
      <c r="AJ2484">
        <f t="shared" si="271"/>
        <v>8.3680000000000003</v>
      </c>
      <c r="AK2484" s="7">
        <f t="shared" si="272"/>
        <v>7.0680000000000005</v>
      </c>
    </row>
    <row r="2485" spans="1:37" x14ac:dyDescent="0.2">
      <c r="A2485" s="1">
        <v>44957</v>
      </c>
      <c r="B2485" s="11">
        <v>30588213111141</v>
      </c>
      <c r="C2485" t="s">
        <v>6969</v>
      </c>
      <c r="D2485" t="s">
        <v>6970</v>
      </c>
      <c r="E2485" s="11">
        <v>9781466853430</v>
      </c>
      <c r="F2485" t="s">
        <v>2467</v>
      </c>
      <c r="G2485" t="s">
        <v>2468</v>
      </c>
      <c r="H2485" t="s">
        <v>121</v>
      </c>
      <c r="I2485">
        <v>1</v>
      </c>
      <c r="J2485" t="s">
        <v>1160</v>
      </c>
      <c r="K2485" t="s">
        <v>176</v>
      </c>
      <c r="L2485">
        <v>14.94</v>
      </c>
      <c r="M2485" t="s">
        <v>36</v>
      </c>
      <c r="N2485">
        <v>12.99</v>
      </c>
      <c r="O2485" t="s">
        <v>36</v>
      </c>
      <c r="P2485">
        <v>11.32</v>
      </c>
      <c r="Q2485" t="s">
        <v>37</v>
      </c>
      <c r="R2485">
        <v>9.84</v>
      </c>
      <c r="S2485" t="s">
        <v>37</v>
      </c>
      <c r="T2485">
        <v>1.48</v>
      </c>
      <c r="U2485" t="s">
        <v>37</v>
      </c>
      <c r="V2485" t="s">
        <v>235</v>
      </c>
      <c r="W2485" t="s">
        <v>76</v>
      </c>
      <c r="X2485" t="s">
        <v>40</v>
      </c>
      <c r="Y2485" t="s">
        <v>6907</v>
      </c>
      <c r="Z2485">
        <f t="shared" si="273"/>
        <v>6.8880001377600024</v>
      </c>
      <c r="AA2485" t="s">
        <v>37</v>
      </c>
      <c r="AC2485" t="s">
        <v>37</v>
      </c>
      <c r="AD2485" s="5">
        <f>VLOOKUP(LEFT(Y2485,1),Sheet1!$A$4:$C$21,3,FALSE)</f>
        <v>13</v>
      </c>
      <c r="AE2485">
        <f t="shared" si="266"/>
        <v>113</v>
      </c>
      <c r="AF2485" s="6">
        <f t="shared" si="267"/>
        <v>10.017699115044248</v>
      </c>
      <c r="AG2485">
        <f t="shared" si="268"/>
        <v>1.3</v>
      </c>
      <c r="AH2485">
        <f t="shared" si="269"/>
        <v>13.51</v>
      </c>
      <c r="AI2485">
        <f t="shared" si="270"/>
        <v>1.75</v>
      </c>
      <c r="AJ2485">
        <f t="shared" si="271"/>
        <v>8.3680000000000003</v>
      </c>
      <c r="AK2485" s="7">
        <f t="shared" si="272"/>
        <v>7.0680000000000005</v>
      </c>
    </row>
    <row r="2486" spans="1:37" x14ac:dyDescent="0.2">
      <c r="A2486" s="1">
        <v>44957</v>
      </c>
      <c r="B2486" s="11">
        <v>30440996513141</v>
      </c>
      <c r="C2486" t="s">
        <v>3454</v>
      </c>
      <c r="D2486" t="s">
        <v>3455</v>
      </c>
      <c r="E2486" s="11">
        <v>9781250123817</v>
      </c>
      <c r="F2486" t="s">
        <v>1391</v>
      </c>
      <c r="G2486" t="s">
        <v>1392</v>
      </c>
      <c r="H2486" t="s">
        <v>1393</v>
      </c>
      <c r="I2486">
        <v>1</v>
      </c>
      <c r="J2486" t="s">
        <v>1160</v>
      </c>
      <c r="K2486" t="s">
        <v>176</v>
      </c>
      <c r="L2486">
        <v>14.94</v>
      </c>
      <c r="M2486" t="s">
        <v>36</v>
      </c>
      <c r="N2486">
        <v>12.99</v>
      </c>
      <c r="O2486" t="s">
        <v>36</v>
      </c>
      <c r="P2486">
        <v>11.34</v>
      </c>
      <c r="Q2486" t="s">
        <v>37</v>
      </c>
      <c r="R2486">
        <v>9.86</v>
      </c>
      <c r="S2486" t="s">
        <v>37</v>
      </c>
      <c r="T2486">
        <v>1.48</v>
      </c>
      <c r="U2486" t="s">
        <v>37</v>
      </c>
      <c r="V2486" t="s">
        <v>122</v>
      </c>
      <c r="W2486" t="s">
        <v>199</v>
      </c>
      <c r="X2486" t="s">
        <v>40</v>
      </c>
      <c r="Y2486" t="s">
        <v>3456</v>
      </c>
      <c r="Z2486">
        <f t="shared" si="273"/>
        <v>6.9020001380400018</v>
      </c>
      <c r="AA2486" t="s">
        <v>37</v>
      </c>
      <c r="AC2486" t="s">
        <v>37</v>
      </c>
      <c r="AD2486" s="5">
        <f>VLOOKUP(LEFT(Y2486,1),Sheet1!$A$4:$C$21,3,FALSE)</f>
        <v>13</v>
      </c>
      <c r="AE2486">
        <f t="shared" si="266"/>
        <v>113</v>
      </c>
      <c r="AF2486" s="6">
        <f t="shared" si="267"/>
        <v>10.035398230088495</v>
      </c>
      <c r="AG2486">
        <f t="shared" si="268"/>
        <v>1.3</v>
      </c>
      <c r="AH2486">
        <f t="shared" si="269"/>
        <v>13.53</v>
      </c>
      <c r="AI2486">
        <f t="shared" si="270"/>
        <v>1.75</v>
      </c>
      <c r="AJ2486">
        <f t="shared" si="271"/>
        <v>8.3819999999999997</v>
      </c>
      <c r="AK2486" s="7">
        <f t="shared" si="272"/>
        <v>7.0819999999999999</v>
      </c>
    </row>
    <row r="2487" spans="1:37" x14ac:dyDescent="0.2">
      <c r="A2487" s="1">
        <v>44957</v>
      </c>
      <c r="B2487" s="11">
        <v>30645534670141</v>
      </c>
      <c r="C2487" t="s">
        <v>8365</v>
      </c>
      <c r="D2487" t="s">
        <v>8366</v>
      </c>
      <c r="E2487" s="11">
        <v>9781429942218</v>
      </c>
      <c r="F2487" t="s">
        <v>1188</v>
      </c>
      <c r="G2487" t="s">
        <v>1189</v>
      </c>
      <c r="H2487" t="s">
        <v>652</v>
      </c>
      <c r="I2487">
        <v>1</v>
      </c>
      <c r="J2487" t="s">
        <v>1160</v>
      </c>
      <c r="K2487" t="s">
        <v>176</v>
      </c>
      <c r="L2487">
        <v>14.94</v>
      </c>
      <c r="M2487" t="s">
        <v>36</v>
      </c>
      <c r="N2487">
        <v>12.99</v>
      </c>
      <c r="O2487" t="s">
        <v>36</v>
      </c>
      <c r="P2487">
        <v>11.4</v>
      </c>
      <c r="Q2487" t="s">
        <v>37</v>
      </c>
      <c r="R2487">
        <v>9.91</v>
      </c>
      <c r="S2487" t="s">
        <v>37</v>
      </c>
      <c r="T2487">
        <v>1.49</v>
      </c>
      <c r="U2487" t="s">
        <v>37</v>
      </c>
      <c r="V2487" t="s">
        <v>4100</v>
      </c>
      <c r="W2487" t="s">
        <v>434</v>
      </c>
      <c r="X2487" t="s">
        <v>40</v>
      </c>
      <c r="Y2487" t="s">
        <v>8367</v>
      </c>
      <c r="Z2487">
        <f t="shared" si="273"/>
        <v>6.9370001387400029</v>
      </c>
      <c r="AA2487" t="s">
        <v>37</v>
      </c>
      <c r="AC2487" t="s">
        <v>37</v>
      </c>
      <c r="AD2487" s="5">
        <f>VLOOKUP(LEFT(Y2487,1),Sheet1!$A$4:$C$21,3,FALSE)</f>
        <v>5</v>
      </c>
      <c r="AE2487">
        <f t="shared" si="266"/>
        <v>105</v>
      </c>
      <c r="AF2487" s="6">
        <f t="shared" si="267"/>
        <v>10.857142857142858</v>
      </c>
      <c r="AG2487">
        <f t="shared" si="268"/>
        <v>0.54</v>
      </c>
      <c r="AH2487">
        <f t="shared" si="269"/>
        <v>14.64</v>
      </c>
      <c r="AI2487">
        <f t="shared" si="270"/>
        <v>0.72</v>
      </c>
      <c r="AJ2487">
        <f t="shared" si="271"/>
        <v>8.4269999999999996</v>
      </c>
      <c r="AK2487" s="7">
        <f t="shared" si="272"/>
        <v>7.8869999999999996</v>
      </c>
    </row>
    <row r="2488" spans="1:37" x14ac:dyDescent="0.2">
      <c r="A2488" s="1">
        <v>44957</v>
      </c>
      <c r="B2488" s="11">
        <v>30651265596141</v>
      </c>
      <c r="C2488" t="s">
        <v>8486</v>
      </c>
      <c r="D2488" t="s">
        <v>8487</v>
      </c>
      <c r="E2488" s="11">
        <v>9781250313201</v>
      </c>
      <c r="F2488" t="s">
        <v>8488</v>
      </c>
      <c r="G2488" t="s">
        <v>8489</v>
      </c>
      <c r="H2488" t="s">
        <v>1613</v>
      </c>
      <c r="I2488">
        <v>1</v>
      </c>
      <c r="J2488" t="s">
        <v>1160</v>
      </c>
      <c r="K2488" t="s">
        <v>176</v>
      </c>
      <c r="L2488">
        <v>17.239999999999998</v>
      </c>
      <c r="M2488" t="s">
        <v>36</v>
      </c>
      <c r="N2488">
        <v>14.99</v>
      </c>
      <c r="O2488" t="s">
        <v>36</v>
      </c>
      <c r="P2488">
        <v>13.13</v>
      </c>
      <c r="Q2488" t="s">
        <v>37</v>
      </c>
      <c r="R2488">
        <v>11.42</v>
      </c>
      <c r="S2488" t="s">
        <v>37</v>
      </c>
      <c r="T2488">
        <v>1.71</v>
      </c>
      <c r="U2488" t="s">
        <v>37</v>
      </c>
      <c r="V2488" t="s">
        <v>279</v>
      </c>
      <c r="W2488" t="s">
        <v>101</v>
      </c>
      <c r="X2488" t="s">
        <v>40</v>
      </c>
      <c r="Y2488" t="s">
        <v>2225</v>
      </c>
      <c r="Z2488">
        <f t="shared" si="273"/>
        <v>7.9940001598800032</v>
      </c>
      <c r="AA2488" t="s">
        <v>37</v>
      </c>
      <c r="AC2488" t="s">
        <v>37</v>
      </c>
      <c r="AD2488" s="5">
        <f>VLOOKUP(LEFT(Y2488,1),Sheet1!$A$4:$C$21,3,FALSE)</f>
        <v>5</v>
      </c>
      <c r="AE2488">
        <f t="shared" si="266"/>
        <v>105</v>
      </c>
      <c r="AF2488" s="6">
        <f t="shared" si="267"/>
        <v>12.504761904761905</v>
      </c>
      <c r="AG2488">
        <f t="shared" si="268"/>
        <v>0.62</v>
      </c>
      <c r="AH2488">
        <f t="shared" si="269"/>
        <v>16.87</v>
      </c>
      <c r="AI2488">
        <f t="shared" si="270"/>
        <v>0.83</v>
      </c>
      <c r="AJ2488">
        <f t="shared" si="271"/>
        <v>9.7040000000000006</v>
      </c>
      <c r="AK2488" s="7">
        <f t="shared" si="272"/>
        <v>9.0840000000000014</v>
      </c>
    </row>
    <row r="2489" spans="1:37" x14ac:dyDescent="0.2">
      <c r="A2489" s="1">
        <v>44957</v>
      </c>
      <c r="B2489" s="11">
        <v>30368398244141</v>
      </c>
      <c r="C2489" t="s">
        <v>1158</v>
      </c>
      <c r="D2489" t="s">
        <v>1159</v>
      </c>
      <c r="E2489" s="11">
        <v>9781250763174</v>
      </c>
      <c r="F2489" t="s">
        <v>639</v>
      </c>
      <c r="G2489" t="s">
        <v>640</v>
      </c>
      <c r="H2489" t="s">
        <v>641</v>
      </c>
      <c r="I2489">
        <v>1</v>
      </c>
      <c r="J2489" t="s">
        <v>1160</v>
      </c>
      <c r="K2489" t="s">
        <v>176</v>
      </c>
      <c r="L2489">
        <v>18.39</v>
      </c>
      <c r="M2489" t="s">
        <v>36</v>
      </c>
      <c r="N2489">
        <v>15.99</v>
      </c>
      <c r="O2489" t="s">
        <v>36</v>
      </c>
      <c r="P2489">
        <v>13.84</v>
      </c>
      <c r="Q2489" t="s">
        <v>37</v>
      </c>
      <c r="R2489">
        <v>12.03</v>
      </c>
      <c r="S2489" t="s">
        <v>37</v>
      </c>
      <c r="T2489">
        <v>1.81</v>
      </c>
      <c r="U2489" t="s">
        <v>37</v>
      </c>
      <c r="V2489" t="s">
        <v>122</v>
      </c>
      <c r="W2489" t="s">
        <v>76</v>
      </c>
      <c r="X2489" t="s">
        <v>40</v>
      </c>
      <c r="Y2489" t="s">
        <v>1161</v>
      </c>
      <c r="Z2489">
        <f t="shared" si="273"/>
        <v>8.4210001684200027</v>
      </c>
      <c r="AA2489" t="s">
        <v>37</v>
      </c>
      <c r="AC2489" t="s">
        <v>37</v>
      </c>
      <c r="AD2489" s="5">
        <f>VLOOKUP(LEFT(Y2489,1),Sheet1!$A$4:$C$21,3,FALSE)</f>
        <v>13</v>
      </c>
      <c r="AE2489">
        <f t="shared" si="266"/>
        <v>113</v>
      </c>
      <c r="AF2489" s="6">
        <f t="shared" si="267"/>
        <v>12.247787610619469</v>
      </c>
      <c r="AG2489">
        <f t="shared" si="268"/>
        <v>1.59</v>
      </c>
      <c r="AH2489">
        <f t="shared" si="269"/>
        <v>16.52</v>
      </c>
      <c r="AI2489">
        <f t="shared" si="270"/>
        <v>2.14</v>
      </c>
      <c r="AJ2489">
        <f t="shared" si="271"/>
        <v>10.231</v>
      </c>
      <c r="AK2489" s="7">
        <f t="shared" si="272"/>
        <v>8.641</v>
      </c>
    </row>
    <row r="2490" spans="1:37" x14ac:dyDescent="0.2">
      <c r="A2490" s="1">
        <v>44957</v>
      </c>
      <c r="B2490" s="11">
        <v>30610922699141</v>
      </c>
      <c r="C2490" t="s">
        <v>7516</v>
      </c>
      <c r="D2490" t="s">
        <v>7517</v>
      </c>
      <c r="E2490" s="11">
        <v>9781250223210</v>
      </c>
      <c r="F2490" t="s">
        <v>1770</v>
      </c>
      <c r="G2490" t="s">
        <v>1771</v>
      </c>
      <c r="H2490" t="s">
        <v>1772</v>
      </c>
      <c r="I2490">
        <v>1</v>
      </c>
      <c r="J2490" t="s">
        <v>1160</v>
      </c>
      <c r="K2490" t="s">
        <v>176</v>
      </c>
      <c r="L2490">
        <v>19.54</v>
      </c>
      <c r="M2490" t="s">
        <v>36</v>
      </c>
      <c r="N2490">
        <v>16.989999999999998</v>
      </c>
      <c r="O2490" t="s">
        <v>36</v>
      </c>
      <c r="P2490">
        <v>14.89</v>
      </c>
      <c r="Q2490" t="s">
        <v>37</v>
      </c>
      <c r="R2490">
        <v>12.95</v>
      </c>
      <c r="S2490" t="s">
        <v>37</v>
      </c>
      <c r="T2490">
        <v>1.94</v>
      </c>
      <c r="U2490" t="s">
        <v>37</v>
      </c>
      <c r="V2490" t="s">
        <v>362</v>
      </c>
      <c r="W2490" t="s">
        <v>101</v>
      </c>
      <c r="X2490" t="s">
        <v>40</v>
      </c>
      <c r="Y2490" t="s">
        <v>7518</v>
      </c>
      <c r="Z2490">
        <f t="shared" si="273"/>
        <v>9.0650001813000021</v>
      </c>
      <c r="AA2490" t="s">
        <v>37</v>
      </c>
      <c r="AC2490" t="s">
        <v>37</v>
      </c>
      <c r="AD2490" s="5">
        <f>VLOOKUP(LEFT(Y2490,1),Sheet1!$A$4:$C$21,3,FALSE)</f>
        <v>5</v>
      </c>
      <c r="AE2490">
        <f t="shared" si="266"/>
        <v>105</v>
      </c>
      <c r="AF2490" s="6">
        <f t="shared" si="267"/>
        <v>14.18095238095238</v>
      </c>
      <c r="AG2490">
        <f t="shared" si="268"/>
        <v>0.7</v>
      </c>
      <c r="AH2490">
        <f t="shared" si="269"/>
        <v>19.13</v>
      </c>
      <c r="AI2490">
        <f t="shared" si="270"/>
        <v>0.94</v>
      </c>
      <c r="AJ2490">
        <f t="shared" si="271"/>
        <v>11.004999999999999</v>
      </c>
      <c r="AK2490" s="7">
        <f t="shared" si="272"/>
        <v>10.305</v>
      </c>
    </row>
    <row r="2491" spans="1:37" x14ac:dyDescent="0.2">
      <c r="A2491" s="1">
        <v>44957</v>
      </c>
      <c r="B2491" s="11">
        <v>30682661737141</v>
      </c>
      <c r="C2491" t="s">
        <v>9131</v>
      </c>
      <c r="D2491" t="s">
        <v>9132</v>
      </c>
      <c r="E2491" s="11">
        <v>9780765387585</v>
      </c>
      <c r="F2491" t="s">
        <v>340</v>
      </c>
      <c r="G2491" t="s">
        <v>341</v>
      </c>
      <c r="H2491" t="s">
        <v>342</v>
      </c>
      <c r="I2491">
        <v>1</v>
      </c>
      <c r="J2491" t="s">
        <v>1160</v>
      </c>
      <c r="K2491" t="s">
        <v>176</v>
      </c>
      <c r="L2491">
        <v>19.54</v>
      </c>
      <c r="M2491" t="s">
        <v>36</v>
      </c>
      <c r="N2491">
        <v>16.989999999999998</v>
      </c>
      <c r="O2491" t="s">
        <v>36</v>
      </c>
      <c r="P2491">
        <v>14.96</v>
      </c>
      <c r="Q2491" t="s">
        <v>37</v>
      </c>
      <c r="R2491">
        <v>13.01</v>
      </c>
      <c r="S2491" t="s">
        <v>37</v>
      </c>
      <c r="T2491">
        <v>1.95</v>
      </c>
      <c r="U2491" t="s">
        <v>37</v>
      </c>
      <c r="V2491" t="s">
        <v>47</v>
      </c>
      <c r="W2491" t="s">
        <v>48</v>
      </c>
      <c r="X2491" t="s">
        <v>40</v>
      </c>
      <c r="Y2491" t="s">
        <v>9133</v>
      </c>
      <c r="Z2491">
        <f t="shared" si="273"/>
        <v>9.1070001821400037</v>
      </c>
      <c r="AA2491" t="s">
        <v>37</v>
      </c>
      <c r="AC2491" t="s">
        <v>37</v>
      </c>
      <c r="AD2491" s="5">
        <f>VLOOKUP(LEFT(Y2491,1),Sheet1!$A$4:$C$21,3,FALSE)</f>
        <v>5</v>
      </c>
      <c r="AE2491">
        <f t="shared" si="266"/>
        <v>105</v>
      </c>
      <c r="AF2491" s="6">
        <f t="shared" si="267"/>
        <v>14.247619047619049</v>
      </c>
      <c r="AG2491">
        <f t="shared" si="268"/>
        <v>0.71</v>
      </c>
      <c r="AH2491">
        <f t="shared" si="269"/>
        <v>19.22</v>
      </c>
      <c r="AI2491">
        <f t="shared" si="270"/>
        <v>0.95</v>
      </c>
      <c r="AJ2491">
        <f t="shared" si="271"/>
        <v>11.057</v>
      </c>
      <c r="AK2491" s="7">
        <f t="shared" si="272"/>
        <v>10.347000000000001</v>
      </c>
    </row>
  </sheetData>
  <autoFilter ref="A1:AK2491" xr:uid="{00000000-0001-0000-0000-000000000000}"/>
  <sortState xmlns:xlrd2="http://schemas.microsoft.com/office/spreadsheetml/2017/richdata2" ref="A2:AK2491">
    <sortCondition ref="Z1"/>
  </sortState>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1"/>
  <sheetViews>
    <sheetView workbookViewId="0">
      <selection sqref="A1:XFD1048576"/>
    </sheetView>
  </sheetViews>
  <sheetFormatPr baseColWidth="10" defaultRowHeight="16" x14ac:dyDescent="0.2"/>
  <sheetData>
    <row r="1" spans="1:3" x14ac:dyDescent="0.2">
      <c r="A1" s="8" t="s">
        <v>10081</v>
      </c>
      <c r="B1" s="8"/>
      <c r="C1" s="8"/>
    </row>
    <row r="2" spans="1:3" x14ac:dyDescent="0.2">
      <c r="A2" s="8"/>
      <c r="B2" s="8"/>
      <c r="C2" s="8"/>
    </row>
    <row r="3" spans="1:3" x14ac:dyDescent="0.2">
      <c r="A3" s="9" t="s">
        <v>10082</v>
      </c>
      <c r="B3" s="9" t="s">
        <v>10083</v>
      </c>
      <c r="C3" s="10" t="s">
        <v>10084</v>
      </c>
    </row>
    <row r="4" spans="1:3" x14ac:dyDescent="0.2">
      <c r="A4" s="8" t="s">
        <v>10085</v>
      </c>
      <c r="B4" s="8" t="s">
        <v>2874</v>
      </c>
      <c r="C4" s="8">
        <v>13</v>
      </c>
    </row>
    <row r="5" spans="1:3" x14ac:dyDescent="0.2">
      <c r="A5" s="8" t="s">
        <v>10086</v>
      </c>
      <c r="B5" s="8" t="s">
        <v>414</v>
      </c>
      <c r="C5" s="8">
        <v>15</v>
      </c>
    </row>
    <row r="6" spans="1:3" x14ac:dyDescent="0.2">
      <c r="A6" s="8" t="s">
        <v>10087</v>
      </c>
      <c r="B6" s="8" t="s">
        <v>1787</v>
      </c>
      <c r="C6" s="8">
        <v>14</v>
      </c>
    </row>
    <row r="7" spans="1:3" x14ac:dyDescent="0.2">
      <c r="A7" s="8" t="s">
        <v>10088</v>
      </c>
      <c r="B7" s="8" t="s">
        <v>213</v>
      </c>
      <c r="C7" s="8">
        <v>13</v>
      </c>
    </row>
    <row r="8" spans="1:3" x14ac:dyDescent="0.2">
      <c r="A8" s="8" t="s">
        <v>10089</v>
      </c>
      <c r="B8" s="8" t="s">
        <v>667</v>
      </c>
      <c r="C8" s="8">
        <v>5</v>
      </c>
    </row>
    <row r="9" spans="1:3" x14ac:dyDescent="0.2">
      <c r="A9" s="8" t="s">
        <v>10090</v>
      </c>
      <c r="B9" s="8" t="s">
        <v>667</v>
      </c>
      <c r="C9" s="8">
        <v>5</v>
      </c>
    </row>
    <row r="10" spans="1:3" x14ac:dyDescent="0.2">
      <c r="A10" s="8" t="s">
        <v>10091</v>
      </c>
      <c r="B10" s="8" t="s">
        <v>667</v>
      </c>
      <c r="C10" s="8">
        <v>5</v>
      </c>
    </row>
    <row r="11" spans="1:3" x14ac:dyDescent="0.2">
      <c r="A11" s="8" t="s">
        <v>10092</v>
      </c>
      <c r="B11" s="8" t="s">
        <v>199</v>
      </c>
      <c r="C11" s="8">
        <v>13</v>
      </c>
    </row>
    <row r="12" spans="1:3" x14ac:dyDescent="0.2">
      <c r="A12" s="8" t="s">
        <v>10093</v>
      </c>
      <c r="B12" s="8" t="s">
        <v>199</v>
      </c>
      <c r="C12" s="8">
        <v>13</v>
      </c>
    </row>
    <row r="13" spans="1:3" x14ac:dyDescent="0.2">
      <c r="A13" s="8" t="s">
        <v>10094</v>
      </c>
      <c r="B13" s="8" t="s">
        <v>199</v>
      </c>
      <c r="C13" s="8">
        <v>13</v>
      </c>
    </row>
    <row r="14" spans="1:3" x14ac:dyDescent="0.2">
      <c r="A14" s="8" t="s">
        <v>10095</v>
      </c>
      <c r="B14" s="8" t="s">
        <v>199</v>
      </c>
      <c r="C14" s="8">
        <v>13</v>
      </c>
    </row>
    <row r="15" spans="1:3" x14ac:dyDescent="0.2">
      <c r="A15" s="8" t="s">
        <v>10096</v>
      </c>
      <c r="B15" s="8" t="s">
        <v>199</v>
      </c>
      <c r="C15" s="8">
        <v>13</v>
      </c>
    </row>
    <row r="16" spans="1:3" x14ac:dyDescent="0.2">
      <c r="A16" s="8" t="s">
        <v>10097</v>
      </c>
      <c r="B16" s="8" t="s">
        <v>975</v>
      </c>
      <c r="C16" s="8">
        <v>5</v>
      </c>
    </row>
    <row r="17" spans="1:3" x14ac:dyDescent="0.2">
      <c r="A17" s="8" t="s">
        <v>10098</v>
      </c>
      <c r="B17" s="8" t="s">
        <v>1514</v>
      </c>
      <c r="C17" s="8">
        <v>5</v>
      </c>
    </row>
    <row r="18" spans="1:3" x14ac:dyDescent="0.2">
      <c r="A18" s="8" t="s">
        <v>10099</v>
      </c>
      <c r="B18" s="8" t="s">
        <v>547</v>
      </c>
      <c r="C18" s="8">
        <v>5</v>
      </c>
    </row>
    <row r="19" spans="1:3" x14ac:dyDescent="0.2">
      <c r="A19" s="8" t="s">
        <v>10100</v>
      </c>
      <c r="B19" s="8" t="s">
        <v>434</v>
      </c>
      <c r="C19" s="8">
        <v>5</v>
      </c>
    </row>
    <row r="20" spans="1:3" x14ac:dyDescent="0.2">
      <c r="A20" s="8" t="s">
        <v>10101</v>
      </c>
      <c r="B20" s="8" t="s">
        <v>10102</v>
      </c>
      <c r="C20" s="8">
        <v>5</v>
      </c>
    </row>
    <row r="21" spans="1:3" x14ac:dyDescent="0.2">
      <c r="A21" s="8" t="s">
        <v>10103</v>
      </c>
      <c r="B21" s="8" t="s">
        <v>3621</v>
      </c>
      <c r="C21" s="8">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Amazon CA January 2023</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Caitlin Buckley</dc:creator>
  <cp:lastModifiedBy>Susanne Rohrbaugh</cp:lastModifiedBy>
  <dcterms:created xsi:type="dcterms:W3CDTF">2023-02-10T16:08:31Z</dcterms:created>
  <dcterms:modified xsi:type="dcterms:W3CDTF">2023-02-11T00:16:44Z</dcterms:modified>
</cp:coreProperties>
</file>