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3405" yWindow="840" windowWidth="20745" windowHeight="16440" tabRatio="500"/>
  </bookViews>
  <sheets>
    <sheet name="SB Invoice" sheetId="2" r:id="rId1"/>
    <sheet name="Sainsburys Bloomsbury UK Trade" sheetId="1" r:id="rId2"/>
  </sheets>
  <definedNames>
    <definedName name="_xlnm.Print_Area" localSheetId="0">'SB Invoice'!$A$1:$H$27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9" i="2" l="1"/>
  <c r="F17" i="2" l="1"/>
  <c r="U32" i="1"/>
  <c r="U83" i="1" s="1"/>
  <c r="H19" i="2" l="1"/>
  <c r="H17" i="2"/>
  <c r="H22" i="2" l="1"/>
  <c r="H24" i="2" s="1"/>
  <c r="H26" i="2" s="1"/>
</calcChain>
</file>

<file path=xl/sharedStrings.xml><?xml version="1.0" encoding="utf-8"?>
<sst xmlns="http://schemas.openxmlformats.org/spreadsheetml/2006/main" count="535" uniqueCount="109">
  <si>
    <t>PUBLISHER:</t>
  </si>
  <si>
    <t>Bloomsbury UK Trade</t>
  </si>
  <si>
    <t>PERIOD START:</t>
  </si>
  <si>
    <t>CURRENCY:</t>
  </si>
  <si>
    <t>GBP</t>
  </si>
  <si>
    <t>PERIOD END:</t>
  </si>
  <si>
    <t>TOTAL SALES</t>
  </si>
  <si>
    <t>TOTAL REFUNDS</t>
  </si>
  <si>
    <t>NET TOTAL</t>
  </si>
  <si>
    <t>BLOOMSBURY PUBLISHING PLC - MacMillan</t>
    <phoneticPr fontId="1" type="noConversion"/>
  </si>
  <si>
    <t xml:space="preserve">Publisher Registered Office </t>
  </si>
  <si>
    <t>SELF-BILLING INVOICE</t>
  </si>
  <si>
    <t>Invoice Date</t>
  </si>
  <si>
    <t>London</t>
  </si>
  <si>
    <t>VAT No: GB 995 8555 41</t>
  </si>
  <si>
    <t>Invoice Number</t>
  </si>
  <si>
    <t>Tax Date</t>
  </si>
  <si>
    <t>Terms</t>
  </si>
  <si>
    <t>30 days from end of the month</t>
  </si>
  <si>
    <t>Description</t>
  </si>
  <si>
    <t>Qty</t>
  </si>
  <si>
    <t>Rate</t>
  </si>
  <si>
    <t>£</t>
  </si>
  <si>
    <t>Publisher Proceeds</t>
  </si>
  <si>
    <t>Refunds</t>
  </si>
  <si>
    <t>Sub-Total</t>
  </si>
  <si>
    <t xml:space="preserve">VAT @ </t>
  </si>
  <si>
    <t>Total</t>
  </si>
  <si>
    <t>VAT Registration Number: GB</t>
  </si>
  <si>
    <t>Payment details:</t>
  </si>
  <si>
    <t>Account Name:</t>
  </si>
  <si>
    <t>Name</t>
  </si>
  <si>
    <t>Address:</t>
  </si>
  <si>
    <t>Bank</t>
  </si>
  <si>
    <t>Address</t>
  </si>
  <si>
    <t>Account Number:</t>
  </si>
  <si>
    <t>Acc No</t>
  </si>
  <si>
    <t>Sort Code:</t>
  </si>
  <si>
    <t>Sort Code</t>
  </si>
  <si>
    <t xml:space="preserve">Registered in England &amp; Wales   Number: </t>
  </si>
  <si>
    <t>Sainsbury's Entertainment Ltd</t>
  </si>
  <si>
    <t>3rd Floor</t>
  </si>
  <si>
    <t>5 St. John’s Lane</t>
  </si>
  <si>
    <t>EC1M 4BH </t>
  </si>
  <si>
    <t>Jonathan Strange and Mr Norrell</t>
  </si>
  <si>
    <t>The Mime Order</t>
  </si>
  <si>
    <t>Close Call</t>
  </si>
  <si>
    <t>BLUK0615-001</t>
  </si>
  <si>
    <t>order_date</t>
  </si>
  <si>
    <t>title</t>
  </si>
  <si>
    <t>subtitle</t>
  </si>
  <si>
    <t>isbn</t>
  </si>
  <si>
    <t>authors</t>
  </si>
  <si>
    <t>Publisher Names</t>
  </si>
  <si>
    <t>imprint</t>
  </si>
  <si>
    <t>units_sold</t>
  </si>
  <si>
    <t>units_refunded</t>
  </si>
  <si>
    <t>price_paid_inc_tax</t>
  </si>
  <si>
    <t>price_paid_exc_tax</t>
  </si>
  <si>
    <t>sales_tax_paid</t>
  </si>
  <si>
    <t>rrp_inc_tax</t>
  </si>
  <si>
    <t>rrp_exc_tax</t>
  </si>
  <si>
    <t>publisher_proceeds_exc_vat</t>
  </si>
  <si>
    <t>currency</t>
  </si>
  <si>
    <t>Just Me</t>
  </si>
  <si>
    <t>Sheila Hancock;Sheila Hancock</t>
  </si>
  <si>
    <t>Bloomsbury Publishing</t>
  </si>
  <si>
    <t>Ordinary Thunderstorms</t>
  </si>
  <si>
    <t>William Boyd;William Boyd</t>
  </si>
  <si>
    <t>The Kite Runner</t>
  </si>
  <si>
    <t>Khaled Hosseini;Khaled Hosseini</t>
  </si>
  <si>
    <t>Susanna Clarke;Susanna Clarke</t>
  </si>
  <si>
    <t>Restless</t>
  </si>
  <si>
    <t>Broken Verses</t>
  </si>
  <si>
    <t>Kamila Shamsie;Kamila Shamsie</t>
  </si>
  <si>
    <t>Bloomsbury Paperbacks</t>
  </si>
  <si>
    <t>In the City by the Sea</t>
  </si>
  <si>
    <t>Salt and Saffron</t>
  </si>
  <si>
    <t>Miss Carter's War</t>
  </si>
  <si>
    <t>The Rise, Corruption and Coming Fall of the House of Saud</t>
  </si>
  <si>
    <t>With an Updated Preface</t>
  </si>
  <si>
    <t>SaÃ¯d K. Aburish;SaÃ¯d K. Aburish</t>
  </si>
  <si>
    <t>The Bone Season</t>
  </si>
  <si>
    <t>Samantha Shannon;Samantha Shannon</t>
  </si>
  <si>
    <t>A Liz Carlyle Novel</t>
  </si>
  <si>
    <t>Stella Rimington;Stella Rimington</t>
  </si>
  <si>
    <t>Eleanor Marx</t>
  </si>
  <si>
    <t>A Life</t>
  </si>
  <si>
    <t>Rachel Holmes;Rachel Holmes</t>
  </si>
  <si>
    <t>Short Sentence</t>
  </si>
  <si>
    <t>10 stories of dastardly deeds</t>
  </si>
  <si>
    <t>James Runcie;Anne Zouroudi;Conor Fitzgerald;Parker Bilal;Thomas Mogford</t>
  </si>
  <si>
    <t>Hollow Mountain</t>
  </si>
  <si>
    <t>A Spike Sanguinetti Mystery</t>
  </si>
  <si>
    <t>Thomas Mogford;Thomas Mogford</t>
  </si>
  <si>
    <t>A God in Every Stone</t>
  </si>
  <si>
    <t>Shortlisted for the Baileys Women's Prize for Fiction 2015</t>
  </si>
  <si>
    <t>Mr Mac and Me</t>
  </si>
  <si>
    <t>Esther Freud;Esther Freud</t>
  </si>
  <si>
    <t>A Court of Thorns and Roses</t>
  </si>
  <si>
    <t>Sarah J. Maas;Sarah J. Maas</t>
  </si>
  <si>
    <t>Bloomsbury Childrens</t>
  </si>
  <si>
    <t>The Behaviour Guru</t>
  </si>
  <si>
    <t>Behaviour Management Solutions for Teachers</t>
  </si>
  <si>
    <t>Tom Bennett;Tom Bennett</t>
  </si>
  <si>
    <t>Continuum</t>
  </si>
  <si>
    <t>Letters To A Sister</t>
  </si>
  <si>
    <t>Rose Macaulay;Rose Macaulay;Constance Babington Smith;Constance Babington Smith</t>
  </si>
  <si>
    <t>Bloomsbury Reader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</si>
</sst>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\ "/>
    <numFmt numFmtId="165" formatCode="#,##0.00;[Red]\(#,##0.00\);\-"/>
    <numFmt numFmtId="166" formatCode="#,##0.00_);[Red]\(#,##0.00\)"/>
  </numFmts>
  <fonts count="13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2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  <font>
      <sz val="11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9" fillId="0" borderId="0"/>
    <xf numFmtId="9" fontId="6" fillId="0" borderId="0" applyFont="0" applyFill="0" applyBorder="0" applyAlignment="0" applyProtection="0"/>
  </cellStyleXfs>
  <cellXfs count="50">
    <xf numFmtId="0" fontId="0" fillId="0" borderId="0" xfId="0"/>
    <xf numFmtId="14" fontId="0" fillId="0" borderId="0" xfId="0" applyNumberFormat="1"/>
    <xf numFmtId="22" fontId="0" fillId="0" borderId="0" xfId="0" applyNumberFormat="1"/>
    <xf numFmtId="1" fontId="0" fillId="0" borderId="0" xfId="0" applyNumberFormat="1"/>
    <xf numFmtId="0" fontId="3" fillId="0" borderId="0" xfId="1" applyFont="1" applyFill="1"/>
    <xf numFmtId="164" fontId="3" fillId="0" borderId="0" xfId="1" applyNumberFormat="1" applyFont="1" applyFill="1"/>
    <xf numFmtId="0" fontId="4" fillId="0" borderId="0" xfId="1" applyFont="1" applyFill="1"/>
    <xf numFmtId="0" fontId="0" fillId="0" borderId="0" xfId="0" applyFont="1" applyAlignment="1">
      <alignment horizontal="right"/>
    </xf>
    <xf numFmtId="14" fontId="0" fillId="0" borderId="0" xfId="0" applyNumberFormat="1" applyFont="1" applyAlignment="1">
      <alignment horizontal="right"/>
    </xf>
    <xf numFmtId="49" fontId="3" fillId="0" borderId="0" xfId="1" applyNumberFormat="1" applyFont="1" applyFill="1"/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49" fontId="3" fillId="0" borderId="0" xfId="1" applyNumberFormat="1" applyFont="1" applyFill="1" applyAlignment="1">
      <alignment wrapText="1"/>
    </xf>
    <xf numFmtId="0" fontId="3" fillId="0" borderId="0" xfId="1" applyFont="1" applyFill="1" applyAlignment="1">
      <alignment wrapText="1"/>
    </xf>
    <xf numFmtId="0" fontId="0" fillId="0" borderId="0" xfId="0" applyFont="1" applyAlignment="1">
      <alignment wrapText="1"/>
    </xf>
    <xf numFmtId="0" fontId="3" fillId="0" borderId="0" xfId="1" applyFont="1" applyFill="1" applyBorder="1" applyAlignment="1">
      <alignment horizontal="right" wrapText="1"/>
    </xf>
    <xf numFmtId="14" fontId="0" fillId="0" borderId="0" xfId="0" applyNumberFormat="1" applyFont="1" applyAlignment="1">
      <alignment wrapText="1"/>
    </xf>
    <xf numFmtId="0" fontId="3" fillId="0" borderId="0" xfId="1" applyFont="1" applyFill="1" applyBorder="1" applyAlignment="1">
      <alignment wrapText="1"/>
    </xf>
    <xf numFmtId="0" fontId="0" fillId="0" borderId="0" xfId="0" applyFont="1" applyAlignment="1">
      <alignment horizontal="right" wrapText="1"/>
    </xf>
    <xf numFmtId="0" fontId="5" fillId="0" borderId="0" xfId="1" applyFont="1" applyFill="1"/>
    <xf numFmtId="164" fontId="5" fillId="0" borderId="0" xfId="1" applyNumberFormat="1" applyFont="1" applyFill="1" applyAlignment="1">
      <alignment horizontal="right"/>
    </xf>
    <xf numFmtId="0" fontId="5" fillId="0" borderId="0" xfId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165" fontId="3" fillId="0" borderId="0" xfId="1" applyNumberFormat="1" applyFont="1" applyFill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0" fontId="3" fillId="0" borderId="0" xfId="2" applyNumberFormat="1" applyFont="1" applyFill="1" applyAlignment="1">
      <alignment horizontal="left"/>
    </xf>
    <xf numFmtId="165" fontId="4" fillId="0" borderId="2" xfId="1" applyNumberFormat="1" applyFont="1" applyFill="1" applyBorder="1"/>
    <xf numFmtId="0" fontId="3" fillId="2" borderId="0" xfId="1" applyFont="1" applyFill="1"/>
    <xf numFmtId="164" fontId="3" fillId="2" borderId="0" xfId="1" applyNumberFormat="1" applyFont="1" applyFill="1"/>
    <xf numFmtId="0" fontId="4" fillId="2" borderId="0" xfId="1" applyFont="1" applyFill="1"/>
    <xf numFmtId="0" fontId="3" fillId="2" borderId="0" xfId="1" applyFont="1" applyFill="1" applyAlignment="1">
      <alignment horizontal="left"/>
    </xf>
    <xf numFmtId="0" fontId="7" fillId="0" borderId="0" xfId="1" applyFont="1" applyFill="1"/>
    <xf numFmtId="164" fontId="7" fillId="0" borderId="0" xfId="1" applyNumberFormat="1" applyFont="1" applyFill="1"/>
    <xf numFmtId="0" fontId="0" fillId="0" borderId="0" xfId="0" applyAlignment="1">
      <alignment horizontal="center"/>
    </xf>
    <xf numFmtId="0" fontId="3" fillId="3" borderId="0" xfId="1" applyFont="1" applyFill="1"/>
    <xf numFmtId="164" fontId="3" fillId="3" borderId="0" xfId="1" applyNumberFormat="1" applyFont="1" applyFill="1"/>
    <xf numFmtId="166" fontId="3" fillId="3" borderId="0" xfId="1" applyNumberFormat="1" applyFont="1" applyFill="1"/>
    <xf numFmtId="0" fontId="10" fillId="0" borderId="0" xfId="0" applyFont="1"/>
    <xf numFmtId="0" fontId="11" fillId="0" borderId="0" xfId="0" applyFont="1" applyAlignment="1">
      <alignment vertical="center"/>
    </xf>
    <xf numFmtId="0" fontId="12" fillId="4" borderId="0" xfId="0" applyFont="1" applyFill="1"/>
    <xf numFmtId="1" fontId="12" fillId="4" borderId="0" xfId="0" applyNumberFormat="1" applyFont="1" applyFill="1"/>
    <xf numFmtId="0" fontId="12" fillId="4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3" borderId="0" xfId="1" applyFont="1" applyFill="1" applyAlignment="1">
      <alignment horizontal="center"/>
    </xf>
    <xf numFmtId="0" fontId="3" fillId="3" borderId="0" xfId="1" applyFont="1" applyFill="1" applyAlignment="1">
      <alignment horizontal="center"/>
    </xf>
    <xf numFmtId="0" fontId="4" fillId="3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workbookViewId="0">
      <selection activeCell="D20" sqref="D20"/>
    </sheetView>
  </sheetViews>
  <sheetFormatPr defaultColWidth="8.875" defaultRowHeight="15.75" x14ac:dyDescent="0.25"/>
  <cols>
    <col min="1" max="3" width="11" customWidth="1"/>
    <col min="4" max="4" width="13.625" customWidth="1"/>
    <col min="5" max="256" width="11" customWidth="1"/>
  </cols>
  <sheetData>
    <row r="1" spans="1:12" ht="26.25" x14ac:dyDescent="0.4">
      <c r="A1" s="46" t="s">
        <v>9</v>
      </c>
      <c r="B1" s="46"/>
      <c r="C1" s="46"/>
      <c r="D1" s="46"/>
      <c r="E1" s="46"/>
      <c r="F1" s="46"/>
      <c r="G1" s="46"/>
      <c r="H1" s="46"/>
    </row>
    <row r="2" spans="1:12" x14ac:dyDescent="0.25">
      <c r="A2" s="47" t="s">
        <v>10</v>
      </c>
      <c r="B2" s="47"/>
      <c r="C2" s="47"/>
      <c r="D2" s="47"/>
      <c r="E2" s="47"/>
      <c r="F2" s="47"/>
      <c r="G2" s="47"/>
      <c r="H2" s="47"/>
    </row>
    <row r="3" spans="1:12" ht="12.95" customHeight="1" x14ac:dyDescent="0.25">
      <c r="A3" s="48" t="s">
        <v>11</v>
      </c>
      <c r="B3" s="48"/>
      <c r="C3" s="48"/>
      <c r="D3" s="48"/>
      <c r="E3" s="48"/>
      <c r="F3" s="48"/>
      <c r="G3" s="48"/>
      <c r="H3" s="48"/>
    </row>
    <row r="4" spans="1:12" x14ac:dyDescent="0.25">
      <c r="A4" s="4"/>
      <c r="B4" s="4"/>
      <c r="C4" s="4"/>
      <c r="D4" s="5"/>
      <c r="E4" s="4"/>
      <c r="F4" s="4"/>
      <c r="G4" s="4"/>
      <c r="H4" s="4"/>
    </row>
    <row r="5" spans="1:12" x14ac:dyDescent="0.25">
      <c r="A5" s="39" t="s">
        <v>40</v>
      </c>
      <c r="B5" s="6"/>
      <c r="C5" s="4"/>
      <c r="D5" s="5"/>
      <c r="E5" s="4"/>
      <c r="F5" s="4"/>
      <c r="G5" s="4"/>
      <c r="H5" s="7" t="s">
        <v>12</v>
      </c>
      <c r="L5" s="40"/>
    </row>
    <row r="6" spans="1:12" x14ac:dyDescent="0.25">
      <c r="A6" s="39" t="s">
        <v>41</v>
      </c>
      <c r="B6" s="6"/>
      <c r="C6" s="4"/>
      <c r="D6" s="5"/>
      <c r="E6" s="4"/>
      <c r="F6" s="4"/>
      <c r="G6" s="4"/>
      <c r="H6" s="8">
        <v>42200</v>
      </c>
      <c r="L6" s="40"/>
    </row>
    <row r="7" spans="1:12" x14ac:dyDescent="0.25">
      <c r="A7" s="39" t="s">
        <v>42</v>
      </c>
      <c r="B7" s="6"/>
      <c r="C7" s="4"/>
      <c r="D7" s="5"/>
      <c r="E7" s="4"/>
      <c r="F7" s="4"/>
      <c r="G7" s="4"/>
      <c r="H7" s="4"/>
      <c r="L7" s="40"/>
    </row>
    <row r="8" spans="1:12" x14ac:dyDescent="0.25">
      <c r="A8" s="39" t="s">
        <v>13</v>
      </c>
      <c r="B8" s="6"/>
      <c r="C8" s="4"/>
      <c r="D8" s="5"/>
      <c r="E8" s="4"/>
      <c r="F8" s="4"/>
      <c r="G8" s="4"/>
      <c r="H8" s="4"/>
      <c r="L8" s="40"/>
    </row>
    <row r="9" spans="1:12" x14ac:dyDescent="0.25">
      <c r="A9" s="39" t="s">
        <v>43</v>
      </c>
      <c r="B9" s="6"/>
      <c r="C9" s="4"/>
      <c r="D9" s="5"/>
      <c r="E9" s="4"/>
      <c r="F9" s="4"/>
      <c r="G9" s="4"/>
      <c r="H9" s="4"/>
      <c r="L9" s="40"/>
    </row>
    <row r="10" spans="1:12" x14ac:dyDescent="0.25">
      <c r="A10" s="6" t="s">
        <v>14</v>
      </c>
      <c r="B10" s="6"/>
      <c r="C10" s="4"/>
      <c r="D10" s="5"/>
      <c r="E10" s="4"/>
      <c r="F10" s="4"/>
      <c r="G10" s="4"/>
      <c r="H10" s="4"/>
    </row>
    <row r="11" spans="1:12" x14ac:dyDescent="0.25">
      <c r="A11" s="6"/>
      <c r="B11" s="6"/>
      <c r="C11" s="4"/>
      <c r="D11" s="5"/>
      <c r="E11" s="4"/>
      <c r="F11" s="4"/>
      <c r="G11" s="4"/>
      <c r="H11" s="4"/>
    </row>
    <row r="12" spans="1:12" x14ac:dyDescent="0.25">
      <c r="A12" s="9"/>
      <c r="B12" s="4"/>
      <c r="C12" s="4"/>
      <c r="D12" s="10" t="s">
        <v>15</v>
      </c>
      <c r="E12" s="11"/>
      <c r="F12" s="11" t="s">
        <v>16</v>
      </c>
      <c r="G12" s="12"/>
      <c r="H12" s="11" t="s">
        <v>17</v>
      </c>
    </row>
    <row r="13" spans="1:12" ht="47.25" x14ac:dyDescent="0.25">
      <c r="A13" s="13"/>
      <c r="B13" s="14"/>
      <c r="C13" s="14"/>
      <c r="D13" s="15" t="s">
        <v>47</v>
      </c>
      <c r="E13" s="16"/>
      <c r="F13" s="17">
        <v>42185</v>
      </c>
      <c r="G13" s="18"/>
      <c r="H13" s="19" t="s">
        <v>18</v>
      </c>
    </row>
    <row r="14" spans="1:12" x14ac:dyDescent="0.25">
      <c r="A14" s="4"/>
      <c r="B14" s="4"/>
      <c r="C14" s="4"/>
      <c r="D14" s="5"/>
      <c r="E14" s="4"/>
      <c r="F14" s="4"/>
      <c r="G14" s="4"/>
      <c r="H14" s="4"/>
    </row>
    <row r="15" spans="1:12" x14ac:dyDescent="0.25">
      <c r="A15" s="20" t="s">
        <v>19</v>
      </c>
      <c r="B15" s="20"/>
      <c r="C15" s="20"/>
      <c r="D15" s="21" t="s">
        <v>20</v>
      </c>
      <c r="E15" s="22"/>
      <c r="F15" s="23" t="s">
        <v>21</v>
      </c>
      <c r="G15" s="23"/>
      <c r="H15" s="23" t="s">
        <v>22</v>
      </c>
    </row>
    <row r="16" spans="1:12" x14ac:dyDescent="0.25">
      <c r="A16" s="6"/>
      <c r="B16" s="4"/>
      <c r="C16" s="4"/>
      <c r="D16" s="5"/>
      <c r="E16" s="4"/>
      <c r="F16" s="24"/>
      <c r="G16" s="24"/>
      <c r="H16" s="24"/>
    </row>
    <row r="17" spans="1:8" x14ac:dyDescent="0.25">
      <c r="A17" s="4"/>
      <c r="B17" s="4" t="s">
        <v>23</v>
      </c>
      <c r="C17" s="4"/>
      <c r="D17" s="5">
        <v>1</v>
      </c>
      <c r="E17" s="4"/>
      <c r="F17">
        <f>'Sainsburys Bloomsbury UK Trade'!O88</f>
        <v>105.35599999999998</v>
      </c>
      <c r="G17" s="24"/>
      <c r="H17" s="25">
        <f>F17*D17</f>
        <v>105.35599999999998</v>
      </c>
    </row>
    <row r="18" spans="1:8" x14ac:dyDescent="0.25">
      <c r="A18" s="4"/>
      <c r="B18" s="4"/>
      <c r="C18" s="4"/>
      <c r="D18" s="5"/>
      <c r="E18" s="4"/>
      <c r="F18" s="24"/>
      <c r="G18" s="24"/>
      <c r="H18" s="25"/>
    </row>
    <row r="19" spans="1:8" x14ac:dyDescent="0.25">
      <c r="A19" s="4"/>
      <c r="B19" s="4" t="s">
        <v>24</v>
      </c>
      <c r="C19" s="4"/>
      <c r="D19" s="5">
        <v>1</v>
      </c>
      <c r="E19" s="4"/>
      <c r="F19" s="24">
        <f>'Sainsburys Bloomsbury UK Trade'!O90</f>
        <v>-2.3919999999999999</v>
      </c>
      <c r="G19" s="24"/>
      <c r="H19" s="25">
        <f>F19*D19</f>
        <v>-2.3919999999999999</v>
      </c>
    </row>
    <row r="20" spans="1:8" x14ac:dyDescent="0.25">
      <c r="A20" s="4"/>
      <c r="B20" s="4"/>
      <c r="C20" s="4"/>
      <c r="D20" s="5"/>
      <c r="E20" s="4"/>
      <c r="F20" s="24"/>
      <c r="G20" s="24"/>
      <c r="H20" s="25"/>
    </row>
    <row r="21" spans="1:8" x14ac:dyDescent="0.25">
      <c r="A21" s="4"/>
      <c r="B21" s="4"/>
      <c r="C21" s="4"/>
      <c r="D21" s="5"/>
      <c r="E21" s="4"/>
      <c r="F21" s="24"/>
      <c r="G21" s="24"/>
      <c r="H21" s="26"/>
    </row>
    <row r="22" spans="1:8" x14ac:dyDescent="0.25">
      <c r="A22" s="4" t="s">
        <v>25</v>
      </c>
      <c r="B22" s="4"/>
      <c r="C22" s="4"/>
      <c r="D22" s="5"/>
      <c r="E22" s="4"/>
      <c r="F22" s="24"/>
      <c r="G22" s="24"/>
      <c r="H22" s="24">
        <f>SUM(H17:H21)</f>
        <v>102.96399999999998</v>
      </c>
    </row>
    <row r="23" spans="1:8" x14ac:dyDescent="0.25">
      <c r="A23" s="4"/>
      <c r="B23" s="4"/>
      <c r="C23" s="4"/>
      <c r="D23" s="5"/>
      <c r="E23" s="4"/>
      <c r="F23" s="24"/>
      <c r="G23" s="24"/>
      <c r="H23" s="24"/>
    </row>
    <row r="24" spans="1:8" x14ac:dyDescent="0.25">
      <c r="A24" s="4" t="s">
        <v>26</v>
      </c>
      <c r="B24" s="27">
        <v>0.2</v>
      </c>
      <c r="C24" s="4"/>
      <c r="D24" s="5"/>
      <c r="E24" s="4"/>
      <c r="F24" s="24"/>
      <c r="G24" s="24"/>
      <c r="H24" s="24">
        <f>H22*B24</f>
        <v>20.592799999999997</v>
      </c>
    </row>
    <row r="25" spans="1:8" x14ac:dyDescent="0.25">
      <c r="A25" s="4"/>
      <c r="B25" s="4"/>
      <c r="C25" s="4"/>
      <c r="D25" s="5"/>
      <c r="E25" s="4"/>
      <c r="F25" s="24"/>
      <c r="G25" s="24"/>
      <c r="H25" s="24"/>
    </row>
    <row r="26" spans="1:8" ht="16.5" thickBot="1" x14ac:dyDescent="0.3">
      <c r="A26" s="6" t="s">
        <v>27</v>
      </c>
      <c r="B26" s="4"/>
      <c r="C26" s="4"/>
      <c r="D26" s="5"/>
      <c r="E26" s="4"/>
      <c r="F26" s="24"/>
      <c r="G26" s="24"/>
      <c r="H26" s="28">
        <f>SUM(H22:H25)</f>
        <v>123.55679999999998</v>
      </c>
    </row>
    <row r="27" spans="1:8" x14ac:dyDescent="0.25">
      <c r="A27" s="36" t="s">
        <v>28</v>
      </c>
      <c r="B27" s="36"/>
      <c r="C27" s="36"/>
      <c r="D27" s="37"/>
      <c r="E27" s="36"/>
      <c r="F27" s="36"/>
      <c r="G27" s="36"/>
      <c r="H27" s="38"/>
    </row>
    <row r="28" spans="1:8" x14ac:dyDescent="0.25">
      <c r="A28" s="4"/>
      <c r="B28" s="4"/>
      <c r="C28" s="4"/>
      <c r="D28" s="5"/>
      <c r="E28" s="4"/>
      <c r="F28" s="4"/>
      <c r="G28" s="4"/>
      <c r="H28" s="4"/>
    </row>
    <row r="29" spans="1:8" x14ac:dyDescent="0.25">
      <c r="A29" s="31" t="s">
        <v>29</v>
      </c>
      <c r="B29" s="29"/>
      <c r="C29" s="29"/>
      <c r="D29" s="30"/>
      <c r="E29" s="29"/>
      <c r="F29" s="29"/>
      <c r="G29" s="29"/>
      <c r="H29" s="29"/>
    </row>
    <row r="30" spans="1:8" x14ac:dyDescent="0.25">
      <c r="A30" s="29"/>
      <c r="B30" s="29"/>
      <c r="C30" s="29"/>
      <c r="D30" s="30"/>
      <c r="E30" s="29"/>
      <c r="F30" s="29"/>
      <c r="G30" s="29"/>
      <c r="H30" s="29"/>
    </row>
    <row r="31" spans="1:8" x14ac:dyDescent="0.25">
      <c r="A31" s="29" t="s">
        <v>30</v>
      </c>
      <c r="B31" s="29"/>
      <c r="C31" s="29" t="s">
        <v>31</v>
      </c>
      <c r="D31" s="30"/>
      <c r="E31" s="29"/>
      <c r="F31" s="29"/>
      <c r="G31" s="29"/>
      <c r="H31" s="29"/>
    </row>
    <row r="32" spans="1:8" x14ac:dyDescent="0.25">
      <c r="A32" s="29" t="s">
        <v>32</v>
      </c>
      <c r="B32" s="29"/>
      <c r="C32" s="29" t="s">
        <v>33</v>
      </c>
      <c r="D32" s="30"/>
      <c r="E32" s="29"/>
      <c r="F32" s="29"/>
      <c r="G32" s="29"/>
      <c r="H32" s="29"/>
    </row>
    <row r="33" spans="1:8" x14ac:dyDescent="0.25">
      <c r="A33" s="29"/>
      <c r="B33" s="29"/>
      <c r="C33" s="29" t="s">
        <v>34</v>
      </c>
      <c r="D33" s="30"/>
      <c r="E33" s="29"/>
      <c r="F33" s="29"/>
      <c r="G33" s="29"/>
      <c r="H33" s="29"/>
    </row>
    <row r="34" spans="1:8" x14ac:dyDescent="0.25">
      <c r="A34" s="29"/>
      <c r="B34" s="29"/>
      <c r="C34" s="29" t="s">
        <v>34</v>
      </c>
      <c r="D34" s="30"/>
      <c r="E34" s="29"/>
      <c r="F34" s="29"/>
      <c r="G34" s="29"/>
      <c r="H34" s="29"/>
    </row>
    <row r="35" spans="1:8" x14ac:dyDescent="0.25">
      <c r="A35" s="29"/>
      <c r="B35" s="29"/>
      <c r="C35" s="29"/>
      <c r="D35" s="30"/>
      <c r="E35" s="29"/>
      <c r="F35" s="29"/>
      <c r="G35" s="29"/>
      <c r="H35" s="29"/>
    </row>
    <row r="36" spans="1:8" x14ac:dyDescent="0.25">
      <c r="A36" s="29" t="s">
        <v>35</v>
      </c>
      <c r="B36" s="29"/>
      <c r="C36" s="32" t="s">
        <v>36</v>
      </c>
      <c r="D36" s="30"/>
      <c r="E36" s="29"/>
      <c r="F36" s="29"/>
      <c r="G36" s="29"/>
      <c r="H36" s="29"/>
    </row>
    <row r="37" spans="1:8" x14ac:dyDescent="0.25">
      <c r="A37" s="29"/>
      <c r="B37" s="29"/>
      <c r="C37" s="32"/>
      <c r="D37" s="30"/>
      <c r="E37" s="29"/>
      <c r="F37" s="29"/>
      <c r="G37" s="29"/>
      <c r="H37" s="29"/>
    </row>
    <row r="38" spans="1:8" x14ac:dyDescent="0.25">
      <c r="A38" s="29" t="s">
        <v>37</v>
      </c>
      <c r="B38" s="29"/>
      <c r="C38" s="32" t="s">
        <v>38</v>
      </c>
      <c r="D38" s="30"/>
      <c r="E38" s="29"/>
      <c r="F38" s="29"/>
      <c r="G38" s="29"/>
      <c r="H38" s="29"/>
    </row>
    <row r="39" spans="1:8" x14ac:dyDescent="0.25">
      <c r="A39" s="4"/>
      <c r="B39" s="4"/>
      <c r="C39" s="4"/>
      <c r="D39" s="5"/>
      <c r="E39" s="4"/>
      <c r="F39" s="4"/>
      <c r="G39" s="4"/>
      <c r="H39" s="4"/>
    </row>
    <row r="40" spans="1:8" x14ac:dyDescent="0.25">
      <c r="A40" s="49" t="s">
        <v>39</v>
      </c>
      <c r="B40" s="49"/>
      <c r="C40" s="49"/>
      <c r="D40" s="49"/>
      <c r="E40" s="49"/>
      <c r="F40" s="49"/>
      <c r="G40" s="49"/>
      <c r="H40" s="49"/>
    </row>
    <row r="41" spans="1:8" x14ac:dyDescent="0.25">
      <c r="A41" s="49"/>
      <c r="B41" s="49"/>
      <c r="C41" s="49"/>
      <c r="D41" s="49"/>
      <c r="E41" s="49"/>
      <c r="F41" s="49"/>
      <c r="G41" s="49"/>
      <c r="H41" s="49"/>
    </row>
    <row r="42" spans="1:8" x14ac:dyDescent="0.25">
      <c r="A42" s="33"/>
      <c r="B42" s="33"/>
      <c r="C42" s="33"/>
      <c r="D42" s="34"/>
      <c r="E42" s="33"/>
      <c r="F42" s="33"/>
      <c r="G42" s="33"/>
      <c r="H42" s="33"/>
    </row>
  </sheetData>
  <mergeCells count="4">
    <mergeCell ref="A1:H1"/>
    <mergeCell ref="A2:H2"/>
    <mergeCell ref="A3:H3"/>
    <mergeCell ref="A40:H41"/>
  </mergeCells>
  <phoneticPr fontId="8" type="noConversion"/>
  <pageMargins left="0.74803149606299213" right="0.74803149606299213" top="0.98425196850393704" bottom="0.98425196850393704" header="0.51181102362204722" footer="0.51181102362204722"/>
  <pageSetup paperSize="256" scale="98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topLeftCell="G74" workbookViewId="0">
      <selection activeCell="K89" sqref="K89:L89"/>
    </sheetView>
  </sheetViews>
  <sheetFormatPr defaultColWidth="8.875" defaultRowHeight="15.75" x14ac:dyDescent="0.25"/>
  <cols>
    <col min="1" max="1" width="15.5" bestFit="1" customWidth="1"/>
    <col min="2" max="2" width="31.625" customWidth="1"/>
    <col min="3" max="3" width="18.5" style="35" bestFit="1" customWidth="1"/>
    <col min="4" max="4" width="14" style="3" bestFit="1" customWidth="1"/>
    <col min="5" max="5" width="28.125" bestFit="1" customWidth="1"/>
    <col min="6" max="6" width="40.125" bestFit="1" customWidth="1"/>
    <col min="7" max="7" width="14.375" bestFit="1" customWidth="1"/>
    <col min="8" max="8" width="10.625" bestFit="1" customWidth="1"/>
    <col min="9" max="9" width="15.375" bestFit="1" customWidth="1"/>
    <col min="10" max="10" width="17.125" bestFit="1" customWidth="1"/>
    <col min="11" max="11" width="13.625" bestFit="1" customWidth="1"/>
    <col min="12" max="12" width="11.125" bestFit="1" customWidth="1"/>
    <col min="13" max="13" width="11.375" bestFit="1" customWidth="1"/>
    <col min="14" max="14" width="25.875" bestFit="1" customWidth="1"/>
    <col min="15" max="15" width="21.125" bestFit="1" customWidth="1"/>
    <col min="16" max="16" width="23.125" bestFit="1" customWidth="1"/>
    <col min="17" max="17" width="18.625" bestFit="1" customWidth="1"/>
    <col min="18" max="18" width="19.375" bestFit="1" customWidth="1"/>
    <col min="19" max="19" width="9.875" bestFit="1" customWidth="1"/>
    <col min="20" max="20" width="17.5" bestFit="1" customWidth="1"/>
    <col min="21" max="21" width="22.875" bestFit="1" customWidth="1"/>
    <col min="22" max="239" width="11" customWidth="1"/>
  </cols>
  <sheetData>
    <row r="1" spans="1:16" x14ac:dyDescent="0.25">
      <c r="A1" t="s">
        <v>0</v>
      </c>
      <c r="B1" t="s">
        <v>1</v>
      </c>
      <c r="D1" s="3" t="s">
        <v>2</v>
      </c>
      <c r="E1" s="1">
        <v>42156</v>
      </c>
      <c r="F1" t="s">
        <v>3</v>
      </c>
      <c r="G1" t="s">
        <v>4</v>
      </c>
    </row>
    <row r="2" spans="1:16" x14ac:dyDescent="0.25">
      <c r="D2" s="3" t="s">
        <v>5</v>
      </c>
      <c r="E2" s="1">
        <v>42185</v>
      </c>
    </row>
    <row r="3" spans="1:16" x14ac:dyDescent="0.25">
      <c r="E3" s="1"/>
    </row>
    <row r="4" spans="1:16" ht="30" x14ac:dyDescent="0.25">
      <c r="A4" s="41" t="s">
        <v>48</v>
      </c>
      <c r="B4" s="41" t="s">
        <v>49</v>
      </c>
      <c r="C4" s="41" t="s">
        <v>50</v>
      </c>
      <c r="D4" s="42" t="s">
        <v>51</v>
      </c>
      <c r="E4" s="41" t="s">
        <v>52</v>
      </c>
      <c r="F4" s="41" t="s">
        <v>53</v>
      </c>
      <c r="G4" s="41" t="s">
        <v>54</v>
      </c>
      <c r="H4" s="43" t="s">
        <v>55</v>
      </c>
      <c r="I4" s="43" t="s">
        <v>56</v>
      </c>
      <c r="J4" s="43" t="s">
        <v>57</v>
      </c>
      <c r="K4" s="43" t="s">
        <v>58</v>
      </c>
      <c r="L4" s="43" t="s">
        <v>59</v>
      </c>
      <c r="M4" s="43" t="s">
        <v>60</v>
      </c>
      <c r="N4" s="43" t="s">
        <v>61</v>
      </c>
      <c r="O4" s="43" t="s">
        <v>62</v>
      </c>
      <c r="P4" s="43" t="s">
        <v>63</v>
      </c>
    </row>
    <row r="5" spans="1:16" x14ac:dyDescent="0.25">
      <c r="A5" s="2">
        <v>42157</v>
      </c>
      <c r="B5" t="s">
        <v>44</v>
      </c>
      <c r="C5"/>
      <c r="D5" s="3">
        <v>9781408803745</v>
      </c>
      <c r="E5" t="s">
        <v>71</v>
      </c>
      <c r="F5" t="s">
        <v>1</v>
      </c>
      <c r="G5" t="s">
        <v>66</v>
      </c>
      <c r="H5" s="35">
        <v>0</v>
      </c>
      <c r="I5" s="35">
        <v>1</v>
      </c>
      <c r="J5" s="35">
        <v>-3.79</v>
      </c>
      <c r="K5" s="35">
        <v>-3.032</v>
      </c>
      <c r="L5" s="35">
        <v>-0.75800000000000001</v>
      </c>
      <c r="M5" s="35">
        <v>-4.99</v>
      </c>
      <c r="N5" s="35">
        <v>3.992</v>
      </c>
      <c r="O5" s="44">
        <v>-2.3919999999999999</v>
      </c>
      <c r="P5" s="44" t="s">
        <v>4</v>
      </c>
    </row>
    <row r="6" spans="1:16" x14ac:dyDescent="0.25">
      <c r="A6" s="2">
        <v>42157</v>
      </c>
      <c r="B6" t="s">
        <v>46</v>
      </c>
      <c r="C6" t="s">
        <v>84</v>
      </c>
      <c r="D6" s="3">
        <v>9781408841068</v>
      </c>
      <c r="E6" t="s">
        <v>85</v>
      </c>
      <c r="F6" t="s">
        <v>1</v>
      </c>
      <c r="G6" t="s">
        <v>66</v>
      </c>
      <c r="H6" s="35">
        <v>1</v>
      </c>
      <c r="I6" s="35">
        <v>0</v>
      </c>
      <c r="J6" s="35">
        <v>0.99</v>
      </c>
      <c r="K6" s="35">
        <v>0.79200000000000004</v>
      </c>
      <c r="L6" s="35">
        <v>0.19800000000000001</v>
      </c>
      <c r="M6" s="35">
        <v>7.99</v>
      </c>
      <c r="N6" s="35">
        <v>6.3920000000000003</v>
      </c>
      <c r="O6" s="45">
        <v>0.5</v>
      </c>
      <c r="P6" s="44" t="s">
        <v>4</v>
      </c>
    </row>
    <row r="7" spans="1:16" x14ac:dyDescent="0.25">
      <c r="A7" s="2">
        <v>42157</v>
      </c>
      <c r="B7" t="s">
        <v>46</v>
      </c>
      <c r="C7" t="s">
        <v>84</v>
      </c>
      <c r="D7" s="3">
        <v>9781408841068</v>
      </c>
      <c r="E7" t="s">
        <v>85</v>
      </c>
      <c r="F7" t="s">
        <v>1</v>
      </c>
      <c r="G7" t="s">
        <v>66</v>
      </c>
      <c r="H7" s="35">
        <v>1</v>
      </c>
      <c r="I7" s="35">
        <v>0</v>
      </c>
      <c r="J7" s="35">
        <v>0.99</v>
      </c>
      <c r="K7" s="35">
        <v>0.79200000000000004</v>
      </c>
      <c r="L7" s="35">
        <v>0.19800000000000001</v>
      </c>
      <c r="M7" s="35">
        <v>7.99</v>
      </c>
      <c r="N7" s="35">
        <v>6.3920000000000003</v>
      </c>
      <c r="O7" s="45">
        <v>0.5</v>
      </c>
      <c r="P7" s="44" t="s">
        <v>4</v>
      </c>
    </row>
    <row r="8" spans="1:16" x14ac:dyDescent="0.25">
      <c r="A8" s="2">
        <v>42158</v>
      </c>
      <c r="B8" t="s">
        <v>46</v>
      </c>
      <c r="C8" t="s">
        <v>84</v>
      </c>
      <c r="D8" s="3">
        <v>9781408841068</v>
      </c>
      <c r="E8" t="s">
        <v>85</v>
      </c>
      <c r="F8" t="s">
        <v>1</v>
      </c>
      <c r="G8" t="s">
        <v>66</v>
      </c>
      <c r="H8" s="35">
        <v>1</v>
      </c>
      <c r="I8" s="35">
        <v>0</v>
      </c>
      <c r="J8" s="35">
        <v>0.99</v>
      </c>
      <c r="K8" s="35">
        <v>0.79200000000000004</v>
      </c>
      <c r="L8" s="35">
        <v>0.19800000000000001</v>
      </c>
      <c r="M8" s="35">
        <v>7.99</v>
      </c>
      <c r="N8" s="35">
        <v>6.3920000000000003</v>
      </c>
      <c r="O8" s="45">
        <v>0.5</v>
      </c>
      <c r="P8" s="44" t="s">
        <v>4</v>
      </c>
    </row>
    <row r="9" spans="1:16" x14ac:dyDescent="0.25">
      <c r="A9" s="2">
        <v>42159</v>
      </c>
      <c r="B9" t="s">
        <v>79</v>
      </c>
      <c r="C9" t="s">
        <v>80</v>
      </c>
      <c r="D9" s="3">
        <v>9781408834695</v>
      </c>
      <c r="E9" t="s">
        <v>81</v>
      </c>
      <c r="F9" t="s">
        <v>1</v>
      </c>
      <c r="G9" t="s">
        <v>75</v>
      </c>
      <c r="H9" s="35">
        <v>1</v>
      </c>
      <c r="I9" s="35">
        <v>0</v>
      </c>
      <c r="J9" s="35">
        <v>6.79</v>
      </c>
      <c r="K9" s="35">
        <v>5.4320000000000004</v>
      </c>
      <c r="L9" s="35">
        <v>1.3580000000000001</v>
      </c>
      <c r="M9" s="35">
        <v>8.99</v>
      </c>
      <c r="N9" s="35">
        <v>7.1920000000000002</v>
      </c>
      <c r="O9" s="44">
        <v>4.3120000000000003</v>
      </c>
      <c r="P9" s="44" t="s">
        <v>4</v>
      </c>
    </row>
    <row r="10" spans="1:16" x14ac:dyDescent="0.25">
      <c r="A10" s="2">
        <v>42160</v>
      </c>
      <c r="B10" t="s">
        <v>46</v>
      </c>
      <c r="C10" t="s">
        <v>84</v>
      </c>
      <c r="D10" s="3">
        <v>9781408841068</v>
      </c>
      <c r="E10" t="s">
        <v>85</v>
      </c>
      <c r="F10" t="s">
        <v>1</v>
      </c>
      <c r="G10" t="s">
        <v>66</v>
      </c>
      <c r="H10" s="35">
        <v>1</v>
      </c>
      <c r="I10" s="35">
        <v>0</v>
      </c>
      <c r="J10" s="35">
        <v>0.99</v>
      </c>
      <c r="K10" s="35">
        <v>0.79200000000000004</v>
      </c>
      <c r="L10" s="35">
        <v>0.19800000000000001</v>
      </c>
      <c r="M10" s="35">
        <v>7.99</v>
      </c>
      <c r="N10" s="35">
        <v>6.3920000000000003</v>
      </c>
      <c r="O10" s="45">
        <v>0.5</v>
      </c>
      <c r="P10" s="44" t="s">
        <v>4</v>
      </c>
    </row>
    <row r="11" spans="1:16" x14ac:dyDescent="0.25">
      <c r="A11" s="2">
        <v>42160</v>
      </c>
      <c r="B11" t="s">
        <v>46</v>
      </c>
      <c r="C11" t="s">
        <v>84</v>
      </c>
      <c r="D11" s="3">
        <v>9781408841068</v>
      </c>
      <c r="E11" t="s">
        <v>85</v>
      </c>
      <c r="F11" t="s">
        <v>1</v>
      </c>
      <c r="G11" t="s">
        <v>66</v>
      </c>
      <c r="H11" s="35">
        <v>1</v>
      </c>
      <c r="I11" s="35">
        <v>0</v>
      </c>
      <c r="J11" s="35">
        <v>0.99</v>
      </c>
      <c r="K11" s="35">
        <v>0.79200000000000004</v>
      </c>
      <c r="L11" s="35">
        <v>0.19800000000000001</v>
      </c>
      <c r="M11" s="35">
        <v>7.99</v>
      </c>
      <c r="N11" s="35">
        <v>6.3920000000000003</v>
      </c>
      <c r="O11" s="45">
        <v>0.5</v>
      </c>
      <c r="P11" s="44" t="s">
        <v>4</v>
      </c>
    </row>
    <row r="12" spans="1:16" x14ac:dyDescent="0.25">
      <c r="A12" s="2">
        <v>42160</v>
      </c>
      <c r="B12" t="s">
        <v>46</v>
      </c>
      <c r="C12" t="s">
        <v>84</v>
      </c>
      <c r="D12" s="3">
        <v>9781408841068</v>
      </c>
      <c r="E12" t="s">
        <v>85</v>
      </c>
      <c r="F12" t="s">
        <v>1</v>
      </c>
      <c r="G12" t="s">
        <v>66</v>
      </c>
      <c r="H12" s="35">
        <v>1</v>
      </c>
      <c r="I12" s="35">
        <v>0</v>
      </c>
      <c r="J12" s="35">
        <v>0.99</v>
      </c>
      <c r="K12" s="35">
        <v>0.79200000000000004</v>
      </c>
      <c r="L12" s="35">
        <v>0.19800000000000001</v>
      </c>
      <c r="M12" s="35">
        <v>7.99</v>
      </c>
      <c r="N12" s="35">
        <v>6.3920000000000003</v>
      </c>
      <c r="O12" s="45">
        <v>0.5</v>
      </c>
      <c r="P12" s="44" t="s">
        <v>4</v>
      </c>
    </row>
    <row r="13" spans="1:16" x14ac:dyDescent="0.25">
      <c r="A13" s="2">
        <v>42160</v>
      </c>
      <c r="B13" t="s">
        <v>46</v>
      </c>
      <c r="C13" t="s">
        <v>84</v>
      </c>
      <c r="D13" s="3">
        <v>9781408841068</v>
      </c>
      <c r="E13" t="s">
        <v>85</v>
      </c>
      <c r="F13" t="s">
        <v>1</v>
      </c>
      <c r="G13" t="s">
        <v>66</v>
      </c>
      <c r="H13" s="35">
        <v>1</v>
      </c>
      <c r="I13" s="35">
        <v>0</v>
      </c>
      <c r="J13" s="35">
        <v>0.99</v>
      </c>
      <c r="K13" s="35">
        <v>0.79200000000000004</v>
      </c>
      <c r="L13" s="35">
        <v>0.19800000000000001</v>
      </c>
      <c r="M13" s="35">
        <v>7.99</v>
      </c>
      <c r="N13" s="35">
        <v>6.3920000000000003</v>
      </c>
      <c r="O13" s="45">
        <v>0.5</v>
      </c>
      <c r="P13" s="44" t="s">
        <v>4</v>
      </c>
    </row>
    <row r="14" spans="1:16" x14ac:dyDescent="0.25">
      <c r="A14" s="2">
        <v>42161</v>
      </c>
      <c r="B14" t="s">
        <v>72</v>
      </c>
      <c r="C14"/>
      <c r="D14" s="3">
        <v>9781408807125</v>
      </c>
      <c r="E14" t="s">
        <v>68</v>
      </c>
      <c r="F14" t="s">
        <v>1</v>
      </c>
      <c r="G14" t="s">
        <v>66</v>
      </c>
      <c r="H14" s="35">
        <v>1</v>
      </c>
      <c r="I14" s="35">
        <v>0</v>
      </c>
      <c r="J14" s="35">
        <v>2.99</v>
      </c>
      <c r="K14" s="35">
        <v>2.3919999999999999</v>
      </c>
      <c r="L14" s="35">
        <v>0.59799999999999998</v>
      </c>
      <c r="M14" s="35">
        <v>7.99</v>
      </c>
      <c r="N14" s="35">
        <v>6.3920000000000003</v>
      </c>
      <c r="O14" s="44">
        <v>1.2</v>
      </c>
      <c r="P14" s="44" t="s">
        <v>4</v>
      </c>
    </row>
    <row r="15" spans="1:16" x14ac:dyDescent="0.25">
      <c r="A15" s="2">
        <v>42161</v>
      </c>
      <c r="B15" t="s">
        <v>46</v>
      </c>
      <c r="C15" t="s">
        <v>84</v>
      </c>
      <c r="D15" s="3">
        <v>9781408841068</v>
      </c>
      <c r="E15" t="s">
        <v>85</v>
      </c>
      <c r="F15" t="s">
        <v>1</v>
      </c>
      <c r="G15" t="s">
        <v>66</v>
      </c>
      <c r="H15" s="35">
        <v>1</v>
      </c>
      <c r="I15" s="35">
        <v>0</v>
      </c>
      <c r="J15" s="35">
        <v>0.99</v>
      </c>
      <c r="K15" s="35">
        <v>0.79200000000000004</v>
      </c>
      <c r="L15" s="35">
        <v>0.19800000000000001</v>
      </c>
      <c r="M15" s="35">
        <v>7.99</v>
      </c>
      <c r="N15" s="35">
        <v>6.3920000000000003</v>
      </c>
      <c r="O15" s="45">
        <v>0.5</v>
      </c>
      <c r="P15" s="44" t="s">
        <v>4</v>
      </c>
    </row>
    <row r="16" spans="1:16" x14ac:dyDescent="0.25">
      <c r="A16" s="2">
        <v>42161</v>
      </c>
      <c r="B16" t="s">
        <v>95</v>
      </c>
      <c r="C16" t="s">
        <v>96</v>
      </c>
      <c r="D16" s="3">
        <v>9781408847220</v>
      </c>
      <c r="E16" t="s">
        <v>74</v>
      </c>
      <c r="F16" t="s">
        <v>1</v>
      </c>
      <c r="G16" t="s">
        <v>66</v>
      </c>
      <c r="H16" s="35">
        <v>1</v>
      </c>
      <c r="I16" s="35">
        <v>0</v>
      </c>
      <c r="J16" s="35">
        <v>6.79</v>
      </c>
      <c r="K16" s="35">
        <v>5.4320000000000004</v>
      </c>
      <c r="L16" s="35">
        <v>1.3580000000000001</v>
      </c>
      <c r="M16" s="35">
        <v>8.99</v>
      </c>
      <c r="N16" s="35">
        <v>7.1920000000000002</v>
      </c>
      <c r="O16" s="44">
        <v>4.3120000000000003</v>
      </c>
      <c r="P16" s="44" t="s">
        <v>4</v>
      </c>
    </row>
    <row r="17" spans="1:21" x14ac:dyDescent="0.25">
      <c r="A17" s="2">
        <v>42162</v>
      </c>
      <c r="B17" t="s">
        <v>46</v>
      </c>
      <c r="C17" t="s">
        <v>84</v>
      </c>
      <c r="D17" s="3">
        <v>9781408841068</v>
      </c>
      <c r="E17" t="s">
        <v>85</v>
      </c>
      <c r="F17" t="s">
        <v>1</v>
      </c>
      <c r="G17" t="s">
        <v>66</v>
      </c>
      <c r="H17" s="35">
        <v>1</v>
      </c>
      <c r="I17" s="35">
        <v>0</v>
      </c>
      <c r="J17" s="35">
        <v>5.99</v>
      </c>
      <c r="K17" s="35">
        <v>4.7919999999999998</v>
      </c>
      <c r="L17" s="35">
        <v>1.198</v>
      </c>
      <c r="M17" s="35">
        <v>7.99</v>
      </c>
      <c r="N17" s="35">
        <v>6.3920000000000003</v>
      </c>
      <c r="O17" s="44">
        <v>3.8319999999999999</v>
      </c>
      <c r="P17" s="44" t="s">
        <v>4</v>
      </c>
    </row>
    <row r="18" spans="1:21" x14ac:dyDescent="0.25">
      <c r="A18" s="2">
        <v>42162</v>
      </c>
      <c r="B18" t="s">
        <v>46</v>
      </c>
      <c r="C18" t="s">
        <v>84</v>
      </c>
      <c r="D18" s="3">
        <v>9781408841068</v>
      </c>
      <c r="E18" t="s">
        <v>85</v>
      </c>
      <c r="F18" t="s">
        <v>1</v>
      </c>
      <c r="G18" t="s">
        <v>66</v>
      </c>
      <c r="H18" s="35">
        <v>1</v>
      </c>
      <c r="I18" s="35">
        <v>0</v>
      </c>
      <c r="J18" s="35">
        <v>0.99</v>
      </c>
      <c r="K18" s="35">
        <v>0.79200000000000004</v>
      </c>
      <c r="L18" s="35">
        <v>0.19800000000000001</v>
      </c>
      <c r="M18" s="35">
        <v>7.99</v>
      </c>
      <c r="N18" s="35">
        <v>6.3920000000000003</v>
      </c>
      <c r="O18" s="45">
        <v>0.5</v>
      </c>
      <c r="P18" s="44" t="s">
        <v>4</v>
      </c>
    </row>
    <row r="19" spans="1:21" x14ac:dyDescent="0.25">
      <c r="A19" s="2">
        <v>42162</v>
      </c>
      <c r="B19" t="s">
        <v>46</v>
      </c>
      <c r="C19" t="s">
        <v>84</v>
      </c>
      <c r="D19" s="3">
        <v>9781408841068</v>
      </c>
      <c r="E19" t="s">
        <v>85</v>
      </c>
      <c r="F19" t="s">
        <v>1</v>
      </c>
      <c r="G19" t="s">
        <v>66</v>
      </c>
      <c r="H19" s="35">
        <v>1</v>
      </c>
      <c r="I19" s="35">
        <v>0</v>
      </c>
      <c r="J19" s="35">
        <v>0.99</v>
      </c>
      <c r="K19" s="35">
        <v>0.79200000000000004</v>
      </c>
      <c r="L19" s="35">
        <v>0.19800000000000001</v>
      </c>
      <c r="M19" s="35">
        <v>7.99</v>
      </c>
      <c r="N19" s="35">
        <v>6.3920000000000003</v>
      </c>
      <c r="O19" s="45">
        <v>0.5</v>
      </c>
      <c r="P19" s="44" t="s">
        <v>4</v>
      </c>
    </row>
    <row r="20" spans="1:21" x14ac:dyDescent="0.25">
      <c r="A20" s="2">
        <v>42162</v>
      </c>
      <c r="B20" t="s">
        <v>46</v>
      </c>
      <c r="C20" t="s">
        <v>84</v>
      </c>
      <c r="D20" s="3">
        <v>9781408841068</v>
      </c>
      <c r="E20" t="s">
        <v>85</v>
      </c>
      <c r="F20" t="s">
        <v>1</v>
      </c>
      <c r="G20" t="s">
        <v>66</v>
      </c>
      <c r="H20" s="35">
        <v>1</v>
      </c>
      <c r="I20" s="35">
        <v>0</v>
      </c>
      <c r="J20" s="35">
        <v>0.99</v>
      </c>
      <c r="K20" s="35">
        <v>0.79200000000000004</v>
      </c>
      <c r="L20" s="35">
        <v>0.19800000000000001</v>
      </c>
      <c r="M20" s="35">
        <v>7.99</v>
      </c>
      <c r="N20" s="35">
        <v>6.3920000000000003</v>
      </c>
      <c r="O20" s="45">
        <v>0.5</v>
      </c>
      <c r="P20" s="44" t="s">
        <v>4</v>
      </c>
    </row>
    <row r="21" spans="1:21" x14ac:dyDescent="0.25">
      <c r="A21" s="2">
        <v>42162</v>
      </c>
      <c r="B21" t="s">
        <v>46</v>
      </c>
      <c r="C21" t="s">
        <v>84</v>
      </c>
      <c r="D21" s="3">
        <v>9781408841068</v>
      </c>
      <c r="E21" t="s">
        <v>85</v>
      </c>
      <c r="F21" t="s">
        <v>1</v>
      </c>
      <c r="G21" t="s">
        <v>66</v>
      </c>
      <c r="H21" s="35">
        <v>1</v>
      </c>
      <c r="I21" s="35">
        <v>0</v>
      </c>
      <c r="J21" s="35">
        <v>0.99</v>
      </c>
      <c r="K21" s="35">
        <v>0.79200000000000004</v>
      </c>
      <c r="L21" s="35">
        <v>0.19800000000000001</v>
      </c>
      <c r="M21" s="35">
        <v>7.99</v>
      </c>
      <c r="N21" s="35">
        <v>6.3920000000000003</v>
      </c>
      <c r="O21" s="45">
        <v>0.5</v>
      </c>
      <c r="P21" s="44" t="s">
        <v>4</v>
      </c>
    </row>
    <row r="22" spans="1:21" x14ac:dyDescent="0.25">
      <c r="A22" s="2">
        <v>42163</v>
      </c>
      <c r="B22" t="s">
        <v>46</v>
      </c>
      <c r="C22" t="s">
        <v>84</v>
      </c>
      <c r="D22" s="3">
        <v>9781408841068</v>
      </c>
      <c r="E22" t="s">
        <v>85</v>
      </c>
      <c r="F22" t="s">
        <v>1</v>
      </c>
      <c r="G22" t="s">
        <v>66</v>
      </c>
      <c r="H22" s="35">
        <v>1</v>
      </c>
      <c r="I22" s="35">
        <v>0</v>
      </c>
      <c r="J22" s="35">
        <v>0.99</v>
      </c>
      <c r="K22" s="35">
        <v>0.79200000000000004</v>
      </c>
      <c r="L22" s="35">
        <v>0.19800000000000001</v>
      </c>
      <c r="M22" s="35">
        <v>7.99</v>
      </c>
      <c r="N22" s="35">
        <v>6.3920000000000003</v>
      </c>
      <c r="O22" s="45">
        <v>0.5</v>
      </c>
      <c r="P22" s="44" t="s">
        <v>4</v>
      </c>
    </row>
    <row r="23" spans="1:21" x14ac:dyDescent="0.25">
      <c r="A23" s="2">
        <v>42163</v>
      </c>
      <c r="B23" t="s">
        <v>106</v>
      </c>
      <c r="C23"/>
      <c r="D23" s="3">
        <v>9781448207299</v>
      </c>
      <c r="E23" t="s">
        <v>107</v>
      </c>
      <c r="F23" t="s">
        <v>1</v>
      </c>
      <c r="G23" t="s">
        <v>108</v>
      </c>
      <c r="H23" s="35">
        <v>1</v>
      </c>
      <c r="I23" s="35">
        <v>0</v>
      </c>
      <c r="J23" s="35">
        <v>3.79</v>
      </c>
      <c r="K23" s="35">
        <v>3.032</v>
      </c>
      <c r="L23" s="35">
        <v>0.75800000000000001</v>
      </c>
      <c r="M23" s="35">
        <v>4.99</v>
      </c>
      <c r="N23" s="35">
        <v>3.992</v>
      </c>
      <c r="O23" s="44">
        <v>2.3919999999999999</v>
      </c>
      <c r="P23" s="44" t="s">
        <v>4</v>
      </c>
    </row>
    <row r="24" spans="1:21" x14ac:dyDescent="0.25">
      <c r="A24" s="2">
        <v>42164</v>
      </c>
      <c r="B24" t="s">
        <v>64</v>
      </c>
      <c r="C24"/>
      <c r="D24" s="3">
        <v>9781408801598</v>
      </c>
      <c r="E24" t="s">
        <v>65</v>
      </c>
      <c r="F24" t="s">
        <v>1</v>
      </c>
      <c r="G24" t="s">
        <v>66</v>
      </c>
      <c r="H24" s="35">
        <v>1</v>
      </c>
      <c r="I24" s="35">
        <v>0</v>
      </c>
      <c r="J24" s="35">
        <v>5.99</v>
      </c>
      <c r="K24" s="35">
        <v>4.7919999999999998</v>
      </c>
      <c r="L24" s="35">
        <v>1.198</v>
      </c>
      <c r="M24" s="35">
        <v>7.99</v>
      </c>
      <c r="N24" s="35">
        <v>6.3920000000000003</v>
      </c>
      <c r="O24" s="44">
        <v>3.8319999999999999</v>
      </c>
      <c r="P24" s="44" t="s">
        <v>4</v>
      </c>
    </row>
    <row r="25" spans="1:21" x14ac:dyDescent="0.25">
      <c r="A25" s="2">
        <v>42164</v>
      </c>
      <c r="B25" t="s">
        <v>67</v>
      </c>
      <c r="C25"/>
      <c r="D25" s="3">
        <v>9781408803424</v>
      </c>
      <c r="E25" t="s">
        <v>68</v>
      </c>
      <c r="F25" t="s">
        <v>1</v>
      </c>
      <c r="G25" t="s">
        <v>66</v>
      </c>
      <c r="H25" s="35">
        <v>1</v>
      </c>
      <c r="I25" s="35">
        <v>0</v>
      </c>
      <c r="J25" s="35">
        <v>2.99</v>
      </c>
      <c r="K25" s="35">
        <v>2.3919999999999999</v>
      </c>
      <c r="L25" s="35">
        <v>0.59799999999999998</v>
      </c>
      <c r="M25" s="35">
        <v>7.99</v>
      </c>
      <c r="N25" s="35">
        <v>6.3920000000000003</v>
      </c>
      <c r="O25" s="44">
        <v>1.2</v>
      </c>
      <c r="P25" s="44" t="s">
        <v>4</v>
      </c>
    </row>
    <row r="26" spans="1:21" x14ac:dyDescent="0.25">
      <c r="A26" s="2">
        <v>42164</v>
      </c>
      <c r="B26" t="s">
        <v>73</v>
      </c>
      <c r="C26"/>
      <c r="D26" s="3">
        <v>9781408825976</v>
      </c>
      <c r="E26" t="s">
        <v>74</v>
      </c>
      <c r="F26" t="s">
        <v>1</v>
      </c>
      <c r="G26" t="s">
        <v>75</v>
      </c>
      <c r="H26" s="35">
        <v>1</v>
      </c>
      <c r="I26" s="35">
        <v>0</v>
      </c>
      <c r="J26" s="35">
        <v>1.99</v>
      </c>
      <c r="K26" s="35">
        <v>1.5920000000000001</v>
      </c>
      <c r="L26" s="35">
        <v>0.39800000000000002</v>
      </c>
      <c r="M26" s="35">
        <v>1.99</v>
      </c>
      <c r="N26" s="35">
        <v>1.5920000000000001</v>
      </c>
      <c r="O26" s="44">
        <v>0.95199999999999996</v>
      </c>
      <c r="P26" s="44" t="s">
        <v>4</v>
      </c>
    </row>
    <row r="27" spans="1:21" x14ac:dyDescent="0.25">
      <c r="A27" s="2">
        <v>42164</v>
      </c>
      <c r="B27" t="s">
        <v>76</v>
      </c>
      <c r="C27"/>
      <c r="D27" s="3">
        <v>9781408825983</v>
      </c>
      <c r="E27" t="s">
        <v>74</v>
      </c>
      <c r="F27" t="s">
        <v>1</v>
      </c>
      <c r="G27" t="s">
        <v>75</v>
      </c>
      <c r="H27" s="35">
        <v>1</v>
      </c>
      <c r="I27" s="35">
        <v>0</v>
      </c>
      <c r="J27" s="35">
        <v>1.99</v>
      </c>
      <c r="K27" s="35">
        <v>1.5920000000000001</v>
      </c>
      <c r="L27" s="35">
        <v>0.39800000000000002</v>
      </c>
      <c r="M27" s="35">
        <v>1.99</v>
      </c>
      <c r="N27" s="35">
        <v>1.5920000000000001</v>
      </c>
      <c r="O27" s="44">
        <v>0.95199999999999996</v>
      </c>
      <c r="P27" s="44" t="s">
        <v>4</v>
      </c>
    </row>
    <row r="28" spans="1:21" x14ac:dyDescent="0.25">
      <c r="A28" s="2">
        <v>42164</v>
      </c>
      <c r="B28" t="s">
        <v>77</v>
      </c>
      <c r="C28"/>
      <c r="D28" s="3">
        <v>9781408826003</v>
      </c>
      <c r="E28" t="s">
        <v>74</v>
      </c>
      <c r="F28" t="s">
        <v>1</v>
      </c>
      <c r="G28" t="s">
        <v>75</v>
      </c>
      <c r="H28" s="35">
        <v>1</v>
      </c>
      <c r="I28" s="35">
        <v>0</v>
      </c>
      <c r="J28" s="35">
        <v>1.99</v>
      </c>
      <c r="K28" s="35">
        <v>1.5920000000000001</v>
      </c>
      <c r="L28" s="35">
        <v>0.39800000000000002</v>
      </c>
      <c r="M28" s="35">
        <v>1.99</v>
      </c>
      <c r="N28" s="35">
        <v>1.5920000000000001</v>
      </c>
      <c r="O28" s="44">
        <v>0.95199999999999996</v>
      </c>
      <c r="P28" s="44" t="s">
        <v>4</v>
      </c>
    </row>
    <row r="29" spans="1:21" x14ac:dyDescent="0.25">
      <c r="A29" s="2">
        <v>42164</v>
      </c>
      <c r="B29" t="s">
        <v>78</v>
      </c>
      <c r="C29"/>
      <c r="D29" s="3">
        <v>9781408833841</v>
      </c>
      <c r="E29" t="s">
        <v>65</v>
      </c>
      <c r="F29" t="s">
        <v>1</v>
      </c>
      <c r="G29" t="s">
        <v>66</v>
      </c>
      <c r="H29" s="35">
        <v>1</v>
      </c>
      <c r="I29" s="35">
        <v>0</v>
      </c>
      <c r="J29" s="35">
        <v>4.29</v>
      </c>
      <c r="K29" s="35">
        <v>3.4319999999999999</v>
      </c>
      <c r="L29" s="35">
        <v>0.85799999999999998</v>
      </c>
      <c r="M29" s="35">
        <v>7.99</v>
      </c>
      <c r="N29" s="35">
        <v>6.3920000000000003</v>
      </c>
      <c r="O29" s="44">
        <v>3.8319999999999999</v>
      </c>
      <c r="P29" s="44" t="s">
        <v>4</v>
      </c>
    </row>
    <row r="30" spans="1:21" x14ac:dyDescent="0.25">
      <c r="A30" s="2">
        <v>42164</v>
      </c>
      <c r="B30" t="s">
        <v>97</v>
      </c>
      <c r="C30"/>
      <c r="D30" s="3">
        <v>9781408857205</v>
      </c>
      <c r="E30" t="s">
        <v>98</v>
      </c>
      <c r="F30" t="s">
        <v>1</v>
      </c>
      <c r="G30" t="s">
        <v>66</v>
      </c>
      <c r="H30" s="35">
        <v>1</v>
      </c>
      <c r="I30" s="35">
        <v>0</v>
      </c>
      <c r="J30" s="35">
        <v>2.79</v>
      </c>
      <c r="K30" s="35">
        <v>2.2320000000000002</v>
      </c>
      <c r="L30" s="35">
        <v>0.55800000000000005</v>
      </c>
      <c r="M30" s="35">
        <v>4.99</v>
      </c>
      <c r="N30" s="35">
        <v>3.992</v>
      </c>
      <c r="O30" s="44">
        <v>2.3919999999999999</v>
      </c>
      <c r="P30" s="44" t="s">
        <v>4</v>
      </c>
    </row>
    <row r="31" spans="1:21" x14ac:dyDescent="0.25">
      <c r="A31" s="2">
        <v>42165</v>
      </c>
      <c r="B31" t="s">
        <v>46</v>
      </c>
      <c r="C31" t="s">
        <v>84</v>
      </c>
      <c r="D31" s="3">
        <v>9781408841068</v>
      </c>
      <c r="E31" t="s">
        <v>85</v>
      </c>
      <c r="F31" t="s">
        <v>1</v>
      </c>
      <c r="G31" t="s">
        <v>66</v>
      </c>
      <c r="H31" s="35">
        <v>1</v>
      </c>
      <c r="I31" s="35">
        <v>0</v>
      </c>
      <c r="J31" s="35">
        <v>0.99</v>
      </c>
      <c r="K31" s="35">
        <v>0.79200000000000004</v>
      </c>
      <c r="L31" s="35">
        <v>0.19800000000000001</v>
      </c>
      <c r="M31" s="35">
        <v>7.99</v>
      </c>
      <c r="N31" s="35">
        <v>6.3920000000000003</v>
      </c>
      <c r="O31" s="45">
        <v>0.5</v>
      </c>
      <c r="P31" s="44" t="s">
        <v>4</v>
      </c>
    </row>
    <row r="32" spans="1:21" x14ac:dyDescent="0.25">
      <c r="A32" s="2">
        <v>42165</v>
      </c>
      <c r="B32" t="s">
        <v>46</v>
      </c>
      <c r="C32" t="s">
        <v>84</v>
      </c>
      <c r="D32" s="3">
        <v>9781408841068</v>
      </c>
      <c r="E32" t="s">
        <v>85</v>
      </c>
      <c r="F32" t="s">
        <v>1</v>
      </c>
      <c r="G32" t="s">
        <v>66</v>
      </c>
      <c r="H32" s="35">
        <v>1</v>
      </c>
      <c r="I32" s="35">
        <v>0</v>
      </c>
      <c r="J32" s="35">
        <v>0.99</v>
      </c>
      <c r="K32" s="35">
        <v>0.79200000000000004</v>
      </c>
      <c r="L32" s="35">
        <v>0.19800000000000001</v>
      </c>
      <c r="M32" s="35">
        <v>7.99</v>
      </c>
      <c r="N32" s="35">
        <v>6.3920000000000003</v>
      </c>
      <c r="O32" s="45">
        <v>0.5</v>
      </c>
      <c r="P32" s="44" t="s">
        <v>4</v>
      </c>
      <c r="U32">
        <f>SUM(U1:U31)</f>
        <v>0</v>
      </c>
    </row>
    <row r="33" spans="1:16" x14ac:dyDescent="0.25">
      <c r="A33" s="2">
        <v>42165</v>
      </c>
      <c r="B33" t="s">
        <v>46</v>
      </c>
      <c r="C33" t="s">
        <v>84</v>
      </c>
      <c r="D33" s="3">
        <v>9781408841068</v>
      </c>
      <c r="E33" t="s">
        <v>85</v>
      </c>
      <c r="F33" t="s">
        <v>1</v>
      </c>
      <c r="G33" t="s">
        <v>66</v>
      </c>
      <c r="H33" s="35">
        <v>1</v>
      </c>
      <c r="I33" s="35">
        <v>0</v>
      </c>
      <c r="J33" s="35">
        <v>0.99</v>
      </c>
      <c r="K33" s="35">
        <v>0.79200000000000004</v>
      </c>
      <c r="L33" s="35">
        <v>0.19800000000000001</v>
      </c>
      <c r="M33" s="35">
        <v>7.99</v>
      </c>
      <c r="N33" s="35">
        <v>6.3920000000000003</v>
      </c>
      <c r="O33" s="45">
        <v>0.5</v>
      </c>
      <c r="P33" s="44" t="s">
        <v>4</v>
      </c>
    </row>
    <row r="34" spans="1:16" x14ac:dyDescent="0.25">
      <c r="A34" s="2">
        <v>42165</v>
      </c>
      <c r="B34" t="s">
        <v>46</v>
      </c>
      <c r="C34" t="s">
        <v>84</v>
      </c>
      <c r="D34" s="3">
        <v>9781408841068</v>
      </c>
      <c r="E34" t="s">
        <v>85</v>
      </c>
      <c r="F34" t="s">
        <v>1</v>
      </c>
      <c r="G34" t="s">
        <v>66</v>
      </c>
      <c r="H34" s="35">
        <v>1</v>
      </c>
      <c r="I34" s="35">
        <v>0</v>
      </c>
      <c r="J34" s="35">
        <v>0.99</v>
      </c>
      <c r="K34" s="35">
        <v>0.79200000000000004</v>
      </c>
      <c r="L34" s="35">
        <v>0.19800000000000001</v>
      </c>
      <c r="M34" s="35">
        <v>7.99</v>
      </c>
      <c r="N34" s="35">
        <v>6.3920000000000003</v>
      </c>
      <c r="O34" s="45">
        <v>0.5</v>
      </c>
      <c r="P34" s="44" t="s">
        <v>4</v>
      </c>
    </row>
    <row r="35" spans="1:16" x14ac:dyDescent="0.25">
      <c r="A35" s="2">
        <v>42165</v>
      </c>
      <c r="B35" t="s">
        <v>46</v>
      </c>
      <c r="C35" t="s">
        <v>84</v>
      </c>
      <c r="D35" s="3">
        <v>9781408841068</v>
      </c>
      <c r="E35" t="s">
        <v>85</v>
      </c>
      <c r="F35" t="s">
        <v>1</v>
      </c>
      <c r="G35" t="s">
        <v>66</v>
      </c>
      <c r="H35" s="35">
        <v>1</v>
      </c>
      <c r="I35" s="35">
        <v>0</v>
      </c>
      <c r="J35" s="35">
        <v>0.99</v>
      </c>
      <c r="K35" s="35">
        <v>0.79200000000000004</v>
      </c>
      <c r="L35" s="35">
        <v>0.19800000000000001</v>
      </c>
      <c r="M35" s="35">
        <v>7.99</v>
      </c>
      <c r="N35" s="35">
        <v>6.3920000000000003</v>
      </c>
      <c r="O35" s="45">
        <v>0.5</v>
      </c>
      <c r="P35" s="44" t="s">
        <v>4</v>
      </c>
    </row>
    <row r="36" spans="1:16" x14ac:dyDescent="0.25">
      <c r="A36" s="2">
        <v>42166</v>
      </c>
      <c r="B36" t="s">
        <v>46</v>
      </c>
      <c r="C36" t="s">
        <v>84</v>
      </c>
      <c r="D36" s="3">
        <v>9781408841068</v>
      </c>
      <c r="E36" t="s">
        <v>85</v>
      </c>
      <c r="F36" t="s">
        <v>1</v>
      </c>
      <c r="G36" t="s">
        <v>66</v>
      </c>
      <c r="H36" s="35">
        <v>1</v>
      </c>
      <c r="I36" s="35">
        <v>0</v>
      </c>
      <c r="J36" s="35">
        <v>5.99</v>
      </c>
      <c r="K36" s="35">
        <v>4.7919999999999998</v>
      </c>
      <c r="L36" s="35">
        <v>1.198</v>
      </c>
      <c r="M36" s="35">
        <v>7.99</v>
      </c>
      <c r="N36" s="35">
        <v>6.3920000000000003</v>
      </c>
      <c r="O36" s="44">
        <v>3.8319999999999999</v>
      </c>
      <c r="P36" s="44" t="s">
        <v>4</v>
      </c>
    </row>
    <row r="37" spans="1:16" x14ac:dyDescent="0.25">
      <c r="A37" s="2">
        <v>42166</v>
      </c>
      <c r="B37" t="s">
        <v>46</v>
      </c>
      <c r="C37" t="s">
        <v>84</v>
      </c>
      <c r="D37" s="3">
        <v>9781408841068</v>
      </c>
      <c r="E37" t="s">
        <v>85</v>
      </c>
      <c r="F37" t="s">
        <v>1</v>
      </c>
      <c r="G37" t="s">
        <v>66</v>
      </c>
      <c r="H37" s="35">
        <v>1</v>
      </c>
      <c r="I37" s="35">
        <v>0</v>
      </c>
      <c r="J37" s="35">
        <v>0.99</v>
      </c>
      <c r="K37" s="35">
        <v>0.79200000000000004</v>
      </c>
      <c r="L37" s="35">
        <v>0.19800000000000001</v>
      </c>
      <c r="M37" s="35">
        <v>7.99</v>
      </c>
      <c r="N37" s="35">
        <v>6.3920000000000003</v>
      </c>
      <c r="O37" s="45">
        <v>0.5</v>
      </c>
      <c r="P37" s="44" t="s">
        <v>4</v>
      </c>
    </row>
    <row r="38" spans="1:16" x14ac:dyDescent="0.25">
      <c r="A38" s="2">
        <v>42166</v>
      </c>
      <c r="B38" t="s">
        <v>46</v>
      </c>
      <c r="C38" t="s">
        <v>84</v>
      </c>
      <c r="D38" s="3">
        <v>9781408841068</v>
      </c>
      <c r="E38" t="s">
        <v>85</v>
      </c>
      <c r="F38" t="s">
        <v>1</v>
      </c>
      <c r="G38" t="s">
        <v>66</v>
      </c>
      <c r="H38" s="35">
        <v>1</v>
      </c>
      <c r="I38" s="35">
        <v>0</v>
      </c>
      <c r="J38" s="35">
        <v>0.99</v>
      </c>
      <c r="K38" s="35">
        <v>0.79200000000000004</v>
      </c>
      <c r="L38" s="35">
        <v>0.19800000000000001</v>
      </c>
      <c r="M38" s="35">
        <v>7.99</v>
      </c>
      <c r="N38" s="35">
        <v>6.3920000000000003</v>
      </c>
      <c r="O38" s="45">
        <v>0.5</v>
      </c>
      <c r="P38" s="44" t="s">
        <v>4</v>
      </c>
    </row>
    <row r="39" spans="1:16" x14ac:dyDescent="0.25">
      <c r="A39" s="2">
        <v>42166</v>
      </c>
      <c r="B39" t="s">
        <v>89</v>
      </c>
      <c r="C39" t="s">
        <v>90</v>
      </c>
      <c r="D39" s="3">
        <v>9781408845714</v>
      </c>
      <c r="E39" t="s">
        <v>91</v>
      </c>
      <c r="F39" t="s">
        <v>1</v>
      </c>
      <c r="G39" t="s">
        <v>75</v>
      </c>
      <c r="H39" s="35">
        <v>1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44">
        <v>0</v>
      </c>
      <c r="P39" s="44" t="s">
        <v>4</v>
      </c>
    </row>
    <row r="40" spans="1:16" x14ac:dyDescent="0.25">
      <c r="A40" s="2">
        <v>42167</v>
      </c>
      <c r="B40" t="s">
        <v>46</v>
      </c>
      <c r="C40" t="s">
        <v>84</v>
      </c>
      <c r="D40" s="3">
        <v>9781408841068</v>
      </c>
      <c r="E40" t="s">
        <v>85</v>
      </c>
      <c r="F40" t="s">
        <v>1</v>
      </c>
      <c r="G40" t="s">
        <v>66</v>
      </c>
      <c r="H40" s="35">
        <v>1</v>
      </c>
      <c r="I40" s="35">
        <v>0</v>
      </c>
      <c r="J40" s="35">
        <v>0.99</v>
      </c>
      <c r="K40" s="35">
        <v>0.79200000000000004</v>
      </c>
      <c r="L40" s="35">
        <v>0.19800000000000001</v>
      </c>
      <c r="M40" s="35">
        <v>7.99</v>
      </c>
      <c r="N40" s="35">
        <v>6.3920000000000003</v>
      </c>
      <c r="O40" s="45">
        <v>0.5</v>
      </c>
      <c r="P40" s="44" t="s">
        <v>4</v>
      </c>
    </row>
    <row r="41" spans="1:16" x14ac:dyDescent="0.25">
      <c r="A41" s="2">
        <v>42167</v>
      </c>
      <c r="B41" t="s">
        <v>46</v>
      </c>
      <c r="C41" t="s">
        <v>84</v>
      </c>
      <c r="D41" s="3">
        <v>9781408841068</v>
      </c>
      <c r="E41" t="s">
        <v>85</v>
      </c>
      <c r="F41" t="s">
        <v>1</v>
      </c>
      <c r="G41" t="s">
        <v>66</v>
      </c>
      <c r="H41" s="35">
        <v>1</v>
      </c>
      <c r="I41" s="35">
        <v>0</v>
      </c>
      <c r="J41" s="35">
        <v>0.99</v>
      </c>
      <c r="K41" s="35">
        <v>0.79200000000000004</v>
      </c>
      <c r="L41" s="35">
        <v>0.19800000000000001</v>
      </c>
      <c r="M41" s="35">
        <v>7.99</v>
      </c>
      <c r="N41" s="35">
        <v>6.3920000000000003</v>
      </c>
      <c r="O41" s="45">
        <v>0.5</v>
      </c>
      <c r="P41" s="44" t="s">
        <v>4</v>
      </c>
    </row>
    <row r="42" spans="1:16" x14ac:dyDescent="0.25">
      <c r="A42" s="2">
        <v>42167</v>
      </c>
      <c r="B42" t="s">
        <v>97</v>
      </c>
      <c r="C42"/>
      <c r="D42" s="3">
        <v>9781408857205</v>
      </c>
      <c r="E42" t="s">
        <v>98</v>
      </c>
      <c r="F42" t="s">
        <v>1</v>
      </c>
      <c r="G42" t="s">
        <v>66</v>
      </c>
      <c r="H42" s="35">
        <v>1</v>
      </c>
      <c r="I42" s="35">
        <v>0</v>
      </c>
      <c r="J42" s="35">
        <v>2.79</v>
      </c>
      <c r="K42" s="35">
        <v>2.2320000000000002</v>
      </c>
      <c r="L42" s="35">
        <v>0.55800000000000005</v>
      </c>
      <c r="M42" s="35">
        <v>4.99</v>
      </c>
      <c r="N42" s="35">
        <v>3.992</v>
      </c>
      <c r="O42" s="44">
        <v>2.3919999999999999</v>
      </c>
      <c r="P42" s="44" t="s">
        <v>4</v>
      </c>
    </row>
    <row r="43" spans="1:16" x14ac:dyDescent="0.25">
      <c r="A43" s="2">
        <v>42168</v>
      </c>
      <c r="B43" t="s">
        <v>46</v>
      </c>
      <c r="C43" t="s">
        <v>84</v>
      </c>
      <c r="D43" s="3">
        <v>9781408841068</v>
      </c>
      <c r="E43" t="s">
        <v>85</v>
      </c>
      <c r="F43" t="s">
        <v>1</v>
      </c>
      <c r="G43" t="s">
        <v>66</v>
      </c>
      <c r="H43" s="35">
        <v>1</v>
      </c>
      <c r="I43" s="35">
        <v>0</v>
      </c>
      <c r="J43" s="35">
        <v>0.99</v>
      </c>
      <c r="K43" s="35">
        <v>0.79200000000000004</v>
      </c>
      <c r="L43" s="35">
        <v>0.19800000000000001</v>
      </c>
      <c r="M43" s="35">
        <v>7.99</v>
      </c>
      <c r="N43" s="35">
        <v>6.3920000000000003</v>
      </c>
      <c r="O43" s="45">
        <v>0.5</v>
      </c>
      <c r="P43" s="44" t="s">
        <v>4</v>
      </c>
    </row>
    <row r="44" spans="1:16" x14ac:dyDescent="0.25">
      <c r="A44" s="2">
        <v>42168</v>
      </c>
      <c r="B44" t="s">
        <v>46</v>
      </c>
      <c r="C44" t="s">
        <v>84</v>
      </c>
      <c r="D44" s="3">
        <v>9781408841068</v>
      </c>
      <c r="E44" t="s">
        <v>85</v>
      </c>
      <c r="F44" t="s">
        <v>1</v>
      </c>
      <c r="G44" t="s">
        <v>66</v>
      </c>
      <c r="H44" s="35">
        <v>1</v>
      </c>
      <c r="I44" s="35">
        <v>0</v>
      </c>
      <c r="J44" s="35">
        <v>0.99</v>
      </c>
      <c r="K44" s="35">
        <v>0.79200000000000004</v>
      </c>
      <c r="L44" s="35">
        <v>0.19800000000000001</v>
      </c>
      <c r="M44" s="35">
        <v>7.99</v>
      </c>
      <c r="N44" s="35">
        <v>6.3920000000000003</v>
      </c>
      <c r="O44" s="45">
        <v>0.5</v>
      </c>
      <c r="P44" s="44" t="s">
        <v>4</v>
      </c>
    </row>
    <row r="45" spans="1:16" x14ac:dyDescent="0.25">
      <c r="A45" s="2">
        <v>42168</v>
      </c>
      <c r="B45" t="s">
        <v>46</v>
      </c>
      <c r="C45" t="s">
        <v>84</v>
      </c>
      <c r="D45" s="3">
        <v>9781408841068</v>
      </c>
      <c r="E45" t="s">
        <v>85</v>
      </c>
      <c r="F45" t="s">
        <v>1</v>
      </c>
      <c r="G45" t="s">
        <v>66</v>
      </c>
      <c r="H45" s="35">
        <v>1</v>
      </c>
      <c r="I45" s="35">
        <v>0</v>
      </c>
      <c r="J45" s="35">
        <v>0.99</v>
      </c>
      <c r="K45" s="35">
        <v>0.79200000000000004</v>
      </c>
      <c r="L45" s="35">
        <v>0.19800000000000001</v>
      </c>
      <c r="M45" s="35">
        <v>7.99</v>
      </c>
      <c r="N45" s="35">
        <v>6.3920000000000003</v>
      </c>
      <c r="O45" s="45">
        <v>0.5</v>
      </c>
      <c r="P45" s="44" t="s">
        <v>4</v>
      </c>
    </row>
    <row r="46" spans="1:16" x14ac:dyDescent="0.25">
      <c r="A46" s="2">
        <v>42168</v>
      </c>
      <c r="B46" t="s">
        <v>46</v>
      </c>
      <c r="C46" t="s">
        <v>84</v>
      </c>
      <c r="D46" s="3">
        <v>9781408841068</v>
      </c>
      <c r="E46" t="s">
        <v>85</v>
      </c>
      <c r="F46" t="s">
        <v>1</v>
      </c>
      <c r="G46" t="s">
        <v>66</v>
      </c>
      <c r="H46" s="35">
        <v>1</v>
      </c>
      <c r="I46" s="35">
        <v>0</v>
      </c>
      <c r="J46" s="35">
        <v>0.99</v>
      </c>
      <c r="K46" s="35">
        <v>0.79200000000000004</v>
      </c>
      <c r="L46" s="35">
        <v>0.19800000000000001</v>
      </c>
      <c r="M46" s="35">
        <v>7.99</v>
      </c>
      <c r="N46" s="35">
        <v>6.3920000000000003</v>
      </c>
      <c r="O46" s="45">
        <v>0.5</v>
      </c>
      <c r="P46" s="44" t="s">
        <v>4</v>
      </c>
    </row>
    <row r="47" spans="1:16" x14ac:dyDescent="0.25">
      <c r="A47" s="2">
        <v>42168</v>
      </c>
      <c r="B47" t="s">
        <v>46</v>
      </c>
      <c r="C47" t="s">
        <v>84</v>
      </c>
      <c r="D47" s="3">
        <v>9781408841068</v>
      </c>
      <c r="E47" t="s">
        <v>85</v>
      </c>
      <c r="F47" t="s">
        <v>1</v>
      </c>
      <c r="G47" t="s">
        <v>66</v>
      </c>
      <c r="H47" s="35">
        <v>1</v>
      </c>
      <c r="I47" s="35">
        <v>0</v>
      </c>
      <c r="J47" s="35">
        <v>0.99</v>
      </c>
      <c r="K47" s="35">
        <v>0.79200000000000004</v>
      </c>
      <c r="L47" s="35">
        <v>0.19800000000000001</v>
      </c>
      <c r="M47" s="35">
        <v>7.99</v>
      </c>
      <c r="N47" s="35">
        <v>6.3920000000000003</v>
      </c>
      <c r="O47" s="45">
        <v>0.5</v>
      </c>
      <c r="P47" s="44" t="s">
        <v>4</v>
      </c>
    </row>
    <row r="48" spans="1:16" x14ac:dyDescent="0.25">
      <c r="A48" s="2">
        <v>42168</v>
      </c>
      <c r="B48" t="s">
        <v>45</v>
      </c>
      <c r="C48"/>
      <c r="D48" s="3">
        <v>9781408857403</v>
      </c>
      <c r="E48" t="s">
        <v>83</v>
      </c>
      <c r="F48" t="s">
        <v>1</v>
      </c>
      <c r="G48" t="s">
        <v>66</v>
      </c>
      <c r="H48" s="35">
        <v>1</v>
      </c>
      <c r="I48" s="35">
        <v>0</v>
      </c>
      <c r="J48" s="35">
        <v>5.99</v>
      </c>
      <c r="K48" s="35">
        <v>4.7919999999999998</v>
      </c>
      <c r="L48" s="35">
        <v>1.198</v>
      </c>
      <c r="M48" s="35">
        <v>7.99</v>
      </c>
      <c r="N48" s="35">
        <v>6.3920000000000003</v>
      </c>
      <c r="O48" s="44">
        <v>3.8319999999999999</v>
      </c>
      <c r="P48" s="44" t="s">
        <v>4</v>
      </c>
    </row>
    <row r="49" spans="1:21" x14ac:dyDescent="0.25">
      <c r="A49" s="2">
        <v>42169</v>
      </c>
      <c r="B49" t="s">
        <v>69</v>
      </c>
      <c r="C49"/>
      <c r="D49" s="3">
        <v>9781408803721</v>
      </c>
      <c r="E49" t="s">
        <v>70</v>
      </c>
      <c r="F49" t="s">
        <v>1</v>
      </c>
      <c r="G49" t="s">
        <v>66</v>
      </c>
      <c r="H49" s="35">
        <v>1</v>
      </c>
      <c r="I49" s="35">
        <v>0</v>
      </c>
      <c r="J49" s="35">
        <v>5.99</v>
      </c>
      <c r="K49" s="35">
        <v>4.7919999999999998</v>
      </c>
      <c r="L49" s="35">
        <v>1.198</v>
      </c>
      <c r="M49" s="35">
        <v>7.99</v>
      </c>
      <c r="N49" s="35">
        <v>6.3920000000000003</v>
      </c>
      <c r="O49" s="44">
        <v>3.8319999999999999</v>
      </c>
      <c r="P49" s="44" t="s">
        <v>4</v>
      </c>
    </row>
    <row r="50" spans="1:21" x14ac:dyDescent="0.25">
      <c r="A50" s="2">
        <v>42169</v>
      </c>
      <c r="B50" t="s">
        <v>46</v>
      </c>
      <c r="C50" t="s">
        <v>84</v>
      </c>
      <c r="D50" s="3">
        <v>9781408841068</v>
      </c>
      <c r="E50" t="s">
        <v>85</v>
      </c>
      <c r="F50" t="s">
        <v>1</v>
      </c>
      <c r="G50" t="s">
        <v>66</v>
      </c>
      <c r="H50" s="35">
        <v>1</v>
      </c>
      <c r="I50" s="35">
        <v>0</v>
      </c>
      <c r="J50" s="35">
        <v>0.99</v>
      </c>
      <c r="K50" s="35">
        <v>0.79200000000000004</v>
      </c>
      <c r="L50" s="35">
        <v>0.19800000000000001</v>
      </c>
      <c r="M50" s="35">
        <v>7.99</v>
      </c>
      <c r="N50" s="35">
        <v>6.3920000000000003</v>
      </c>
      <c r="O50" s="45">
        <v>0.5</v>
      </c>
      <c r="P50" s="44" t="s">
        <v>4</v>
      </c>
    </row>
    <row r="51" spans="1:21" x14ac:dyDescent="0.25">
      <c r="A51" s="2">
        <v>42169</v>
      </c>
      <c r="B51" t="s">
        <v>46</v>
      </c>
      <c r="C51" t="s">
        <v>84</v>
      </c>
      <c r="D51" s="3">
        <v>9781408841068</v>
      </c>
      <c r="E51" t="s">
        <v>85</v>
      </c>
      <c r="F51" t="s">
        <v>1</v>
      </c>
      <c r="G51" t="s">
        <v>66</v>
      </c>
      <c r="H51" s="35">
        <v>1</v>
      </c>
      <c r="I51" s="35">
        <v>0</v>
      </c>
      <c r="J51" s="35">
        <v>0.99</v>
      </c>
      <c r="K51" s="35">
        <v>0.79200000000000004</v>
      </c>
      <c r="L51" s="35">
        <v>0.19800000000000001</v>
      </c>
      <c r="M51" s="35">
        <v>7.99</v>
      </c>
      <c r="N51" s="35">
        <v>6.3920000000000003</v>
      </c>
      <c r="O51" s="45">
        <v>0.5</v>
      </c>
      <c r="P51" s="44" t="s">
        <v>4</v>
      </c>
    </row>
    <row r="52" spans="1:21" x14ac:dyDescent="0.25">
      <c r="A52" s="2">
        <v>42169</v>
      </c>
      <c r="B52" t="s">
        <v>86</v>
      </c>
      <c r="C52" t="s">
        <v>87</v>
      </c>
      <c r="D52" s="3">
        <v>9781408843239</v>
      </c>
      <c r="E52" t="s">
        <v>88</v>
      </c>
      <c r="F52" t="s">
        <v>1</v>
      </c>
      <c r="G52" t="s">
        <v>66</v>
      </c>
      <c r="H52" s="35">
        <v>1</v>
      </c>
      <c r="I52" s="35">
        <v>0</v>
      </c>
      <c r="J52" s="35">
        <v>8.2899999999999991</v>
      </c>
      <c r="K52" s="35">
        <v>6.6319999999999997</v>
      </c>
      <c r="L52" s="35">
        <v>1.6579999999999999</v>
      </c>
      <c r="M52" s="35">
        <v>10.99</v>
      </c>
      <c r="N52" s="35">
        <v>8.7919999999999998</v>
      </c>
      <c r="O52" s="44">
        <v>5.2720000000000002</v>
      </c>
      <c r="P52" s="44" t="s">
        <v>4</v>
      </c>
    </row>
    <row r="53" spans="1:21" x14ac:dyDescent="0.25">
      <c r="A53" s="2">
        <v>42170</v>
      </c>
      <c r="B53" t="s">
        <v>46</v>
      </c>
      <c r="C53" t="s">
        <v>84</v>
      </c>
      <c r="D53" s="3">
        <v>9781408841068</v>
      </c>
      <c r="E53" t="s">
        <v>85</v>
      </c>
      <c r="F53" t="s">
        <v>1</v>
      </c>
      <c r="G53" t="s">
        <v>66</v>
      </c>
      <c r="H53" s="35">
        <v>1</v>
      </c>
      <c r="I53" s="35">
        <v>0</v>
      </c>
      <c r="J53" s="35">
        <v>0.99</v>
      </c>
      <c r="K53" s="35">
        <v>0.79200000000000004</v>
      </c>
      <c r="L53" s="35">
        <v>0.19800000000000001</v>
      </c>
      <c r="M53" s="35">
        <v>7.99</v>
      </c>
      <c r="N53" s="35">
        <v>6.3920000000000003</v>
      </c>
      <c r="O53" s="45">
        <v>0.5</v>
      </c>
      <c r="P53" s="44" t="s">
        <v>4</v>
      </c>
    </row>
    <row r="54" spans="1:21" x14ac:dyDescent="0.25">
      <c r="A54" s="2">
        <v>42171</v>
      </c>
      <c r="B54" t="s">
        <v>82</v>
      </c>
      <c r="C54"/>
      <c r="D54" s="3">
        <v>9781408836446</v>
      </c>
      <c r="E54" t="s">
        <v>83</v>
      </c>
      <c r="F54" t="s">
        <v>1</v>
      </c>
      <c r="G54" t="s">
        <v>66</v>
      </c>
      <c r="H54" s="35">
        <v>1</v>
      </c>
      <c r="I54" s="35">
        <v>0</v>
      </c>
      <c r="J54" s="35">
        <v>5.99</v>
      </c>
      <c r="K54" s="35">
        <v>4.7919999999999998</v>
      </c>
      <c r="L54" s="35">
        <v>1.198</v>
      </c>
      <c r="M54" s="35">
        <v>7.99</v>
      </c>
      <c r="N54" s="35">
        <v>6.3920000000000003</v>
      </c>
      <c r="O54" s="44">
        <v>3.8319999999999999</v>
      </c>
      <c r="P54" s="44" t="s">
        <v>4</v>
      </c>
    </row>
    <row r="55" spans="1:21" x14ac:dyDescent="0.25">
      <c r="A55" s="2">
        <v>42171</v>
      </c>
      <c r="B55" t="s">
        <v>46</v>
      </c>
      <c r="C55" t="s">
        <v>84</v>
      </c>
      <c r="D55" s="3">
        <v>9781408841068</v>
      </c>
      <c r="E55" t="s">
        <v>85</v>
      </c>
      <c r="F55" t="s">
        <v>1</v>
      </c>
      <c r="G55" t="s">
        <v>66</v>
      </c>
      <c r="H55" s="35">
        <v>1</v>
      </c>
      <c r="I55" s="35">
        <v>0</v>
      </c>
      <c r="J55" s="35">
        <v>0.99</v>
      </c>
      <c r="K55" s="35">
        <v>0.79200000000000004</v>
      </c>
      <c r="L55" s="35">
        <v>0.19800000000000001</v>
      </c>
      <c r="M55" s="35">
        <v>7.99</v>
      </c>
      <c r="N55" s="35">
        <v>6.3920000000000003</v>
      </c>
      <c r="O55" s="45">
        <v>0.5</v>
      </c>
      <c r="P55" s="44" t="s">
        <v>4</v>
      </c>
    </row>
    <row r="56" spans="1:21" x14ac:dyDescent="0.25">
      <c r="A56" s="2">
        <v>42171</v>
      </c>
      <c r="B56" t="s">
        <v>46</v>
      </c>
      <c r="C56" t="s">
        <v>84</v>
      </c>
      <c r="D56" s="3">
        <v>9781408841068</v>
      </c>
      <c r="E56" t="s">
        <v>85</v>
      </c>
      <c r="F56" t="s">
        <v>1</v>
      </c>
      <c r="G56" t="s">
        <v>66</v>
      </c>
      <c r="H56" s="35">
        <v>1</v>
      </c>
      <c r="I56" s="35">
        <v>0</v>
      </c>
      <c r="J56" s="35">
        <v>0.99</v>
      </c>
      <c r="K56" s="35">
        <v>0.79200000000000004</v>
      </c>
      <c r="L56" s="35">
        <v>0.19800000000000001</v>
      </c>
      <c r="M56" s="35">
        <v>7.99</v>
      </c>
      <c r="N56" s="35">
        <v>6.3920000000000003</v>
      </c>
      <c r="O56" s="45">
        <v>0.5</v>
      </c>
      <c r="P56" s="44" t="s">
        <v>4</v>
      </c>
      <c r="U56">
        <v>0</v>
      </c>
    </row>
    <row r="57" spans="1:21" x14ac:dyDescent="0.25">
      <c r="A57" s="2">
        <v>42171</v>
      </c>
      <c r="B57" t="s">
        <v>46</v>
      </c>
      <c r="C57" t="s">
        <v>84</v>
      </c>
      <c r="D57" s="3">
        <v>9781408841068</v>
      </c>
      <c r="E57" t="s">
        <v>85</v>
      </c>
      <c r="F57" t="s">
        <v>1</v>
      </c>
      <c r="G57" t="s">
        <v>66</v>
      </c>
      <c r="H57" s="35">
        <v>1</v>
      </c>
      <c r="I57" s="35">
        <v>0</v>
      </c>
      <c r="J57" s="35">
        <v>0.99</v>
      </c>
      <c r="K57" s="35">
        <v>0.79200000000000004</v>
      </c>
      <c r="L57" s="35">
        <v>0.19800000000000001</v>
      </c>
      <c r="M57" s="35">
        <v>7.99</v>
      </c>
      <c r="N57" s="35">
        <v>6.3920000000000003</v>
      </c>
      <c r="O57" s="45">
        <v>0.5</v>
      </c>
      <c r="P57" s="44" t="s">
        <v>4</v>
      </c>
    </row>
    <row r="58" spans="1:21" x14ac:dyDescent="0.25">
      <c r="A58" s="2">
        <v>42171</v>
      </c>
      <c r="B58" t="s">
        <v>92</v>
      </c>
      <c r="C58" t="s">
        <v>93</v>
      </c>
      <c r="D58" s="3">
        <v>9781408846568</v>
      </c>
      <c r="E58" t="s">
        <v>94</v>
      </c>
      <c r="F58" t="s">
        <v>1</v>
      </c>
      <c r="G58" t="s">
        <v>66</v>
      </c>
      <c r="H58" s="35">
        <v>1</v>
      </c>
      <c r="I58" s="35">
        <v>0</v>
      </c>
      <c r="J58" s="35">
        <v>0.99</v>
      </c>
      <c r="K58" s="35">
        <v>0.79200000000000004</v>
      </c>
      <c r="L58" s="35">
        <v>0.19800000000000001</v>
      </c>
      <c r="M58" s="35">
        <v>7.99</v>
      </c>
      <c r="N58" s="35">
        <v>6.3920000000000003</v>
      </c>
      <c r="O58" s="44">
        <v>0.4</v>
      </c>
      <c r="P58" s="44" t="s">
        <v>4</v>
      </c>
    </row>
    <row r="59" spans="1:21" x14ac:dyDescent="0.25">
      <c r="A59" s="2">
        <v>42173</v>
      </c>
      <c r="B59" t="s">
        <v>44</v>
      </c>
      <c r="C59"/>
      <c r="D59" s="3">
        <v>9781408803745</v>
      </c>
      <c r="E59" t="s">
        <v>71</v>
      </c>
      <c r="F59" t="s">
        <v>1</v>
      </c>
      <c r="G59" t="s">
        <v>66</v>
      </c>
      <c r="H59" s="35">
        <v>1</v>
      </c>
      <c r="I59" s="35">
        <v>0</v>
      </c>
      <c r="J59" s="35">
        <v>3.79</v>
      </c>
      <c r="K59" s="35">
        <v>3.032</v>
      </c>
      <c r="L59" s="35">
        <v>0.75800000000000001</v>
      </c>
      <c r="M59" s="35">
        <v>4.99</v>
      </c>
      <c r="N59" s="35">
        <v>3.992</v>
      </c>
      <c r="O59" s="44">
        <v>2.3919999999999999</v>
      </c>
      <c r="P59" s="44" t="s">
        <v>4</v>
      </c>
    </row>
    <row r="60" spans="1:21" x14ac:dyDescent="0.25">
      <c r="A60" s="2">
        <v>42173</v>
      </c>
      <c r="B60" t="s">
        <v>46</v>
      </c>
      <c r="C60" t="s">
        <v>84</v>
      </c>
      <c r="D60" s="3">
        <v>9781408841068</v>
      </c>
      <c r="E60" t="s">
        <v>85</v>
      </c>
      <c r="F60" t="s">
        <v>1</v>
      </c>
      <c r="G60" t="s">
        <v>66</v>
      </c>
      <c r="H60" s="35">
        <v>1</v>
      </c>
      <c r="I60" s="35">
        <v>0</v>
      </c>
      <c r="J60" s="35">
        <v>0.99</v>
      </c>
      <c r="K60" s="35">
        <v>0.79200000000000004</v>
      </c>
      <c r="L60" s="35">
        <v>0.19800000000000001</v>
      </c>
      <c r="M60" s="35">
        <v>7.99</v>
      </c>
      <c r="N60" s="35">
        <v>6.3920000000000003</v>
      </c>
      <c r="O60" s="45">
        <v>0.5</v>
      </c>
      <c r="P60" s="44" t="s">
        <v>4</v>
      </c>
    </row>
    <row r="61" spans="1:21" x14ac:dyDescent="0.25">
      <c r="A61" s="2">
        <v>42173</v>
      </c>
      <c r="B61" t="s">
        <v>92</v>
      </c>
      <c r="C61" t="s">
        <v>93</v>
      </c>
      <c r="D61" s="3">
        <v>9781408846568</v>
      </c>
      <c r="E61" t="s">
        <v>94</v>
      </c>
      <c r="F61" t="s">
        <v>1</v>
      </c>
      <c r="G61" t="s">
        <v>66</v>
      </c>
      <c r="H61" s="35">
        <v>1</v>
      </c>
      <c r="I61" s="35">
        <v>0</v>
      </c>
      <c r="J61" s="35">
        <v>0.99</v>
      </c>
      <c r="K61" s="35">
        <v>0.79200000000000004</v>
      </c>
      <c r="L61" s="35">
        <v>0.19800000000000001</v>
      </c>
      <c r="M61" s="35">
        <v>7.99</v>
      </c>
      <c r="N61" s="35">
        <v>6.3920000000000003</v>
      </c>
      <c r="O61" s="44">
        <v>0.4</v>
      </c>
      <c r="P61" s="44" t="s">
        <v>4</v>
      </c>
    </row>
    <row r="62" spans="1:21" x14ac:dyDescent="0.25">
      <c r="A62" s="2">
        <v>42174</v>
      </c>
      <c r="B62" t="s">
        <v>46</v>
      </c>
      <c r="C62" t="s">
        <v>84</v>
      </c>
      <c r="D62" s="3">
        <v>9781408841068</v>
      </c>
      <c r="E62" t="s">
        <v>85</v>
      </c>
      <c r="F62" t="s">
        <v>1</v>
      </c>
      <c r="G62" t="s">
        <v>66</v>
      </c>
      <c r="H62" s="35">
        <v>1</v>
      </c>
      <c r="I62" s="35">
        <v>0</v>
      </c>
      <c r="J62" s="35">
        <v>0.99</v>
      </c>
      <c r="K62" s="35">
        <v>0.79200000000000004</v>
      </c>
      <c r="L62" s="35">
        <v>0.19800000000000001</v>
      </c>
      <c r="M62" s="35">
        <v>7.99</v>
      </c>
      <c r="N62" s="35">
        <v>6.3920000000000003</v>
      </c>
      <c r="O62" s="45">
        <v>0.5</v>
      </c>
      <c r="P62" s="44" t="s">
        <v>4</v>
      </c>
    </row>
    <row r="63" spans="1:21" x14ac:dyDescent="0.25">
      <c r="A63" s="2">
        <v>42174</v>
      </c>
      <c r="B63" t="s">
        <v>46</v>
      </c>
      <c r="C63" t="s">
        <v>84</v>
      </c>
      <c r="D63" s="3">
        <v>9781408841068</v>
      </c>
      <c r="E63" t="s">
        <v>85</v>
      </c>
      <c r="F63" t="s">
        <v>1</v>
      </c>
      <c r="G63" t="s">
        <v>66</v>
      </c>
      <c r="H63" s="35">
        <v>1</v>
      </c>
      <c r="I63" s="35">
        <v>0</v>
      </c>
      <c r="J63" s="35">
        <v>0.99</v>
      </c>
      <c r="K63" s="35">
        <v>0.79200000000000004</v>
      </c>
      <c r="L63" s="35">
        <v>0.19800000000000001</v>
      </c>
      <c r="M63" s="35">
        <v>7.99</v>
      </c>
      <c r="N63" s="35">
        <v>6.3920000000000003</v>
      </c>
      <c r="O63" s="45">
        <v>0.5</v>
      </c>
      <c r="P63" s="44" t="s">
        <v>4</v>
      </c>
    </row>
    <row r="64" spans="1:21" x14ac:dyDescent="0.25">
      <c r="A64" s="2">
        <v>42174</v>
      </c>
      <c r="B64" t="s">
        <v>97</v>
      </c>
      <c r="C64"/>
      <c r="D64" s="3">
        <v>9781408857205</v>
      </c>
      <c r="E64" t="s">
        <v>98</v>
      </c>
      <c r="F64" t="s">
        <v>1</v>
      </c>
      <c r="G64" t="s">
        <v>66</v>
      </c>
      <c r="H64" s="35">
        <v>1</v>
      </c>
      <c r="I64" s="35">
        <v>0</v>
      </c>
      <c r="J64" s="35">
        <v>2.79</v>
      </c>
      <c r="K64" s="35">
        <v>2.2320000000000002</v>
      </c>
      <c r="L64" s="35">
        <v>0.55800000000000005</v>
      </c>
      <c r="M64" s="35">
        <v>4.99</v>
      </c>
      <c r="N64" s="35">
        <v>3.992</v>
      </c>
      <c r="O64" s="44">
        <v>2.3919999999999999</v>
      </c>
      <c r="P64" s="44" t="s">
        <v>4</v>
      </c>
    </row>
    <row r="65" spans="1:16" x14ac:dyDescent="0.25">
      <c r="A65" s="2">
        <v>42174</v>
      </c>
      <c r="B65" t="s">
        <v>102</v>
      </c>
      <c r="C65" t="s">
        <v>103</v>
      </c>
      <c r="D65" s="3">
        <v>9781441188748</v>
      </c>
      <c r="E65" t="s">
        <v>104</v>
      </c>
      <c r="F65" t="s">
        <v>1</v>
      </c>
      <c r="G65" t="s">
        <v>105</v>
      </c>
      <c r="H65" s="35">
        <v>1</v>
      </c>
      <c r="I65" s="35">
        <v>0</v>
      </c>
      <c r="J65" s="35">
        <v>11.99</v>
      </c>
      <c r="K65" s="35">
        <v>9.5920000000000005</v>
      </c>
      <c r="L65" s="35">
        <v>2.3980000000000001</v>
      </c>
      <c r="M65" s="35">
        <v>15.99</v>
      </c>
      <c r="N65" s="35">
        <v>12.792</v>
      </c>
      <c r="O65" s="44">
        <v>7.6719999999999997</v>
      </c>
      <c r="P65" s="44" t="s">
        <v>4</v>
      </c>
    </row>
    <row r="66" spans="1:16" x14ac:dyDescent="0.25">
      <c r="A66" s="2">
        <v>42175</v>
      </c>
      <c r="B66" t="s">
        <v>46</v>
      </c>
      <c r="C66" t="s">
        <v>84</v>
      </c>
      <c r="D66" s="3">
        <v>9781408841068</v>
      </c>
      <c r="E66" t="s">
        <v>85</v>
      </c>
      <c r="F66" t="s">
        <v>1</v>
      </c>
      <c r="G66" t="s">
        <v>66</v>
      </c>
      <c r="H66" s="35">
        <v>1</v>
      </c>
      <c r="I66" s="35">
        <v>0</v>
      </c>
      <c r="J66" s="35">
        <v>0.99</v>
      </c>
      <c r="K66" s="35">
        <v>0.79200000000000004</v>
      </c>
      <c r="L66" s="35">
        <v>0.19800000000000001</v>
      </c>
      <c r="M66" s="35">
        <v>7.99</v>
      </c>
      <c r="N66" s="35">
        <v>6.3920000000000003</v>
      </c>
      <c r="O66" s="45">
        <v>0.5</v>
      </c>
      <c r="P66" s="44" t="s">
        <v>4</v>
      </c>
    </row>
    <row r="67" spans="1:16" x14ac:dyDescent="0.25">
      <c r="A67" s="2">
        <v>42175</v>
      </c>
      <c r="B67" t="s">
        <v>99</v>
      </c>
      <c r="C67"/>
      <c r="D67" s="3">
        <v>9781408857878</v>
      </c>
      <c r="E67" t="s">
        <v>100</v>
      </c>
      <c r="F67" t="s">
        <v>1</v>
      </c>
      <c r="G67" t="s">
        <v>101</v>
      </c>
      <c r="H67" s="35">
        <v>1</v>
      </c>
      <c r="I67" s="35">
        <v>0</v>
      </c>
      <c r="J67" s="35">
        <v>5.99</v>
      </c>
      <c r="K67" s="35">
        <v>4.7919999999999998</v>
      </c>
      <c r="L67" s="35">
        <v>1.198</v>
      </c>
      <c r="M67" s="35">
        <v>7.99</v>
      </c>
      <c r="N67" s="35">
        <v>6.3920000000000003</v>
      </c>
      <c r="O67" s="44">
        <v>3.8319999999999999</v>
      </c>
      <c r="P67" s="44" t="s">
        <v>4</v>
      </c>
    </row>
    <row r="68" spans="1:16" x14ac:dyDescent="0.25">
      <c r="A68" s="2">
        <v>42176</v>
      </c>
      <c r="B68" t="s">
        <v>46</v>
      </c>
      <c r="C68" t="s">
        <v>84</v>
      </c>
      <c r="D68" s="3">
        <v>9781408841068</v>
      </c>
      <c r="E68" t="s">
        <v>85</v>
      </c>
      <c r="F68" t="s">
        <v>1</v>
      </c>
      <c r="G68" t="s">
        <v>66</v>
      </c>
      <c r="H68" s="35">
        <v>1</v>
      </c>
      <c r="I68" s="35">
        <v>0</v>
      </c>
      <c r="J68" s="35">
        <v>0.99</v>
      </c>
      <c r="K68" s="35">
        <v>0.79200000000000004</v>
      </c>
      <c r="L68" s="35">
        <v>0.19800000000000001</v>
      </c>
      <c r="M68" s="35">
        <v>7.99</v>
      </c>
      <c r="N68" s="35">
        <v>6.3920000000000003</v>
      </c>
      <c r="O68" s="45">
        <v>0.5</v>
      </c>
      <c r="P68" s="44" t="s">
        <v>4</v>
      </c>
    </row>
    <row r="69" spans="1:16" x14ac:dyDescent="0.25">
      <c r="A69" s="2">
        <v>42176</v>
      </c>
      <c r="B69" t="s">
        <v>46</v>
      </c>
      <c r="C69" t="s">
        <v>84</v>
      </c>
      <c r="D69" s="3">
        <v>9781408841068</v>
      </c>
      <c r="E69" t="s">
        <v>85</v>
      </c>
      <c r="F69" t="s">
        <v>1</v>
      </c>
      <c r="G69" t="s">
        <v>66</v>
      </c>
      <c r="H69" s="35">
        <v>1</v>
      </c>
      <c r="I69" s="35">
        <v>0</v>
      </c>
      <c r="J69" s="35">
        <v>0.99</v>
      </c>
      <c r="K69" s="35">
        <v>0.79200000000000004</v>
      </c>
      <c r="L69" s="35">
        <v>0.19800000000000001</v>
      </c>
      <c r="M69" s="35">
        <v>7.99</v>
      </c>
      <c r="N69" s="35">
        <v>6.3920000000000003</v>
      </c>
      <c r="O69" s="45">
        <v>0.5</v>
      </c>
      <c r="P69" s="44" t="s">
        <v>4</v>
      </c>
    </row>
    <row r="70" spans="1:16" x14ac:dyDescent="0.25">
      <c r="A70" s="2">
        <v>42177</v>
      </c>
      <c r="B70" t="s">
        <v>44</v>
      </c>
      <c r="C70"/>
      <c r="D70" s="3">
        <v>9781408803745</v>
      </c>
      <c r="E70" t="s">
        <v>71</v>
      </c>
      <c r="F70" t="s">
        <v>1</v>
      </c>
      <c r="G70" t="s">
        <v>66</v>
      </c>
      <c r="H70" s="35">
        <v>1</v>
      </c>
      <c r="I70" s="35">
        <v>0</v>
      </c>
      <c r="J70" s="35">
        <v>3.79</v>
      </c>
      <c r="K70" s="35">
        <v>3.032</v>
      </c>
      <c r="L70" s="35">
        <v>0.75800000000000001</v>
      </c>
      <c r="M70" s="35">
        <v>4.99</v>
      </c>
      <c r="N70" s="35">
        <v>3.992</v>
      </c>
      <c r="O70" s="44">
        <v>2.3919999999999999</v>
      </c>
      <c r="P70" s="44" t="s">
        <v>4</v>
      </c>
    </row>
    <row r="71" spans="1:16" x14ac:dyDescent="0.25">
      <c r="A71" s="2">
        <v>42177</v>
      </c>
      <c r="B71" t="s">
        <v>46</v>
      </c>
      <c r="C71" t="s">
        <v>84</v>
      </c>
      <c r="D71" s="3">
        <v>9781408841068</v>
      </c>
      <c r="E71" t="s">
        <v>85</v>
      </c>
      <c r="F71" t="s">
        <v>1</v>
      </c>
      <c r="G71" t="s">
        <v>66</v>
      </c>
      <c r="H71" s="35">
        <v>1</v>
      </c>
      <c r="I71" s="35">
        <v>0</v>
      </c>
      <c r="J71" s="35">
        <v>5.99</v>
      </c>
      <c r="K71" s="35">
        <v>4.7919999999999998</v>
      </c>
      <c r="L71" s="35">
        <v>1.198</v>
      </c>
      <c r="M71" s="35">
        <v>7.99</v>
      </c>
      <c r="N71" s="35">
        <v>6.3920000000000003</v>
      </c>
      <c r="O71" s="44">
        <v>3.8319999999999999</v>
      </c>
      <c r="P71" s="44" t="s">
        <v>4</v>
      </c>
    </row>
    <row r="72" spans="1:16" x14ac:dyDescent="0.25">
      <c r="A72" s="2">
        <v>42177</v>
      </c>
      <c r="B72" t="s">
        <v>46</v>
      </c>
      <c r="C72" t="s">
        <v>84</v>
      </c>
      <c r="D72" s="3">
        <v>9781408841068</v>
      </c>
      <c r="E72" t="s">
        <v>85</v>
      </c>
      <c r="F72" t="s">
        <v>1</v>
      </c>
      <c r="G72" t="s">
        <v>66</v>
      </c>
      <c r="H72" s="35">
        <v>1</v>
      </c>
      <c r="I72" s="35">
        <v>0</v>
      </c>
      <c r="J72" s="35">
        <v>0.99</v>
      </c>
      <c r="K72" s="35">
        <v>0.79200000000000004</v>
      </c>
      <c r="L72" s="35">
        <v>0.19800000000000001</v>
      </c>
      <c r="M72" s="35">
        <v>7.99</v>
      </c>
      <c r="N72" s="35">
        <v>6.3920000000000003</v>
      </c>
      <c r="O72" s="45">
        <v>0.5</v>
      </c>
      <c r="P72" s="44" t="s">
        <v>4</v>
      </c>
    </row>
    <row r="73" spans="1:16" x14ac:dyDescent="0.25">
      <c r="A73" s="2">
        <v>42177</v>
      </c>
      <c r="B73" t="s">
        <v>46</v>
      </c>
      <c r="C73" t="s">
        <v>84</v>
      </c>
      <c r="D73" s="3">
        <v>9781408841068</v>
      </c>
      <c r="E73" t="s">
        <v>85</v>
      </c>
      <c r="F73" t="s">
        <v>1</v>
      </c>
      <c r="G73" t="s">
        <v>66</v>
      </c>
      <c r="H73" s="35">
        <v>1</v>
      </c>
      <c r="I73" s="35">
        <v>0</v>
      </c>
      <c r="J73" s="35">
        <v>0.99</v>
      </c>
      <c r="K73" s="35">
        <v>0.79200000000000004</v>
      </c>
      <c r="L73" s="35">
        <v>0.19800000000000001</v>
      </c>
      <c r="M73" s="35">
        <v>7.99</v>
      </c>
      <c r="N73" s="35">
        <v>6.3920000000000003</v>
      </c>
      <c r="O73" s="45">
        <v>0.5</v>
      </c>
      <c r="P73" s="44" t="s">
        <v>4</v>
      </c>
    </row>
    <row r="74" spans="1:16" x14ac:dyDescent="0.25">
      <c r="A74" s="2">
        <v>42178</v>
      </c>
      <c r="B74" t="s">
        <v>46</v>
      </c>
      <c r="C74" t="s">
        <v>84</v>
      </c>
      <c r="D74" s="3">
        <v>9781408841068</v>
      </c>
      <c r="E74" t="s">
        <v>85</v>
      </c>
      <c r="F74" t="s">
        <v>1</v>
      </c>
      <c r="G74" t="s">
        <v>66</v>
      </c>
      <c r="H74" s="35">
        <v>1</v>
      </c>
      <c r="I74" s="35">
        <v>0</v>
      </c>
      <c r="J74" s="35">
        <v>0.99</v>
      </c>
      <c r="K74" s="35">
        <v>0.79200000000000004</v>
      </c>
      <c r="L74" s="35">
        <v>0.19800000000000001</v>
      </c>
      <c r="M74" s="35">
        <v>7.99</v>
      </c>
      <c r="N74" s="35">
        <v>6.3920000000000003</v>
      </c>
      <c r="O74" s="45">
        <v>0.5</v>
      </c>
      <c r="P74" s="44" t="s">
        <v>4</v>
      </c>
    </row>
    <row r="75" spans="1:16" x14ac:dyDescent="0.25">
      <c r="A75" s="2">
        <v>42179</v>
      </c>
      <c r="B75" t="s">
        <v>46</v>
      </c>
      <c r="C75" t="s">
        <v>84</v>
      </c>
      <c r="D75" s="3">
        <v>9781408841068</v>
      </c>
      <c r="E75" t="s">
        <v>85</v>
      </c>
      <c r="F75" t="s">
        <v>1</v>
      </c>
      <c r="G75" t="s">
        <v>66</v>
      </c>
      <c r="H75" s="35">
        <v>1</v>
      </c>
      <c r="I75" s="35">
        <v>0</v>
      </c>
      <c r="J75" s="35">
        <v>0.99</v>
      </c>
      <c r="K75" s="35">
        <v>0.79200000000000004</v>
      </c>
      <c r="L75" s="35">
        <v>0.19800000000000001</v>
      </c>
      <c r="M75" s="35">
        <v>7.99</v>
      </c>
      <c r="N75" s="35">
        <v>6.3920000000000003</v>
      </c>
      <c r="O75" s="45">
        <v>0.5</v>
      </c>
      <c r="P75" s="44" t="s">
        <v>4</v>
      </c>
    </row>
    <row r="76" spans="1:16" x14ac:dyDescent="0.25">
      <c r="A76" s="2">
        <v>42180</v>
      </c>
      <c r="B76" t="s">
        <v>44</v>
      </c>
      <c r="C76"/>
      <c r="D76" s="3">
        <v>9781408803745</v>
      </c>
      <c r="E76" t="s">
        <v>71</v>
      </c>
      <c r="F76" t="s">
        <v>1</v>
      </c>
      <c r="G76" t="s">
        <v>66</v>
      </c>
      <c r="H76" s="35">
        <v>1</v>
      </c>
      <c r="I76" s="35">
        <v>0</v>
      </c>
      <c r="J76" s="35">
        <v>3.79</v>
      </c>
      <c r="K76" s="35">
        <v>3.032</v>
      </c>
      <c r="L76" s="35">
        <v>0.75800000000000001</v>
      </c>
      <c r="M76" s="35">
        <v>4.99</v>
      </c>
      <c r="N76" s="35">
        <v>3.992</v>
      </c>
      <c r="O76" s="44">
        <v>2.3919999999999999</v>
      </c>
      <c r="P76" s="44" t="s">
        <v>4</v>
      </c>
    </row>
    <row r="77" spans="1:16" x14ac:dyDescent="0.25">
      <c r="A77" s="2">
        <v>42180</v>
      </c>
      <c r="B77" t="s">
        <v>46</v>
      </c>
      <c r="C77" t="s">
        <v>84</v>
      </c>
      <c r="D77" s="3">
        <v>9781408841068</v>
      </c>
      <c r="E77" t="s">
        <v>85</v>
      </c>
      <c r="F77" t="s">
        <v>1</v>
      </c>
      <c r="G77" t="s">
        <v>66</v>
      </c>
      <c r="H77" s="35">
        <v>1</v>
      </c>
      <c r="I77" s="35">
        <v>0</v>
      </c>
      <c r="J77" s="35">
        <v>0.99</v>
      </c>
      <c r="K77" s="35">
        <v>0.79200000000000004</v>
      </c>
      <c r="L77" s="35">
        <v>0.19800000000000001</v>
      </c>
      <c r="M77" s="35">
        <v>7.99</v>
      </c>
      <c r="N77" s="35">
        <v>6.3920000000000003</v>
      </c>
      <c r="O77" s="45">
        <v>0.5</v>
      </c>
      <c r="P77" s="44" t="s">
        <v>4</v>
      </c>
    </row>
    <row r="78" spans="1:16" x14ac:dyDescent="0.25">
      <c r="A78" s="2">
        <v>42181</v>
      </c>
      <c r="B78" t="s">
        <v>46</v>
      </c>
      <c r="C78" t="s">
        <v>84</v>
      </c>
      <c r="D78" s="3">
        <v>9781408841068</v>
      </c>
      <c r="E78" t="s">
        <v>85</v>
      </c>
      <c r="F78" t="s">
        <v>1</v>
      </c>
      <c r="G78" t="s">
        <v>66</v>
      </c>
      <c r="H78" s="35">
        <v>1</v>
      </c>
      <c r="I78" s="35">
        <v>0</v>
      </c>
      <c r="J78" s="35">
        <v>0.99</v>
      </c>
      <c r="K78" s="35">
        <v>0.79200000000000004</v>
      </c>
      <c r="L78" s="35">
        <v>0.19800000000000001</v>
      </c>
      <c r="M78" s="35">
        <v>7.99</v>
      </c>
      <c r="N78" s="35">
        <v>6.3920000000000003</v>
      </c>
      <c r="O78" s="45">
        <v>0.5</v>
      </c>
      <c r="P78" s="44" t="s">
        <v>4</v>
      </c>
    </row>
    <row r="79" spans="1:16" x14ac:dyDescent="0.25">
      <c r="A79" s="2">
        <v>42181</v>
      </c>
      <c r="B79" t="s">
        <v>46</v>
      </c>
      <c r="C79" t="s">
        <v>84</v>
      </c>
      <c r="D79" s="3">
        <v>9781408841068</v>
      </c>
      <c r="E79" t="s">
        <v>85</v>
      </c>
      <c r="F79" t="s">
        <v>1</v>
      </c>
      <c r="G79" t="s">
        <v>66</v>
      </c>
      <c r="H79" s="35">
        <v>1</v>
      </c>
      <c r="I79" s="35">
        <v>0</v>
      </c>
      <c r="J79" s="35">
        <v>0.99</v>
      </c>
      <c r="K79" s="35">
        <v>0.79200000000000004</v>
      </c>
      <c r="L79" s="35">
        <v>0.19800000000000001</v>
      </c>
      <c r="M79" s="35">
        <v>7.99</v>
      </c>
      <c r="N79" s="35">
        <v>6.3920000000000003</v>
      </c>
      <c r="O79" s="45">
        <v>0.5</v>
      </c>
      <c r="P79" s="44" t="s">
        <v>4</v>
      </c>
    </row>
    <row r="80" spans="1:16" x14ac:dyDescent="0.25">
      <c r="A80" s="2">
        <v>42182</v>
      </c>
      <c r="B80" t="s">
        <v>46</v>
      </c>
      <c r="C80" t="s">
        <v>84</v>
      </c>
      <c r="D80" s="3">
        <v>9781408841068</v>
      </c>
      <c r="E80" t="s">
        <v>85</v>
      </c>
      <c r="F80" t="s">
        <v>1</v>
      </c>
      <c r="G80" t="s">
        <v>66</v>
      </c>
      <c r="H80" s="35">
        <v>1</v>
      </c>
      <c r="I80" s="35">
        <v>0</v>
      </c>
      <c r="J80" s="35">
        <v>0.99</v>
      </c>
      <c r="K80" s="35">
        <v>0.79200000000000004</v>
      </c>
      <c r="L80" s="35">
        <v>0.19800000000000001</v>
      </c>
      <c r="M80" s="35">
        <v>7.99</v>
      </c>
      <c r="N80" s="35">
        <v>6.3920000000000003</v>
      </c>
      <c r="O80" s="45">
        <v>0.5</v>
      </c>
      <c r="P80" s="44" t="s">
        <v>4</v>
      </c>
    </row>
    <row r="81" spans="1:21" x14ac:dyDescent="0.25">
      <c r="A81" s="2">
        <v>42182</v>
      </c>
      <c r="B81" t="s">
        <v>46</v>
      </c>
      <c r="C81" t="s">
        <v>84</v>
      </c>
      <c r="D81" s="3">
        <v>9781408841068</v>
      </c>
      <c r="E81" t="s">
        <v>85</v>
      </c>
      <c r="F81" t="s">
        <v>1</v>
      </c>
      <c r="G81" t="s">
        <v>66</v>
      </c>
      <c r="H81" s="35">
        <v>1</v>
      </c>
      <c r="I81" s="35">
        <v>0</v>
      </c>
      <c r="J81" s="35">
        <v>0.99</v>
      </c>
      <c r="K81" s="35">
        <v>0.79200000000000004</v>
      </c>
      <c r="L81" s="35">
        <v>0.19800000000000001</v>
      </c>
      <c r="M81" s="35">
        <v>7.99</v>
      </c>
      <c r="N81" s="35">
        <v>6.3920000000000003</v>
      </c>
      <c r="O81" s="45">
        <v>0.5</v>
      </c>
      <c r="P81" s="44" t="s">
        <v>4</v>
      </c>
    </row>
    <row r="82" spans="1:21" x14ac:dyDescent="0.25">
      <c r="A82" s="2">
        <v>42183</v>
      </c>
      <c r="B82" t="s">
        <v>46</v>
      </c>
      <c r="C82" t="s">
        <v>84</v>
      </c>
      <c r="D82" s="3">
        <v>9781408841068</v>
      </c>
      <c r="E82" t="s">
        <v>85</v>
      </c>
      <c r="F82" t="s">
        <v>1</v>
      </c>
      <c r="G82" t="s">
        <v>66</v>
      </c>
      <c r="H82" s="35">
        <v>1</v>
      </c>
      <c r="I82" s="35">
        <v>0</v>
      </c>
      <c r="J82" s="35">
        <v>0.99</v>
      </c>
      <c r="K82" s="35">
        <v>0.79200000000000004</v>
      </c>
      <c r="L82" s="35">
        <v>0.19800000000000001</v>
      </c>
      <c r="M82" s="35">
        <v>7.99</v>
      </c>
      <c r="N82" s="35">
        <v>6.3920000000000003</v>
      </c>
      <c r="O82" s="45">
        <v>0.5</v>
      </c>
      <c r="P82" s="44" t="s">
        <v>4</v>
      </c>
    </row>
    <row r="83" spans="1:21" x14ac:dyDescent="0.25">
      <c r="A83" s="2">
        <v>42184</v>
      </c>
      <c r="B83" t="s">
        <v>46</v>
      </c>
      <c r="C83" t="s">
        <v>84</v>
      </c>
      <c r="D83" s="3">
        <v>9781408841068</v>
      </c>
      <c r="E83" t="s">
        <v>85</v>
      </c>
      <c r="F83" t="s">
        <v>1</v>
      </c>
      <c r="G83" t="s">
        <v>66</v>
      </c>
      <c r="H83" s="35">
        <v>1</v>
      </c>
      <c r="I83" s="35">
        <v>0</v>
      </c>
      <c r="J83" s="35">
        <v>0.99</v>
      </c>
      <c r="K83" s="35">
        <v>0.79200000000000004</v>
      </c>
      <c r="L83" s="35">
        <v>0.19800000000000001</v>
      </c>
      <c r="M83" s="35">
        <v>7.99</v>
      </c>
      <c r="N83" s="35">
        <v>6.3920000000000003</v>
      </c>
      <c r="O83" s="45">
        <v>0.5</v>
      </c>
      <c r="P83" s="44" t="s">
        <v>4</v>
      </c>
      <c r="U83">
        <f>U79+U81</f>
        <v>0</v>
      </c>
    </row>
    <row r="84" spans="1:21" x14ac:dyDescent="0.25">
      <c r="A84" s="2">
        <v>42185</v>
      </c>
      <c r="B84" t="s">
        <v>46</v>
      </c>
      <c r="C84" t="s">
        <v>84</v>
      </c>
      <c r="D84" s="3">
        <v>9781408841068</v>
      </c>
      <c r="E84" t="s">
        <v>85</v>
      </c>
      <c r="F84" t="s">
        <v>1</v>
      </c>
      <c r="G84" t="s">
        <v>66</v>
      </c>
      <c r="H84" s="35">
        <v>1</v>
      </c>
      <c r="I84" s="35">
        <v>0</v>
      </c>
      <c r="J84" s="35">
        <v>0.99</v>
      </c>
      <c r="K84" s="35">
        <v>0.79200000000000004</v>
      </c>
      <c r="L84" s="35">
        <v>0.19800000000000001</v>
      </c>
      <c r="M84" s="35">
        <v>7.99</v>
      </c>
      <c r="N84" s="35">
        <v>6.3920000000000003</v>
      </c>
      <c r="O84" s="45">
        <v>0.5</v>
      </c>
      <c r="P84" s="44" t="s">
        <v>4</v>
      </c>
    </row>
    <row r="85" spans="1:21" x14ac:dyDescent="0.25">
      <c r="A85" s="2">
        <v>42185</v>
      </c>
      <c r="B85" t="s">
        <v>46</v>
      </c>
      <c r="C85" t="s">
        <v>84</v>
      </c>
      <c r="D85" s="3">
        <v>9781408841068</v>
      </c>
      <c r="E85" t="s">
        <v>85</v>
      </c>
      <c r="F85" t="s">
        <v>1</v>
      </c>
      <c r="G85" t="s">
        <v>66</v>
      </c>
      <c r="H85" s="35">
        <v>1</v>
      </c>
      <c r="I85" s="35">
        <v>0</v>
      </c>
      <c r="J85" s="35">
        <v>0.99</v>
      </c>
      <c r="K85" s="35">
        <v>0.79200000000000004</v>
      </c>
      <c r="L85" s="35">
        <v>0.19800000000000001</v>
      </c>
      <c r="M85" s="35">
        <v>7.99</v>
      </c>
      <c r="N85" s="35">
        <v>6.3920000000000003</v>
      </c>
      <c r="O85" s="45">
        <v>0.5</v>
      </c>
      <c r="P85" s="44" t="s">
        <v>4</v>
      </c>
    </row>
    <row r="86" spans="1:21" x14ac:dyDescent="0.25">
      <c r="A86" s="2">
        <v>42185</v>
      </c>
      <c r="B86" t="s">
        <v>46</v>
      </c>
      <c r="C86" t="s">
        <v>84</v>
      </c>
      <c r="D86" s="3">
        <v>9781408841068</v>
      </c>
      <c r="E86" t="s">
        <v>85</v>
      </c>
      <c r="F86" t="s">
        <v>1</v>
      </c>
      <c r="G86" t="s">
        <v>66</v>
      </c>
      <c r="H86" s="35">
        <v>1</v>
      </c>
      <c r="I86" s="35">
        <v>0</v>
      </c>
      <c r="J86" s="35">
        <v>0.99</v>
      </c>
      <c r="K86" s="35">
        <v>0.79200000000000004</v>
      </c>
      <c r="L86" s="35">
        <v>0.19800000000000001</v>
      </c>
      <c r="M86" s="35">
        <v>7.99</v>
      </c>
      <c r="N86" s="35">
        <v>6.3920000000000003</v>
      </c>
      <c r="O86" s="45">
        <v>0.5</v>
      </c>
      <c r="P86" s="44" t="s">
        <v>4</v>
      </c>
    </row>
    <row r="88" spans="1:21" x14ac:dyDescent="0.25">
      <c r="A88" t="s">
        <v>6</v>
      </c>
      <c r="H88">
        <v>81</v>
      </c>
      <c r="I88">
        <v>0</v>
      </c>
      <c r="J88">
        <v>176.00000000000006</v>
      </c>
      <c r="K88">
        <v>140.80000000000007</v>
      </c>
      <c r="L88">
        <v>35.200000000000017</v>
      </c>
      <c r="M88">
        <v>613.2000000000005</v>
      </c>
      <c r="N88">
        <v>490.55999999999983</v>
      </c>
      <c r="O88">
        <v>105.35599999999998</v>
      </c>
    </row>
    <row r="90" spans="1:21" x14ac:dyDescent="0.25">
      <c r="A90" t="s">
        <v>7</v>
      </c>
      <c r="H90">
        <v>0</v>
      </c>
      <c r="I90">
        <v>1</v>
      </c>
      <c r="J90">
        <v>-3.79</v>
      </c>
      <c r="K90">
        <v>-3.032</v>
      </c>
      <c r="L90">
        <v>-0.75800000000000001</v>
      </c>
      <c r="M90">
        <v>-4.99</v>
      </c>
      <c r="N90">
        <v>3.992</v>
      </c>
      <c r="O90">
        <v>-2.3919999999999999</v>
      </c>
    </row>
    <row r="92" spans="1:21" x14ac:dyDescent="0.25">
      <c r="A92" t="s">
        <v>8</v>
      </c>
      <c r="H92">
        <v>81</v>
      </c>
      <c r="I92">
        <v>1</v>
      </c>
      <c r="J92">
        <v>172.21000000000006</v>
      </c>
      <c r="K92">
        <v>137.76800000000006</v>
      </c>
      <c r="L92">
        <v>34.442000000000014</v>
      </c>
      <c r="M92">
        <v>608.21000000000049</v>
      </c>
      <c r="N92">
        <v>494.55199999999985</v>
      </c>
      <c r="O92">
        <v>102.96399999999998</v>
      </c>
    </row>
  </sheetData>
  <sortState ref="A6:U86">
    <sortCondition ref="A6:A86"/>
  </sortState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 Invoice</vt:lpstr>
      <vt:lpstr>Sainsburys Bloomsbury UK Trade</vt:lpstr>
      <vt:lpstr>'SB Invoice'!Print_Area</vt:lpstr>
    </vt:vector>
  </TitlesOfParts>
  <Company>aNobii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Imola Unger</dc:creator>
  <cp:lastModifiedBy>Lorna Daniels</cp:lastModifiedBy>
  <cp:lastPrinted>2015-07-17T10:50:11Z</cp:lastPrinted>
  <dcterms:created xsi:type="dcterms:W3CDTF">2014-09-12T14:47:33Z</dcterms:created>
  <dcterms:modified xsi:type="dcterms:W3CDTF">2015-07-17T10:51:54Z</dcterms:modified>
</cp:coreProperties>
</file>