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Bloomsbury_Worldwide\Sales_Files\Baobab\"/>
    </mc:Choice>
  </mc:AlternateContent>
  <xr:revisionPtr revIDLastSave="0" documentId="13_ncr:1_{AA1F5B43-000C-4DD0-BFF9-6FFB84E0973F}" xr6:coauthVersionLast="33" xr6:coauthVersionMax="33" xr10:uidLastSave="{00000000-0000-0000-0000-000000000000}"/>
  <bookViews>
    <workbookView xWindow="0" yWindow="0" windowWidth="25770" windowHeight="10140" xr2:uid="{00000000-000D-0000-FFFF-FFFF00000000}"/>
  </bookViews>
  <sheets>
    <sheet name="Sheet1" sheetId="1" r:id="rId1"/>
    <sheet name="Sheet2" sheetId="2" r:id="rId2"/>
    <sheet name="Sheet3" sheetId="3" r:id="rId3"/>
  </sheets>
  <calcPr calcId="179017"/>
</workbook>
</file>

<file path=xl/calcChain.xml><?xml version="1.0" encoding="utf-8"?>
<calcChain xmlns="http://schemas.openxmlformats.org/spreadsheetml/2006/main">
  <c r="L31" i="1" l="1"/>
  <c r="L30" i="1"/>
  <c r="L11" i="1"/>
  <c r="L12" i="1"/>
  <c r="L13" i="1"/>
  <c r="L14" i="1"/>
  <c r="L15" i="1"/>
  <c r="L16" i="1"/>
  <c r="L17" i="1"/>
  <c r="L18" i="1"/>
  <c r="L19" i="1"/>
  <c r="L20" i="1"/>
  <c r="L33" i="1" s="1"/>
  <c r="L21" i="1"/>
  <c r="L22" i="1"/>
  <c r="L23" i="1"/>
  <c r="L24" i="1"/>
  <c r="L25" i="1"/>
  <c r="L26" i="1"/>
  <c r="L27" i="1"/>
  <c r="L28" i="1"/>
  <c r="L29" i="1"/>
  <c r="L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0" i="1"/>
</calcChain>
</file>

<file path=xl/sharedStrings.xml><?xml version="1.0" encoding="utf-8"?>
<sst xmlns="http://schemas.openxmlformats.org/spreadsheetml/2006/main" count="154" uniqueCount="52">
  <si>
    <t xml:space="preserve">Publisher </t>
  </si>
  <si>
    <t>Baobab Account Number</t>
  </si>
  <si>
    <t>Financial Period</t>
  </si>
  <si>
    <t>Item No.</t>
  </si>
  <si>
    <t>EAN/ISBN13</t>
  </si>
  <si>
    <t>Title</t>
  </si>
  <si>
    <t>Publisher</t>
  </si>
  <si>
    <t>Date of Sale</t>
  </si>
  <si>
    <t>Units Sold</t>
  </si>
  <si>
    <t>List Price</t>
  </si>
  <si>
    <t>Remitted Payment</t>
  </si>
  <si>
    <t>Country of Sale/End User Location</t>
  </si>
  <si>
    <t>Currency</t>
  </si>
  <si>
    <t>Business Model</t>
  </si>
  <si>
    <t>Bloomsbury</t>
  </si>
  <si>
    <t>Q4 Oct-Dec 2017</t>
  </si>
  <si>
    <t>Bundle Selling Price</t>
  </si>
  <si>
    <t>Distributor Discount</t>
  </si>
  <si>
    <t>Returns/ Cancellations</t>
  </si>
  <si>
    <t>Business Bundle</t>
  </si>
  <si>
    <t>Consuming Behaviours</t>
  </si>
  <si>
    <t>Bloomsbury Publishing</t>
  </si>
  <si>
    <t>Tanzania</t>
  </si>
  <si>
    <t>GBP</t>
  </si>
  <si>
    <t>Perpetual Access</t>
  </si>
  <si>
    <t>Financing and Raising Capital</t>
  </si>
  <si>
    <t>Rewire</t>
  </si>
  <si>
    <t>Creating Financial Value</t>
  </si>
  <si>
    <t>Leading Innovation, Creativity and Enterprise</t>
  </si>
  <si>
    <t>The Psychology of Conflict</t>
  </si>
  <si>
    <t>The Trendmakers</t>
  </si>
  <si>
    <t>Risky Strategy</t>
  </si>
  <si>
    <t>The Business of Excellence</t>
  </si>
  <si>
    <t>A Good Disruption</t>
  </si>
  <si>
    <t>Brand Desire</t>
  </si>
  <si>
    <t>The Weakest Link</t>
  </si>
  <si>
    <t>Relational Change</t>
  </si>
  <si>
    <t>Inspiring Leadership</t>
  </si>
  <si>
    <t>The Growth Director’s Secret</t>
  </si>
  <si>
    <t>Reach the Top in Finance</t>
  </si>
  <si>
    <t>Designing for Service</t>
  </si>
  <si>
    <t>Infinite Value</t>
  </si>
  <si>
    <t>Fully Connected</t>
  </si>
  <si>
    <t>Direct and Digital Marketing in Practice</t>
  </si>
  <si>
    <t>9781472904980</t>
  </si>
  <si>
    <t>Managing for Success</t>
  </si>
  <si>
    <t>9781474256650</t>
  </si>
  <si>
    <t>Slavery and its Legacy in Ghana and the Diaspora</t>
  </si>
  <si>
    <t>Ghana</t>
  </si>
  <si>
    <t>Total</t>
  </si>
  <si>
    <t>Baobab eBooks Services Publisher Statement</t>
  </si>
  <si>
    <t>Net Units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</si>
</sst>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£-809]* #,##0.00_-;\-[$£-809]* #,##0.00_-;_-[$£-809]* &quot;-&quot;??_-;_-@_-"/>
    <numFmt numFmtId="165" formatCode="&quot;£&quot;#,##0.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0" fillId="0" borderId="0" xfId="0" applyFont="1"/>
    <xf numFmtId="0" fontId="1" fillId="2" borderId="1" xfId="0" applyFont="1" applyFill="1" applyBorder="1"/>
    <xf numFmtId="0" fontId="1" fillId="2" borderId="3" xfId="0" applyFont="1" applyFill="1" applyBorder="1"/>
    <xf numFmtId="1" fontId="0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vertical="top" wrapText="1"/>
    </xf>
    <xf numFmtId="0" fontId="0" fillId="0" borderId="4" xfId="0" applyFont="1" applyBorder="1"/>
    <xf numFmtId="1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164" fontId="0" fillId="0" borderId="4" xfId="0" applyNumberFormat="1" applyFont="1" applyFill="1" applyBorder="1" applyAlignment="1">
      <alignment horizontal="left" vertical="center"/>
    </xf>
    <xf numFmtId="17" fontId="0" fillId="0" borderId="4" xfId="0" applyNumberFormat="1" applyFont="1" applyFill="1" applyBorder="1"/>
    <xf numFmtId="164" fontId="0" fillId="0" borderId="4" xfId="0" applyNumberFormat="1" applyFont="1" applyFill="1" applyBorder="1" applyAlignment="1">
      <alignment vertical="center"/>
    </xf>
    <xf numFmtId="9" fontId="0" fillId="0" borderId="4" xfId="1" applyFont="1" applyFill="1" applyBorder="1" applyAlignment="1">
      <alignment horizontal="center" vertical="center"/>
    </xf>
    <xf numFmtId="165" fontId="0" fillId="0" borderId="4" xfId="1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/>
    <xf numFmtId="0" fontId="0" fillId="0" borderId="1" xfId="0" applyBorder="1"/>
    <xf numFmtId="0" fontId="0" fillId="0" borderId="2" xfId="0" applyBorder="1"/>
    <xf numFmtId="165" fontId="0" fillId="0" borderId="3" xfId="0" applyNumberFormat="1" applyBorder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0" xfId="0" applyFill="1"/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Normal="100" workbookViewId="0">
      <selection activeCell="A9" sqref="A9"/>
    </sheetView>
  </sheetViews>
  <sheetFormatPr defaultRowHeight="15" x14ac:dyDescent="0.25"/>
  <cols>
    <col min="1" max="1" width="41.7109375" bestFit="1" customWidth="1"/>
    <col min="2" max="2" width="15.42578125" bestFit="1" customWidth="1"/>
    <col min="3" max="3" width="44.5703125" bestFit="1" customWidth="1"/>
    <col min="4" max="4" width="23.140625" bestFit="1" customWidth="1"/>
    <col min="5" max="5" width="9.7109375" bestFit="1" customWidth="1"/>
    <col min="6" max="6" width="8.140625" bestFit="1" customWidth="1"/>
    <col min="9" max="9" width="11.7109375" style="24" customWidth="1"/>
    <col min="13" max="13" width="10.140625" bestFit="1" customWidth="1"/>
    <col min="15" max="15" width="16.140625" bestFit="1" customWidth="1"/>
    <col min="17" max="17" width="14.140625" bestFit="1" customWidth="1"/>
  </cols>
  <sheetData>
    <row r="1" spans="1:16" x14ac:dyDescent="0.25">
      <c r="A1" s="1" t="s">
        <v>50</v>
      </c>
      <c r="B1" s="1"/>
      <c r="C1" s="2"/>
      <c r="D1" s="6"/>
      <c r="E1" s="6"/>
      <c r="F1" s="2"/>
      <c r="G1" s="2"/>
      <c r="H1" s="2"/>
      <c r="I1" s="23"/>
      <c r="J1" s="2"/>
      <c r="K1" s="2"/>
      <c r="L1" s="2"/>
      <c r="M1" s="2"/>
      <c r="N1" s="2"/>
      <c r="O1" s="2"/>
      <c r="P1" s="2"/>
    </row>
    <row r="2" spans="1:16" ht="15.75" thickBot="1" x14ac:dyDescent="0.3">
      <c r="A2" s="2"/>
      <c r="B2" s="5"/>
      <c r="C2" s="2"/>
      <c r="D2" s="6"/>
      <c r="E2" s="6"/>
      <c r="F2" s="2"/>
      <c r="G2" s="2"/>
      <c r="H2" s="2"/>
      <c r="I2" s="23"/>
      <c r="J2" s="2"/>
      <c r="K2" s="2"/>
      <c r="L2" s="2"/>
      <c r="M2" s="2"/>
      <c r="N2" s="2"/>
      <c r="O2" s="2"/>
      <c r="P2" s="2"/>
    </row>
    <row r="3" spans="1:16" ht="15.75" thickBot="1" x14ac:dyDescent="0.3">
      <c r="A3" s="3" t="s">
        <v>0</v>
      </c>
      <c r="B3" s="4" t="s">
        <v>14</v>
      </c>
      <c r="D3" s="6"/>
      <c r="E3" s="6"/>
      <c r="F3" s="2"/>
      <c r="G3" s="2"/>
      <c r="H3" s="2"/>
      <c r="I3" s="23"/>
      <c r="J3" s="2"/>
      <c r="K3" s="2"/>
      <c r="L3" s="2"/>
      <c r="M3" s="2"/>
      <c r="N3" s="2"/>
      <c r="O3" s="2"/>
      <c r="P3" s="2"/>
    </row>
    <row r="4" spans="1:16" ht="15.75" thickBot="1" x14ac:dyDescent="0.3">
      <c r="A4" s="2"/>
      <c r="B4" s="2"/>
      <c r="D4" s="6"/>
      <c r="E4" s="6"/>
      <c r="F4" s="2"/>
      <c r="G4" s="2"/>
      <c r="H4" s="2"/>
      <c r="I4" s="23"/>
      <c r="J4" s="2"/>
      <c r="K4" s="2"/>
      <c r="L4" s="2"/>
      <c r="M4" s="2"/>
      <c r="N4" s="2"/>
      <c r="O4" s="2"/>
      <c r="P4" s="2"/>
    </row>
    <row r="5" spans="1:16" ht="15.75" thickBot="1" x14ac:dyDescent="0.3">
      <c r="A5" s="3" t="s">
        <v>1</v>
      </c>
      <c r="B5" s="4">
        <v>930007557</v>
      </c>
      <c r="D5" s="6"/>
      <c r="E5" s="6"/>
      <c r="F5" s="2"/>
      <c r="G5" s="2"/>
      <c r="H5" s="2"/>
      <c r="I5" s="23"/>
      <c r="J5" s="2"/>
      <c r="K5" s="2"/>
      <c r="L5" s="2"/>
      <c r="M5" s="2"/>
      <c r="N5" s="2"/>
      <c r="O5" s="2"/>
      <c r="P5" s="2"/>
    </row>
    <row r="6" spans="1:16" ht="15.75" thickBot="1" x14ac:dyDescent="0.3">
      <c r="D6" s="7"/>
      <c r="E6" s="7"/>
    </row>
    <row r="7" spans="1:16" ht="15.75" thickBot="1" x14ac:dyDescent="0.3">
      <c r="A7" s="3" t="s">
        <v>2</v>
      </c>
      <c r="B7" s="4" t="s">
        <v>15</v>
      </c>
      <c r="D7" s="6"/>
      <c r="E7" s="6"/>
      <c r="F7" s="2"/>
      <c r="G7" s="2"/>
      <c r="H7" s="2"/>
      <c r="I7" s="23"/>
      <c r="J7" s="2"/>
      <c r="K7" s="2"/>
      <c r="L7" s="2"/>
      <c r="M7" s="2"/>
      <c r="N7" s="2"/>
      <c r="O7" s="2"/>
      <c r="P7" s="2"/>
    </row>
    <row r="8" spans="1:16" s="28" customFormat="1" x14ac:dyDescent="0.25">
      <c r="A8" s="26"/>
      <c r="B8" s="26"/>
      <c r="C8" s="26"/>
      <c r="D8" s="26"/>
      <c r="E8" s="26"/>
      <c r="F8" s="26"/>
      <c r="G8" s="27"/>
      <c r="H8" s="26"/>
      <c r="I8" s="26"/>
      <c r="J8" s="26"/>
      <c r="K8" s="26"/>
      <c r="L8" s="26"/>
      <c r="M8" s="26"/>
      <c r="N8" s="26"/>
      <c r="O8" s="26"/>
    </row>
    <row r="9" spans="1:16" ht="48" x14ac:dyDescent="0.25">
      <c r="A9" s="8" t="s">
        <v>3</v>
      </c>
      <c r="B9" s="8" t="s">
        <v>4</v>
      </c>
      <c r="C9" s="8" t="s">
        <v>5</v>
      </c>
      <c r="D9" s="8" t="s">
        <v>6</v>
      </c>
      <c r="E9" s="8" t="s">
        <v>7</v>
      </c>
      <c r="F9" s="8" t="s">
        <v>8</v>
      </c>
      <c r="G9" s="25" t="s">
        <v>18</v>
      </c>
      <c r="H9" s="8" t="s">
        <v>51</v>
      </c>
      <c r="I9" s="8" t="s">
        <v>16</v>
      </c>
      <c r="J9" s="8" t="s">
        <v>9</v>
      </c>
      <c r="K9" s="8" t="s">
        <v>17</v>
      </c>
      <c r="L9" s="8" t="s">
        <v>10</v>
      </c>
      <c r="M9" s="8" t="s">
        <v>11</v>
      </c>
      <c r="N9" s="8" t="s">
        <v>12</v>
      </c>
      <c r="O9" s="8" t="s">
        <v>13</v>
      </c>
    </row>
    <row r="10" spans="1:16" s="2" customFormat="1" x14ac:dyDescent="0.25">
      <c r="A10" s="9" t="s">
        <v>19</v>
      </c>
      <c r="B10" s="10">
        <v>9780857855305</v>
      </c>
      <c r="C10" s="11" t="s">
        <v>20</v>
      </c>
      <c r="D10" s="12" t="s">
        <v>21</v>
      </c>
      <c r="E10" s="13">
        <v>43040</v>
      </c>
      <c r="F10" s="10">
        <v>1</v>
      </c>
      <c r="G10" s="18">
        <v>0</v>
      </c>
      <c r="H10" s="10">
        <f>F10-G10</f>
        <v>1</v>
      </c>
      <c r="I10" s="14">
        <v>24.16</v>
      </c>
      <c r="J10" s="14"/>
      <c r="K10" s="15">
        <v>0.35</v>
      </c>
      <c r="L10" s="16">
        <f>I10*(1-K10)</f>
        <v>15.704000000000001</v>
      </c>
      <c r="M10" s="17" t="s">
        <v>22</v>
      </c>
      <c r="N10" s="18" t="s">
        <v>23</v>
      </c>
      <c r="O10" s="19" t="s">
        <v>24</v>
      </c>
    </row>
    <row r="11" spans="1:16" s="2" customFormat="1" x14ac:dyDescent="0.25">
      <c r="A11" s="9" t="s">
        <v>19</v>
      </c>
      <c r="B11" s="10">
        <v>9781472924681</v>
      </c>
      <c r="C11" s="11" t="s">
        <v>25</v>
      </c>
      <c r="D11" s="12" t="s">
        <v>21</v>
      </c>
      <c r="E11" s="13">
        <v>43040</v>
      </c>
      <c r="F11" s="10">
        <v>1</v>
      </c>
      <c r="G11" s="18">
        <v>0</v>
      </c>
      <c r="H11" s="10">
        <f t="shared" ref="H11:H31" si="0">F11-G11</f>
        <v>1</v>
      </c>
      <c r="I11" s="14">
        <v>22.49</v>
      </c>
      <c r="J11" s="14"/>
      <c r="K11" s="15">
        <v>0.35</v>
      </c>
      <c r="L11" s="16">
        <f t="shared" ref="L11:L29" si="1">I11*(1-K11)</f>
        <v>14.618499999999999</v>
      </c>
      <c r="M11" s="17" t="s">
        <v>22</v>
      </c>
      <c r="N11" s="18" t="s">
        <v>23</v>
      </c>
      <c r="O11" s="19" t="s">
        <v>24</v>
      </c>
    </row>
    <row r="12" spans="1:16" s="2" customFormat="1" x14ac:dyDescent="0.25">
      <c r="A12" s="9" t="s">
        <v>19</v>
      </c>
      <c r="B12" s="10">
        <v>9781472914002</v>
      </c>
      <c r="C12" s="11" t="s">
        <v>26</v>
      </c>
      <c r="D12" s="12" t="s">
        <v>21</v>
      </c>
      <c r="E12" s="13">
        <v>43040</v>
      </c>
      <c r="F12" s="10">
        <v>1</v>
      </c>
      <c r="G12" s="18">
        <v>0</v>
      </c>
      <c r="H12" s="10">
        <f t="shared" si="0"/>
        <v>1</v>
      </c>
      <c r="I12" s="14">
        <v>18.32</v>
      </c>
      <c r="J12" s="14"/>
      <c r="K12" s="15">
        <v>0.35</v>
      </c>
      <c r="L12" s="16">
        <f t="shared" si="1"/>
        <v>11.908000000000001</v>
      </c>
      <c r="M12" s="17" t="s">
        <v>22</v>
      </c>
      <c r="N12" s="18" t="s">
        <v>23</v>
      </c>
      <c r="O12" s="19" t="s">
        <v>24</v>
      </c>
    </row>
    <row r="13" spans="1:16" s="2" customFormat="1" x14ac:dyDescent="0.25">
      <c r="A13" s="9" t="s">
        <v>19</v>
      </c>
      <c r="B13" s="10">
        <v>9781472922731</v>
      </c>
      <c r="C13" s="11" t="s">
        <v>27</v>
      </c>
      <c r="D13" s="12" t="s">
        <v>21</v>
      </c>
      <c r="E13" s="13">
        <v>43040</v>
      </c>
      <c r="F13" s="10">
        <v>1</v>
      </c>
      <c r="G13" s="18">
        <v>0</v>
      </c>
      <c r="H13" s="10">
        <f t="shared" si="0"/>
        <v>1</v>
      </c>
      <c r="I13" s="14">
        <v>18.32</v>
      </c>
      <c r="J13" s="14"/>
      <c r="K13" s="15">
        <v>0.35</v>
      </c>
      <c r="L13" s="16">
        <f t="shared" si="1"/>
        <v>11.908000000000001</v>
      </c>
      <c r="M13" s="17" t="s">
        <v>22</v>
      </c>
      <c r="N13" s="18" t="s">
        <v>23</v>
      </c>
      <c r="O13" s="19" t="s">
        <v>24</v>
      </c>
    </row>
    <row r="14" spans="1:16" s="2" customFormat="1" x14ac:dyDescent="0.25">
      <c r="A14" s="9" t="s">
        <v>19</v>
      </c>
      <c r="B14" s="10">
        <v>9781472925411</v>
      </c>
      <c r="C14" s="11" t="s">
        <v>28</v>
      </c>
      <c r="D14" s="12" t="s">
        <v>21</v>
      </c>
      <c r="E14" s="13">
        <v>43040</v>
      </c>
      <c r="F14" s="10">
        <v>1</v>
      </c>
      <c r="G14" s="18">
        <v>0</v>
      </c>
      <c r="H14" s="10">
        <f t="shared" si="0"/>
        <v>1</v>
      </c>
      <c r="I14" s="14">
        <v>18.32</v>
      </c>
      <c r="J14" s="14"/>
      <c r="K14" s="15">
        <v>0.35</v>
      </c>
      <c r="L14" s="16">
        <f t="shared" si="1"/>
        <v>11.908000000000001</v>
      </c>
      <c r="M14" s="17" t="s">
        <v>22</v>
      </c>
      <c r="N14" s="18" t="s">
        <v>23</v>
      </c>
      <c r="O14" s="19" t="s">
        <v>24</v>
      </c>
    </row>
    <row r="15" spans="1:16" s="2" customFormat="1" x14ac:dyDescent="0.25">
      <c r="A15" s="9" t="s">
        <v>19</v>
      </c>
      <c r="B15" s="10">
        <v>9781472922991</v>
      </c>
      <c r="C15" s="11" t="s">
        <v>29</v>
      </c>
      <c r="D15" s="12" t="s">
        <v>21</v>
      </c>
      <c r="E15" s="13">
        <v>43040</v>
      </c>
      <c r="F15" s="10">
        <v>1</v>
      </c>
      <c r="G15" s="18">
        <v>0</v>
      </c>
      <c r="H15" s="10">
        <f t="shared" si="0"/>
        <v>1</v>
      </c>
      <c r="I15" s="14">
        <v>22.49</v>
      </c>
      <c r="J15" s="14"/>
      <c r="K15" s="15">
        <v>0.35</v>
      </c>
      <c r="L15" s="16">
        <f t="shared" si="1"/>
        <v>14.618499999999999</v>
      </c>
      <c r="M15" s="17" t="s">
        <v>22</v>
      </c>
      <c r="N15" s="18" t="s">
        <v>23</v>
      </c>
      <c r="O15" s="19" t="s">
        <v>24</v>
      </c>
    </row>
    <row r="16" spans="1:16" s="2" customFormat="1" x14ac:dyDescent="0.25">
      <c r="A16" s="9" t="s">
        <v>19</v>
      </c>
      <c r="B16" s="10">
        <v>9781474259804</v>
      </c>
      <c r="C16" s="11" t="s">
        <v>30</v>
      </c>
      <c r="D16" s="12" t="s">
        <v>21</v>
      </c>
      <c r="E16" s="13">
        <v>43040</v>
      </c>
      <c r="F16" s="10">
        <v>1</v>
      </c>
      <c r="G16" s="18">
        <v>0</v>
      </c>
      <c r="H16" s="10">
        <f t="shared" si="0"/>
        <v>1</v>
      </c>
      <c r="I16" s="14">
        <v>16.66</v>
      </c>
      <c r="J16" s="14"/>
      <c r="K16" s="15">
        <v>0.35</v>
      </c>
      <c r="L16" s="16">
        <f t="shared" si="1"/>
        <v>10.829000000000001</v>
      </c>
      <c r="M16" s="17" t="s">
        <v>22</v>
      </c>
      <c r="N16" s="18" t="s">
        <v>23</v>
      </c>
      <c r="O16" s="19" t="s">
        <v>24</v>
      </c>
    </row>
    <row r="17" spans="1:15" s="2" customFormat="1" x14ac:dyDescent="0.25">
      <c r="A17" s="9" t="s">
        <v>19</v>
      </c>
      <c r="B17" s="10">
        <v>9781472926067</v>
      </c>
      <c r="C17" s="11" t="s">
        <v>31</v>
      </c>
      <c r="D17" s="12" t="s">
        <v>21</v>
      </c>
      <c r="E17" s="13">
        <v>43040</v>
      </c>
      <c r="F17" s="10">
        <v>1</v>
      </c>
      <c r="G17" s="18">
        <v>0</v>
      </c>
      <c r="H17" s="10">
        <f t="shared" si="0"/>
        <v>1</v>
      </c>
      <c r="I17" s="14">
        <v>18.32</v>
      </c>
      <c r="J17" s="14"/>
      <c r="K17" s="15">
        <v>0.35</v>
      </c>
      <c r="L17" s="16">
        <f t="shared" si="1"/>
        <v>11.908000000000001</v>
      </c>
      <c r="M17" s="17" t="s">
        <v>22</v>
      </c>
      <c r="N17" s="18" t="s">
        <v>23</v>
      </c>
      <c r="O17" s="19" t="s">
        <v>24</v>
      </c>
    </row>
    <row r="18" spans="1:15" s="2" customFormat="1" x14ac:dyDescent="0.25">
      <c r="A18" s="9" t="s">
        <v>19</v>
      </c>
      <c r="B18" s="10">
        <v>9781472930248</v>
      </c>
      <c r="C18" s="11" t="s">
        <v>32</v>
      </c>
      <c r="D18" s="12" t="s">
        <v>21</v>
      </c>
      <c r="E18" s="13">
        <v>43040</v>
      </c>
      <c r="F18" s="10">
        <v>1</v>
      </c>
      <c r="G18" s="18">
        <v>0</v>
      </c>
      <c r="H18" s="10">
        <f t="shared" si="0"/>
        <v>1</v>
      </c>
      <c r="I18" s="14">
        <v>18.32</v>
      </c>
      <c r="J18" s="14"/>
      <c r="K18" s="15">
        <v>0.35</v>
      </c>
      <c r="L18" s="16">
        <f t="shared" si="1"/>
        <v>11.908000000000001</v>
      </c>
      <c r="M18" s="17" t="s">
        <v>22</v>
      </c>
      <c r="N18" s="18" t="s">
        <v>23</v>
      </c>
      <c r="O18" s="19" t="s">
        <v>24</v>
      </c>
    </row>
    <row r="19" spans="1:15" s="2" customFormat="1" x14ac:dyDescent="0.25">
      <c r="A19" s="9" t="s">
        <v>19</v>
      </c>
      <c r="B19" s="10">
        <v>9781472939807</v>
      </c>
      <c r="C19" s="11" t="s">
        <v>33</v>
      </c>
      <c r="D19" s="12" t="s">
        <v>21</v>
      </c>
      <c r="E19" s="13">
        <v>43040</v>
      </c>
      <c r="F19" s="10">
        <v>1</v>
      </c>
      <c r="G19" s="18">
        <v>0</v>
      </c>
      <c r="H19" s="10">
        <f t="shared" si="0"/>
        <v>1</v>
      </c>
      <c r="I19" s="14">
        <v>18.32</v>
      </c>
      <c r="J19" s="14"/>
      <c r="K19" s="15">
        <v>0.35</v>
      </c>
      <c r="L19" s="16">
        <f t="shared" si="1"/>
        <v>11.908000000000001</v>
      </c>
      <c r="M19" s="17" t="s">
        <v>22</v>
      </c>
      <c r="N19" s="18" t="s">
        <v>23</v>
      </c>
      <c r="O19" s="19" t="s">
        <v>24</v>
      </c>
    </row>
    <row r="20" spans="1:15" s="2" customFormat="1" x14ac:dyDescent="0.25">
      <c r="A20" s="9" t="s">
        <v>19</v>
      </c>
      <c r="B20" s="10">
        <v>9781472925374</v>
      </c>
      <c r="C20" s="11" t="s">
        <v>34</v>
      </c>
      <c r="D20" s="12" t="s">
        <v>21</v>
      </c>
      <c r="E20" s="13">
        <v>43040</v>
      </c>
      <c r="F20" s="10">
        <v>1</v>
      </c>
      <c r="G20" s="18">
        <v>0</v>
      </c>
      <c r="H20" s="10">
        <f t="shared" si="0"/>
        <v>1</v>
      </c>
      <c r="I20" s="14">
        <v>18.32</v>
      </c>
      <c r="J20" s="14"/>
      <c r="K20" s="15">
        <v>0.35</v>
      </c>
      <c r="L20" s="16">
        <f t="shared" si="1"/>
        <v>11.908000000000001</v>
      </c>
      <c r="M20" s="17" t="s">
        <v>22</v>
      </c>
      <c r="N20" s="18" t="s">
        <v>23</v>
      </c>
      <c r="O20" s="19" t="s">
        <v>24</v>
      </c>
    </row>
    <row r="21" spans="1:15" s="2" customFormat="1" x14ac:dyDescent="0.25">
      <c r="A21" s="9" t="s">
        <v>19</v>
      </c>
      <c r="B21" s="10">
        <v>9781472936264</v>
      </c>
      <c r="C21" s="11" t="s">
        <v>35</v>
      </c>
      <c r="D21" s="12" t="s">
        <v>21</v>
      </c>
      <c r="E21" s="13">
        <v>43040</v>
      </c>
      <c r="F21" s="10">
        <v>1</v>
      </c>
      <c r="G21" s="18">
        <v>0</v>
      </c>
      <c r="H21" s="10">
        <f t="shared" si="0"/>
        <v>1</v>
      </c>
      <c r="I21" s="14">
        <v>18.32</v>
      </c>
      <c r="J21" s="14"/>
      <c r="K21" s="15">
        <v>0.35</v>
      </c>
      <c r="L21" s="16">
        <f t="shared" si="1"/>
        <v>11.908000000000001</v>
      </c>
      <c r="M21" s="17" t="s">
        <v>22</v>
      </c>
      <c r="N21" s="18" t="s">
        <v>23</v>
      </c>
      <c r="O21" s="19" t="s">
        <v>24</v>
      </c>
    </row>
    <row r="22" spans="1:15" s="2" customFormat="1" x14ac:dyDescent="0.25">
      <c r="A22" s="9" t="s">
        <v>19</v>
      </c>
      <c r="B22" s="10">
        <v>9781472932686</v>
      </c>
      <c r="C22" s="11" t="s">
        <v>36</v>
      </c>
      <c r="D22" s="12" t="s">
        <v>21</v>
      </c>
      <c r="E22" s="13">
        <v>43040</v>
      </c>
      <c r="F22" s="10">
        <v>1</v>
      </c>
      <c r="G22" s="18">
        <v>0</v>
      </c>
      <c r="H22" s="10">
        <f t="shared" si="0"/>
        <v>1</v>
      </c>
      <c r="I22" s="14">
        <v>18.32</v>
      </c>
      <c r="J22" s="14"/>
      <c r="K22" s="15">
        <v>0.35</v>
      </c>
      <c r="L22" s="16">
        <f t="shared" si="1"/>
        <v>11.908000000000001</v>
      </c>
      <c r="M22" s="17" t="s">
        <v>22</v>
      </c>
      <c r="N22" s="18" t="s">
        <v>23</v>
      </c>
      <c r="O22" s="19" t="s">
        <v>24</v>
      </c>
    </row>
    <row r="23" spans="1:15" s="2" customFormat="1" x14ac:dyDescent="0.25">
      <c r="A23" s="9" t="s">
        <v>19</v>
      </c>
      <c r="B23" s="10">
        <v>9781472932051</v>
      </c>
      <c r="C23" s="11" t="s">
        <v>37</v>
      </c>
      <c r="D23" s="12" t="s">
        <v>21</v>
      </c>
      <c r="E23" s="13">
        <v>43040</v>
      </c>
      <c r="F23" s="10">
        <v>1</v>
      </c>
      <c r="G23" s="18">
        <v>0</v>
      </c>
      <c r="H23" s="10">
        <f t="shared" si="0"/>
        <v>1</v>
      </c>
      <c r="I23" s="14">
        <v>18.32</v>
      </c>
      <c r="J23" s="14"/>
      <c r="K23" s="15">
        <v>0.35</v>
      </c>
      <c r="L23" s="16">
        <f t="shared" si="1"/>
        <v>11.908000000000001</v>
      </c>
      <c r="M23" s="17" t="s">
        <v>22</v>
      </c>
      <c r="N23" s="18" t="s">
        <v>23</v>
      </c>
      <c r="O23" s="19" t="s">
        <v>24</v>
      </c>
    </row>
    <row r="24" spans="1:15" s="2" customFormat="1" x14ac:dyDescent="0.25">
      <c r="A24" s="9" t="s">
        <v>19</v>
      </c>
      <c r="B24" s="10">
        <v>9781472936301</v>
      </c>
      <c r="C24" s="11" t="s">
        <v>38</v>
      </c>
      <c r="D24" s="12" t="s">
        <v>21</v>
      </c>
      <c r="E24" s="13">
        <v>43040</v>
      </c>
      <c r="F24" s="10">
        <v>1</v>
      </c>
      <c r="G24" s="18">
        <v>0</v>
      </c>
      <c r="H24" s="10">
        <f t="shared" si="0"/>
        <v>1</v>
      </c>
      <c r="I24" s="14">
        <v>18.32</v>
      </c>
      <c r="J24" s="14"/>
      <c r="K24" s="15">
        <v>0.35</v>
      </c>
      <c r="L24" s="16">
        <f t="shared" si="1"/>
        <v>11.908000000000001</v>
      </c>
      <c r="M24" s="17" t="s">
        <v>22</v>
      </c>
      <c r="N24" s="18" t="s">
        <v>23</v>
      </c>
      <c r="O24" s="19" t="s">
        <v>24</v>
      </c>
    </row>
    <row r="25" spans="1:15" s="2" customFormat="1" x14ac:dyDescent="0.25">
      <c r="A25" s="9" t="s">
        <v>19</v>
      </c>
      <c r="B25" s="10">
        <v>9781472938084</v>
      </c>
      <c r="C25" s="11" t="s">
        <v>39</v>
      </c>
      <c r="D25" s="12" t="s">
        <v>21</v>
      </c>
      <c r="E25" s="13">
        <v>43040</v>
      </c>
      <c r="F25" s="10">
        <v>1</v>
      </c>
      <c r="G25" s="18">
        <v>0</v>
      </c>
      <c r="H25" s="10">
        <f t="shared" si="0"/>
        <v>1</v>
      </c>
      <c r="I25" s="14">
        <v>13.32</v>
      </c>
      <c r="J25" s="14"/>
      <c r="K25" s="15">
        <v>0.35</v>
      </c>
      <c r="L25" s="16">
        <f t="shared" si="1"/>
        <v>8.6580000000000013</v>
      </c>
      <c r="M25" s="17" t="s">
        <v>22</v>
      </c>
      <c r="N25" s="18" t="s">
        <v>23</v>
      </c>
      <c r="O25" s="19" t="s">
        <v>24</v>
      </c>
    </row>
    <row r="26" spans="1:15" s="2" customFormat="1" x14ac:dyDescent="0.25">
      <c r="A26" s="9" t="s">
        <v>19</v>
      </c>
      <c r="B26" s="10">
        <v>9781474250153</v>
      </c>
      <c r="C26" s="11" t="s">
        <v>40</v>
      </c>
      <c r="D26" s="12" t="s">
        <v>21</v>
      </c>
      <c r="E26" s="13">
        <v>43040</v>
      </c>
      <c r="F26" s="10">
        <v>1</v>
      </c>
      <c r="G26" s="18">
        <v>0</v>
      </c>
      <c r="H26" s="10">
        <f t="shared" si="0"/>
        <v>1</v>
      </c>
      <c r="I26" s="14">
        <v>18.32</v>
      </c>
      <c r="J26" s="14"/>
      <c r="K26" s="15">
        <v>0.35</v>
      </c>
      <c r="L26" s="16">
        <f t="shared" si="1"/>
        <v>11.908000000000001</v>
      </c>
      <c r="M26" s="17" t="s">
        <v>22</v>
      </c>
      <c r="N26" s="18" t="s">
        <v>23</v>
      </c>
      <c r="O26" s="19" t="s">
        <v>24</v>
      </c>
    </row>
    <row r="27" spans="1:15" s="2" customFormat="1" x14ac:dyDescent="0.25">
      <c r="A27" s="9" t="s">
        <v>19</v>
      </c>
      <c r="B27" s="10">
        <v>9781472935304</v>
      </c>
      <c r="C27" s="11" t="s">
        <v>41</v>
      </c>
      <c r="D27" s="12" t="s">
        <v>21</v>
      </c>
      <c r="E27" s="13">
        <v>43040</v>
      </c>
      <c r="F27" s="10">
        <v>1</v>
      </c>
      <c r="G27" s="18">
        <v>0</v>
      </c>
      <c r="H27" s="10">
        <f t="shared" si="0"/>
        <v>1</v>
      </c>
      <c r="I27" s="14">
        <v>18.32</v>
      </c>
      <c r="J27" s="14"/>
      <c r="K27" s="15">
        <v>0.35</v>
      </c>
      <c r="L27" s="16">
        <f t="shared" si="1"/>
        <v>11.908000000000001</v>
      </c>
      <c r="M27" s="17" t="s">
        <v>22</v>
      </c>
      <c r="N27" s="18" t="s">
        <v>23</v>
      </c>
      <c r="O27" s="19" t="s">
        <v>24</v>
      </c>
    </row>
    <row r="28" spans="1:15" s="2" customFormat="1" x14ac:dyDescent="0.25">
      <c r="A28" s="9" t="s">
        <v>19</v>
      </c>
      <c r="B28" s="10">
        <v>9781472926869</v>
      </c>
      <c r="C28" s="11" t="s">
        <v>42</v>
      </c>
      <c r="D28" s="12" t="s">
        <v>21</v>
      </c>
      <c r="E28" s="13">
        <v>43040</v>
      </c>
      <c r="F28" s="10">
        <v>1</v>
      </c>
      <c r="G28" s="18">
        <v>0</v>
      </c>
      <c r="H28" s="10">
        <f t="shared" si="0"/>
        <v>1</v>
      </c>
      <c r="I28" s="14">
        <v>14.99</v>
      </c>
      <c r="J28" s="14"/>
      <c r="K28" s="15">
        <v>0.35</v>
      </c>
      <c r="L28" s="16">
        <f t="shared" si="1"/>
        <v>9.7435000000000009</v>
      </c>
      <c r="M28" s="17" t="s">
        <v>22</v>
      </c>
      <c r="N28" s="18" t="s">
        <v>23</v>
      </c>
      <c r="O28" s="19" t="s">
        <v>24</v>
      </c>
    </row>
    <row r="29" spans="1:15" s="2" customFormat="1" x14ac:dyDescent="0.25">
      <c r="A29" s="9" t="s">
        <v>19</v>
      </c>
      <c r="B29" s="10">
        <v>9781472939074</v>
      </c>
      <c r="C29" s="11" t="s">
        <v>43</v>
      </c>
      <c r="D29" s="12" t="s">
        <v>21</v>
      </c>
      <c r="E29" s="13">
        <v>43040</v>
      </c>
      <c r="F29" s="10">
        <v>1</v>
      </c>
      <c r="G29" s="18">
        <v>0</v>
      </c>
      <c r="H29" s="10">
        <f t="shared" si="0"/>
        <v>1</v>
      </c>
      <c r="I29" s="14">
        <v>29.99</v>
      </c>
      <c r="J29" s="14"/>
      <c r="K29" s="15">
        <v>0.35</v>
      </c>
      <c r="L29" s="16">
        <f t="shared" si="1"/>
        <v>19.493500000000001</v>
      </c>
      <c r="M29" s="17" t="s">
        <v>22</v>
      </c>
      <c r="N29" s="18" t="s">
        <v>23</v>
      </c>
      <c r="O29" s="19" t="s">
        <v>24</v>
      </c>
    </row>
    <row r="30" spans="1:15" s="2" customFormat="1" x14ac:dyDescent="0.25">
      <c r="A30" s="9"/>
      <c r="B30" s="10" t="s">
        <v>44</v>
      </c>
      <c r="C30" s="11" t="s">
        <v>45</v>
      </c>
      <c r="D30" s="12" t="s">
        <v>21</v>
      </c>
      <c r="E30" s="13">
        <v>43040</v>
      </c>
      <c r="F30" s="10">
        <v>1</v>
      </c>
      <c r="G30" s="18">
        <v>0</v>
      </c>
      <c r="H30" s="10">
        <f t="shared" si="0"/>
        <v>1</v>
      </c>
      <c r="I30" s="14"/>
      <c r="J30" s="14">
        <v>18.32</v>
      </c>
      <c r="K30" s="15">
        <v>0.35</v>
      </c>
      <c r="L30" s="16">
        <f>J30*(1-K30)</f>
        <v>11.908000000000001</v>
      </c>
      <c r="M30" s="17" t="s">
        <v>22</v>
      </c>
      <c r="N30" s="18" t="s">
        <v>23</v>
      </c>
      <c r="O30" s="19" t="s">
        <v>24</v>
      </c>
    </row>
    <row r="31" spans="1:15" s="2" customFormat="1" x14ac:dyDescent="0.25">
      <c r="A31" s="9"/>
      <c r="B31" s="10" t="s">
        <v>46</v>
      </c>
      <c r="C31" s="11" t="s">
        <v>47</v>
      </c>
      <c r="D31" s="12" t="s">
        <v>21</v>
      </c>
      <c r="E31" s="13">
        <v>43040</v>
      </c>
      <c r="F31" s="10">
        <v>1</v>
      </c>
      <c r="G31" s="18">
        <v>0</v>
      </c>
      <c r="H31" s="10">
        <f t="shared" si="0"/>
        <v>1</v>
      </c>
      <c r="I31" s="14"/>
      <c r="J31" s="14">
        <v>70.819999999999993</v>
      </c>
      <c r="K31" s="15">
        <v>0.35</v>
      </c>
      <c r="L31" s="16">
        <f>J31*(1-K31)</f>
        <v>46.032999999999994</v>
      </c>
      <c r="M31" s="17" t="s">
        <v>48</v>
      </c>
      <c r="N31" s="18" t="s">
        <v>23</v>
      </c>
      <c r="O31" s="19" t="s">
        <v>24</v>
      </c>
    </row>
    <row r="32" spans="1:15" ht="15.75" thickBot="1" x14ac:dyDescent="0.3">
      <c r="G32" s="24"/>
      <c r="I32"/>
    </row>
    <row r="33" spans="7:12" ht="15.75" thickBot="1" x14ac:dyDescent="0.3">
      <c r="G33" s="24"/>
      <c r="I33"/>
      <c r="J33" s="20" t="s">
        <v>49</v>
      </c>
      <c r="K33" s="21"/>
      <c r="L33" s="22">
        <f>SUM(L10:L32)</f>
        <v>306.41000000000014</v>
      </c>
    </row>
  </sheetData>
  <conditionalFormatting sqref="B8:Q8 B9:O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 Polyakova</dc:creator>
  <cp:lastModifiedBy>Susanne Rohrbaugh</cp:lastModifiedBy>
  <dcterms:created xsi:type="dcterms:W3CDTF">2016-07-18T11:11:38Z</dcterms:created>
  <dcterms:modified xsi:type="dcterms:W3CDTF">2018-06-19T23:02:30Z</dcterms:modified>
</cp:coreProperties>
</file>