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jo\Documents\Publisher Reports\April 2014\"/>
    </mc:Choice>
  </mc:AlternateContent>
  <bookViews>
    <workbookView xWindow="0" yWindow="0" windowWidth="28800" windowHeight="13020"/>
  </bookViews>
  <sheets>
    <sheet name="April 20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6" i="1" l="1"/>
  <c r="P166" i="1"/>
  <c r="O166" i="1"/>
  <c r="K166" i="1"/>
  <c r="J166" i="1"/>
  <c r="I166" i="1"/>
  <c r="G166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P175" i="1" l="1"/>
  <c r="P170" i="1"/>
  <c r="P171" i="1"/>
  <c r="N166" i="1" l="1"/>
  <c r="P174" i="1" s="1"/>
  <c r="M166" i="1"/>
  <c r="P172" i="1"/>
  <c r="P173" i="1" l="1"/>
  <c r="P176" i="1"/>
</calcChain>
</file>

<file path=xl/sharedStrings.xml><?xml version="1.0" encoding="utf-8"?>
<sst xmlns="http://schemas.openxmlformats.org/spreadsheetml/2006/main" count="667" uniqueCount="238">
  <si>
    <t>Units</t>
  </si>
  <si>
    <t>Unique user identifier code</t>
  </si>
  <si>
    <t>ISBN</t>
  </si>
  <si>
    <t>Product Title</t>
  </si>
  <si>
    <t>GBP</t>
  </si>
  <si>
    <t>Author</t>
  </si>
  <si>
    <t>Commission Rate</t>
  </si>
  <si>
    <t>Time of Sale</t>
  </si>
  <si>
    <t>Currency</t>
  </si>
  <si>
    <t>Publisher Name</t>
  </si>
  <si>
    <t>Publisher Statement</t>
  </si>
  <si>
    <t>Grand Total</t>
  </si>
  <si>
    <t>eBooks Sold</t>
  </si>
  <si>
    <t>Summary</t>
  </si>
  <si>
    <t>Royalty Due (£)</t>
  </si>
  <si>
    <t>Total Tx Value (Ex VAT) (£)</t>
  </si>
  <si>
    <t>Total DLP (Ex VAT) (£)</t>
  </si>
  <si>
    <t>Discount (£)</t>
  </si>
  <si>
    <t>Discount (%)</t>
  </si>
  <si>
    <t>DLP (£)</t>
  </si>
  <si>
    <t>DLP Ex.VAT (£)</t>
  </si>
  <si>
    <t>Tx Value (£)</t>
  </si>
  <si>
    <t>Tx Value Ex. VAT (£)</t>
  </si>
  <si>
    <t>Little, Brown Book Group</t>
  </si>
  <si>
    <t>Little Beach Street Bakery</t>
  </si>
  <si>
    <t>Jenny Colgan</t>
  </si>
  <si>
    <t>Mark Billingham</t>
  </si>
  <si>
    <t>The Cuckoo's Calling</t>
  </si>
  <si>
    <t>Robert Galbraith</t>
  </si>
  <si>
    <t>The Goldfinch</t>
  </si>
  <si>
    <t>Donna Tartt</t>
  </si>
  <si>
    <t>Orion</t>
  </si>
  <si>
    <t>Six Years</t>
  </si>
  <si>
    <t>Harlan Coben</t>
  </si>
  <si>
    <t>Hodder Education</t>
  </si>
  <si>
    <t>The Hairy Dieters Eat for Life</t>
  </si>
  <si>
    <t>Si King</t>
  </si>
  <si>
    <t>The Quarry</t>
  </si>
  <si>
    <t>Iain Banks</t>
  </si>
  <si>
    <t>Hodder &amp; Stoughton</t>
  </si>
  <si>
    <t>Children of the Revolution</t>
  </si>
  <si>
    <t>Peter Robinson</t>
  </si>
  <si>
    <t>Headline</t>
  </si>
  <si>
    <t>Octopus</t>
  </si>
  <si>
    <t>Kim Stanley Robinson</t>
  </si>
  <si>
    <t>Stephen King</t>
  </si>
  <si>
    <t>Alex Ferguson My Autobiography</t>
  </si>
  <si>
    <t>Alex Ferguson</t>
  </si>
  <si>
    <t>Anna</t>
  </si>
  <si>
    <t>Cynthia Harrod-Eagles</t>
  </si>
  <si>
    <t>Emily</t>
  </si>
  <si>
    <t>Fleur</t>
  </si>
  <si>
    <t>The Casual Vacancy</t>
  </si>
  <si>
    <t>J.K. Rowling</t>
  </si>
  <si>
    <t>Dead Air</t>
  </si>
  <si>
    <t>Gone Girl</t>
  </si>
  <si>
    <t>Gillian Flynn</t>
  </si>
  <si>
    <t>Hachette Children's Books</t>
  </si>
  <si>
    <t>Sea Quest 1: Cephalox the Cyber Squid</t>
  </si>
  <si>
    <t>Adam Blade</t>
  </si>
  <si>
    <t>Red Mist</t>
  </si>
  <si>
    <t>Patricia Cornwell</t>
  </si>
  <si>
    <t>Strange Highways</t>
  </si>
  <si>
    <t>Dean Koontz</t>
  </si>
  <si>
    <t>Angle of Investigation</t>
  </si>
  <si>
    <t>Michael Connelly</t>
  </si>
  <si>
    <t>Foolproof Spelling: Flash</t>
  </si>
  <si>
    <t>Elspeth Summers</t>
  </si>
  <si>
    <t>Minding Frankie</t>
  </si>
  <si>
    <t>Maeve Binchy</t>
  </si>
  <si>
    <t>Doctor Sleep</t>
  </si>
  <si>
    <t>Trouble in Mind</t>
  </si>
  <si>
    <t>Jeffery Deaver</t>
  </si>
  <si>
    <t>Sycamore Row</t>
  </si>
  <si>
    <t>John Grisham</t>
  </si>
  <si>
    <t>Personal Impact at Work in a Week</t>
  </si>
  <si>
    <t>Christine Harvey</t>
  </si>
  <si>
    <t>A Whole Lot of History</t>
  </si>
  <si>
    <t>Kimberley Walsh</t>
  </si>
  <si>
    <t>The Impossible Dead</t>
  </si>
  <si>
    <t>Ian Rankin</t>
  </si>
  <si>
    <t>The Kabul Beauty School</t>
  </si>
  <si>
    <t>Deborah Rodriguez</t>
  </si>
  <si>
    <t>Sharp Objects</t>
  </si>
  <si>
    <t>Dark Places</t>
  </si>
  <si>
    <t>The Little Coffee Shop of Kabul</t>
  </si>
  <si>
    <t>The Witness</t>
  </si>
  <si>
    <t>Nora Roberts</t>
  </si>
  <si>
    <t>Cross and Burn</t>
  </si>
  <si>
    <t>Val McDermid</t>
  </si>
  <si>
    <t>Mixed Doubles</t>
  </si>
  <si>
    <t>Jill Mansell</t>
  </si>
  <si>
    <t>Next to Die</t>
  </si>
  <si>
    <t>Neil White</t>
  </si>
  <si>
    <t>200 Super Soups</t>
  </si>
  <si>
    <t>Sara Lewis</t>
  </si>
  <si>
    <t>Blackbird Lake</t>
  </si>
  <si>
    <t>Jill Gregory</t>
  </si>
  <si>
    <t>Sea Quest: 11: Finaria the Savage Sea Snake</t>
  </si>
  <si>
    <t>The Lost Key</t>
  </si>
  <si>
    <t>Robert Lomas</t>
  </si>
  <si>
    <t>Do No Harm</t>
  </si>
  <si>
    <t>Henry Marsh</t>
  </si>
  <si>
    <t>Sepulchre</t>
  </si>
  <si>
    <t>Kate Mosse</t>
  </si>
  <si>
    <t>The Ocean at the End of the Lane</t>
  </si>
  <si>
    <t>Neil Gaiman</t>
  </si>
  <si>
    <t>Monster High: Who's That Ghoulfriend?</t>
  </si>
  <si>
    <t>Gitty Daneshvari</t>
  </si>
  <si>
    <t>The Daughters of Mars</t>
  </si>
  <si>
    <t>Thomas Keneally</t>
  </si>
  <si>
    <t>The Dying Hours</t>
  </si>
  <si>
    <t>The Mysteries of Glass</t>
  </si>
  <si>
    <t>Sue Gee</t>
  </si>
  <si>
    <t>The 5:2 Fasting Cookbook</t>
  </si>
  <si>
    <t>Angela Dowden</t>
  </si>
  <si>
    <t>The Reboot with Joe Juice Diet â?? Lose weight get healthy and feel amazing</t>
  </si>
  <si>
    <t>Joe Cross</t>
  </si>
  <si>
    <t>Illusion</t>
  </si>
  <si>
    <t>Sherrilyn Kenyon</t>
  </si>
  <si>
    <t>Eloise</t>
  </si>
  <si>
    <t>Judy Finnigan</t>
  </si>
  <si>
    <t>The Cat Who Sniffed Glue</t>
  </si>
  <si>
    <t>Lilian Jackson Braun</t>
  </si>
  <si>
    <t>Is It Just Me?</t>
  </si>
  <si>
    <t>Miranda Hart</t>
  </si>
  <si>
    <t>Theodore Boone</t>
  </si>
  <si>
    <t>Tweet of the Day</t>
  </si>
  <si>
    <t>Brett Westwood</t>
  </si>
  <si>
    <t>Affliction</t>
  </si>
  <si>
    <t>Laurell K. Hamilton</t>
  </si>
  <si>
    <t>Carrie</t>
  </si>
  <si>
    <t>Hit List</t>
  </si>
  <si>
    <t>The King</t>
  </si>
  <si>
    <t>J. R. Ward</t>
  </si>
  <si>
    <t>The Black Box</t>
  </si>
  <si>
    <t>A Place to Call Home</t>
  </si>
  <si>
    <t>Carole Matthews</t>
  </si>
  <si>
    <t>The Hairy Bikers' Asian Adventure</t>
  </si>
  <si>
    <t>Possession</t>
  </si>
  <si>
    <t>J.R. Ward</t>
  </si>
  <si>
    <t>Look To Windward</t>
  </si>
  <si>
    <t>Iain M. Banks</t>
  </si>
  <si>
    <t>Matter</t>
  </si>
  <si>
    <t>Excession</t>
  </si>
  <si>
    <t>On the Steel Breeze</t>
  </si>
  <si>
    <t>Alastair Reynolds</t>
  </si>
  <si>
    <t>Caught</t>
  </si>
  <si>
    <t>Secrets My Mother Kept</t>
  </si>
  <si>
    <t>Kath Hardy</t>
  </si>
  <si>
    <t>Guilty Pleasures</t>
  </si>
  <si>
    <t>Horrid Henry's Nightmare</t>
  </si>
  <si>
    <t>Francesca Simon</t>
  </si>
  <si>
    <t>Skin Trade</t>
  </si>
  <si>
    <t>The Harlequin</t>
  </si>
  <si>
    <t>Horrid Henry's Thank You Letter (Early Reader)</t>
  </si>
  <si>
    <t>Horrid Henry's Monster Movie</t>
  </si>
  <si>
    <t>Lost Angel</t>
  </si>
  <si>
    <t>Mandasue Heller</t>
  </si>
  <si>
    <t>The Lives of Stella Bain</t>
  </si>
  <si>
    <t>Anita Shreve</t>
  </si>
  <si>
    <t>Turning Forty</t>
  </si>
  <si>
    <t>Mike Gayle</t>
  </si>
  <si>
    <t>Chris Ryan Extreme: Night Strike</t>
  </si>
  <si>
    <t>Chris Ryan</t>
  </si>
  <si>
    <t>Grand Central Publishing</t>
  </si>
  <si>
    <t>Triathlete Magazine's Essential Week-by-Week Training Guide</t>
  </si>
  <si>
    <t>Matt Fitzgerald</t>
  </si>
  <si>
    <t>The Chocolate Run</t>
  </si>
  <si>
    <t>Dorothy Koomson</t>
  </si>
  <si>
    <t>Jamaica Inn</t>
  </si>
  <si>
    <t>Daphne du Maurier</t>
  </si>
  <si>
    <t>The Storyteller</t>
  </si>
  <si>
    <t>Jodi Picoult</t>
  </si>
  <si>
    <t>The Wrong Man</t>
  </si>
  <si>
    <t>Jason Dean</t>
  </si>
  <si>
    <t>Snow White and the Seven Samurai</t>
  </si>
  <si>
    <t>Tom Holt</t>
  </si>
  <si>
    <t>My Revision Notes: Edexcel B GCSE Geography Unit 2: People and the Planet</t>
  </si>
  <si>
    <t>Nigel Yates</t>
  </si>
  <si>
    <t>The Legacy of Elizabeth Pringle</t>
  </si>
  <si>
    <t>Kirsty Wark</t>
  </si>
  <si>
    <t>The Real Mrs. Brown</t>
  </si>
  <si>
    <t>Brian Beacom</t>
  </si>
  <si>
    <t>Long Way Round</t>
  </si>
  <si>
    <t>Ewan McGregor</t>
  </si>
  <si>
    <t>The Christmas Story</t>
  </si>
  <si>
    <t>New International Version</t>
  </si>
  <si>
    <t>Michael Schumacher</t>
  </si>
  <si>
    <t>James Allen</t>
  </si>
  <si>
    <t>Revenge</t>
  </si>
  <si>
    <t>Martina Cole</t>
  </si>
  <si>
    <t>The Wolf in Winter</t>
  </si>
  <si>
    <t>John Connolly</t>
  </si>
  <si>
    <t>The Wanderer in Unknown Realms</t>
  </si>
  <si>
    <t>The Graft</t>
  </si>
  <si>
    <t>A Cool Head</t>
  </si>
  <si>
    <t>Unbreakable</t>
  </si>
  <si>
    <t>Sharon Osbourne</t>
  </si>
  <si>
    <t>Requiem (Delirium Trilogy 3)</t>
  </si>
  <si>
    <t>Lauren Oliver</t>
  </si>
  <si>
    <t>Hegira</t>
  </si>
  <si>
    <t>Greg Bear</t>
  </si>
  <si>
    <t>Fish</t>
  </si>
  <si>
    <t>Stephen C Lundin</t>
  </si>
  <si>
    <t>Mortal Causes</t>
  </si>
  <si>
    <t>Saints of the Shadow Bible</t>
  </si>
  <si>
    <t>Full House [Quick Read]</t>
  </si>
  <si>
    <t>Rusted Veins</t>
  </si>
  <si>
    <t>Jaye Wells</t>
  </si>
  <si>
    <t>Switchblade</t>
  </si>
  <si>
    <t>Missing You</t>
  </si>
  <si>
    <t>Shelter</t>
  </si>
  <si>
    <t>Feersum Endjinn</t>
  </si>
  <si>
    <t>Instant Manager: Effective Presenting</t>
  </si>
  <si>
    <t>Brian Salter</t>
  </si>
  <si>
    <t>A Hundred Pieces of Me</t>
  </si>
  <si>
    <t>Lucy Dillon</t>
  </si>
  <si>
    <t>Theodore Boone: The Collection</t>
  </si>
  <si>
    <t>Hound Dog Days</t>
  </si>
  <si>
    <t>Harry Pearson</t>
  </si>
  <si>
    <t>The Republic of Thieves</t>
  </si>
  <si>
    <t>Scott Lynch</t>
  </si>
  <si>
    <t>Deep Blue Sea</t>
  </si>
  <si>
    <t>Tasmina Perry</t>
  </si>
  <si>
    <t>Just One Evil Act</t>
  </si>
  <si>
    <t>Elizabeth George</t>
  </si>
  <si>
    <t>Liar's Poker</t>
  </si>
  <si>
    <t>Michael Lewis</t>
  </si>
  <si>
    <t>Hachette UK</t>
  </si>
  <si>
    <t>Statement Period:  April 2014</t>
  </si>
  <si>
    <t>Invoicing Address</t>
  </si>
  <si>
    <t xml:space="preserve">Blinkbox books Ltd </t>
  </si>
  <si>
    <t xml:space="preserve">4th Floor </t>
  </si>
  <si>
    <t xml:space="preserve">28-30 Kirby Street </t>
  </si>
  <si>
    <t xml:space="preserve">London </t>
  </si>
  <si>
    <t xml:space="preserve">EC1N 8TE </t>
  </si>
  <si>
    <t xml:space="preserve">Email: booksaccounts@blinkbox.com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</si>
</sst>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F75B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2" borderId="6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1" fontId="7" fillId="0" borderId="2" xfId="0" applyNumberFormat="1" applyFont="1" applyBorder="1" applyAlignment="1">
      <alignment horizontal="left" vertical="center" indent="1"/>
    </xf>
    <xf numFmtId="2" fontId="7" fillId="0" borderId="2" xfId="0" applyNumberFormat="1" applyFont="1" applyBorder="1" applyAlignment="1">
      <alignment horizontal="left" vertical="center" indent="1"/>
    </xf>
    <xf numFmtId="10" fontId="7" fillId="0" borderId="2" xfId="0" applyNumberFormat="1" applyFont="1" applyBorder="1" applyAlignment="1">
      <alignment horizontal="left" vertical="center" indent="1"/>
    </xf>
    <xf numFmtId="2" fontId="7" fillId="0" borderId="5" xfId="0" applyNumberFormat="1" applyFont="1" applyBorder="1" applyAlignment="1">
      <alignment horizontal="left" vertical="center" indent="1"/>
    </xf>
    <xf numFmtId="22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9" xfId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4" borderId="8" xfId="1" applyFont="1" applyFill="1" applyBorder="1" applyAlignment="1">
      <alignment horizontal="left" vertical="center"/>
    </xf>
    <xf numFmtId="10" fontId="5" fillId="0" borderId="0" xfId="0" applyNumberFormat="1" applyFont="1" applyBorder="1" applyAlignment="1">
      <alignment horizontal="center"/>
    </xf>
    <xf numFmtId="2" fontId="6" fillId="2" borderId="8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10" fontId="6" fillId="2" borderId="8" xfId="1" applyNumberFormat="1" applyFont="1" applyFill="1" applyBorder="1" applyAlignment="1">
      <alignment horizontal="center" vertical="center" wrapText="1"/>
    </xf>
    <xf numFmtId="2" fontId="6" fillId="2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0" fontId="7" fillId="3" borderId="8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1" fontId="7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0" fontId="5" fillId="0" borderId="0" xfId="0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0" fontId="5" fillId="0" borderId="0" xfId="0" applyNumberFormat="1" applyFont="1" applyAlignment="1">
      <alignment horizontal="left"/>
    </xf>
    <xf numFmtId="2" fontId="8" fillId="0" borderId="5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right" vertical="center"/>
    </xf>
    <xf numFmtId="10" fontId="7" fillId="0" borderId="0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6" fillId="2" borderId="8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2"/>
    </xf>
    <xf numFmtId="0" fontId="7" fillId="0" borderId="0" xfId="0" applyFont="1" applyBorder="1" applyAlignment="1">
      <alignment horizontal="left" vertical="center" indent="2"/>
    </xf>
    <xf numFmtId="0" fontId="7" fillId="0" borderId="2" xfId="0" applyFont="1" applyBorder="1" applyAlignment="1">
      <alignment horizontal="left" vertical="center" indent="2"/>
    </xf>
    <xf numFmtId="0" fontId="7" fillId="0" borderId="3" xfId="0" applyFont="1" applyBorder="1" applyAlignment="1">
      <alignment horizontal="left" indent="2"/>
    </xf>
    <xf numFmtId="0" fontId="7" fillId="0" borderId="4" xfId="0" applyFont="1" applyBorder="1" applyAlignment="1">
      <alignment horizontal="left" indent="2"/>
    </xf>
    <xf numFmtId="0" fontId="7" fillId="0" borderId="5" xfId="0" applyFont="1" applyBorder="1" applyAlignment="1">
      <alignment horizontal="left" indent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133350</xdr:rowOff>
    </xdr:from>
    <xdr:to>
      <xdr:col>1</xdr:col>
      <xdr:colOff>1043988</xdr:colOff>
      <xdr:row>3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23850"/>
          <a:ext cx="19050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0"/>
  <sheetViews>
    <sheetView showGridLines="0" tabSelected="1" zoomScale="70" zoomScaleNormal="70" workbookViewId="0">
      <selection activeCell="D2" sqref="D2:H2"/>
    </sheetView>
  </sheetViews>
  <sheetFormatPr defaultRowHeight="15" x14ac:dyDescent="0.25"/>
  <cols>
    <col min="1" max="1" width="22.42578125" style="1" customWidth="1"/>
    <col min="2" max="2" width="16" style="1" customWidth="1"/>
    <col min="3" max="3" width="26.85546875" style="1" customWidth="1"/>
    <col min="4" max="4" width="16.85546875" style="77" customWidth="1"/>
    <col min="5" max="5" width="31.42578125" style="2" customWidth="1"/>
    <col min="6" max="6" width="23.42578125" style="1" customWidth="1"/>
    <col min="7" max="7" width="12.85546875" style="1" customWidth="1"/>
    <col min="8" max="11" width="13.42578125" style="3" customWidth="1"/>
    <col min="12" max="12" width="13.42578125" style="1" customWidth="1"/>
    <col min="13" max="15" width="13.42578125" style="4" customWidth="1"/>
    <col min="16" max="16" width="13.42578125" style="3" customWidth="1"/>
  </cols>
  <sheetData>
    <row r="2" spans="1:18" ht="42.75" thickBot="1" x14ac:dyDescent="0.7">
      <c r="D2" s="65" t="s">
        <v>10</v>
      </c>
      <c r="E2" s="65"/>
      <c r="F2" s="65"/>
      <c r="G2" s="65"/>
      <c r="H2" s="65"/>
      <c r="I2" s="59"/>
      <c r="J2" s="59"/>
    </row>
    <row r="3" spans="1:18" x14ac:dyDescent="0.25">
      <c r="D3" s="71" t="s">
        <v>229</v>
      </c>
      <c r="E3" s="71"/>
      <c r="F3" s="71"/>
      <c r="G3" s="71"/>
      <c r="H3" s="71"/>
    </row>
    <row r="4" spans="1:18" ht="26.25" x14ac:dyDescent="0.4">
      <c r="D4" s="72"/>
      <c r="E4" s="72"/>
      <c r="F4" s="72"/>
      <c r="G4" s="72"/>
      <c r="H4" s="72"/>
      <c r="I4" s="5"/>
      <c r="J4" s="5"/>
      <c r="L4" s="64" t="s">
        <v>230</v>
      </c>
      <c r="M4" s="64"/>
      <c r="N4" s="64"/>
      <c r="O4" s="64"/>
      <c r="P4" s="64"/>
    </row>
    <row r="5" spans="1:18" ht="27" thickBot="1" x14ac:dyDescent="0.45">
      <c r="D5" s="5"/>
      <c r="E5" s="5"/>
      <c r="F5" s="5"/>
      <c r="G5" s="5"/>
      <c r="I5" s="22"/>
    </row>
    <row r="6" spans="1:18" ht="51" customHeight="1" thickBot="1" x14ac:dyDescent="0.3">
      <c r="A6" s="20" t="s">
        <v>7</v>
      </c>
      <c r="B6" s="20" t="s">
        <v>1</v>
      </c>
      <c r="C6" s="7" t="s">
        <v>9</v>
      </c>
      <c r="D6" s="73" t="s">
        <v>2</v>
      </c>
      <c r="E6" s="8" t="s">
        <v>3</v>
      </c>
      <c r="F6" s="25" t="s">
        <v>5</v>
      </c>
      <c r="G6" s="21" t="s">
        <v>0</v>
      </c>
      <c r="H6" s="27" t="s">
        <v>19</v>
      </c>
      <c r="I6" s="27" t="s">
        <v>20</v>
      </c>
      <c r="J6" s="27" t="s">
        <v>21</v>
      </c>
      <c r="K6" s="27" t="s">
        <v>22</v>
      </c>
      <c r="L6" s="28" t="s">
        <v>8</v>
      </c>
      <c r="M6" s="29" t="s">
        <v>17</v>
      </c>
      <c r="N6" s="29" t="s">
        <v>18</v>
      </c>
      <c r="O6" s="29" t="s">
        <v>6</v>
      </c>
      <c r="P6" s="30" t="s">
        <v>14</v>
      </c>
    </row>
    <row r="7" spans="1:18" ht="30" customHeight="1" x14ac:dyDescent="0.25">
      <c r="A7" s="13">
        <v>41730.346261574072</v>
      </c>
      <c r="B7" s="14">
        <v>1113</v>
      </c>
      <c r="C7" s="15" t="s">
        <v>23</v>
      </c>
      <c r="D7" s="16">
        <v>9781405529006</v>
      </c>
      <c r="E7" s="17" t="s">
        <v>48</v>
      </c>
      <c r="F7" s="24" t="s">
        <v>49</v>
      </c>
      <c r="G7" s="19">
        <v>1</v>
      </c>
      <c r="H7" s="19">
        <v>4.99</v>
      </c>
      <c r="I7" s="19">
        <v>4.16</v>
      </c>
      <c r="J7" s="19">
        <v>4.99</v>
      </c>
      <c r="K7" s="19">
        <v>4.16</v>
      </c>
      <c r="L7" s="19" t="s">
        <v>4</v>
      </c>
      <c r="M7" s="19">
        <v>0</v>
      </c>
      <c r="N7" s="26">
        <f t="shared" ref="N7:N40" si="0">(I7-K7)/I7</f>
        <v>0</v>
      </c>
      <c r="O7" s="26">
        <v>0.3</v>
      </c>
      <c r="P7" s="18">
        <v>2.91</v>
      </c>
      <c r="Q7" s="6"/>
      <c r="R7" s="6"/>
    </row>
    <row r="8" spans="1:18" ht="30" customHeight="1" x14ac:dyDescent="0.25">
      <c r="A8" s="13">
        <v>41730.346585648149</v>
      </c>
      <c r="B8" s="14">
        <v>1113</v>
      </c>
      <c r="C8" s="15" t="s">
        <v>23</v>
      </c>
      <c r="D8" s="16">
        <v>9781405528986</v>
      </c>
      <c r="E8" s="17" t="s">
        <v>50</v>
      </c>
      <c r="F8" s="24" t="s">
        <v>49</v>
      </c>
      <c r="G8" s="19">
        <v>1</v>
      </c>
      <c r="H8" s="19">
        <v>4.99</v>
      </c>
      <c r="I8" s="19">
        <v>4.16</v>
      </c>
      <c r="J8" s="19">
        <v>4.99</v>
      </c>
      <c r="K8" s="19">
        <v>4.16</v>
      </c>
      <c r="L8" s="19" t="s">
        <v>4</v>
      </c>
      <c r="M8" s="19">
        <v>0</v>
      </c>
      <c r="N8" s="26">
        <f t="shared" si="0"/>
        <v>0</v>
      </c>
      <c r="O8" s="26">
        <v>0.3</v>
      </c>
      <c r="P8" s="18">
        <v>2.91</v>
      </c>
      <c r="Q8" s="6"/>
      <c r="R8" s="6"/>
    </row>
    <row r="9" spans="1:18" ht="30" customHeight="1" x14ac:dyDescent="0.25">
      <c r="A9" s="13">
        <v>41730.347118055557</v>
      </c>
      <c r="B9" s="14">
        <v>1113</v>
      </c>
      <c r="C9" s="15" t="s">
        <v>23</v>
      </c>
      <c r="D9" s="16">
        <v>9781405528993</v>
      </c>
      <c r="E9" s="17" t="s">
        <v>51</v>
      </c>
      <c r="F9" s="24" t="s">
        <v>49</v>
      </c>
      <c r="G9" s="19">
        <v>1</v>
      </c>
      <c r="H9" s="19">
        <v>4.99</v>
      </c>
      <c r="I9" s="19">
        <v>4.16</v>
      </c>
      <c r="J9" s="19">
        <v>4.99</v>
      </c>
      <c r="K9" s="19">
        <v>4.16</v>
      </c>
      <c r="L9" s="19" t="s">
        <v>4</v>
      </c>
      <c r="M9" s="19">
        <v>0</v>
      </c>
      <c r="N9" s="26">
        <f t="shared" si="0"/>
        <v>0</v>
      </c>
      <c r="O9" s="26">
        <v>0.3</v>
      </c>
      <c r="P9" s="18">
        <v>2.91</v>
      </c>
      <c r="Q9" s="6"/>
      <c r="R9" s="6"/>
    </row>
    <row r="10" spans="1:18" ht="30" customHeight="1" x14ac:dyDescent="0.25">
      <c r="A10" s="13">
        <v>41730.419328703705</v>
      </c>
      <c r="B10" s="14">
        <v>502</v>
      </c>
      <c r="C10" s="15" t="s">
        <v>23</v>
      </c>
      <c r="D10" s="16">
        <v>9781405519229</v>
      </c>
      <c r="E10" s="17" t="s">
        <v>52</v>
      </c>
      <c r="F10" s="24" t="s">
        <v>53</v>
      </c>
      <c r="G10" s="19">
        <v>1</v>
      </c>
      <c r="H10" s="19">
        <v>3.99</v>
      </c>
      <c r="I10" s="19">
        <v>3.33</v>
      </c>
      <c r="J10" s="19">
        <v>3.49</v>
      </c>
      <c r="K10" s="19">
        <v>2.91</v>
      </c>
      <c r="L10" s="19" t="s">
        <v>4</v>
      </c>
      <c r="M10" s="19">
        <v>0.42</v>
      </c>
      <c r="N10" s="26">
        <f t="shared" si="0"/>
        <v>0.12612612612612611</v>
      </c>
      <c r="O10" s="26">
        <v>0.3</v>
      </c>
      <c r="P10" s="18">
        <v>2.33</v>
      </c>
      <c r="Q10" s="6"/>
      <c r="R10" s="6"/>
    </row>
    <row r="11" spans="1:18" ht="30" customHeight="1" x14ac:dyDescent="0.25">
      <c r="A11" s="13">
        <v>41730.701203703706</v>
      </c>
      <c r="B11" s="14">
        <v>1209</v>
      </c>
      <c r="C11" s="15" t="s">
        <v>23</v>
      </c>
      <c r="D11" s="16">
        <v>9781405519229</v>
      </c>
      <c r="E11" s="17" t="s">
        <v>52</v>
      </c>
      <c r="F11" s="24" t="s">
        <v>53</v>
      </c>
      <c r="G11" s="19">
        <v>1</v>
      </c>
      <c r="H11" s="19">
        <v>3.99</v>
      </c>
      <c r="I11" s="19">
        <v>3.33</v>
      </c>
      <c r="J11" s="19">
        <v>3.49</v>
      </c>
      <c r="K11" s="19">
        <v>2.91</v>
      </c>
      <c r="L11" s="19" t="s">
        <v>4</v>
      </c>
      <c r="M11" s="19">
        <v>0.42</v>
      </c>
      <c r="N11" s="26">
        <f t="shared" si="0"/>
        <v>0.12612612612612611</v>
      </c>
      <c r="O11" s="26">
        <v>0.3</v>
      </c>
      <c r="P11" s="18">
        <v>2.33</v>
      </c>
      <c r="Q11" s="6"/>
      <c r="R11" s="6"/>
    </row>
    <row r="12" spans="1:18" ht="30" customHeight="1" x14ac:dyDescent="0.25">
      <c r="A12" s="13">
        <v>41731.460381944446</v>
      </c>
      <c r="B12" s="14">
        <v>1</v>
      </c>
      <c r="C12" s="15" t="s">
        <v>23</v>
      </c>
      <c r="D12" s="16">
        <v>9780748109890</v>
      </c>
      <c r="E12" s="17" t="s">
        <v>54</v>
      </c>
      <c r="F12" s="24" t="s">
        <v>38</v>
      </c>
      <c r="G12" s="19">
        <v>1</v>
      </c>
      <c r="H12" s="19">
        <v>5.99</v>
      </c>
      <c r="I12" s="19">
        <v>4.99</v>
      </c>
      <c r="J12" s="19">
        <v>5.99</v>
      </c>
      <c r="K12" s="19">
        <v>4.99</v>
      </c>
      <c r="L12" s="19" t="s">
        <v>4</v>
      </c>
      <c r="M12" s="19">
        <v>0</v>
      </c>
      <c r="N12" s="26">
        <f t="shared" si="0"/>
        <v>0</v>
      </c>
      <c r="O12" s="26">
        <v>0.3</v>
      </c>
      <c r="P12" s="18">
        <v>3.49</v>
      </c>
      <c r="Q12" s="6"/>
      <c r="R12" s="6"/>
    </row>
    <row r="13" spans="1:18" ht="30" customHeight="1" x14ac:dyDescent="0.25">
      <c r="A13" s="13">
        <v>41731.65865740741</v>
      </c>
      <c r="B13" s="14">
        <v>1067</v>
      </c>
      <c r="C13" s="15" t="s">
        <v>31</v>
      </c>
      <c r="D13" s="16">
        <v>9780297859406</v>
      </c>
      <c r="E13" s="17" t="s">
        <v>55</v>
      </c>
      <c r="F13" s="24" t="s">
        <v>56</v>
      </c>
      <c r="G13" s="19">
        <v>1</v>
      </c>
      <c r="H13" s="19">
        <v>3.99</v>
      </c>
      <c r="I13" s="19">
        <v>3.33</v>
      </c>
      <c r="J13" s="19">
        <v>3.49</v>
      </c>
      <c r="K13" s="19">
        <v>2.91</v>
      </c>
      <c r="L13" s="19" t="s">
        <v>4</v>
      </c>
      <c r="M13" s="19">
        <v>0.42</v>
      </c>
      <c r="N13" s="26">
        <f t="shared" si="0"/>
        <v>0.12612612612612611</v>
      </c>
      <c r="O13" s="26">
        <v>0.3</v>
      </c>
      <c r="P13" s="18">
        <v>2.33</v>
      </c>
      <c r="Q13" s="6"/>
      <c r="R13" s="6"/>
    </row>
    <row r="14" spans="1:18" ht="30" customHeight="1" x14ac:dyDescent="0.25">
      <c r="A14" s="13">
        <v>41731.672662037039</v>
      </c>
      <c r="B14" s="14">
        <v>1306</v>
      </c>
      <c r="C14" s="15" t="s">
        <v>57</v>
      </c>
      <c r="D14" s="16">
        <v>9781408327180</v>
      </c>
      <c r="E14" s="17" t="s">
        <v>58</v>
      </c>
      <c r="F14" s="24" t="s">
        <v>59</v>
      </c>
      <c r="G14" s="19">
        <v>1</v>
      </c>
      <c r="H14" s="19">
        <v>1.99</v>
      </c>
      <c r="I14" s="19">
        <v>1.66</v>
      </c>
      <c r="J14" s="19">
        <v>1.99</v>
      </c>
      <c r="K14" s="19">
        <v>1.66</v>
      </c>
      <c r="L14" s="19" t="s">
        <v>4</v>
      </c>
      <c r="M14" s="19">
        <v>0</v>
      </c>
      <c r="N14" s="26">
        <f t="shared" si="0"/>
        <v>0</v>
      </c>
      <c r="O14" s="26">
        <v>0.3</v>
      </c>
      <c r="P14" s="18">
        <v>1.1599999999999999</v>
      </c>
      <c r="Q14" s="6"/>
      <c r="R14" s="6"/>
    </row>
    <row r="15" spans="1:18" ht="30" customHeight="1" x14ac:dyDescent="0.25">
      <c r="A15" s="13">
        <v>41731.820277777777</v>
      </c>
      <c r="B15" s="14">
        <v>1330</v>
      </c>
      <c r="C15" s="15" t="s">
        <v>23</v>
      </c>
      <c r="D15" s="16">
        <v>9780748118939</v>
      </c>
      <c r="E15" s="17" t="s">
        <v>60</v>
      </c>
      <c r="F15" s="24" t="s">
        <v>61</v>
      </c>
      <c r="G15" s="19">
        <v>1</v>
      </c>
      <c r="H15" s="19">
        <v>5.49</v>
      </c>
      <c r="I15" s="19">
        <v>4.58</v>
      </c>
      <c r="J15" s="19">
        <v>5.49</v>
      </c>
      <c r="K15" s="19">
        <v>4.58</v>
      </c>
      <c r="L15" s="19" t="s">
        <v>4</v>
      </c>
      <c r="M15" s="19">
        <v>0</v>
      </c>
      <c r="N15" s="26">
        <f t="shared" si="0"/>
        <v>0</v>
      </c>
      <c r="O15" s="26">
        <v>0.3</v>
      </c>
      <c r="P15" s="18">
        <v>3.2</v>
      </c>
      <c r="Q15" s="6"/>
      <c r="R15" s="6"/>
    </row>
    <row r="16" spans="1:18" ht="30" customHeight="1" x14ac:dyDescent="0.25">
      <c r="A16" s="13">
        <v>41732.846493055556</v>
      </c>
      <c r="B16" s="14">
        <v>653</v>
      </c>
      <c r="C16" s="15" t="s">
        <v>42</v>
      </c>
      <c r="D16" s="16">
        <v>9781472202901</v>
      </c>
      <c r="E16" s="17" t="s">
        <v>62</v>
      </c>
      <c r="F16" s="24" t="s">
        <v>63</v>
      </c>
      <c r="G16" s="19">
        <v>1</v>
      </c>
      <c r="H16" s="19">
        <v>4.99</v>
      </c>
      <c r="I16" s="19">
        <v>4.16</v>
      </c>
      <c r="J16" s="19">
        <v>4.99</v>
      </c>
      <c r="K16" s="19">
        <v>4.16</v>
      </c>
      <c r="L16" s="19" t="s">
        <v>4</v>
      </c>
      <c r="M16" s="19">
        <v>0</v>
      </c>
      <c r="N16" s="26">
        <f t="shared" si="0"/>
        <v>0</v>
      </c>
      <c r="O16" s="26">
        <v>0.3</v>
      </c>
      <c r="P16" s="18">
        <v>2.91</v>
      </c>
      <c r="Q16" s="6"/>
      <c r="R16" s="6"/>
    </row>
    <row r="17" spans="1:18" ht="30" customHeight="1" x14ac:dyDescent="0.25">
      <c r="A17" s="13">
        <v>41732.864224537036</v>
      </c>
      <c r="B17" s="14">
        <v>1455</v>
      </c>
      <c r="C17" s="15" t="s">
        <v>31</v>
      </c>
      <c r="D17" s="16">
        <v>9781409143109</v>
      </c>
      <c r="E17" s="17" t="s">
        <v>64</v>
      </c>
      <c r="F17" s="24" t="s">
        <v>65</v>
      </c>
      <c r="G17" s="19">
        <v>1</v>
      </c>
      <c r="H17" s="19">
        <v>1.99</v>
      </c>
      <c r="I17" s="19">
        <v>1.66</v>
      </c>
      <c r="J17" s="19">
        <v>1.99</v>
      </c>
      <c r="K17" s="19">
        <v>1.66</v>
      </c>
      <c r="L17" s="19" t="s">
        <v>4</v>
      </c>
      <c r="M17" s="19">
        <v>0</v>
      </c>
      <c r="N17" s="26">
        <f t="shared" si="0"/>
        <v>0</v>
      </c>
      <c r="O17" s="26">
        <v>0.3</v>
      </c>
      <c r="P17" s="18">
        <v>1.1599999999999999</v>
      </c>
      <c r="Q17" s="6"/>
      <c r="R17" s="6"/>
    </row>
    <row r="18" spans="1:18" ht="30" customHeight="1" x14ac:dyDescent="0.25">
      <c r="A18" s="13">
        <v>41733.417280092595</v>
      </c>
      <c r="B18" s="14">
        <v>1514</v>
      </c>
      <c r="C18" s="15" t="s">
        <v>39</v>
      </c>
      <c r="D18" s="16">
        <v>9781444141405</v>
      </c>
      <c r="E18" s="17" t="s">
        <v>66</v>
      </c>
      <c r="F18" s="24" t="s">
        <v>67</v>
      </c>
      <c r="G18" s="19">
        <v>1</v>
      </c>
      <c r="H18" s="19">
        <v>3.99</v>
      </c>
      <c r="I18" s="19">
        <v>3.33</v>
      </c>
      <c r="J18" s="19">
        <v>3.99</v>
      </c>
      <c r="K18" s="19">
        <v>3.33</v>
      </c>
      <c r="L18" s="19" t="s">
        <v>4</v>
      </c>
      <c r="M18" s="19">
        <v>0</v>
      </c>
      <c r="N18" s="26">
        <f t="shared" si="0"/>
        <v>0</v>
      </c>
      <c r="O18" s="26">
        <v>0.3</v>
      </c>
      <c r="P18" s="18">
        <v>2.33</v>
      </c>
      <c r="Q18" s="6"/>
      <c r="R18" s="6"/>
    </row>
    <row r="19" spans="1:18" ht="30" customHeight="1" x14ac:dyDescent="0.25">
      <c r="A19" s="13">
        <v>41733.490925925929</v>
      </c>
      <c r="B19" s="14">
        <v>1531</v>
      </c>
      <c r="C19" s="15" t="s">
        <v>23</v>
      </c>
      <c r="D19" s="16">
        <v>9781405514675</v>
      </c>
      <c r="E19" s="17" t="s">
        <v>24</v>
      </c>
      <c r="F19" s="24" t="s">
        <v>25</v>
      </c>
      <c r="G19" s="19">
        <v>1</v>
      </c>
      <c r="H19" s="19">
        <v>3.99</v>
      </c>
      <c r="I19" s="19">
        <v>3.33</v>
      </c>
      <c r="J19" s="19">
        <v>3.49</v>
      </c>
      <c r="K19" s="19">
        <v>2.91</v>
      </c>
      <c r="L19" s="19" t="s">
        <v>4</v>
      </c>
      <c r="M19" s="19">
        <v>0.42</v>
      </c>
      <c r="N19" s="26">
        <f t="shared" si="0"/>
        <v>0.12612612612612611</v>
      </c>
      <c r="O19" s="26">
        <v>0.3</v>
      </c>
      <c r="P19" s="18">
        <v>2.33</v>
      </c>
      <c r="Q19" s="6"/>
      <c r="R19" s="6"/>
    </row>
    <row r="20" spans="1:18" ht="30" customHeight="1" x14ac:dyDescent="0.25">
      <c r="A20" s="13">
        <v>41733.757025462961</v>
      </c>
      <c r="B20" s="14">
        <v>1570</v>
      </c>
      <c r="C20" s="15" t="s">
        <v>31</v>
      </c>
      <c r="D20" s="16">
        <v>9781409113980</v>
      </c>
      <c r="E20" s="17" t="s">
        <v>68</v>
      </c>
      <c r="F20" s="24" t="s">
        <v>69</v>
      </c>
      <c r="G20" s="19">
        <v>1</v>
      </c>
      <c r="H20" s="19">
        <v>4.99</v>
      </c>
      <c r="I20" s="19">
        <v>4.16</v>
      </c>
      <c r="J20" s="19">
        <v>3.65</v>
      </c>
      <c r="K20" s="19">
        <v>3.04</v>
      </c>
      <c r="L20" s="19" t="s">
        <v>4</v>
      </c>
      <c r="M20" s="19">
        <v>1.1200000000000001</v>
      </c>
      <c r="N20" s="26">
        <f t="shared" si="0"/>
        <v>0.26923076923076927</v>
      </c>
      <c r="O20" s="26">
        <v>0.3</v>
      </c>
      <c r="P20" s="18">
        <v>2.91</v>
      </c>
      <c r="Q20" s="6"/>
      <c r="R20" s="6"/>
    </row>
    <row r="21" spans="1:18" ht="30" customHeight="1" x14ac:dyDescent="0.25">
      <c r="A21" s="13">
        <v>41733.758518518516</v>
      </c>
      <c r="B21" s="14">
        <v>1570</v>
      </c>
      <c r="C21" s="15" t="s">
        <v>23</v>
      </c>
      <c r="D21" s="16">
        <v>9781405514675</v>
      </c>
      <c r="E21" s="17" t="s">
        <v>24</v>
      </c>
      <c r="F21" s="24" t="s">
        <v>25</v>
      </c>
      <c r="G21" s="19">
        <v>1</v>
      </c>
      <c r="H21" s="19">
        <v>3.99</v>
      </c>
      <c r="I21" s="19">
        <v>3.33</v>
      </c>
      <c r="J21" s="19">
        <v>3.49</v>
      </c>
      <c r="K21" s="19">
        <v>2.91</v>
      </c>
      <c r="L21" s="19" t="s">
        <v>4</v>
      </c>
      <c r="M21" s="19">
        <v>0.42</v>
      </c>
      <c r="N21" s="26">
        <f t="shared" si="0"/>
        <v>0.12612612612612611</v>
      </c>
      <c r="O21" s="26">
        <v>0.3</v>
      </c>
      <c r="P21" s="18">
        <v>2.33</v>
      </c>
      <c r="Q21" s="6"/>
      <c r="R21" s="6"/>
    </row>
    <row r="22" spans="1:18" ht="30" customHeight="1" x14ac:dyDescent="0.25">
      <c r="A22" s="13">
        <v>41734.688703703701</v>
      </c>
      <c r="B22" s="14">
        <v>1133</v>
      </c>
      <c r="C22" s="15" t="s">
        <v>39</v>
      </c>
      <c r="D22" s="16">
        <v>9781444761191</v>
      </c>
      <c r="E22" s="17" t="s">
        <v>70</v>
      </c>
      <c r="F22" s="24" t="s">
        <v>45</v>
      </c>
      <c r="G22" s="19">
        <v>1</v>
      </c>
      <c r="H22" s="19">
        <v>10.99</v>
      </c>
      <c r="I22" s="19">
        <v>9.16</v>
      </c>
      <c r="J22" s="19">
        <v>10.99</v>
      </c>
      <c r="K22" s="19">
        <v>9.16</v>
      </c>
      <c r="L22" s="19" t="s">
        <v>4</v>
      </c>
      <c r="M22" s="19">
        <v>0</v>
      </c>
      <c r="N22" s="26">
        <f t="shared" si="0"/>
        <v>0</v>
      </c>
      <c r="O22" s="26">
        <v>0.3</v>
      </c>
      <c r="P22" s="18">
        <v>6.41</v>
      </c>
      <c r="Q22" s="6"/>
      <c r="R22" s="6"/>
    </row>
    <row r="23" spans="1:18" ht="30" customHeight="1" x14ac:dyDescent="0.25">
      <c r="A23" s="13">
        <v>41734.689745370371</v>
      </c>
      <c r="B23" s="14">
        <v>1133</v>
      </c>
      <c r="C23" s="15" t="s">
        <v>39</v>
      </c>
      <c r="D23" s="16">
        <v>9781848949218</v>
      </c>
      <c r="E23" s="17" t="s">
        <v>71</v>
      </c>
      <c r="F23" s="24" t="s">
        <v>72</v>
      </c>
      <c r="G23" s="19">
        <v>1</v>
      </c>
      <c r="H23" s="19">
        <v>9.49</v>
      </c>
      <c r="I23" s="19">
        <v>7.91</v>
      </c>
      <c r="J23" s="19">
        <v>7.99</v>
      </c>
      <c r="K23" s="19">
        <v>6.66</v>
      </c>
      <c r="L23" s="19" t="s">
        <v>4</v>
      </c>
      <c r="M23" s="19">
        <v>1.25</v>
      </c>
      <c r="N23" s="26">
        <f t="shared" si="0"/>
        <v>0.15802781289506954</v>
      </c>
      <c r="O23" s="26">
        <v>0.3</v>
      </c>
      <c r="P23" s="18">
        <v>5.54</v>
      </c>
      <c r="Q23" s="6"/>
      <c r="R23" s="6"/>
    </row>
    <row r="24" spans="1:18" ht="30" customHeight="1" x14ac:dyDescent="0.25">
      <c r="A24" s="13">
        <v>41734.924629629626</v>
      </c>
      <c r="B24" s="14">
        <v>1612</v>
      </c>
      <c r="C24" s="15" t="s">
        <v>39</v>
      </c>
      <c r="D24" s="16">
        <v>9781444765588</v>
      </c>
      <c r="E24" s="17" t="s">
        <v>73</v>
      </c>
      <c r="F24" s="24" t="s">
        <v>74</v>
      </c>
      <c r="G24" s="19">
        <v>1</v>
      </c>
      <c r="H24" s="19">
        <v>6.99</v>
      </c>
      <c r="I24" s="19">
        <v>5.83</v>
      </c>
      <c r="J24" s="19">
        <v>6.99</v>
      </c>
      <c r="K24" s="19">
        <v>5.83</v>
      </c>
      <c r="L24" s="19" t="s">
        <v>4</v>
      </c>
      <c r="M24" s="19">
        <v>0</v>
      </c>
      <c r="N24" s="26">
        <f t="shared" si="0"/>
        <v>0</v>
      </c>
      <c r="O24" s="26">
        <v>0.3</v>
      </c>
      <c r="P24" s="18">
        <v>4.08</v>
      </c>
      <c r="Q24" s="6"/>
      <c r="R24" s="6"/>
    </row>
    <row r="25" spans="1:18" ht="30" customHeight="1" x14ac:dyDescent="0.25">
      <c r="A25" s="13">
        <v>41735.616203703707</v>
      </c>
      <c r="B25" s="14">
        <v>1080</v>
      </c>
      <c r="C25" s="15" t="s">
        <v>39</v>
      </c>
      <c r="D25" s="16">
        <v>9781444180404</v>
      </c>
      <c r="E25" s="17" t="s">
        <v>75</v>
      </c>
      <c r="F25" s="24" t="s">
        <v>76</v>
      </c>
      <c r="G25" s="19">
        <v>1</v>
      </c>
      <c r="H25" s="19">
        <v>4.49</v>
      </c>
      <c r="I25" s="19">
        <v>3.74</v>
      </c>
      <c r="J25" s="19">
        <v>4.49</v>
      </c>
      <c r="K25" s="19">
        <v>3.74</v>
      </c>
      <c r="L25" s="19" t="s">
        <v>4</v>
      </c>
      <c r="M25" s="19">
        <v>0</v>
      </c>
      <c r="N25" s="26">
        <f t="shared" si="0"/>
        <v>0</v>
      </c>
      <c r="O25" s="26">
        <v>0.3</v>
      </c>
      <c r="P25" s="18">
        <v>2.62</v>
      </c>
      <c r="Q25" s="6"/>
      <c r="R25" s="6"/>
    </row>
    <row r="26" spans="1:18" ht="30" customHeight="1" x14ac:dyDescent="0.25">
      <c r="A26" s="13">
        <v>41735.734479166669</v>
      </c>
      <c r="B26" s="14">
        <v>1779</v>
      </c>
      <c r="C26" s="15" t="s">
        <v>42</v>
      </c>
      <c r="D26" s="16">
        <v>9781472209313</v>
      </c>
      <c r="E26" s="17" t="s">
        <v>77</v>
      </c>
      <c r="F26" s="24" t="s">
        <v>78</v>
      </c>
      <c r="G26" s="19">
        <v>1</v>
      </c>
      <c r="H26" s="19">
        <v>3.99</v>
      </c>
      <c r="I26" s="19">
        <v>3.33</v>
      </c>
      <c r="J26" s="19">
        <v>3.99</v>
      </c>
      <c r="K26" s="19">
        <v>3.33</v>
      </c>
      <c r="L26" s="19" t="s">
        <v>4</v>
      </c>
      <c r="M26" s="19">
        <v>0</v>
      </c>
      <c r="N26" s="26">
        <f t="shared" si="0"/>
        <v>0</v>
      </c>
      <c r="O26" s="26">
        <v>0.3</v>
      </c>
      <c r="P26" s="18">
        <v>2.33</v>
      </c>
      <c r="Q26" s="6"/>
      <c r="R26" s="6"/>
    </row>
    <row r="27" spans="1:18" ht="30" customHeight="1" x14ac:dyDescent="0.25">
      <c r="A27" s="13">
        <v>41735.754675925928</v>
      </c>
      <c r="B27" s="14">
        <v>1707</v>
      </c>
      <c r="C27" s="15" t="s">
        <v>31</v>
      </c>
      <c r="D27" s="16">
        <v>9781409112143</v>
      </c>
      <c r="E27" s="17" t="s">
        <v>79</v>
      </c>
      <c r="F27" s="24" t="s">
        <v>80</v>
      </c>
      <c r="G27" s="19">
        <v>1</v>
      </c>
      <c r="H27" s="19">
        <v>1.49</v>
      </c>
      <c r="I27" s="19">
        <v>1.24</v>
      </c>
      <c r="J27" s="19">
        <v>1.49</v>
      </c>
      <c r="K27" s="19">
        <v>1.24</v>
      </c>
      <c r="L27" s="19" t="s">
        <v>4</v>
      </c>
      <c r="M27" s="19">
        <v>0</v>
      </c>
      <c r="N27" s="26">
        <f t="shared" si="0"/>
        <v>0</v>
      </c>
      <c r="O27" s="26">
        <v>0.3</v>
      </c>
      <c r="P27" s="18">
        <v>0.87</v>
      </c>
      <c r="Q27" s="6"/>
      <c r="R27" s="6"/>
    </row>
    <row r="28" spans="1:18" ht="30" customHeight="1" x14ac:dyDescent="0.25">
      <c r="A28" s="13">
        <v>41735.794560185182</v>
      </c>
      <c r="B28" s="14">
        <v>1792</v>
      </c>
      <c r="C28" s="15" t="s">
        <v>23</v>
      </c>
      <c r="D28" s="16">
        <v>9780751555776</v>
      </c>
      <c r="E28" s="17" t="s">
        <v>81</v>
      </c>
      <c r="F28" s="24" t="s">
        <v>82</v>
      </c>
      <c r="G28" s="19">
        <v>1</v>
      </c>
      <c r="H28" s="19">
        <v>3.99</v>
      </c>
      <c r="I28" s="19">
        <v>3.33</v>
      </c>
      <c r="J28" s="19">
        <v>3.99</v>
      </c>
      <c r="K28" s="19">
        <v>3.33</v>
      </c>
      <c r="L28" s="19" t="s">
        <v>4</v>
      </c>
      <c r="M28" s="19">
        <v>0</v>
      </c>
      <c r="N28" s="26">
        <f t="shared" si="0"/>
        <v>0</v>
      </c>
      <c r="O28" s="26">
        <v>0.3</v>
      </c>
      <c r="P28" s="18">
        <v>2.33</v>
      </c>
      <c r="Q28" s="6"/>
      <c r="R28" s="6"/>
    </row>
    <row r="29" spans="1:18" ht="30" customHeight="1" x14ac:dyDescent="0.25">
      <c r="A29" s="13">
        <v>41736.489479166667</v>
      </c>
      <c r="B29" s="14">
        <v>1850</v>
      </c>
      <c r="C29" s="15" t="s">
        <v>31</v>
      </c>
      <c r="D29" s="16">
        <v>9781409144595</v>
      </c>
      <c r="E29" s="17" t="s">
        <v>32</v>
      </c>
      <c r="F29" s="24" t="s">
        <v>33</v>
      </c>
      <c r="G29" s="19">
        <v>1</v>
      </c>
      <c r="H29" s="19">
        <v>3.99</v>
      </c>
      <c r="I29" s="19">
        <v>3.33</v>
      </c>
      <c r="J29" s="19">
        <v>3.49</v>
      </c>
      <c r="K29" s="19">
        <v>2.91</v>
      </c>
      <c r="L29" s="19" t="s">
        <v>4</v>
      </c>
      <c r="M29" s="19">
        <v>0.42</v>
      </c>
      <c r="N29" s="26">
        <f t="shared" si="0"/>
        <v>0.12612612612612611</v>
      </c>
      <c r="O29" s="26">
        <v>0.3</v>
      </c>
      <c r="P29" s="18">
        <v>2.33</v>
      </c>
      <c r="Q29" s="6"/>
      <c r="R29" s="6"/>
    </row>
    <row r="30" spans="1:18" ht="30" customHeight="1" x14ac:dyDescent="0.25">
      <c r="A30" s="13">
        <v>41736.616180555553</v>
      </c>
      <c r="B30" s="14">
        <v>1868</v>
      </c>
      <c r="C30" s="15" t="s">
        <v>31</v>
      </c>
      <c r="D30" s="16">
        <v>9780297860242</v>
      </c>
      <c r="E30" s="17" t="s">
        <v>83</v>
      </c>
      <c r="F30" s="24" t="s">
        <v>56</v>
      </c>
      <c r="G30" s="19">
        <v>1</v>
      </c>
      <c r="H30" s="19">
        <v>3.99</v>
      </c>
      <c r="I30" s="19">
        <v>3.33</v>
      </c>
      <c r="J30" s="19">
        <v>3.99</v>
      </c>
      <c r="K30" s="19">
        <v>3.33</v>
      </c>
      <c r="L30" s="19" t="s">
        <v>4</v>
      </c>
      <c r="M30" s="19">
        <v>0</v>
      </c>
      <c r="N30" s="26">
        <f t="shared" si="0"/>
        <v>0</v>
      </c>
      <c r="O30" s="26">
        <v>0.3</v>
      </c>
      <c r="P30" s="18">
        <v>2.33</v>
      </c>
      <c r="Q30" s="6"/>
      <c r="R30" s="6"/>
    </row>
    <row r="31" spans="1:18" ht="30" customHeight="1" x14ac:dyDescent="0.25">
      <c r="A31" s="13">
        <v>41736.616481481484</v>
      </c>
      <c r="B31" s="14">
        <v>1868</v>
      </c>
      <c r="C31" s="15" t="s">
        <v>31</v>
      </c>
      <c r="D31" s="16">
        <v>9780297855873</v>
      </c>
      <c r="E31" s="17" t="s">
        <v>84</v>
      </c>
      <c r="F31" s="24" t="s">
        <v>56</v>
      </c>
      <c r="G31" s="19">
        <v>1</v>
      </c>
      <c r="H31" s="19">
        <v>3.99</v>
      </c>
      <c r="I31" s="19">
        <v>3.33</v>
      </c>
      <c r="J31" s="19">
        <v>3.99</v>
      </c>
      <c r="K31" s="19">
        <v>3.33</v>
      </c>
      <c r="L31" s="19" t="s">
        <v>4</v>
      </c>
      <c r="M31" s="19">
        <v>0</v>
      </c>
      <c r="N31" s="26">
        <f t="shared" si="0"/>
        <v>0</v>
      </c>
      <c r="O31" s="26">
        <v>0.3</v>
      </c>
      <c r="P31" s="18">
        <v>2.33</v>
      </c>
      <c r="Q31" s="6"/>
      <c r="R31" s="6"/>
    </row>
    <row r="32" spans="1:18" ht="30" customHeight="1" x14ac:dyDescent="0.25">
      <c r="A32" s="13">
        <v>41737.381099537037</v>
      </c>
      <c r="B32" s="14">
        <v>1531</v>
      </c>
      <c r="C32" s="15" t="s">
        <v>23</v>
      </c>
      <c r="D32" s="16">
        <v>9781405519236</v>
      </c>
      <c r="E32" s="17" t="s">
        <v>85</v>
      </c>
      <c r="F32" s="24" t="s">
        <v>82</v>
      </c>
      <c r="G32" s="19">
        <v>1</v>
      </c>
      <c r="H32" s="19">
        <v>3.99</v>
      </c>
      <c r="I32" s="19">
        <v>3.33</v>
      </c>
      <c r="J32" s="19">
        <v>3.49</v>
      </c>
      <c r="K32" s="19">
        <v>2.91</v>
      </c>
      <c r="L32" s="19" t="s">
        <v>4</v>
      </c>
      <c r="M32" s="19">
        <v>0.42</v>
      </c>
      <c r="N32" s="26">
        <f t="shared" si="0"/>
        <v>0.12612612612612611</v>
      </c>
      <c r="O32" s="26">
        <v>0.3</v>
      </c>
      <c r="P32" s="18">
        <v>2.33</v>
      </c>
      <c r="Q32" s="6"/>
      <c r="R32" s="6"/>
    </row>
    <row r="33" spans="1:18" ht="30" customHeight="1" x14ac:dyDescent="0.25">
      <c r="A33" s="13">
        <v>41737.820324074077</v>
      </c>
      <c r="B33" s="14">
        <v>1462</v>
      </c>
      <c r="C33" s="15" t="s">
        <v>39</v>
      </c>
      <c r="D33" s="16">
        <v>9781444761191</v>
      </c>
      <c r="E33" s="17" t="s">
        <v>70</v>
      </c>
      <c r="F33" s="24" t="s">
        <v>45</v>
      </c>
      <c r="G33" s="19">
        <v>1</v>
      </c>
      <c r="H33" s="19">
        <v>10.99</v>
      </c>
      <c r="I33" s="19">
        <v>9.16</v>
      </c>
      <c r="J33" s="19">
        <v>10.99</v>
      </c>
      <c r="K33" s="19">
        <v>9.16</v>
      </c>
      <c r="L33" s="19" t="s">
        <v>4</v>
      </c>
      <c r="M33" s="19">
        <v>0</v>
      </c>
      <c r="N33" s="26">
        <f t="shared" si="0"/>
        <v>0</v>
      </c>
      <c r="O33" s="26">
        <v>0.3</v>
      </c>
      <c r="P33" s="18">
        <v>6.41</v>
      </c>
      <c r="Q33" s="6"/>
      <c r="R33" s="6"/>
    </row>
    <row r="34" spans="1:18" ht="30" customHeight="1" x14ac:dyDescent="0.25">
      <c r="A34" s="13">
        <v>41738.60119212963</v>
      </c>
      <c r="B34" s="14">
        <v>2016</v>
      </c>
      <c r="C34" s="15" t="s">
        <v>23</v>
      </c>
      <c r="D34" s="16">
        <v>9781408704042</v>
      </c>
      <c r="E34" s="17" t="s">
        <v>27</v>
      </c>
      <c r="F34" s="24" t="s">
        <v>28</v>
      </c>
      <c r="G34" s="19">
        <v>1</v>
      </c>
      <c r="H34" s="19">
        <v>3.99</v>
      </c>
      <c r="I34" s="19">
        <v>3.33</v>
      </c>
      <c r="J34" s="19">
        <v>3.49</v>
      </c>
      <c r="K34" s="19">
        <v>2.91</v>
      </c>
      <c r="L34" s="19" t="s">
        <v>4</v>
      </c>
      <c r="M34" s="19">
        <v>0.42</v>
      </c>
      <c r="N34" s="26">
        <f t="shared" si="0"/>
        <v>0.12612612612612611</v>
      </c>
      <c r="O34" s="26">
        <v>0.3</v>
      </c>
      <c r="P34" s="18">
        <v>2.33</v>
      </c>
      <c r="Q34" s="6"/>
      <c r="R34" s="6"/>
    </row>
    <row r="35" spans="1:18" ht="30" customHeight="1" x14ac:dyDescent="0.25">
      <c r="A35" s="13">
        <v>41738.729467592595</v>
      </c>
      <c r="B35" s="14">
        <v>2067</v>
      </c>
      <c r="C35" s="15" t="s">
        <v>23</v>
      </c>
      <c r="D35" s="16">
        <v>9780748125814</v>
      </c>
      <c r="E35" s="17" t="s">
        <v>86</v>
      </c>
      <c r="F35" s="24" t="s">
        <v>87</v>
      </c>
      <c r="G35" s="19">
        <v>1</v>
      </c>
      <c r="H35" s="19">
        <v>3.99</v>
      </c>
      <c r="I35" s="19">
        <v>3.33</v>
      </c>
      <c r="J35" s="19">
        <v>3.99</v>
      </c>
      <c r="K35" s="19">
        <v>3.33</v>
      </c>
      <c r="L35" s="19" t="s">
        <v>4</v>
      </c>
      <c r="M35" s="19">
        <v>0</v>
      </c>
      <c r="N35" s="26">
        <f t="shared" si="0"/>
        <v>0</v>
      </c>
      <c r="O35" s="26">
        <v>0.3</v>
      </c>
      <c r="P35" s="18">
        <v>2.33</v>
      </c>
      <c r="Q35" s="6"/>
      <c r="R35" s="6"/>
    </row>
    <row r="36" spans="1:18" ht="30" customHeight="1" x14ac:dyDescent="0.25">
      <c r="A36" s="13">
        <v>41738.738009259258</v>
      </c>
      <c r="B36" s="14">
        <v>502</v>
      </c>
      <c r="C36" s="15" t="s">
        <v>23</v>
      </c>
      <c r="D36" s="16">
        <v>9781405523127</v>
      </c>
      <c r="E36" s="17" t="s">
        <v>88</v>
      </c>
      <c r="F36" s="24" t="s">
        <v>89</v>
      </c>
      <c r="G36" s="19">
        <v>1</v>
      </c>
      <c r="H36" s="19">
        <v>3.99</v>
      </c>
      <c r="I36" s="19">
        <v>3.33</v>
      </c>
      <c r="J36" s="19">
        <v>3.49</v>
      </c>
      <c r="K36" s="19">
        <v>2.91</v>
      </c>
      <c r="L36" s="19" t="s">
        <v>4</v>
      </c>
      <c r="M36" s="19">
        <v>0.42</v>
      </c>
      <c r="N36" s="26">
        <f t="shared" si="0"/>
        <v>0.12612612612612611</v>
      </c>
      <c r="O36" s="26">
        <v>0.3</v>
      </c>
      <c r="P36" s="18">
        <v>2.33</v>
      </c>
      <c r="Q36" s="6"/>
      <c r="R36" s="6"/>
    </row>
    <row r="37" spans="1:18" ht="30" customHeight="1" x14ac:dyDescent="0.25">
      <c r="A37" s="13">
        <v>41738.792071759257</v>
      </c>
      <c r="B37" s="14">
        <v>2082</v>
      </c>
      <c r="C37" s="15" t="s">
        <v>57</v>
      </c>
      <c r="D37" s="16">
        <v>9781408327180</v>
      </c>
      <c r="E37" s="17" t="s">
        <v>58</v>
      </c>
      <c r="F37" s="24" t="s">
        <v>59</v>
      </c>
      <c r="G37" s="19">
        <v>1</v>
      </c>
      <c r="H37" s="19">
        <v>1.99</v>
      </c>
      <c r="I37" s="19">
        <v>1.66</v>
      </c>
      <c r="J37" s="19">
        <v>1.99</v>
      </c>
      <c r="K37" s="19">
        <v>1.66</v>
      </c>
      <c r="L37" s="19" t="s">
        <v>4</v>
      </c>
      <c r="M37" s="19">
        <v>0</v>
      </c>
      <c r="N37" s="26">
        <f t="shared" si="0"/>
        <v>0</v>
      </c>
      <c r="O37" s="26">
        <v>0.3</v>
      </c>
      <c r="P37" s="18">
        <v>1.1599999999999999</v>
      </c>
      <c r="Q37" s="6"/>
      <c r="R37" s="6"/>
    </row>
    <row r="38" spans="1:18" ht="30" customHeight="1" x14ac:dyDescent="0.25">
      <c r="A38" s="13">
        <v>41738.876655092594</v>
      </c>
      <c r="B38" s="14">
        <v>2101</v>
      </c>
      <c r="C38" s="15" t="s">
        <v>42</v>
      </c>
      <c r="D38" s="16">
        <v>9780755351909</v>
      </c>
      <c r="E38" s="17" t="s">
        <v>90</v>
      </c>
      <c r="F38" s="24" t="s">
        <v>91</v>
      </c>
      <c r="G38" s="19">
        <v>1</v>
      </c>
      <c r="H38" s="19">
        <v>4.99</v>
      </c>
      <c r="I38" s="19">
        <v>4.16</v>
      </c>
      <c r="J38" s="19">
        <v>4.99</v>
      </c>
      <c r="K38" s="19">
        <v>4.16</v>
      </c>
      <c r="L38" s="19" t="s">
        <v>4</v>
      </c>
      <c r="M38" s="19">
        <v>0</v>
      </c>
      <c r="N38" s="26">
        <f t="shared" si="0"/>
        <v>0</v>
      </c>
      <c r="O38" s="26">
        <v>0.3</v>
      </c>
      <c r="P38" s="18">
        <v>2.91</v>
      </c>
      <c r="Q38" s="6"/>
      <c r="R38" s="6"/>
    </row>
    <row r="39" spans="1:18" ht="30" customHeight="1" x14ac:dyDescent="0.25">
      <c r="A39" s="13">
        <v>41739.444432870368</v>
      </c>
      <c r="B39" s="14">
        <v>1844</v>
      </c>
      <c r="C39" s="15" t="s">
        <v>23</v>
      </c>
      <c r="D39" s="16">
        <v>9781405514675</v>
      </c>
      <c r="E39" s="17" t="s">
        <v>24</v>
      </c>
      <c r="F39" s="24" t="s">
        <v>25</v>
      </c>
      <c r="G39" s="19">
        <v>1</v>
      </c>
      <c r="H39" s="19">
        <v>3.99</v>
      </c>
      <c r="I39" s="19">
        <v>3.33</v>
      </c>
      <c r="J39" s="19">
        <v>2.85</v>
      </c>
      <c r="K39" s="19">
        <v>2.38</v>
      </c>
      <c r="L39" s="19" t="s">
        <v>4</v>
      </c>
      <c r="M39" s="19">
        <v>0.95</v>
      </c>
      <c r="N39" s="26">
        <f t="shared" si="0"/>
        <v>0.28528528528528535</v>
      </c>
      <c r="O39" s="26">
        <v>0.3</v>
      </c>
      <c r="P39" s="18">
        <v>2.33</v>
      </c>
      <c r="Q39" s="6"/>
      <c r="R39" s="6"/>
    </row>
    <row r="40" spans="1:18" ht="30" customHeight="1" x14ac:dyDescent="0.25">
      <c r="A40" s="13">
        <v>41739.57230324074</v>
      </c>
      <c r="B40" s="14">
        <v>2162</v>
      </c>
      <c r="C40" s="15" t="s">
        <v>23</v>
      </c>
      <c r="D40" s="16">
        <v>9781405515405</v>
      </c>
      <c r="E40" s="17" t="s">
        <v>92</v>
      </c>
      <c r="F40" s="24" t="s">
        <v>93</v>
      </c>
      <c r="G40" s="19">
        <v>1</v>
      </c>
      <c r="H40" s="19">
        <v>3.49</v>
      </c>
      <c r="I40" s="19">
        <v>2.91</v>
      </c>
      <c r="J40" s="19">
        <v>3.49</v>
      </c>
      <c r="K40" s="19">
        <v>2.91</v>
      </c>
      <c r="L40" s="19" t="s">
        <v>4</v>
      </c>
      <c r="M40" s="19">
        <v>0</v>
      </c>
      <c r="N40" s="26">
        <f t="shared" si="0"/>
        <v>0</v>
      </c>
      <c r="O40" s="26">
        <v>0.3</v>
      </c>
      <c r="P40" s="18">
        <v>2.04</v>
      </c>
      <c r="Q40" s="6"/>
      <c r="R40" s="6"/>
    </row>
    <row r="41" spans="1:18" ht="30" customHeight="1" x14ac:dyDescent="0.25">
      <c r="A41" s="13">
        <v>41739.731122685182</v>
      </c>
      <c r="B41" s="14">
        <v>1976</v>
      </c>
      <c r="C41" s="15" t="s">
        <v>23</v>
      </c>
      <c r="D41" s="16">
        <v>9781405529518</v>
      </c>
      <c r="E41" s="17" t="s">
        <v>29</v>
      </c>
      <c r="F41" s="24" t="s">
        <v>30</v>
      </c>
      <c r="G41" s="19">
        <v>1</v>
      </c>
      <c r="H41" s="19">
        <v>9.99</v>
      </c>
      <c r="I41" s="19">
        <v>8.33</v>
      </c>
      <c r="J41" s="19">
        <v>9.99</v>
      </c>
      <c r="K41" s="19">
        <v>8.33</v>
      </c>
      <c r="L41" s="19" t="s">
        <v>4</v>
      </c>
      <c r="M41" s="19">
        <v>0</v>
      </c>
      <c r="N41" s="26">
        <f t="shared" ref="N41:N104" si="1">(I41-K41)/I41</f>
        <v>0</v>
      </c>
      <c r="O41" s="26">
        <v>0.3</v>
      </c>
      <c r="P41" s="18">
        <v>5.83</v>
      </c>
      <c r="Q41" s="6"/>
      <c r="R41" s="6"/>
    </row>
    <row r="42" spans="1:18" ht="30" customHeight="1" x14ac:dyDescent="0.25">
      <c r="A42" s="13">
        <v>41739.791307870371</v>
      </c>
      <c r="B42" s="14">
        <v>2202</v>
      </c>
      <c r="C42" s="15" t="s">
        <v>43</v>
      </c>
      <c r="D42" s="16">
        <v>9780600623007</v>
      </c>
      <c r="E42" s="17" t="s">
        <v>94</v>
      </c>
      <c r="F42" s="24" t="s">
        <v>95</v>
      </c>
      <c r="G42" s="19">
        <v>1</v>
      </c>
      <c r="H42" s="19">
        <v>2.99</v>
      </c>
      <c r="I42" s="19">
        <v>2.4900000000000002</v>
      </c>
      <c r="J42" s="19">
        <v>2.99</v>
      </c>
      <c r="K42" s="19">
        <v>2.4900000000000002</v>
      </c>
      <c r="L42" s="19" t="s">
        <v>4</v>
      </c>
      <c r="M42" s="19">
        <v>0</v>
      </c>
      <c r="N42" s="26">
        <f t="shared" si="1"/>
        <v>0</v>
      </c>
      <c r="O42" s="26">
        <v>0.3</v>
      </c>
      <c r="P42" s="18">
        <v>1.74</v>
      </c>
      <c r="Q42" s="6"/>
      <c r="R42" s="6"/>
    </row>
    <row r="43" spans="1:18" ht="30" customHeight="1" x14ac:dyDescent="0.25">
      <c r="A43" s="13">
        <v>41740.919305555559</v>
      </c>
      <c r="B43" s="14">
        <v>2389</v>
      </c>
      <c r="C43" s="15" t="s">
        <v>23</v>
      </c>
      <c r="D43" s="16">
        <v>9780349404318</v>
      </c>
      <c r="E43" s="17" t="s">
        <v>96</v>
      </c>
      <c r="F43" s="24" t="s">
        <v>97</v>
      </c>
      <c r="G43" s="19">
        <v>1</v>
      </c>
      <c r="H43" s="19">
        <v>3.99</v>
      </c>
      <c r="I43" s="19">
        <v>3.33</v>
      </c>
      <c r="J43" s="19">
        <v>3.99</v>
      </c>
      <c r="K43" s="19">
        <v>3.33</v>
      </c>
      <c r="L43" s="19" t="s">
        <v>4</v>
      </c>
      <c r="M43" s="19">
        <v>0</v>
      </c>
      <c r="N43" s="26">
        <f t="shared" si="1"/>
        <v>0</v>
      </c>
      <c r="O43" s="26">
        <v>0.3</v>
      </c>
      <c r="P43" s="18">
        <v>2.33</v>
      </c>
      <c r="Q43" s="6"/>
      <c r="R43" s="6"/>
    </row>
    <row r="44" spans="1:18" ht="30" customHeight="1" x14ac:dyDescent="0.25">
      <c r="A44" s="13">
        <v>41741.371979166666</v>
      </c>
      <c r="B44" s="14">
        <v>2082</v>
      </c>
      <c r="C44" s="15" t="s">
        <v>57</v>
      </c>
      <c r="D44" s="16">
        <v>9781408328583</v>
      </c>
      <c r="E44" s="17" t="s">
        <v>98</v>
      </c>
      <c r="F44" s="24" t="s">
        <v>59</v>
      </c>
      <c r="G44" s="19">
        <v>1</v>
      </c>
      <c r="H44" s="19">
        <v>3.99</v>
      </c>
      <c r="I44" s="19">
        <v>3.33</v>
      </c>
      <c r="J44" s="19">
        <v>3.99</v>
      </c>
      <c r="K44" s="19">
        <v>3.33</v>
      </c>
      <c r="L44" s="19" t="s">
        <v>4</v>
      </c>
      <c r="M44" s="19">
        <v>0</v>
      </c>
      <c r="N44" s="26">
        <f t="shared" si="1"/>
        <v>0</v>
      </c>
      <c r="O44" s="26">
        <v>0.3</v>
      </c>
      <c r="P44" s="18">
        <v>2.33</v>
      </c>
      <c r="Q44" s="6"/>
      <c r="R44" s="6"/>
    </row>
    <row r="45" spans="1:18" ht="30" customHeight="1" x14ac:dyDescent="0.25">
      <c r="A45" s="13">
        <v>41741.372002314813</v>
      </c>
      <c r="B45" s="14">
        <v>2422</v>
      </c>
      <c r="C45" s="15" t="s">
        <v>23</v>
      </c>
      <c r="D45" s="16">
        <v>9781405514675</v>
      </c>
      <c r="E45" s="17" t="s">
        <v>24</v>
      </c>
      <c r="F45" s="24" t="s">
        <v>25</v>
      </c>
      <c r="G45" s="19">
        <v>1</v>
      </c>
      <c r="H45" s="19">
        <v>3.99</v>
      </c>
      <c r="I45" s="19">
        <v>3.33</v>
      </c>
      <c r="J45" s="19">
        <v>2.85</v>
      </c>
      <c r="K45" s="19">
        <v>2.38</v>
      </c>
      <c r="L45" s="19" t="s">
        <v>4</v>
      </c>
      <c r="M45" s="19">
        <v>0.95</v>
      </c>
      <c r="N45" s="26">
        <f t="shared" si="1"/>
        <v>0.28528528528528535</v>
      </c>
      <c r="O45" s="26">
        <v>0.3</v>
      </c>
      <c r="P45" s="18">
        <v>2.33</v>
      </c>
      <c r="Q45" s="6"/>
      <c r="R45" s="6"/>
    </row>
    <row r="46" spans="1:18" ht="30" customHeight="1" x14ac:dyDescent="0.25">
      <c r="A46" s="13">
        <v>41741.430335648147</v>
      </c>
      <c r="B46" s="14">
        <v>2430</v>
      </c>
      <c r="C46" s="15" t="s">
        <v>39</v>
      </c>
      <c r="D46" s="16">
        <v>9781444710625</v>
      </c>
      <c r="E46" s="17" t="s">
        <v>99</v>
      </c>
      <c r="F46" s="24" t="s">
        <v>100</v>
      </c>
      <c r="G46" s="19">
        <v>1</v>
      </c>
      <c r="H46" s="19">
        <v>5.49</v>
      </c>
      <c r="I46" s="19">
        <v>4.58</v>
      </c>
      <c r="J46" s="19">
        <v>5.49</v>
      </c>
      <c r="K46" s="19">
        <v>4.58</v>
      </c>
      <c r="L46" s="19" t="s">
        <v>4</v>
      </c>
      <c r="M46" s="19">
        <v>0</v>
      </c>
      <c r="N46" s="26">
        <f t="shared" si="1"/>
        <v>0</v>
      </c>
      <c r="O46" s="26">
        <v>0.3</v>
      </c>
      <c r="P46" s="18">
        <v>3.2</v>
      </c>
      <c r="Q46" s="6"/>
      <c r="R46" s="6"/>
    </row>
    <row r="47" spans="1:18" ht="30" customHeight="1" x14ac:dyDescent="0.25">
      <c r="A47" s="13">
        <v>41741.442662037036</v>
      </c>
      <c r="B47" s="14">
        <v>2433</v>
      </c>
      <c r="C47" s="15" t="s">
        <v>31</v>
      </c>
      <c r="D47" s="16">
        <v>9780297869887</v>
      </c>
      <c r="E47" s="17" t="s">
        <v>101</v>
      </c>
      <c r="F47" s="24" t="s">
        <v>102</v>
      </c>
      <c r="G47" s="19">
        <v>1</v>
      </c>
      <c r="H47" s="19">
        <v>8.49</v>
      </c>
      <c r="I47" s="19">
        <v>7.08</v>
      </c>
      <c r="J47" s="19">
        <v>8.49</v>
      </c>
      <c r="K47" s="19">
        <v>7.08</v>
      </c>
      <c r="L47" s="19" t="s">
        <v>4</v>
      </c>
      <c r="M47" s="19">
        <v>0</v>
      </c>
      <c r="N47" s="26">
        <f t="shared" si="1"/>
        <v>0</v>
      </c>
      <c r="O47" s="26">
        <v>0.3</v>
      </c>
      <c r="P47" s="18">
        <v>4.95</v>
      </c>
      <c r="Q47" s="6"/>
      <c r="R47" s="6"/>
    </row>
    <row r="48" spans="1:18" ht="30" customHeight="1" x14ac:dyDescent="0.25">
      <c r="A48" s="13">
        <v>41741.942152777781</v>
      </c>
      <c r="B48" s="14">
        <v>2528</v>
      </c>
      <c r="C48" s="15" t="s">
        <v>31</v>
      </c>
      <c r="D48" s="16">
        <v>9781409108344</v>
      </c>
      <c r="E48" s="17" t="s">
        <v>103</v>
      </c>
      <c r="F48" s="24" t="s">
        <v>104</v>
      </c>
      <c r="G48" s="19">
        <v>1</v>
      </c>
      <c r="H48" s="19">
        <v>3.99</v>
      </c>
      <c r="I48" s="19">
        <v>3.33</v>
      </c>
      <c r="J48" s="19">
        <v>3.99</v>
      </c>
      <c r="K48" s="19">
        <v>3.33</v>
      </c>
      <c r="L48" s="19" t="s">
        <v>4</v>
      </c>
      <c r="M48" s="19">
        <v>0</v>
      </c>
      <c r="N48" s="26">
        <f t="shared" si="1"/>
        <v>0</v>
      </c>
      <c r="O48" s="26">
        <v>0.3</v>
      </c>
      <c r="P48" s="18">
        <v>2.33</v>
      </c>
      <c r="Q48" s="6"/>
      <c r="R48" s="6"/>
    </row>
    <row r="49" spans="1:18" ht="30" customHeight="1" x14ac:dyDescent="0.25">
      <c r="A49" s="13">
        <v>41742.349641203706</v>
      </c>
      <c r="B49" s="14">
        <v>63</v>
      </c>
      <c r="C49" s="15" t="s">
        <v>42</v>
      </c>
      <c r="D49" s="16">
        <v>9781472200334</v>
      </c>
      <c r="E49" s="17" t="s">
        <v>105</v>
      </c>
      <c r="F49" s="24" t="s">
        <v>106</v>
      </c>
      <c r="G49" s="19">
        <v>1</v>
      </c>
      <c r="H49" s="19">
        <v>3.99</v>
      </c>
      <c r="I49" s="19">
        <v>3.33</v>
      </c>
      <c r="J49" s="19">
        <v>2.99</v>
      </c>
      <c r="K49" s="19">
        <v>2.4900000000000002</v>
      </c>
      <c r="L49" s="19" t="s">
        <v>4</v>
      </c>
      <c r="M49" s="19">
        <v>0.83</v>
      </c>
      <c r="N49" s="26">
        <f t="shared" si="1"/>
        <v>0.25225225225225223</v>
      </c>
      <c r="O49" s="26">
        <v>0.3</v>
      </c>
      <c r="P49" s="18">
        <v>2.33</v>
      </c>
      <c r="Q49" s="6"/>
      <c r="R49" s="6"/>
    </row>
    <row r="50" spans="1:18" ht="30" customHeight="1" x14ac:dyDescent="0.25">
      <c r="A50" s="13">
        <v>41742.401504629626</v>
      </c>
      <c r="B50" s="14">
        <v>2544</v>
      </c>
      <c r="C50" s="15" t="s">
        <v>23</v>
      </c>
      <c r="D50" s="16">
        <v>9781405520966</v>
      </c>
      <c r="E50" s="17" t="s">
        <v>107</v>
      </c>
      <c r="F50" s="24" t="s">
        <v>108</v>
      </c>
      <c r="G50" s="19">
        <v>1</v>
      </c>
      <c r="H50" s="19">
        <v>2.99</v>
      </c>
      <c r="I50" s="19">
        <v>2.4900000000000002</v>
      </c>
      <c r="J50" s="19">
        <v>2.99</v>
      </c>
      <c r="K50" s="19">
        <v>2.4900000000000002</v>
      </c>
      <c r="L50" s="19" t="s">
        <v>4</v>
      </c>
      <c r="M50" s="19">
        <v>0</v>
      </c>
      <c r="N50" s="26">
        <f t="shared" si="1"/>
        <v>0</v>
      </c>
      <c r="O50" s="26">
        <v>0.3</v>
      </c>
      <c r="P50" s="18">
        <v>1.74</v>
      </c>
      <c r="Q50" s="6"/>
      <c r="R50" s="6"/>
    </row>
    <row r="51" spans="1:18" ht="30" customHeight="1" x14ac:dyDescent="0.25">
      <c r="A51" s="13">
        <v>41742.707384259258</v>
      </c>
      <c r="B51" s="14">
        <v>2601</v>
      </c>
      <c r="C51" s="15" t="s">
        <v>31</v>
      </c>
      <c r="D51" s="16">
        <v>9781409144595</v>
      </c>
      <c r="E51" s="17" t="s">
        <v>32</v>
      </c>
      <c r="F51" s="24" t="s">
        <v>33</v>
      </c>
      <c r="G51" s="19">
        <v>1</v>
      </c>
      <c r="H51" s="19">
        <v>3.99</v>
      </c>
      <c r="I51" s="19">
        <v>3.33</v>
      </c>
      <c r="J51" s="19">
        <v>2.99</v>
      </c>
      <c r="K51" s="19">
        <v>2.4900000000000002</v>
      </c>
      <c r="L51" s="19" t="s">
        <v>4</v>
      </c>
      <c r="M51" s="19">
        <v>0.83</v>
      </c>
      <c r="N51" s="26">
        <f t="shared" si="1"/>
        <v>0.25225225225225223</v>
      </c>
      <c r="O51" s="26">
        <v>0.3</v>
      </c>
      <c r="P51" s="18">
        <v>2.33</v>
      </c>
      <c r="Q51" s="6"/>
      <c r="R51" s="6"/>
    </row>
    <row r="52" spans="1:18" ht="30" customHeight="1" x14ac:dyDescent="0.25">
      <c r="A52" s="13">
        <v>41742.709432870368</v>
      </c>
      <c r="B52" s="14">
        <v>2602</v>
      </c>
      <c r="C52" s="15" t="s">
        <v>39</v>
      </c>
      <c r="D52" s="16">
        <v>9781444716085</v>
      </c>
      <c r="E52" s="17" t="s">
        <v>109</v>
      </c>
      <c r="F52" s="24" t="s">
        <v>110</v>
      </c>
      <c r="G52" s="19">
        <v>1</v>
      </c>
      <c r="H52" s="19">
        <v>5.99</v>
      </c>
      <c r="I52" s="19">
        <v>4.99</v>
      </c>
      <c r="J52" s="19">
        <v>5.99</v>
      </c>
      <c r="K52" s="19">
        <v>4.99</v>
      </c>
      <c r="L52" s="19" t="s">
        <v>4</v>
      </c>
      <c r="M52" s="19">
        <v>0</v>
      </c>
      <c r="N52" s="26">
        <f t="shared" si="1"/>
        <v>0</v>
      </c>
      <c r="O52" s="26">
        <v>0.3</v>
      </c>
      <c r="P52" s="18">
        <v>3.49</v>
      </c>
      <c r="Q52" s="6"/>
      <c r="R52" s="6"/>
    </row>
    <row r="53" spans="1:18" ht="30" customHeight="1" x14ac:dyDescent="0.25">
      <c r="A53" s="13">
        <v>41742.751574074071</v>
      </c>
      <c r="B53" s="14">
        <v>2237</v>
      </c>
      <c r="C53" s="15" t="s">
        <v>23</v>
      </c>
      <c r="D53" s="16">
        <v>9781405514675</v>
      </c>
      <c r="E53" s="17" t="s">
        <v>24</v>
      </c>
      <c r="F53" s="24" t="s">
        <v>25</v>
      </c>
      <c r="G53" s="19">
        <v>1</v>
      </c>
      <c r="H53" s="19">
        <v>3.99</v>
      </c>
      <c r="I53" s="19">
        <v>3.33</v>
      </c>
      <c r="J53" s="19">
        <v>2.85</v>
      </c>
      <c r="K53" s="19">
        <v>2.38</v>
      </c>
      <c r="L53" s="19" t="s">
        <v>4</v>
      </c>
      <c r="M53" s="19">
        <v>0.95</v>
      </c>
      <c r="N53" s="26">
        <f t="shared" si="1"/>
        <v>0.28528528528528535</v>
      </c>
      <c r="O53" s="26">
        <v>0.3</v>
      </c>
      <c r="P53" s="18">
        <v>2.33</v>
      </c>
      <c r="Q53" s="6"/>
      <c r="R53" s="6"/>
    </row>
    <row r="54" spans="1:18" ht="30" customHeight="1" x14ac:dyDescent="0.25">
      <c r="A54" s="13">
        <v>41742.819108796299</v>
      </c>
      <c r="B54" s="14">
        <v>2474</v>
      </c>
      <c r="C54" s="15" t="s">
        <v>23</v>
      </c>
      <c r="D54" s="16">
        <v>9780748120505</v>
      </c>
      <c r="E54" s="17" t="s">
        <v>111</v>
      </c>
      <c r="F54" s="24" t="s">
        <v>26</v>
      </c>
      <c r="G54" s="19">
        <v>1</v>
      </c>
      <c r="H54" s="19">
        <v>3.99</v>
      </c>
      <c r="I54" s="19">
        <v>3.33</v>
      </c>
      <c r="J54" s="19">
        <v>2.99</v>
      </c>
      <c r="K54" s="19">
        <v>2.4900000000000002</v>
      </c>
      <c r="L54" s="19" t="s">
        <v>4</v>
      </c>
      <c r="M54" s="19">
        <v>0.83</v>
      </c>
      <c r="N54" s="26">
        <f t="shared" si="1"/>
        <v>0.25225225225225223</v>
      </c>
      <c r="O54" s="26">
        <v>0.3</v>
      </c>
      <c r="P54" s="18">
        <v>2.33</v>
      </c>
      <c r="Q54" s="6"/>
      <c r="R54" s="6"/>
    </row>
    <row r="55" spans="1:18" ht="30" customHeight="1" x14ac:dyDescent="0.25">
      <c r="A55" s="13">
        <v>41742.959201388891</v>
      </c>
      <c r="B55" s="14">
        <v>2666</v>
      </c>
      <c r="C55" s="15" t="s">
        <v>42</v>
      </c>
      <c r="D55" s="16">
        <v>9780755391219</v>
      </c>
      <c r="E55" s="17" t="s">
        <v>112</v>
      </c>
      <c r="F55" s="24" t="s">
        <v>113</v>
      </c>
      <c r="G55" s="19">
        <v>1</v>
      </c>
      <c r="H55" s="19">
        <v>5.99</v>
      </c>
      <c r="I55" s="19">
        <v>4.99</v>
      </c>
      <c r="J55" s="19">
        <v>5.99</v>
      </c>
      <c r="K55" s="19">
        <v>4.99</v>
      </c>
      <c r="L55" s="19" t="s">
        <v>4</v>
      </c>
      <c r="M55" s="19">
        <v>0</v>
      </c>
      <c r="N55" s="26">
        <f t="shared" si="1"/>
        <v>0</v>
      </c>
      <c r="O55" s="26">
        <v>0.3</v>
      </c>
      <c r="P55" s="18">
        <v>3.49</v>
      </c>
      <c r="Q55" s="6"/>
      <c r="R55" s="6"/>
    </row>
    <row r="56" spans="1:18" ht="30" customHeight="1" x14ac:dyDescent="0.25">
      <c r="A56" s="13">
        <v>41743.382465277777</v>
      </c>
      <c r="B56" s="14">
        <v>2682</v>
      </c>
      <c r="C56" s="15" t="s">
        <v>31</v>
      </c>
      <c r="D56" s="16">
        <v>9781409144595</v>
      </c>
      <c r="E56" s="17" t="s">
        <v>32</v>
      </c>
      <c r="F56" s="24" t="s">
        <v>33</v>
      </c>
      <c r="G56" s="19">
        <v>1</v>
      </c>
      <c r="H56" s="19">
        <v>3.99</v>
      </c>
      <c r="I56" s="19">
        <v>3.33</v>
      </c>
      <c r="J56" s="19">
        <v>2.99</v>
      </c>
      <c r="K56" s="19">
        <v>2.4900000000000002</v>
      </c>
      <c r="L56" s="19" t="s">
        <v>4</v>
      </c>
      <c r="M56" s="19">
        <v>0.83</v>
      </c>
      <c r="N56" s="26">
        <f t="shared" si="1"/>
        <v>0.25225225225225223</v>
      </c>
      <c r="O56" s="26">
        <v>0.3</v>
      </c>
      <c r="P56" s="18">
        <v>2.33</v>
      </c>
      <c r="Q56" s="6"/>
      <c r="R56" s="6"/>
    </row>
    <row r="57" spans="1:18" ht="30" customHeight="1" x14ac:dyDescent="0.25">
      <c r="A57" s="13">
        <v>41743.632824074077</v>
      </c>
      <c r="B57" s="14">
        <v>2721</v>
      </c>
      <c r="C57" s="15" t="s">
        <v>43</v>
      </c>
      <c r="D57" s="16">
        <v>9780600628224</v>
      </c>
      <c r="E57" s="17" t="s">
        <v>114</v>
      </c>
      <c r="F57" s="24" t="s">
        <v>115</v>
      </c>
      <c r="G57" s="19">
        <v>1</v>
      </c>
      <c r="H57" s="19">
        <v>2.99</v>
      </c>
      <c r="I57" s="19">
        <v>2.4900000000000002</v>
      </c>
      <c r="J57" s="19">
        <v>2.99</v>
      </c>
      <c r="K57" s="19">
        <v>2.4900000000000002</v>
      </c>
      <c r="L57" s="19" t="s">
        <v>4</v>
      </c>
      <c r="M57" s="19">
        <v>0</v>
      </c>
      <c r="N57" s="26">
        <f t="shared" si="1"/>
        <v>0</v>
      </c>
      <c r="O57" s="26">
        <v>0.3</v>
      </c>
      <c r="P57" s="18">
        <v>1.74</v>
      </c>
      <c r="Q57" s="6"/>
      <c r="R57" s="6"/>
    </row>
    <row r="58" spans="1:18" ht="30" customHeight="1" x14ac:dyDescent="0.25">
      <c r="A58" s="13">
        <v>41743.711018518516</v>
      </c>
      <c r="B58" s="14">
        <v>2732</v>
      </c>
      <c r="C58" s="15" t="s">
        <v>23</v>
      </c>
      <c r="D58" s="16">
        <v>9781405523127</v>
      </c>
      <c r="E58" s="17" t="s">
        <v>88</v>
      </c>
      <c r="F58" s="24" t="s">
        <v>89</v>
      </c>
      <c r="G58" s="19">
        <v>1</v>
      </c>
      <c r="H58" s="19">
        <v>3.99</v>
      </c>
      <c r="I58" s="19">
        <v>3.33</v>
      </c>
      <c r="J58" s="19">
        <v>3.49</v>
      </c>
      <c r="K58" s="19">
        <v>2.91</v>
      </c>
      <c r="L58" s="19" t="s">
        <v>4</v>
      </c>
      <c r="M58" s="19">
        <v>0.42</v>
      </c>
      <c r="N58" s="26">
        <f t="shared" si="1"/>
        <v>0.12612612612612611</v>
      </c>
      <c r="O58" s="26">
        <v>0.3</v>
      </c>
      <c r="P58" s="18">
        <v>2.33</v>
      </c>
      <c r="Q58" s="6"/>
      <c r="R58" s="6"/>
    </row>
    <row r="59" spans="1:18" ht="30" customHeight="1" x14ac:dyDescent="0.25">
      <c r="A59" s="13">
        <v>41743.875972222224</v>
      </c>
      <c r="B59" s="14">
        <v>2768</v>
      </c>
      <c r="C59" s="15" t="s">
        <v>39</v>
      </c>
      <c r="D59" s="16">
        <v>9781444788334</v>
      </c>
      <c r="E59" s="17" t="s">
        <v>116</v>
      </c>
      <c r="F59" s="24" t="s">
        <v>117</v>
      </c>
      <c r="G59" s="19">
        <v>1</v>
      </c>
      <c r="H59" s="19">
        <v>4.99</v>
      </c>
      <c r="I59" s="19">
        <v>4.16</v>
      </c>
      <c r="J59" s="19">
        <v>3.49</v>
      </c>
      <c r="K59" s="19">
        <v>2.91</v>
      </c>
      <c r="L59" s="19" t="s">
        <v>4</v>
      </c>
      <c r="M59" s="19">
        <v>1.25</v>
      </c>
      <c r="N59" s="26">
        <f t="shared" si="1"/>
        <v>0.30048076923076922</v>
      </c>
      <c r="O59" s="26">
        <v>0.3</v>
      </c>
      <c r="P59" s="18">
        <v>2.91</v>
      </c>
      <c r="Q59" s="6"/>
      <c r="R59" s="6"/>
    </row>
    <row r="60" spans="1:18" ht="30" customHeight="1" x14ac:dyDescent="0.25">
      <c r="A60" s="13">
        <v>41743.979768518519</v>
      </c>
      <c r="B60" s="14">
        <v>2508</v>
      </c>
      <c r="C60" s="15" t="s">
        <v>39</v>
      </c>
      <c r="D60" s="16">
        <v>9781848949065</v>
      </c>
      <c r="E60" s="17" t="s">
        <v>40</v>
      </c>
      <c r="F60" s="24" t="s">
        <v>41</v>
      </c>
      <c r="G60" s="19">
        <v>1</v>
      </c>
      <c r="H60" s="19">
        <v>3.99</v>
      </c>
      <c r="I60" s="19">
        <v>3.33</v>
      </c>
      <c r="J60" s="19">
        <v>3.49</v>
      </c>
      <c r="K60" s="19">
        <v>2.91</v>
      </c>
      <c r="L60" s="19" t="s">
        <v>4</v>
      </c>
      <c r="M60" s="19">
        <v>0.42</v>
      </c>
      <c r="N60" s="26">
        <f t="shared" si="1"/>
        <v>0.12612612612612611</v>
      </c>
      <c r="O60" s="26">
        <v>0.3</v>
      </c>
      <c r="P60" s="18">
        <v>2.33</v>
      </c>
      <c r="Q60" s="6"/>
      <c r="R60" s="6"/>
    </row>
    <row r="61" spans="1:18" ht="30" customHeight="1" x14ac:dyDescent="0.25">
      <c r="A61" s="13">
        <v>41743.982222222221</v>
      </c>
      <c r="B61" s="14">
        <v>2508</v>
      </c>
      <c r="C61" s="15" t="s">
        <v>23</v>
      </c>
      <c r="D61" s="16">
        <v>9780748120505</v>
      </c>
      <c r="E61" s="17" t="s">
        <v>111</v>
      </c>
      <c r="F61" s="24" t="s">
        <v>26</v>
      </c>
      <c r="G61" s="19">
        <v>1</v>
      </c>
      <c r="H61" s="19">
        <v>3.99</v>
      </c>
      <c r="I61" s="19">
        <v>3.33</v>
      </c>
      <c r="J61" s="19">
        <v>2.99</v>
      </c>
      <c r="K61" s="19">
        <v>2.4900000000000002</v>
      </c>
      <c r="L61" s="19" t="s">
        <v>4</v>
      </c>
      <c r="M61" s="19">
        <v>0.83</v>
      </c>
      <c r="N61" s="26">
        <f t="shared" si="1"/>
        <v>0.25225225225225223</v>
      </c>
      <c r="O61" s="26">
        <v>0.3</v>
      </c>
      <c r="P61" s="18">
        <v>2.33</v>
      </c>
      <c r="Q61" s="6"/>
      <c r="R61" s="6"/>
    </row>
    <row r="62" spans="1:18" ht="30" customHeight="1" x14ac:dyDescent="0.25">
      <c r="A62" s="13">
        <v>41743.982685185183</v>
      </c>
      <c r="B62" s="14">
        <v>2508</v>
      </c>
      <c r="C62" s="15" t="s">
        <v>31</v>
      </c>
      <c r="D62" s="16">
        <v>9781409144595</v>
      </c>
      <c r="E62" s="17" t="s">
        <v>32</v>
      </c>
      <c r="F62" s="24" t="s">
        <v>33</v>
      </c>
      <c r="G62" s="19">
        <v>1</v>
      </c>
      <c r="H62" s="19">
        <v>3.99</v>
      </c>
      <c r="I62" s="19">
        <v>3.33</v>
      </c>
      <c r="J62" s="19">
        <v>2.99</v>
      </c>
      <c r="K62" s="19">
        <v>2.4900000000000002</v>
      </c>
      <c r="L62" s="19" t="s">
        <v>4</v>
      </c>
      <c r="M62" s="19">
        <v>0.83</v>
      </c>
      <c r="N62" s="26">
        <f t="shared" si="1"/>
        <v>0.25225225225225223</v>
      </c>
      <c r="O62" s="26">
        <v>0.3</v>
      </c>
      <c r="P62" s="18">
        <v>2.33</v>
      </c>
      <c r="Q62" s="6"/>
      <c r="R62" s="6"/>
    </row>
    <row r="63" spans="1:18" ht="30" customHeight="1" x14ac:dyDescent="0.25">
      <c r="A63" s="13">
        <v>41744.446620370371</v>
      </c>
      <c r="B63" s="14">
        <v>2802</v>
      </c>
      <c r="C63" s="15" t="s">
        <v>43</v>
      </c>
      <c r="D63" s="16">
        <v>9780600628224</v>
      </c>
      <c r="E63" s="17" t="s">
        <v>114</v>
      </c>
      <c r="F63" s="24" t="s">
        <v>115</v>
      </c>
      <c r="G63" s="19">
        <v>1</v>
      </c>
      <c r="H63" s="19">
        <v>2.99</v>
      </c>
      <c r="I63" s="19">
        <v>2.4900000000000002</v>
      </c>
      <c r="J63" s="19">
        <v>2.99</v>
      </c>
      <c r="K63" s="19">
        <v>2.4900000000000002</v>
      </c>
      <c r="L63" s="19" t="s">
        <v>4</v>
      </c>
      <c r="M63" s="19">
        <v>0</v>
      </c>
      <c r="N63" s="26">
        <f t="shared" si="1"/>
        <v>0</v>
      </c>
      <c r="O63" s="26">
        <v>0.3</v>
      </c>
      <c r="P63" s="18">
        <v>1.74</v>
      </c>
      <c r="Q63" s="6"/>
      <c r="R63" s="6"/>
    </row>
    <row r="64" spans="1:18" ht="30" customHeight="1" x14ac:dyDescent="0.25">
      <c r="A64" s="13">
        <v>41744.510370370372</v>
      </c>
      <c r="B64" s="14">
        <v>502</v>
      </c>
      <c r="C64" s="15" t="s">
        <v>23</v>
      </c>
      <c r="D64" s="16">
        <v>9780748120505</v>
      </c>
      <c r="E64" s="17" t="s">
        <v>111</v>
      </c>
      <c r="F64" s="24" t="s">
        <v>26</v>
      </c>
      <c r="G64" s="19">
        <v>1</v>
      </c>
      <c r="H64" s="19">
        <v>3.99</v>
      </c>
      <c r="I64" s="19">
        <v>3.33</v>
      </c>
      <c r="J64" s="19">
        <v>2.99</v>
      </c>
      <c r="K64" s="19">
        <v>2.4900000000000002</v>
      </c>
      <c r="L64" s="19" t="s">
        <v>4</v>
      </c>
      <c r="M64" s="19">
        <v>0.83</v>
      </c>
      <c r="N64" s="26">
        <f t="shared" si="1"/>
        <v>0.25225225225225223</v>
      </c>
      <c r="O64" s="26">
        <v>0.3</v>
      </c>
      <c r="P64" s="18">
        <v>2.33</v>
      </c>
      <c r="Q64" s="6"/>
      <c r="R64" s="6"/>
    </row>
    <row r="65" spans="1:18" ht="30" customHeight="1" x14ac:dyDescent="0.25">
      <c r="A65" s="13">
        <v>41744.853981481479</v>
      </c>
      <c r="B65" s="14">
        <v>2876</v>
      </c>
      <c r="C65" s="15" t="s">
        <v>23</v>
      </c>
      <c r="D65" s="16">
        <v>9780748126446</v>
      </c>
      <c r="E65" s="17">
        <v>2312</v>
      </c>
      <c r="F65" s="24" t="s">
        <v>44</v>
      </c>
      <c r="G65" s="19">
        <v>1</v>
      </c>
      <c r="H65" s="19">
        <v>5.99</v>
      </c>
      <c r="I65" s="19">
        <v>4.99</v>
      </c>
      <c r="J65" s="19">
        <v>5.99</v>
      </c>
      <c r="K65" s="19">
        <v>4.99</v>
      </c>
      <c r="L65" s="19" t="s">
        <v>4</v>
      </c>
      <c r="M65" s="19">
        <v>0</v>
      </c>
      <c r="N65" s="26">
        <f t="shared" si="1"/>
        <v>0</v>
      </c>
      <c r="O65" s="26">
        <v>0.3</v>
      </c>
      <c r="P65" s="18">
        <v>3.49</v>
      </c>
      <c r="Q65" s="6"/>
      <c r="R65" s="6"/>
    </row>
    <row r="66" spans="1:18" ht="30" customHeight="1" x14ac:dyDescent="0.25">
      <c r="A66" s="13">
        <v>41745.501898148148</v>
      </c>
      <c r="B66" s="14">
        <v>2952</v>
      </c>
      <c r="C66" s="15" t="s">
        <v>23</v>
      </c>
      <c r="D66" s="16">
        <v>9781408704042</v>
      </c>
      <c r="E66" s="17" t="s">
        <v>27</v>
      </c>
      <c r="F66" s="24" t="s">
        <v>28</v>
      </c>
      <c r="G66" s="19">
        <v>1</v>
      </c>
      <c r="H66" s="19">
        <v>3.99</v>
      </c>
      <c r="I66" s="19">
        <v>3.33</v>
      </c>
      <c r="J66" s="19">
        <v>3.49</v>
      </c>
      <c r="K66" s="19">
        <v>2.91</v>
      </c>
      <c r="L66" s="19" t="s">
        <v>4</v>
      </c>
      <c r="M66" s="19">
        <v>0.42</v>
      </c>
      <c r="N66" s="26">
        <f t="shared" si="1"/>
        <v>0.12612612612612611</v>
      </c>
      <c r="O66" s="26">
        <v>0.3</v>
      </c>
      <c r="P66" s="18">
        <v>2.33</v>
      </c>
      <c r="Q66" s="6"/>
      <c r="R66" s="6"/>
    </row>
    <row r="67" spans="1:18" ht="30" customHeight="1" x14ac:dyDescent="0.25">
      <c r="A67" s="13">
        <v>41745.632881944446</v>
      </c>
      <c r="B67" s="14">
        <v>502</v>
      </c>
      <c r="C67" s="15" t="s">
        <v>23</v>
      </c>
      <c r="D67" s="16">
        <v>9781405513142</v>
      </c>
      <c r="E67" s="17" t="s">
        <v>37</v>
      </c>
      <c r="F67" s="24" t="s">
        <v>38</v>
      </c>
      <c r="G67" s="19">
        <v>1</v>
      </c>
      <c r="H67" s="19">
        <v>3.99</v>
      </c>
      <c r="I67" s="19">
        <v>3.33</v>
      </c>
      <c r="J67" s="19">
        <v>3.49</v>
      </c>
      <c r="K67" s="19">
        <v>2.91</v>
      </c>
      <c r="L67" s="19" t="s">
        <v>4</v>
      </c>
      <c r="M67" s="19">
        <v>0.42</v>
      </c>
      <c r="N67" s="26">
        <f t="shared" si="1"/>
        <v>0.12612612612612611</v>
      </c>
      <c r="O67" s="26">
        <v>0.3</v>
      </c>
      <c r="P67" s="18">
        <v>2.33</v>
      </c>
      <c r="Q67" s="6"/>
      <c r="R67" s="6"/>
    </row>
    <row r="68" spans="1:18" ht="30" customHeight="1" x14ac:dyDescent="0.25">
      <c r="A68" s="13">
        <v>41745.827060185184</v>
      </c>
      <c r="B68" s="14">
        <v>3014</v>
      </c>
      <c r="C68" s="15" t="s">
        <v>23</v>
      </c>
      <c r="D68" s="16">
        <v>9781405513579</v>
      </c>
      <c r="E68" s="17" t="s">
        <v>118</v>
      </c>
      <c r="F68" s="24" t="s">
        <v>119</v>
      </c>
      <c r="G68" s="19">
        <v>1</v>
      </c>
      <c r="H68" s="19">
        <v>6.99</v>
      </c>
      <c r="I68" s="19">
        <v>5.83</v>
      </c>
      <c r="J68" s="19">
        <v>6.99</v>
      </c>
      <c r="K68" s="19">
        <v>5.83</v>
      </c>
      <c r="L68" s="19" t="s">
        <v>4</v>
      </c>
      <c r="M68" s="19">
        <v>0</v>
      </c>
      <c r="N68" s="26">
        <f t="shared" si="1"/>
        <v>0</v>
      </c>
      <c r="O68" s="26">
        <v>0.3</v>
      </c>
      <c r="P68" s="18">
        <v>4.08</v>
      </c>
      <c r="Q68" s="6"/>
      <c r="R68" s="6"/>
    </row>
    <row r="69" spans="1:18" ht="30" customHeight="1" x14ac:dyDescent="0.25">
      <c r="A69" s="13">
        <v>41745.828483796293</v>
      </c>
      <c r="B69" s="14">
        <v>794</v>
      </c>
      <c r="C69" s="15" t="s">
        <v>23</v>
      </c>
      <c r="D69" s="16">
        <v>9781405513142</v>
      </c>
      <c r="E69" s="17" t="s">
        <v>37</v>
      </c>
      <c r="F69" s="24" t="s">
        <v>38</v>
      </c>
      <c r="G69" s="19">
        <v>1</v>
      </c>
      <c r="H69" s="19">
        <v>3.99</v>
      </c>
      <c r="I69" s="19">
        <v>3.33</v>
      </c>
      <c r="J69" s="19">
        <v>3.49</v>
      </c>
      <c r="K69" s="19">
        <v>2.91</v>
      </c>
      <c r="L69" s="19" t="s">
        <v>4</v>
      </c>
      <c r="M69" s="19">
        <v>0.42</v>
      </c>
      <c r="N69" s="26">
        <f t="shared" si="1"/>
        <v>0.12612612612612611</v>
      </c>
      <c r="O69" s="26">
        <v>0.3</v>
      </c>
      <c r="P69" s="18">
        <v>2.33</v>
      </c>
      <c r="Q69" s="6"/>
      <c r="R69" s="6"/>
    </row>
    <row r="70" spans="1:18" ht="30" customHeight="1" x14ac:dyDescent="0.25">
      <c r="A70" s="13">
        <v>41746.570127314815</v>
      </c>
      <c r="B70" s="14">
        <v>3118</v>
      </c>
      <c r="C70" s="15" t="s">
        <v>23</v>
      </c>
      <c r="D70" s="16">
        <v>9780748132607</v>
      </c>
      <c r="E70" s="17" t="s">
        <v>120</v>
      </c>
      <c r="F70" s="24" t="s">
        <v>121</v>
      </c>
      <c r="G70" s="19">
        <v>1</v>
      </c>
      <c r="H70" s="19">
        <v>3.99</v>
      </c>
      <c r="I70" s="19">
        <v>3.33</v>
      </c>
      <c r="J70" s="19">
        <v>3.99</v>
      </c>
      <c r="K70" s="19">
        <v>3.33</v>
      </c>
      <c r="L70" s="19" t="s">
        <v>4</v>
      </c>
      <c r="M70" s="19">
        <v>0</v>
      </c>
      <c r="N70" s="26">
        <f t="shared" si="1"/>
        <v>0</v>
      </c>
      <c r="O70" s="26">
        <v>0.3</v>
      </c>
      <c r="P70" s="18">
        <v>2.33</v>
      </c>
      <c r="Q70" s="6"/>
      <c r="R70" s="6"/>
    </row>
    <row r="71" spans="1:18" ht="30" customHeight="1" x14ac:dyDescent="0.25">
      <c r="A71" s="13">
        <v>41746.680393518516</v>
      </c>
      <c r="B71" s="14">
        <v>3161</v>
      </c>
      <c r="C71" s="15" t="s">
        <v>42</v>
      </c>
      <c r="D71" s="16">
        <v>9780755389681</v>
      </c>
      <c r="E71" s="17" t="s">
        <v>122</v>
      </c>
      <c r="F71" s="24" t="s">
        <v>123</v>
      </c>
      <c r="G71" s="19">
        <v>1</v>
      </c>
      <c r="H71" s="19">
        <v>4.99</v>
      </c>
      <c r="I71" s="19">
        <v>4.16</v>
      </c>
      <c r="J71" s="19">
        <v>4.99</v>
      </c>
      <c r="K71" s="19">
        <v>4.16</v>
      </c>
      <c r="L71" s="19" t="s">
        <v>4</v>
      </c>
      <c r="M71" s="19">
        <v>0</v>
      </c>
      <c r="N71" s="26">
        <f t="shared" si="1"/>
        <v>0</v>
      </c>
      <c r="O71" s="26">
        <v>0.3</v>
      </c>
      <c r="P71" s="18">
        <v>2.91</v>
      </c>
      <c r="Q71" s="6"/>
      <c r="R71" s="6"/>
    </row>
    <row r="72" spans="1:18" ht="30" customHeight="1" x14ac:dyDescent="0.25">
      <c r="A72" s="13">
        <v>41746.686099537037</v>
      </c>
      <c r="B72" s="14">
        <v>2792</v>
      </c>
      <c r="C72" s="15" t="s">
        <v>39</v>
      </c>
      <c r="D72" s="16">
        <v>9781444734171</v>
      </c>
      <c r="E72" s="17" t="s">
        <v>124</v>
      </c>
      <c r="F72" s="24" t="s">
        <v>125</v>
      </c>
      <c r="G72" s="19">
        <v>1</v>
      </c>
      <c r="H72" s="19">
        <v>4.99</v>
      </c>
      <c r="I72" s="19">
        <v>4.16</v>
      </c>
      <c r="J72" s="19">
        <v>3.49</v>
      </c>
      <c r="K72" s="19">
        <v>2.91</v>
      </c>
      <c r="L72" s="19" t="s">
        <v>4</v>
      </c>
      <c r="M72" s="19">
        <v>1.25</v>
      </c>
      <c r="N72" s="26">
        <f t="shared" si="1"/>
        <v>0.30048076923076922</v>
      </c>
      <c r="O72" s="26">
        <v>0.3</v>
      </c>
      <c r="P72" s="18">
        <v>2.91</v>
      </c>
      <c r="Q72" s="6"/>
      <c r="R72" s="6"/>
    </row>
    <row r="73" spans="1:18" ht="30" customHeight="1" x14ac:dyDescent="0.25">
      <c r="A73" s="13">
        <v>41746.72278935185</v>
      </c>
      <c r="B73" s="14">
        <v>1834</v>
      </c>
      <c r="C73" s="15" t="s">
        <v>39</v>
      </c>
      <c r="D73" s="16">
        <v>9781444714517</v>
      </c>
      <c r="E73" s="17" t="s">
        <v>126</v>
      </c>
      <c r="F73" s="24" t="s">
        <v>74</v>
      </c>
      <c r="G73" s="19">
        <v>1</v>
      </c>
      <c r="H73" s="19">
        <v>3.49</v>
      </c>
      <c r="I73" s="19">
        <v>2.91</v>
      </c>
      <c r="J73" s="19">
        <v>3.49</v>
      </c>
      <c r="K73" s="19">
        <v>2.91</v>
      </c>
      <c r="L73" s="19" t="s">
        <v>4</v>
      </c>
      <c r="M73" s="19">
        <v>0</v>
      </c>
      <c r="N73" s="26">
        <f t="shared" si="1"/>
        <v>0</v>
      </c>
      <c r="O73" s="26">
        <v>0.3</v>
      </c>
      <c r="P73" s="18">
        <v>2.04</v>
      </c>
      <c r="Q73" s="6"/>
      <c r="R73" s="6"/>
    </row>
    <row r="74" spans="1:18" ht="30" customHeight="1" x14ac:dyDescent="0.25">
      <c r="A74" s="13">
        <v>41746.883645833332</v>
      </c>
      <c r="B74" s="14">
        <v>3213</v>
      </c>
      <c r="C74" s="15" t="s">
        <v>23</v>
      </c>
      <c r="D74" s="16">
        <v>9780751555776</v>
      </c>
      <c r="E74" s="17" t="s">
        <v>81</v>
      </c>
      <c r="F74" s="24" t="s">
        <v>82</v>
      </c>
      <c r="G74" s="19">
        <v>1</v>
      </c>
      <c r="H74" s="19">
        <v>3.99</v>
      </c>
      <c r="I74" s="19">
        <v>3.33</v>
      </c>
      <c r="J74" s="19">
        <v>3.99</v>
      </c>
      <c r="K74" s="19">
        <v>3.33</v>
      </c>
      <c r="L74" s="19" t="s">
        <v>4</v>
      </c>
      <c r="M74" s="19">
        <v>0</v>
      </c>
      <c r="N74" s="26">
        <f t="shared" si="1"/>
        <v>0</v>
      </c>
      <c r="O74" s="26">
        <v>0.3</v>
      </c>
      <c r="P74" s="18">
        <v>2.33</v>
      </c>
      <c r="Q74" s="6"/>
      <c r="R74" s="6"/>
    </row>
    <row r="75" spans="1:18" ht="30" customHeight="1" x14ac:dyDescent="0.25">
      <c r="A75" s="13">
        <v>41747.353831018518</v>
      </c>
      <c r="B75" s="14">
        <v>3255</v>
      </c>
      <c r="C75" s="15" t="s">
        <v>39</v>
      </c>
      <c r="D75" s="16">
        <v>9781848549791</v>
      </c>
      <c r="E75" s="17" t="s">
        <v>127</v>
      </c>
      <c r="F75" s="24" t="s">
        <v>128</v>
      </c>
      <c r="G75" s="19">
        <v>1</v>
      </c>
      <c r="H75" s="19">
        <v>12.99</v>
      </c>
      <c r="I75" s="19">
        <v>10.83</v>
      </c>
      <c r="J75" s="19">
        <v>8.9600000000000009</v>
      </c>
      <c r="K75" s="19">
        <v>7.47</v>
      </c>
      <c r="L75" s="19" t="s">
        <v>4</v>
      </c>
      <c r="M75" s="19">
        <v>3.36</v>
      </c>
      <c r="N75" s="26">
        <f t="shared" si="1"/>
        <v>0.31024930747922441</v>
      </c>
      <c r="O75" s="26">
        <v>0.3</v>
      </c>
      <c r="P75" s="18">
        <v>7.58</v>
      </c>
      <c r="Q75" s="6"/>
      <c r="R75" s="6"/>
    </row>
    <row r="76" spans="1:18" ht="30" customHeight="1" x14ac:dyDescent="0.25">
      <c r="A76" s="13">
        <v>41747.46675925926</v>
      </c>
      <c r="B76" s="14">
        <v>2860</v>
      </c>
      <c r="C76" s="15" t="s">
        <v>42</v>
      </c>
      <c r="D76" s="16">
        <v>9780755389056</v>
      </c>
      <c r="E76" s="17" t="s">
        <v>129</v>
      </c>
      <c r="F76" s="24" t="s">
        <v>130</v>
      </c>
      <c r="G76" s="19">
        <v>1</v>
      </c>
      <c r="H76" s="19">
        <v>3.99</v>
      </c>
      <c r="I76" s="19">
        <v>3.33</v>
      </c>
      <c r="J76" s="19">
        <v>3.99</v>
      </c>
      <c r="K76" s="19">
        <v>3.33</v>
      </c>
      <c r="L76" s="19" t="s">
        <v>4</v>
      </c>
      <c r="M76" s="19">
        <v>0</v>
      </c>
      <c r="N76" s="26">
        <f t="shared" si="1"/>
        <v>0</v>
      </c>
      <c r="O76" s="26">
        <v>0.3</v>
      </c>
      <c r="P76" s="18">
        <v>2.33</v>
      </c>
      <c r="Q76" s="6"/>
      <c r="R76" s="6"/>
    </row>
    <row r="77" spans="1:18" ht="30" customHeight="1" x14ac:dyDescent="0.25">
      <c r="A77" s="13">
        <v>41747.531018518515</v>
      </c>
      <c r="B77" s="14">
        <v>3288</v>
      </c>
      <c r="C77" s="15" t="s">
        <v>39</v>
      </c>
      <c r="D77" s="16">
        <v>9781848940802</v>
      </c>
      <c r="E77" s="17" t="s">
        <v>131</v>
      </c>
      <c r="F77" s="24" t="s">
        <v>45</v>
      </c>
      <c r="G77" s="19">
        <v>1</v>
      </c>
      <c r="H77" s="19">
        <v>4.99</v>
      </c>
      <c r="I77" s="19">
        <v>4.16</v>
      </c>
      <c r="J77" s="19">
        <v>4.99</v>
      </c>
      <c r="K77" s="19">
        <v>4.16</v>
      </c>
      <c r="L77" s="19" t="s">
        <v>4</v>
      </c>
      <c r="M77" s="19">
        <v>0</v>
      </c>
      <c r="N77" s="26">
        <f t="shared" si="1"/>
        <v>0</v>
      </c>
      <c r="O77" s="26">
        <v>0.3</v>
      </c>
      <c r="P77" s="18">
        <v>2.91</v>
      </c>
      <c r="Q77" s="6"/>
      <c r="R77" s="6"/>
    </row>
    <row r="78" spans="1:18" ht="30" customHeight="1" x14ac:dyDescent="0.25">
      <c r="A78" s="13">
        <v>41747.587731481479</v>
      </c>
      <c r="B78" s="14">
        <v>2860</v>
      </c>
      <c r="C78" s="15" t="s">
        <v>42</v>
      </c>
      <c r="D78" s="16">
        <v>9780755370924</v>
      </c>
      <c r="E78" s="17" t="s">
        <v>132</v>
      </c>
      <c r="F78" s="24" t="s">
        <v>130</v>
      </c>
      <c r="G78" s="19">
        <v>1</v>
      </c>
      <c r="H78" s="19">
        <v>5.49</v>
      </c>
      <c r="I78" s="19">
        <v>4.58</v>
      </c>
      <c r="J78" s="19">
        <v>5.49</v>
      </c>
      <c r="K78" s="19">
        <v>4.58</v>
      </c>
      <c r="L78" s="19" t="s">
        <v>4</v>
      </c>
      <c r="M78" s="19">
        <v>0</v>
      </c>
      <c r="N78" s="26">
        <f t="shared" si="1"/>
        <v>0</v>
      </c>
      <c r="O78" s="26">
        <v>0.3</v>
      </c>
      <c r="P78" s="18">
        <v>3.2</v>
      </c>
      <c r="Q78" s="6"/>
      <c r="R78" s="6"/>
    </row>
    <row r="79" spans="1:18" ht="30" customHeight="1" x14ac:dyDescent="0.25">
      <c r="A79" s="13">
        <v>41747.668946759259</v>
      </c>
      <c r="B79" s="14">
        <v>3315</v>
      </c>
      <c r="C79" s="15" t="s">
        <v>23</v>
      </c>
      <c r="D79" s="16">
        <v>9781405524926</v>
      </c>
      <c r="E79" s="17" t="s">
        <v>133</v>
      </c>
      <c r="F79" s="24" t="s">
        <v>134</v>
      </c>
      <c r="G79" s="19">
        <v>1</v>
      </c>
      <c r="H79" s="19">
        <v>8.49</v>
      </c>
      <c r="I79" s="19">
        <v>7.08</v>
      </c>
      <c r="J79" s="19">
        <v>5.69</v>
      </c>
      <c r="K79" s="19">
        <v>4.74</v>
      </c>
      <c r="L79" s="19" t="s">
        <v>4</v>
      </c>
      <c r="M79" s="19">
        <v>2.33</v>
      </c>
      <c r="N79" s="26">
        <f t="shared" si="1"/>
        <v>0.33050847457627114</v>
      </c>
      <c r="O79" s="26">
        <v>0.3</v>
      </c>
      <c r="P79" s="18">
        <v>4.95</v>
      </c>
      <c r="Q79" s="6"/>
      <c r="R79" s="6"/>
    </row>
    <row r="80" spans="1:18" ht="30" customHeight="1" x14ac:dyDescent="0.25">
      <c r="A80" s="13">
        <v>41747.894050925926</v>
      </c>
      <c r="B80" s="14">
        <v>3381</v>
      </c>
      <c r="C80" s="15" t="s">
        <v>31</v>
      </c>
      <c r="D80" s="16">
        <v>9781409134336</v>
      </c>
      <c r="E80" s="17" t="s">
        <v>135</v>
      </c>
      <c r="F80" s="24" t="s">
        <v>65</v>
      </c>
      <c r="G80" s="19">
        <v>1</v>
      </c>
      <c r="H80" s="19">
        <v>4.99</v>
      </c>
      <c r="I80" s="19">
        <v>4.16</v>
      </c>
      <c r="J80" s="19">
        <v>4.99</v>
      </c>
      <c r="K80" s="19">
        <v>4.16</v>
      </c>
      <c r="L80" s="19" t="s">
        <v>4</v>
      </c>
      <c r="M80" s="19">
        <v>0</v>
      </c>
      <c r="N80" s="26">
        <f t="shared" si="1"/>
        <v>0</v>
      </c>
      <c r="O80" s="26">
        <v>0.3</v>
      </c>
      <c r="P80" s="18">
        <v>2.91</v>
      </c>
      <c r="Q80" s="6"/>
      <c r="R80" s="6"/>
    </row>
    <row r="81" spans="1:18" ht="30" customHeight="1" x14ac:dyDescent="0.25">
      <c r="A81" s="13">
        <v>41748.361481481479</v>
      </c>
      <c r="B81" s="14">
        <v>3425</v>
      </c>
      <c r="C81" s="15" t="s">
        <v>23</v>
      </c>
      <c r="D81" s="16">
        <v>9781405527507</v>
      </c>
      <c r="E81" s="17" t="s">
        <v>136</v>
      </c>
      <c r="F81" s="24" t="s">
        <v>137</v>
      </c>
      <c r="G81" s="19">
        <v>1</v>
      </c>
      <c r="H81" s="19">
        <v>3.99</v>
      </c>
      <c r="I81" s="19">
        <v>3.33</v>
      </c>
      <c r="J81" s="19">
        <v>2.99</v>
      </c>
      <c r="K81" s="19">
        <v>2.4900000000000002</v>
      </c>
      <c r="L81" s="19" t="s">
        <v>4</v>
      </c>
      <c r="M81" s="19">
        <v>0.83</v>
      </c>
      <c r="N81" s="26">
        <f t="shared" si="1"/>
        <v>0.25225225225225223</v>
      </c>
      <c r="O81" s="26">
        <v>0.3</v>
      </c>
      <c r="P81" s="18">
        <v>2.33</v>
      </c>
      <c r="Q81" s="6"/>
      <c r="R81" s="6"/>
    </row>
    <row r="82" spans="1:18" ht="30" customHeight="1" x14ac:dyDescent="0.25">
      <c r="A82" s="13">
        <v>41748.897094907406</v>
      </c>
      <c r="B82" s="14">
        <v>1676</v>
      </c>
      <c r="C82" s="15" t="s">
        <v>31</v>
      </c>
      <c r="D82" s="16">
        <v>9780297867364</v>
      </c>
      <c r="E82" s="17" t="s">
        <v>138</v>
      </c>
      <c r="F82" s="24" t="s">
        <v>36</v>
      </c>
      <c r="G82" s="19">
        <v>1</v>
      </c>
      <c r="H82" s="19">
        <v>9.99</v>
      </c>
      <c r="I82" s="19">
        <v>8.33</v>
      </c>
      <c r="J82" s="19">
        <v>7.99</v>
      </c>
      <c r="K82" s="19">
        <v>6.66</v>
      </c>
      <c r="L82" s="19" t="s">
        <v>4</v>
      </c>
      <c r="M82" s="19">
        <v>1.67</v>
      </c>
      <c r="N82" s="26">
        <f t="shared" si="1"/>
        <v>0.20048019207683071</v>
      </c>
      <c r="O82" s="26">
        <v>0.3</v>
      </c>
      <c r="P82" s="18">
        <v>5.83</v>
      </c>
      <c r="Q82" s="6"/>
      <c r="R82" s="6"/>
    </row>
    <row r="83" spans="1:18" ht="30" customHeight="1" x14ac:dyDescent="0.25">
      <c r="A83" s="13">
        <v>41748.904421296298</v>
      </c>
      <c r="B83" s="14">
        <v>3531</v>
      </c>
      <c r="C83" s="15" t="s">
        <v>23</v>
      </c>
      <c r="D83" s="16">
        <v>9781405519229</v>
      </c>
      <c r="E83" s="17" t="s">
        <v>52</v>
      </c>
      <c r="F83" s="24" t="s">
        <v>53</v>
      </c>
      <c r="G83" s="19">
        <v>1</v>
      </c>
      <c r="H83" s="19">
        <v>3.99</v>
      </c>
      <c r="I83" s="19">
        <v>3.33</v>
      </c>
      <c r="J83" s="19">
        <v>2.99</v>
      </c>
      <c r="K83" s="19">
        <v>2.4900000000000002</v>
      </c>
      <c r="L83" s="19" t="s">
        <v>4</v>
      </c>
      <c r="M83" s="19">
        <v>0.83</v>
      </c>
      <c r="N83" s="26">
        <f t="shared" si="1"/>
        <v>0.25225225225225223</v>
      </c>
      <c r="O83" s="26">
        <v>0.3</v>
      </c>
      <c r="P83" s="18">
        <v>2.33</v>
      </c>
      <c r="Q83" s="6"/>
      <c r="R83" s="6"/>
    </row>
    <row r="84" spans="1:18" ht="30" customHeight="1" x14ac:dyDescent="0.25">
      <c r="A84" s="13">
        <v>41749.441550925927</v>
      </c>
      <c r="B84" s="14">
        <v>3576</v>
      </c>
      <c r="C84" s="15" t="s">
        <v>23</v>
      </c>
      <c r="D84" s="16">
        <v>9780748131167</v>
      </c>
      <c r="E84" s="17" t="s">
        <v>139</v>
      </c>
      <c r="F84" s="24" t="s">
        <v>140</v>
      </c>
      <c r="G84" s="19">
        <v>1</v>
      </c>
      <c r="H84" s="19">
        <v>6.99</v>
      </c>
      <c r="I84" s="19">
        <v>5.83</v>
      </c>
      <c r="J84" s="19">
        <v>6.99</v>
      </c>
      <c r="K84" s="19">
        <v>5.83</v>
      </c>
      <c r="L84" s="19" t="s">
        <v>4</v>
      </c>
      <c r="M84" s="19">
        <v>0</v>
      </c>
      <c r="N84" s="26">
        <f t="shared" si="1"/>
        <v>0</v>
      </c>
      <c r="O84" s="26">
        <v>0.3</v>
      </c>
      <c r="P84" s="18">
        <v>4.08</v>
      </c>
      <c r="Q84" s="6"/>
      <c r="R84" s="6"/>
    </row>
    <row r="85" spans="1:18" ht="30" customHeight="1" x14ac:dyDescent="0.25">
      <c r="A85" s="13">
        <v>41749.462326388886</v>
      </c>
      <c r="B85" s="14">
        <v>1191</v>
      </c>
      <c r="C85" s="15" t="s">
        <v>23</v>
      </c>
      <c r="D85" s="16">
        <v>9780748110032</v>
      </c>
      <c r="E85" s="17" t="s">
        <v>141</v>
      </c>
      <c r="F85" s="24" t="s">
        <v>142</v>
      </c>
      <c r="G85" s="19">
        <v>1</v>
      </c>
      <c r="H85" s="19">
        <v>5.99</v>
      </c>
      <c r="I85" s="19">
        <v>4.99</v>
      </c>
      <c r="J85" s="19">
        <v>5.99</v>
      </c>
      <c r="K85" s="19">
        <v>4.99</v>
      </c>
      <c r="L85" s="19" t="s">
        <v>4</v>
      </c>
      <c r="M85" s="19">
        <v>0</v>
      </c>
      <c r="N85" s="26">
        <f t="shared" si="1"/>
        <v>0</v>
      </c>
      <c r="O85" s="26">
        <v>0.3</v>
      </c>
      <c r="P85" s="18">
        <v>3.49</v>
      </c>
      <c r="Q85" s="6"/>
      <c r="R85" s="6"/>
    </row>
    <row r="86" spans="1:18" ht="30" customHeight="1" x14ac:dyDescent="0.25">
      <c r="A86" s="13">
        <v>41749.462696759256</v>
      </c>
      <c r="B86" s="14">
        <v>1191</v>
      </c>
      <c r="C86" s="15" t="s">
        <v>23</v>
      </c>
      <c r="D86" s="16">
        <v>9780748110049</v>
      </c>
      <c r="E86" s="17" t="s">
        <v>143</v>
      </c>
      <c r="F86" s="24" t="s">
        <v>142</v>
      </c>
      <c r="G86" s="19">
        <v>1</v>
      </c>
      <c r="H86" s="19">
        <v>5.49</v>
      </c>
      <c r="I86" s="19">
        <v>4.58</v>
      </c>
      <c r="J86" s="19">
        <v>5.49</v>
      </c>
      <c r="K86" s="19">
        <v>4.58</v>
      </c>
      <c r="L86" s="19" t="s">
        <v>4</v>
      </c>
      <c r="M86" s="19">
        <v>0</v>
      </c>
      <c r="N86" s="26">
        <f t="shared" si="1"/>
        <v>0</v>
      </c>
      <c r="O86" s="26">
        <v>0.3</v>
      </c>
      <c r="P86" s="18">
        <v>3.2</v>
      </c>
      <c r="Q86" s="6"/>
      <c r="R86" s="6"/>
    </row>
    <row r="87" spans="1:18" ht="30" customHeight="1" x14ac:dyDescent="0.25">
      <c r="A87" s="13">
        <v>41749.462916666664</v>
      </c>
      <c r="B87" s="14">
        <v>1191</v>
      </c>
      <c r="C87" s="15" t="s">
        <v>23</v>
      </c>
      <c r="D87" s="16">
        <v>9780748110001</v>
      </c>
      <c r="E87" s="17" t="s">
        <v>144</v>
      </c>
      <c r="F87" s="24" t="s">
        <v>142</v>
      </c>
      <c r="G87" s="19">
        <v>1</v>
      </c>
      <c r="H87" s="19">
        <v>5.99</v>
      </c>
      <c r="I87" s="19">
        <v>4.99</v>
      </c>
      <c r="J87" s="19">
        <v>5.99</v>
      </c>
      <c r="K87" s="19">
        <v>4.99</v>
      </c>
      <c r="L87" s="19" t="s">
        <v>4</v>
      </c>
      <c r="M87" s="19">
        <v>0</v>
      </c>
      <c r="N87" s="26">
        <f t="shared" si="1"/>
        <v>0</v>
      </c>
      <c r="O87" s="26">
        <v>0.3</v>
      </c>
      <c r="P87" s="18">
        <v>3.49</v>
      </c>
      <c r="Q87" s="6"/>
      <c r="R87" s="6"/>
    </row>
    <row r="88" spans="1:18" ht="30" customHeight="1" x14ac:dyDescent="0.25">
      <c r="A88" s="13">
        <v>41749.470891203702</v>
      </c>
      <c r="B88" s="14">
        <v>1191</v>
      </c>
      <c r="C88" s="15" t="s">
        <v>31</v>
      </c>
      <c r="D88" s="16">
        <v>9780575090484</v>
      </c>
      <c r="E88" s="17" t="s">
        <v>145</v>
      </c>
      <c r="F88" s="24" t="s">
        <v>146</v>
      </c>
      <c r="G88" s="19">
        <v>1</v>
      </c>
      <c r="H88" s="19">
        <v>8.99</v>
      </c>
      <c r="I88" s="19">
        <v>7.49</v>
      </c>
      <c r="J88" s="19">
        <v>8.99</v>
      </c>
      <c r="K88" s="19">
        <v>7.49</v>
      </c>
      <c r="L88" s="19" t="s">
        <v>4</v>
      </c>
      <c r="M88" s="19">
        <v>0</v>
      </c>
      <c r="N88" s="26">
        <f t="shared" si="1"/>
        <v>0</v>
      </c>
      <c r="O88" s="26">
        <v>0.3</v>
      </c>
      <c r="P88" s="18">
        <v>5.24</v>
      </c>
      <c r="Q88" s="6"/>
      <c r="R88" s="6"/>
    </row>
    <row r="89" spans="1:18" ht="30" customHeight="1" x14ac:dyDescent="0.25">
      <c r="A89" s="13">
        <v>41749.551874999997</v>
      </c>
      <c r="B89" s="14">
        <v>2020</v>
      </c>
      <c r="C89" s="15" t="s">
        <v>31</v>
      </c>
      <c r="D89" s="16">
        <v>9781409112518</v>
      </c>
      <c r="E89" s="17" t="s">
        <v>147</v>
      </c>
      <c r="F89" s="24" t="s">
        <v>33</v>
      </c>
      <c r="G89" s="19">
        <v>1</v>
      </c>
      <c r="H89" s="19">
        <v>4.99</v>
      </c>
      <c r="I89" s="19">
        <v>4.16</v>
      </c>
      <c r="J89" s="19">
        <v>2</v>
      </c>
      <c r="K89" s="19">
        <v>1.67</v>
      </c>
      <c r="L89" s="19" t="s">
        <v>4</v>
      </c>
      <c r="M89" s="19">
        <v>2.4900000000000002</v>
      </c>
      <c r="N89" s="26">
        <f t="shared" si="1"/>
        <v>0.59855769230769229</v>
      </c>
      <c r="O89" s="26">
        <v>0.3</v>
      </c>
      <c r="P89" s="18">
        <v>2.91</v>
      </c>
      <c r="Q89" s="6"/>
      <c r="R89" s="6"/>
    </row>
    <row r="90" spans="1:18" ht="30" customHeight="1" x14ac:dyDescent="0.25">
      <c r="A90" s="13">
        <v>41749.657685185186</v>
      </c>
      <c r="B90" s="14">
        <v>3547</v>
      </c>
      <c r="C90" s="15" t="s">
        <v>39</v>
      </c>
      <c r="D90" s="16">
        <v>9781444763263</v>
      </c>
      <c r="E90" s="17" t="s">
        <v>148</v>
      </c>
      <c r="F90" s="24" t="s">
        <v>149</v>
      </c>
      <c r="G90" s="19">
        <v>1</v>
      </c>
      <c r="H90" s="19">
        <v>4.99</v>
      </c>
      <c r="I90" s="19">
        <v>4.16</v>
      </c>
      <c r="J90" s="19">
        <v>4.99</v>
      </c>
      <c r="K90" s="19">
        <v>4.16</v>
      </c>
      <c r="L90" s="19" t="s">
        <v>4</v>
      </c>
      <c r="M90" s="19">
        <v>0</v>
      </c>
      <c r="N90" s="26">
        <f t="shared" si="1"/>
        <v>0</v>
      </c>
      <c r="O90" s="26">
        <v>0.3</v>
      </c>
      <c r="P90" s="18">
        <v>2.91</v>
      </c>
      <c r="Q90" s="6"/>
      <c r="R90" s="6"/>
    </row>
    <row r="91" spans="1:18" ht="30" customHeight="1" x14ac:dyDescent="0.25">
      <c r="A91" s="13">
        <v>41749.720451388886</v>
      </c>
      <c r="B91" s="14">
        <v>2860</v>
      </c>
      <c r="C91" s="15" t="s">
        <v>42</v>
      </c>
      <c r="D91" s="16">
        <v>9780755370740</v>
      </c>
      <c r="E91" s="17" t="s">
        <v>150</v>
      </c>
      <c r="F91" s="24" t="s">
        <v>130</v>
      </c>
      <c r="G91" s="19">
        <v>1</v>
      </c>
      <c r="H91" s="19">
        <v>5.49</v>
      </c>
      <c r="I91" s="19">
        <v>4.58</v>
      </c>
      <c r="J91" s="19">
        <v>5.49</v>
      </c>
      <c r="K91" s="19">
        <v>4.58</v>
      </c>
      <c r="L91" s="19" t="s">
        <v>4</v>
      </c>
      <c r="M91" s="19">
        <v>0</v>
      </c>
      <c r="N91" s="26">
        <f t="shared" si="1"/>
        <v>0</v>
      </c>
      <c r="O91" s="26">
        <v>0.3</v>
      </c>
      <c r="P91" s="18">
        <v>3.2</v>
      </c>
      <c r="Q91" s="6"/>
      <c r="R91" s="6"/>
    </row>
    <row r="92" spans="1:18" ht="30" customHeight="1" x14ac:dyDescent="0.25">
      <c r="A92" s="13">
        <v>41749.731793981482</v>
      </c>
      <c r="B92" s="14">
        <v>3686</v>
      </c>
      <c r="C92" s="15" t="s">
        <v>31</v>
      </c>
      <c r="D92" s="16">
        <v>9781444008555</v>
      </c>
      <c r="E92" s="17" t="s">
        <v>151</v>
      </c>
      <c r="F92" s="24" t="s">
        <v>152</v>
      </c>
      <c r="G92" s="19">
        <v>1</v>
      </c>
      <c r="H92" s="19">
        <v>2.99</v>
      </c>
      <c r="I92" s="19">
        <v>2.4900000000000002</v>
      </c>
      <c r="J92" s="19">
        <v>2.99</v>
      </c>
      <c r="K92" s="19">
        <v>2.4900000000000002</v>
      </c>
      <c r="L92" s="19" t="s">
        <v>4</v>
      </c>
      <c r="M92" s="19">
        <v>0</v>
      </c>
      <c r="N92" s="26">
        <f t="shared" si="1"/>
        <v>0</v>
      </c>
      <c r="O92" s="26">
        <v>0.3</v>
      </c>
      <c r="P92" s="18">
        <v>1.74</v>
      </c>
      <c r="Q92" s="6"/>
      <c r="R92" s="6"/>
    </row>
    <row r="93" spans="1:18" ht="30" customHeight="1" x14ac:dyDescent="0.25">
      <c r="A93" s="13">
        <v>41749.769120370373</v>
      </c>
      <c r="B93" s="14">
        <v>2860</v>
      </c>
      <c r="C93" s="15" t="s">
        <v>42</v>
      </c>
      <c r="D93" s="16">
        <v>9780755370900</v>
      </c>
      <c r="E93" s="17" t="s">
        <v>153</v>
      </c>
      <c r="F93" s="24" t="s">
        <v>130</v>
      </c>
      <c r="G93" s="19">
        <v>1</v>
      </c>
      <c r="H93" s="19">
        <v>5.49</v>
      </c>
      <c r="I93" s="19">
        <v>4.58</v>
      </c>
      <c r="J93" s="19">
        <v>5.49</v>
      </c>
      <c r="K93" s="19">
        <v>4.58</v>
      </c>
      <c r="L93" s="19" t="s">
        <v>4</v>
      </c>
      <c r="M93" s="19">
        <v>0</v>
      </c>
      <c r="N93" s="26">
        <f t="shared" si="1"/>
        <v>0</v>
      </c>
      <c r="O93" s="26">
        <v>0.3</v>
      </c>
      <c r="P93" s="18">
        <v>3.2</v>
      </c>
      <c r="Q93" s="6"/>
      <c r="R93" s="6"/>
    </row>
    <row r="94" spans="1:18" ht="30" customHeight="1" x14ac:dyDescent="0.25">
      <c r="A94" s="13">
        <v>41749.771678240744</v>
      </c>
      <c r="B94" s="14">
        <v>2860</v>
      </c>
      <c r="C94" s="15" t="s">
        <v>42</v>
      </c>
      <c r="D94" s="16">
        <v>9780755370887</v>
      </c>
      <c r="E94" s="17" t="s">
        <v>154</v>
      </c>
      <c r="F94" s="24" t="s">
        <v>130</v>
      </c>
      <c r="G94" s="19">
        <v>1</v>
      </c>
      <c r="H94" s="19">
        <v>5.99</v>
      </c>
      <c r="I94" s="19">
        <v>4.99</v>
      </c>
      <c r="J94" s="19">
        <v>5.99</v>
      </c>
      <c r="K94" s="19">
        <v>4.99</v>
      </c>
      <c r="L94" s="19" t="s">
        <v>4</v>
      </c>
      <c r="M94" s="19">
        <v>0</v>
      </c>
      <c r="N94" s="26">
        <f t="shared" si="1"/>
        <v>0</v>
      </c>
      <c r="O94" s="26">
        <v>0.3</v>
      </c>
      <c r="P94" s="18">
        <v>3.49</v>
      </c>
      <c r="Q94" s="6"/>
      <c r="R94" s="6"/>
    </row>
    <row r="95" spans="1:18" ht="30" customHeight="1" x14ac:dyDescent="0.25">
      <c r="A95" s="13">
        <v>41749.828043981484</v>
      </c>
      <c r="B95" s="14">
        <v>3496</v>
      </c>
      <c r="C95" s="15" t="s">
        <v>39</v>
      </c>
      <c r="D95" s="16">
        <v>9781444765588</v>
      </c>
      <c r="E95" s="17" t="s">
        <v>73</v>
      </c>
      <c r="F95" s="24" t="s">
        <v>74</v>
      </c>
      <c r="G95" s="19">
        <v>1</v>
      </c>
      <c r="H95" s="19">
        <v>6.99</v>
      </c>
      <c r="I95" s="19">
        <v>5.83</v>
      </c>
      <c r="J95" s="19">
        <v>6.99</v>
      </c>
      <c r="K95" s="19">
        <v>5.83</v>
      </c>
      <c r="L95" s="19" t="s">
        <v>4</v>
      </c>
      <c r="M95" s="19">
        <v>0</v>
      </c>
      <c r="N95" s="26">
        <f t="shared" si="1"/>
        <v>0</v>
      </c>
      <c r="O95" s="26">
        <v>0.3</v>
      </c>
      <c r="P95" s="18">
        <v>4.08</v>
      </c>
      <c r="Q95" s="6"/>
      <c r="R95" s="6"/>
    </row>
    <row r="96" spans="1:18" ht="30" customHeight="1" x14ac:dyDescent="0.25">
      <c r="A96" s="13">
        <v>41750.349594907406</v>
      </c>
      <c r="B96" s="14">
        <v>3580</v>
      </c>
      <c r="C96" s="15" t="s">
        <v>23</v>
      </c>
      <c r="D96" s="16">
        <v>9781405523127</v>
      </c>
      <c r="E96" s="17" t="s">
        <v>88</v>
      </c>
      <c r="F96" s="24" t="s">
        <v>89</v>
      </c>
      <c r="G96" s="19">
        <v>1</v>
      </c>
      <c r="H96" s="19">
        <v>3.99</v>
      </c>
      <c r="I96" s="19">
        <v>3.33</v>
      </c>
      <c r="J96" s="19">
        <v>3.49</v>
      </c>
      <c r="K96" s="19">
        <v>2.91</v>
      </c>
      <c r="L96" s="19" t="s">
        <v>4</v>
      </c>
      <c r="M96" s="19">
        <v>0.42</v>
      </c>
      <c r="N96" s="26">
        <f t="shared" si="1"/>
        <v>0.12612612612612611</v>
      </c>
      <c r="O96" s="26">
        <v>0.3</v>
      </c>
      <c r="P96" s="18">
        <v>2.33</v>
      </c>
      <c r="Q96" s="6"/>
      <c r="R96" s="6"/>
    </row>
    <row r="97" spans="1:18" ht="30" customHeight="1" x14ac:dyDescent="0.25">
      <c r="A97" s="13">
        <v>41750.428391203706</v>
      </c>
      <c r="B97" s="14">
        <v>3686</v>
      </c>
      <c r="C97" s="15" t="s">
        <v>31</v>
      </c>
      <c r="D97" s="16">
        <v>9781444005950</v>
      </c>
      <c r="E97" s="17" t="s">
        <v>155</v>
      </c>
      <c r="F97" s="24" t="s">
        <v>152</v>
      </c>
      <c r="G97" s="19">
        <v>1</v>
      </c>
      <c r="H97" s="19">
        <v>2.99</v>
      </c>
      <c r="I97" s="19">
        <v>2.4900000000000002</v>
      </c>
      <c r="J97" s="19">
        <v>2.99</v>
      </c>
      <c r="K97" s="19">
        <v>2.4900000000000002</v>
      </c>
      <c r="L97" s="19" t="s">
        <v>4</v>
      </c>
      <c r="M97" s="19">
        <v>0</v>
      </c>
      <c r="N97" s="26">
        <f t="shared" si="1"/>
        <v>0</v>
      </c>
      <c r="O97" s="26">
        <v>0.3</v>
      </c>
      <c r="P97" s="18">
        <v>1.74</v>
      </c>
      <c r="Q97" s="6"/>
      <c r="R97" s="6"/>
    </row>
    <row r="98" spans="1:18" ht="30" customHeight="1" x14ac:dyDescent="0.25">
      <c r="A98" s="13">
        <v>41750.536979166667</v>
      </c>
      <c r="B98" s="14">
        <v>3686</v>
      </c>
      <c r="C98" s="15" t="s">
        <v>31</v>
      </c>
      <c r="D98" s="16">
        <v>9781444006674</v>
      </c>
      <c r="E98" s="17" t="s">
        <v>156</v>
      </c>
      <c r="F98" s="24" t="s">
        <v>152</v>
      </c>
      <c r="G98" s="19">
        <v>1</v>
      </c>
      <c r="H98" s="19">
        <v>2.99</v>
      </c>
      <c r="I98" s="19">
        <v>2.4900000000000002</v>
      </c>
      <c r="J98" s="19">
        <v>2.99</v>
      </c>
      <c r="K98" s="19">
        <v>2.4900000000000002</v>
      </c>
      <c r="L98" s="19" t="s">
        <v>4</v>
      </c>
      <c r="M98" s="19">
        <v>0</v>
      </c>
      <c r="N98" s="26">
        <f t="shared" si="1"/>
        <v>0</v>
      </c>
      <c r="O98" s="26">
        <v>0.3</v>
      </c>
      <c r="P98" s="18">
        <v>1.74</v>
      </c>
      <c r="Q98" s="6"/>
      <c r="R98" s="6"/>
    </row>
    <row r="99" spans="1:18" ht="30" customHeight="1" x14ac:dyDescent="0.25">
      <c r="A99" s="13">
        <v>41750.542534722219</v>
      </c>
      <c r="B99" s="14">
        <v>3786</v>
      </c>
      <c r="C99" s="15" t="s">
        <v>23</v>
      </c>
      <c r="D99" s="16">
        <v>9781405519236</v>
      </c>
      <c r="E99" s="17" t="s">
        <v>85</v>
      </c>
      <c r="F99" s="24" t="s">
        <v>82</v>
      </c>
      <c r="G99" s="19">
        <v>1</v>
      </c>
      <c r="H99" s="19">
        <v>3.99</v>
      </c>
      <c r="I99" s="19">
        <v>3.33</v>
      </c>
      <c r="J99" s="19">
        <v>3.49</v>
      </c>
      <c r="K99" s="19">
        <v>2.91</v>
      </c>
      <c r="L99" s="19" t="s">
        <v>4</v>
      </c>
      <c r="M99" s="19">
        <v>0.42</v>
      </c>
      <c r="N99" s="26">
        <f t="shared" si="1"/>
        <v>0.12612612612612611</v>
      </c>
      <c r="O99" s="26">
        <v>0.3</v>
      </c>
      <c r="P99" s="18">
        <v>2.33</v>
      </c>
      <c r="Q99" s="6"/>
      <c r="R99" s="6"/>
    </row>
    <row r="100" spans="1:18" ht="30" customHeight="1" x14ac:dyDescent="0.25">
      <c r="A100" s="13">
        <v>41750.590879629628</v>
      </c>
      <c r="B100" s="14">
        <v>2727</v>
      </c>
      <c r="C100" s="15" t="s">
        <v>23</v>
      </c>
      <c r="D100" s="16">
        <v>9780748120505</v>
      </c>
      <c r="E100" s="17" t="s">
        <v>111</v>
      </c>
      <c r="F100" s="24" t="s">
        <v>26</v>
      </c>
      <c r="G100" s="19">
        <v>1</v>
      </c>
      <c r="H100" s="19">
        <v>3.99</v>
      </c>
      <c r="I100" s="19">
        <v>3.33</v>
      </c>
      <c r="J100" s="19">
        <v>2.99</v>
      </c>
      <c r="K100" s="19">
        <v>2.4900000000000002</v>
      </c>
      <c r="L100" s="19" t="s">
        <v>4</v>
      </c>
      <c r="M100" s="19">
        <v>0.83</v>
      </c>
      <c r="N100" s="26">
        <f t="shared" si="1"/>
        <v>0.25225225225225223</v>
      </c>
      <c r="O100" s="26">
        <v>0.3</v>
      </c>
      <c r="P100" s="18">
        <v>2.33</v>
      </c>
      <c r="Q100" s="6"/>
      <c r="R100" s="6"/>
    </row>
    <row r="101" spans="1:18" ht="30" customHeight="1" x14ac:dyDescent="0.25">
      <c r="A101" s="13">
        <v>41750.632025462961</v>
      </c>
      <c r="B101" s="14">
        <v>3748</v>
      </c>
      <c r="C101" s="15" t="s">
        <v>39</v>
      </c>
      <c r="D101" s="16">
        <v>9781444712957</v>
      </c>
      <c r="E101" s="17" t="s">
        <v>157</v>
      </c>
      <c r="F101" s="24" t="s">
        <v>158</v>
      </c>
      <c r="G101" s="19">
        <v>1</v>
      </c>
      <c r="H101" s="19">
        <v>1.99</v>
      </c>
      <c r="I101" s="19">
        <v>1.66</v>
      </c>
      <c r="J101" s="19">
        <v>1.99</v>
      </c>
      <c r="K101" s="19">
        <v>1.66</v>
      </c>
      <c r="L101" s="19" t="s">
        <v>4</v>
      </c>
      <c r="M101" s="19">
        <v>0</v>
      </c>
      <c r="N101" s="26">
        <f t="shared" si="1"/>
        <v>0</v>
      </c>
      <c r="O101" s="26">
        <v>0.3</v>
      </c>
      <c r="P101" s="18">
        <v>1.1599999999999999</v>
      </c>
      <c r="Q101" s="6"/>
      <c r="R101" s="6"/>
    </row>
    <row r="102" spans="1:18" ht="30" customHeight="1" x14ac:dyDescent="0.25">
      <c r="A102" s="13">
        <v>41750.635127314818</v>
      </c>
      <c r="B102" s="14">
        <v>3817</v>
      </c>
      <c r="C102" s="15" t="s">
        <v>23</v>
      </c>
      <c r="D102" s="16">
        <v>9780748122424</v>
      </c>
      <c r="E102" s="17" t="s">
        <v>159</v>
      </c>
      <c r="F102" s="24" t="s">
        <v>160</v>
      </c>
      <c r="G102" s="19">
        <v>1</v>
      </c>
      <c r="H102" s="19">
        <v>8.49</v>
      </c>
      <c r="I102" s="19">
        <v>7.08</v>
      </c>
      <c r="J102" s="19">
        <v>8.49</v>
      </c>
      <c r="K102" s="19">
        <v>7.08</v>
      </c>
      <c r="L102" s="19" t="s">
        <v>4</v>
      </c>
      <c r="M102" s="19">
        <v>0</v>
      </c>
      <c r="N102" s="26">
        <f t="shared" si="1"/>
        <v>0</v>
      </c>
      <c r="O102" s="26">
        <v>0.3</v>
      </c>
      <c r="P102" s="18">
        <v>4.95</v>
      </c>
      <c r="Q102" s="6"/>
      <c r="R102" s="6"/>
    </row>
    <row r="103" spans="1:18" ht="30" customHeight="1" x14ac:dyDescent="0.25">
      <c r="A103" s="13">
        <v>41750.702303240738</v>
      </c>
      <c r="B103" s="14">
        <v>3535</v>
      </c>
      <c r="C103" s="15" t="s">
        <v>23</v>
      </c>
      <c r="D103" s="16">
        <v>9781405523127</v>
      </c>
      <c r="E103" s="17" t="s">
        <v>88</v>
      </c>
      <c r="F103" s="24" t="s">
        <v>89</v>
      </c>
      <c r="G103" s="19">
        <v>1</v>
      </c>
      <c r="H103" s="19">
        <v>3.99</v>
      </c>
      <c r="I103" s="19">
        <v>3.33</v>
      </c>
      <c r="J103" s="19">
        <v>3.49</v>
      </c>
      <c r="K103" s="19">
        <v>2.91</v>
      </c>
      <c r="L103" s="19" t="s">
        <v>4</v>
      </c>
      <c r="M103" s="19">
        <v>0.42</v>
      </c>
      <c r="N103" s="26">
        <f t="shared" si="1"/>
        <v>0.12612612612612611</v>
      </c>
      <c r="O103" s="26">
        <v>0.3</v>
      </c>
      <c r="P103" s="18">
        <v>2.33</v>
      </c>
      <c r="Q103" s="6"/>
      <c r="R103" s="6"/>
    </row>
    <row r="104" spans="1:18" ht="30" customHeight="1" x14ac:dyDescent="0.25">
      <c r="A104" s="13">
        <v>41750.768541666665</v>
      </c>
      <c r="B104" s="14">
        <v>3845</v>
      </c>
      <c r="C104" s="15" t="s">
        <v>39</v>
      </c>
      <c r="D104" s="16">
        <v>9781444720983</v>
      </c>
      <c r="E104" s="17" t="s">
        <v>161</v>
      </c>
      <c r="F104" s="24" t="s">
        <v>162</v>
      </c>
      <c r="G104" s="19">
        <v>1</v>
      </c>
      <c r="H104" s="19">
        <v>3.49</v>
      </c>
      <c r="I104" s="19">
        <v>2.91</v>
      </c>
      <c r="J104" s="19">
        <v>3.49</v>
      </c>
      <c r="K104" s="19">
        <v>2.91</v>
      </c>
      <c r="L104" s="19" t="s">
        <v>4</v>
      </c>
      <c r="M104" s="19">
        <v>0</v>
      </c>
      <c r="N104" s="26">
        <f t="shared" si="1"/>
        <v>0</v>
      </c>
      <c r="O104" s="26">
        <v>0.3</v>
      </c>
      <c r="P104" s="18">
        <v>2.04</v>
      </c>
      <c r="Q104" s="6"/>
      <c r="R104" s="6"/>
    </row>
    <row r="105" spans="1:18" ht="30" customHeight="1" x14ac:dyDescent="0.25">
      <c r="A105" s="13">
        <v>41750.896249999998</v>
      </c>
      <c r="B105" s="14">
        <v>3891</v>
      </c>
      <c r="C105" s="15" t="s">
        <v>39</v>
      </c>
      <c r="D105" s="16">
        <v>9781444776935</v>
      </c>
      <c r="E105" s="17" t="s">
        <v>163</v>
      </c>
      <c r="F105" s="24" t="s">
        <v>164</v>
      </c>
      <c r="G105" s="19">
        <v>1</v>
      </c>
      <c r="H105" s="19">
        <v>4.49</v>
      </c>
      <c r="I105" s="19">
        <v>3.74</v>
      </c>
      <c r="J105" s="19">
        <v>4.49</v>
      </c>
      <c r="K105" s="19">
        <v>3.74</v>
      </c>
      <c r="L105" s="19" t="s">
        <v>4</v>
      </c>
      <c r="M105" s="19">
        <v>0</v>
      </c>
      <c r="N105" s="26">
        <f t="shared" ref="N105:N164" si="2">(I105-K105)/I105</f>
        <v>0</v>
      </c>
      <c r="O105" s="26">
        <v>0.3</v>
      </c>
      <c r="P105" s="18">
        <v>2.62</v>
      </c>
      <c r="Q105" s="6"/>
      <c r="R105" s="6"/>
    </row>
    <row r="106" spans="1:18" ht="30" customHeight="1" x14ac:dyDescent="0.25">
      <c r="A106" s="13">
        <v>41750.945555555554</v>
      </c>
      <c r="B106" s="14">
        <v>3828</v>
      </c>
      <c r="C106" s="15" t="s">
        <v>165</v>
      </c>
      <c r="D106" s="16">
        <v>9780446568784</v>
      </c>
      <c r="E106" s="17" t="s">
        <v>166</v>
      </c>
      <c r="F106" s="24" t="s">
        <v>167</v>
      </c>
      <c r="G106" s="19">
        <v>1</v>
      </c>
      <c r="H106" s="19">
        <v>4.99</v>
      </c>
      <c r="I106" s="19">
        <v>4.16</v>
      </c>
      <c r="J106" s="19">
        <v>4.99</v>
      </c>
      <c r="K106" s="19">
        <v>4.16</v>
      </c>
      <c r="L106" s="19" t="s">
        <v>4</v>
      </c>
      <c r="M106" s="19">
        <v>0</v>
      </c>
      <c r="N106" s="26">
        <f t="shared" si="2"/>
        <v>0</v>
      </c>
      <c r="O106" s="26">
        <v>0.3</v>
      </c>
      <c r="P106" s="18">
        <v>2.91</v>
      </c>
      <c r="Q106" s="6"/>
      <c r="R106" s="6"/>
    </row>
    <row r="107" spans="1:18" ht="30" customHeight="1" x14ac:dyDescent="0.25">
      <c r="A107" s="13">
        <v>41751.465092592596</v>
      </c>
      <c r="B107" s="14">
        <v>3929</v>
      </c>
      <c r="C107" s="15" t="s">
        <v>23</v>
      </c>
      <c r="D107" s="16">
        <v>9780748109791</v>
      </c>
      <c r="E107" s="17" t="s">
        <v>168</v>
      </c>
      <c r="F107" s="24" t="s">
        <v>169</v>
      </c>
      <c r="G107" s="19">
        <v>1</v>
      </c>
      <c r="H107" s="19">
        <v>5.99</v>
      </c>
      <c r="I107" s="19">
        <v>4.99</v>
      </c>
      <c r="J107" s="19">
        <v>5.99</v>
      </c>
      <c r="K107" s="19">
        <v>4.99</v>
      </c>
      <c r="L107" s="19" t="s">
        <v>4</v>
      </c>
      <c r="M107" s="19">
        <v>0</v>
      </c>
      <c r="N107" s="26">
        <f t="shared" si="2"/>
        <v>0</v>
      </c>
      <c r="O107" s="26">
        <v>0.3</v>
      </c>
      <c r="P107" s="18">
        <v>3.49</v>
      </c>
      <c r="Q107" s="6"/>
      <c r="R107" s="6"/>
    </row>
    <row r="108" spans="1:18" ht="30" customHeight="1" x14ac:dyDescent="0.25">
      <c r="A108" s="13">
        <v>41751.531747685185</v>
      </c>
      <c r="B108" s="14">
        <v>3939</v>
      </c>
      <c r="C108" s="15" t="s">
        <v>23</v>
      </c>
      <c r="D108" s="16">
        <v>9781405527507</v>
      </c>
      <c r="E108" s="17" t="s">
        <v>136</v>
      </c>
      <c r="F108" s="24" t="s">
        <v>137</v>
      </c>
      <c r="G108" s="19">
        <v>1</v>
      </c>
      <c r="H108" s="19">
        <v>3.99</v>
      </c>
      <c r="I108" s="19">
        <v>3.33</v>
      </c>
      <c r="J108" s="19">
        <v>2.99</v>
      </c>
      <c r="K108" s="19">
        <v>2.4900000000000002</v>
      </c>
      <c r="L108" s="19" t="s">
        <v>4</v>
      </c>
      <c r="M108" s="19">
        <v>0.83</v>
      </c>
      <c r="N108" s="26">
        <f t="shared" si="2"/>
        <v>0.25225225225225223</v>
      </c>
      <c r="O108" s="26">
        <v>0.3</v>
      </c>
      <c r="P108" s="18">
        <v>2.33</v>
      </c>
      <c r="Q108" s="6"/>
      <c r="R108" s="6"/>
    </row>
    <row r="109" spans="1:18" ht="30" customHeight="1" x14ac:dyDescent="0.25">
      <c r="A109" s="13">
        <v>41751.562349537038</v>
      </c>
      <c r="B109" s="14">
        <v>475</v>
      </c>
      <c r="C109" s="15" t="s">
        <v>23</v>
      </c>
      <c r="D109" s="16">
        <v>9781405518055</v>
      </c>
      <c r="E109" s="17" t="s">
        <v>170</v>
      </c>
      <c r="F109" s="24" t="s">
        <v>171</v>
      </c>
      <c r="G109" s="19">
        <v>1</v>
      </c>
      <c r="H109" s="19">
        <v>4.49</v>
      </c>
      <c r="I109" s="19">
        <v>3.74</v>
      </c>
      <c r="J109" s="19">
        <v>3.49</v>
      </c>
      <c r="K109" s="19">
        <v>2.91</v>
      </c>
      <c r="L109" s="19" t="s">
        <v>4</v>
      </c>
      <c r="M109" s="19">
        <v>0.83</v>
      </c>
      <c r="N109" s="26">
        <f t="shared" si="2"/>
        <v>0.22192513368983957</v>
      </c>
      <c r="O109" s="26">
        <v>0.3</v>
      </c>
      <c r="P109" s="18">
        <v>2.62</v>
      </c>
      <c r="Q109" s="6"/>
      <c r="R109" s="6"/>
    </row>
    <row r="110" spans="1:18" ht="30" customHeight="1" x14ac:dyDescent="0.25">
      <c r="A110" s="13">
        <v>41751.726875</v>
      </c>
      <c r="B110" s="14">
        <v>3984</v>
      </c>
      <c r="C110" s="15" t="s">
        <v>39</v>
      </c>
      <c r="D110" s="16">
        <v>9781444766653</v>
      </c>
      <c r="E110" s="17" t="s">
        <v>172</v>
      </c>
      <c r="F110" s="24" t="s">
        <v>173</v>
      </c>
      <c r="G110" s="19">
        <v>1</v>
      </c>
      <c r="H110" s="19">
        <v>3.99</v>
      </c>
      <c r="I110" s="19">
        <v>3.33</v>
      </c>
      <c r="J110" s="19">
        <v>2</v>
      </c>
      <c r="K110" s="19">
        <v>1.67</v>
      </c>
      <c r="L110" s="19" t="s">
        <v>4</v>
      </c>
      <c r="M110" s="19">
        <v>1.66</v>
      </c>
      <c r="N110" s="26">
        <f t="shared" si="2"/>
        <v>0.49849849849849853</v>
      </c>
      <c r="O110" s="26">
        <v>0.3</v>
      </c>
      <c r="P110" s="18">
        <v>2.33</v>
      </c>
      <c r="Q110" s="6"/>
      <c r="R110" s="6"/>
    </row>
    <row r="111" spans="1:18" ht="30" customHeight="1" x14ac:dyDescent="0.25">
      <c r="A111" s="13">
        <v>41751.75681712963</v>
      </c>
      <c r="B111" s="14">
        <v>2474</v>
      </c>
      <c r="C111" s="15" t="s">
        <v>42</v>
      </c>
      <c r="D111" s="16">
        <v>9780755382712</v>
      </c>
      <c r="E111" s="17" t="s">
        <v>174</v>
      </c>
      <c r="F111" s="24" t="s">
        <v>175</v>
      </c>
      <c r="G111" s="19">
        <v>1</v>
      </c>
      <c r="H111" s="19">
        <v>6.49</v>
      </c>
      <c r="I111" s="19">
        <v>5.41</v>
      </c>
      <c r="J111" s="19">
        <v>6.49</v>
      </c>
      <c r="K111" s="19">
        <v>5.41</v>
      </c>
      <c r="L111" s="19" t="s">
        <v>4</v>
      </c>
      <c r="M111" s="19">
        <v>0</v>
      </c>
      <c r="N111" s="26">
        <f t="shared" si="2"/>
        <v>0</v>
      </c>
      <c r="O111" s="26">
        <v>0.3</v>
      </c>
      <c r="P111" s="18">
        <v>3.79</v>
      </c>
      <c r="Q111" s="6"/>
      <c r="R111" s="6"/>
    </row>
    <row r="112" spans="1:18" ht="30" customHeight="1" x14ac:dyDescent="0.25">
      <c r="A112" s="13">
        <v>41751.850300925929</v>
      </c>
      <c r="B112" s="14">
        <v>4084</v>
      </c>
      <c r="C112" s="15" t="s">
        <v>23</v>
      </c>
      <c r="D112" s="16">
        <v>9781405523127</v>
      </c>
      <c r="E112" s="17" t="s">
        <v>88</v>
      </c>
      <c r="F112" s="24" t="s">
        <v>89</v>
      </c>
      <c r="G112" s="19">
        <v>1</v>
      </c>
      <c r="H112" s="19">
        <v>3.99</v>
      </c>
      <c r="I112" s="19">
        <v>3.33</v>
      </c>
      <c r="J112" s="19">
        <v>3.49</v>
      </c>
      <c r="K112" s="19">
        <v>2.91</v>
      </c>
      <c r="L112" s="19" t="s">
        <v>4</v>
      </c>
      <c r="M112" s="19">
        <v>0.42</v>
      </c>
      <c r="N112" s="26">
        <f t="shared" si="2"/>
        <v>0.12612612612612611</v>
      </c>
      <c r="O112" s="26">
        <v>0.3</v>
      </c>
      <c r="P112" s="18">
        <v>2.33</v>
      </c>
      <c r="Q112" s="6"/>
      <c r="R112" s="6"/>
    </row>
    <row r="113" spans="1:18" ht="30" customHeight="1" x14ac:dyDescent="0.25">
      <c r="A113" s="13">
        <v>41751.879965277774</v>
      </c>
      <c r="B113" s="14">
        <v>4005</v>
      </c>
      <c r="C113" s="15" t="s">
        <v>23</v>
      </c>
      <c r="D113" s="16">
        <v>9780748113743</v>
      </c>
      <c r="E113" s="17" t="s">
        <v>176</v>
      </c>
      <c r="F113" s="24" t="s">
        <v>177</v>
      </c>
      <c r="G113" s="19">
        <v>1</v>
      </c>
      <c r="H113" s="19">
        <v>5.49</v>
      </c>
      <c r="I113" s="19">
        <v>4.58</v>
      </c>
      <c r="J113" s="19">
        <v>5.49</v>
      </c>
      <c r="K113" s="19">
        <v>4.58</v>
      </c>
      <c r="L113" s="19" t="s">
        <v>4</v>
      </c>
      <c r="M113" s="19">
        <v>0</v>
      </c>
      <c r="N113" s="26">
        <f t="shared" si="2"/>
        <v>0</v>
      </c>
      <c r="O113" s="26">
        <v>0.3</v>
      </c>
      <c r="P113" s="18">
        <v>3.2</v>
      </c>
      <c r="Q113" s="6"/>
      <c r="R113" s="6"/>
    </row>
    <row r="114" spans="1:18" ht="30" customHeight="1" x14ac:dyDescent="0.25">
      <c r="A114" s="13">
        <v>41752.335069444445</v>
      </c>
      <c r="B114" s="14">
        <v>4177</v>
      </c>
      <c r="C114" s="15" t="s">
        <v>34</v>
      </c>
      <c r="D114" s="16">
        <v>9781444179019</v>
      </c>
      <c r="E114" s="17" t="s">
        <v>178</v>
      </c>
      <c r="F114" s="24" t="s">
        <v>179</v>
      </c>
      <c r="G114" s="19">
        <v>1</v>
      </c>
      <c r="H114" s="19">
        <v>6.49</v>
      </c>
      <c r="I114" s="19">
        <v>5.41</v>
      </c>
      <c r="J114" s="19">
        <v>6.49</v>
      </c>
      <c r="K114" s="19">
        <v>5.41</v>
      </c>
      <c r="L114" s="19" t="s">
        <v>4</v>
      </c>
      <c r="M114" s="19">
        <v>0</v>
      </c>
      <c r="N114" s="26">
        <f t="shared" si="2"/>
        <v>0</v>
      </c>
      <c r="O114" s="26">
        <v>0.3</v>
      </c>
      <c r="P114" s="18">
        <v>3.79</v>
      </c>
      <c r="Q114" s="6"/>
      <c r="R114" s="6"/>
    </row>
    <row r="115" spans="1:18" ht="30" customHeight="1" x14ac:dyDescent="0.25">
      <c r="A115" s="13">
        <v>41752.444803240738</v>
      </c>
      <c r="B115" s="14">
        <v>4198</v>
      </c>
      <c r="C115" s="15" t="s">
        <v>39</v>
      </c>
      <c r="D115" s="16">
        <v>9781444777635</v>
      </c>
      <c r="E115" s="17" t="s">
        <v>180</v>
      </c>
      <c r="F115" s="24" t="s">
        <v>181</v>
      </c>
      <c r="G115" s="19">
        <v>1</v>
      </c>
      <c r="H115" s="19">
        <v>7.49</v>
      </c>
      <c r="I115" s="19">
        <v>6.24</v>
      </c>
      <c r="J115" s="19">
        <v>5.99</v>
      </c>
      <c r="K115" s="19">
        <v>4.99</v>
      </c>
      <c r="L115" s="19" t="s">
        <v>4</v>
      </c>
      <c r="M115" s="19">
        <v>1.25</v>
      </c>
      <c r="N115" s="26">
        <f t="shared" si="2"/>
        <v>0.2003205128205128</v>
      </c>
      <c r="O115" s="26">
        <v>0.3</v>
      </c>
      <c r="P115" s="18">
        <v>4.37</v>
      </c>
      <c r="Q115" s="6"/>
      <c r="R115" s="6"/>
    </row>
    <row r="116" spans="1:18" ht="30" customHeight="1" x14ac:dyDescent="0.25">
      <c r="A116" s="13">
        <v>41752.568379629629</v>
      </c>
      <c r="B116" s="14">
        <v>4226</v>
      </c>
      <c r="C116" s="15" t="s">
        <v>23</v>
      </c>
      <c r="D116" s="16">
        <v>9781405514675</v>
      </c>
      <c r="E116" s="17" t="s">
        <v>24</v>
      </c>
      <c r="F116" s="24" t="s">
        <v>25</v>
      </c>
      <c r="G116" s="19">
        <v>1</v>
      </c>
      <c r="H116" s="19">
        <v>3.99</v>
      </c>
      <c r="I116" s="19">
        <v>3.33</v>
      </c>
      <c r="J116" s="19">
        <v>2.85</v>
      </c>
      <c r="K116" s="19">
        <v>2.38</v>
      </c>
      <c r="L116" s="19" t="s">
        <v>4</v>
      </c>
      <c r="M116" s="19">
        <v>0.95</v>
      </c>
      <c r="N116" s="26">
        <f t="shared" si="2"/>
        <v>0.28528528528528535</v>
      </c>
      <c r="O116" s="26">
        <v>0.3</v>
      </c>
      <c r="P116" s="18">
        <v>2.33</v>
      </c>
      <c r="Q116" s="6"/>
      <c r="R116" s="6"/>
    </row>
    <row r="117" spans="1:18" ht="30" customHeight="1" x14ac:dyDescent="0.25">
      <c r="A117" s="13">
        <v>41752.708113425928</v>
      </c>
      <c r="B117" s="14">
        <v>3744</v>
      </c>
      <c r="C117" s="15" t="s">
        <v>23</v>
      </c>
      <c r="D117" s="16">
        <v>9780748118939</v>
      </c>
      <c r="E117" s="17" t="s">
        <v>60</v>
      </c>
      <c r="F117" s="24" t="s">
        <v>61</v>
      </c>
      <c r="G117" s="19">
        <v>1</v>
      </c>
      <c r="H117" s="19">
        <v>5.49</v>
      </c>
      <c r="I117" s="19">
        <v>4.58</v>
      </c>
      <c r="J117" s="19">
        <v>5.49</v>
      </c>
      <c r="K117" s="19">
        <v>4.58</v>
      </c>
      <c r="L117" s="19" t="s">
        <v>4</v>
      </c>
      <c r="M117" s="19">
        <v>0</v>
      </c>
      <c r="N117" s="26">
        <f t="shared" si="2"/>
        <v>0</v>
      </c>
      <c r="O117" s="26">
        <v>0.3</v>
      </c>
      <c r="P117" s="18">
        <v>3.2</v>
      </c>
      <c r="Q117" s="6"/>
      <c r="R117" s="6"/>
    </row>
    <row r="118" spans="1:18" ht="30" customHeight="1" x14ac:dyDescent="0.25">
      <c r="A118" s="13">
        <v>41752.90353009259</v>
      </c>
      <c r="B118" s="14">
        <v>529</v>
      </c>
      <c r="C118" s="15" t="s">
        <v>42</v>
      </c>
      <c r="D118" s="16">
        <v>9781472200334</v>
      </c>
      <c r="E118" s="17" t="s">
        <v>105</v>
      </c>
      <c r="F118" s="24" t="s">
        <v>106</v>
      </c>
      <c r="G118" s="19">
        <v>1</v>
      </c>
      <c r="H118" s="19">
        <v>3.99</v>
      </c>
      <c r="I118" s="19">
        <v>3.33</v>
      </c>
      <c r="J118" s="19">
        <v>2.99</v>
      </c>
      <c r="K118" s="19">
        <v>2.4900000000000002</v>
      </c>
      <c r="L118" s="19" t="s">
        <v>4</v>
      </c>
      <c r="M118" s="19">
        <v>0.83</v>
      </c>
      <c r="N118" s="26">
        <f t="shared" si="2"/>
        <v>0.25225225225225223</v>
      </c>
      <c r="O118" s="26">
        <v>0.3</v>
      </c>
      <c r="P118" s="18">
        <v>2.33</v>
      </c>
      <c r="Q118" s="6"/>
      <c r="R118" s="6"/>
    </row>
    <row r="119" spans="1:18" ht="30" customHeight="1" x14ac:dyDescent="0.25">
      <c r="A119" s="13">
        <v>41752.903831018521</v>
      </c>
      <c r="B119" s="14">
        <v>529</v>
      </c>
      <c r="C119" s="15" t="s">
        <v>23</v>
      </c>
      <c r="D119" s="16">
        <v>9781405519236</v>
      </c>
      <c r="E119" s="17" t="s">
        <v>85</v>
      </c>
      <c r="F119" s="24" t="s">
        <v>82</v>
      </c>
      <c r="G119" s="19">
        <v>1</v>
      </c>
      <c r="H119" s="19">
        <v>3.99</v>
      </c>
      <c r="I119" s="19">
        <v>3.33</v>
      </c>
      <c r="J119" s="19">
        <v>3.49</v>
      </c>
      <c r="K119" s="19">
        <v>2.91</v>
      </c>
      <c r="L119" s="19" t="s">
        <v>4</v>
      </c>
      <c r="M119" s="19">
        <v>0.42</v>
      </c>
      <c r="N119" s="26">
        <f t="shared" si="2"/>
        <v>0.12612612612612611</v>
      </c>
      <c r="O119" s="26">
        <v>0.3</v>
      </c>
      <c r="P119" s="18">
        <v>2.33</v>
      </c>
      <c r="Q119" s="6"/>
      <c r="R119" s="6"/>
    </row>
    <row r="120" spans="1:18" ht="30" customHeight="1" x14ac:dyDescent="0.25">
      <c r="A120" s="13">
        <v>41753.492442129631</v>
      </c>
      <c r="B120" s="14">
        <v>2792</v>
      </c>
      <c r="C120" s="15" t="s">
        <v>39</v>
      </c>
      <c r="D120" s="16">
        <v>9781444754520</v>
      </c>
      <c r="E120" s="17" t="s">
        <v>182</v>
      </c>
      <c r="F120" s="24" t="s">
        <v>183</v>
      </c>
      <c r="G120" s="19">
        <v>1</v>
      </c>
      <c r="H120" s="19">
        <v>6.99</v>
      </c>
      <c r="I120" s="19">
        <v>5.83</v>
      </c>
      <c r="J120" s="19">
        <v>6.99</v>
      </c>
      <c r="K120" s="19">
        <v>5.83</v>
      </c>
      <c r="L120" s="19" t="s">
        <v>4</v>
      </c>
      <c r="M120" s="19">
        <v>0</v>
      </c>
      <c r="N120" s="26">
        <f t="shared" si="2"/>
        <v>0</v>
      </c>
      <c r="O120" s="26">
        <v>0.3</v>
      </c>
      <c r="P120" s="18">
        <v>4.08</v>
      </c>
      <c r="Q120" s="6"/>
      <c r="R120" s="6"/>
    </row>
    <row r="121" spans="1:18" ht="30" customHeight="1" x14ac:dyDescent="0.25">
      <c r="A121" s="13">
        <v>41753.496203703704</v>
      </c>
      <c r="B121" s="14">
        <v>4222</v>
      </c>
      <c r="C121" s="15" t="s">
        <v>39</v>
      </c>
      <c r="D121" s="16">
        <v>9781848948631</v>
      </c>
      <c r="E121" s="17" t="s">
        <v>46</v>
      </c>
      <c r="F121" s="24" t="s">
        <v>47</v>
      </c>
      <c r="G121" s="19">
        <v>1</v>
      </c>
      <c r="H121" s="19">
        <v>12.99</v>
      </c>
      <c r="I121" s="19">
        <v>10.83</v>
      </c>
      <c r="J121" s="19">
        <v>8.5500000000000007</v>
      </c>
      <c r="K121" s="19">
        <v>7.13</v>
      </c>
      <c r="L121" s="19" t="s">
        <v>4</v>
      </c>
      <c r="M121" s="19">
        <v>3.7</v>
      </c>
      <c r="N121" s="26">
        <f t="shared" si="2"/>
        <v>0.34164358264081257</v>
      </c>
      <c r="O121" s="26">
        <v>0.3</v>
      </c>
      <c r="P121" s="18">
        <v>7.58</v>
      </c>
      <c r="Q121" s="6"/>
      <c r="R121" s="6"/>
    </row>
    <row r="122" spans="1:18" ht="30" customHeight="1" x14ac:dyDescent="0.25">
      <c r="A122" s="13">
        <v>41753.497002314813</v>
      </c>
      <c r="B122" s="14">
        <v>2924</v>
      </c>
      <c r="C122" s="15" t="s">
        <v>23</v>
      </c>
      <c r="D122" s="16">
        <v>9781405529099</v>
      </c>
      <c r="E122" s="17" t="s">
        <v>184</v>
      </c>
      <c r="F122" s="24" t="s">
        <v>185</v>
      </c>
      <c r="G122" s="19">
        <v>1</v>
      </c>
      <c r="H122" s="19">
        <v>5.99</v>
      </c>
      <c r="I122" s="19">
        <v>4.99</v>
      </c>
      <c r="J122" s="19">
        <v>5.99</v>
      </c>
      <c r="K122" s="19">
        <v>4.99</v>
      </c>
      <c r="L122" s="19" t="s">
        <v>4</v>
      </c>
      <c r="M122" s="19">
        <v>0</v>
      </c>
      <c r="N122" s="26">
        <f t="shared" si="2"/>
        <v>0</v>
      </c>
      <c r="O122" s="26">
        <v>0.3</v>
      </c>
      <c r="P122" s="18">
        <v>3.49</v>
      </c>
      <c r="Q122" s="6"/>
      <c r="R122" s="6"/>
    </row>
    <row r="123" spans="1:18" ht="30" customHeight="1" x14ac:dyDescent="0.25">
      <c r="A123" s="13">
        <v>41753.543680555558</v>
      </c>
      <c r="B123" s="14">
        <v>4371</v>
      </c>
      <c r="C123" s="15" t="s">
        <v>23</v>
      </c>
      <c r="D123" s="16">
        <v>9781405518055</v>
      </c>
      <c r="E123" s="17" t="s">
        <v>170</v>
      </c>
      <c r="F123" s="24" t="s">
        <v>171</v>
      </c>
      <c r="G123" s="19">
        <v>1</v>
      </c>
      <c r="H123" s="19">
        <v>4.49</v>
      </c>
      <c r="I123" s="19">
        <v>3.74</v>
      </c>
      <c r="J123" s="19">
        <v>3.49</v>
      </c>
      <c r="K123" s="19">
        <v>2.91</v>
      </c>
      <c r="L123" s="19" t="s">
        <v>4</v>
      </c>
      <c r="M123" s="19">
        <v>0.83</v>
      </c>
      <c r="N123" s="26">
        <f t="shared" si="2"/>
        <v>0.22192513368983957</v>
      </c>
      <c r="O123" s="26">
        <v>0.3</v>
      </c>
      <c r="P123" s="18">
        <v>2.62</v>
      </c>
      <c r="Q123" s="6"/>
      <c r="R123" s="6"/>
    </row>
    <row r="124" spans="1:18" ht="30" customHeight="1" x14ac:dyDescent="0.25">
      <c r="A124" s="13">
        <v>41753.632569444446</v>
      </c>
      <c r="B124" s="14">
        <v>4392</v>
      </c>
      <c r="C124" s="15" t="s">
        <v>39</v>
      </c>
      <c r="D124" s="16">
        <v>9781444792270</v>
      </c>
      <c r="E124" s="17" t="s">
        <v>186</v>
      </c>
      <c r="F124" s="24" t="s">
        <v>187</v>
      </c>
      <c r="G124" s="19">
        <v>1</v>
      </c>
      <c r="H124" s="19">
        <v>0.99</v>
      </c>
      <c r="I124" s="19">
        <v>0.83</v>
      </c>
      <c r="J124" s="19">
        <v>0.99</v>
      </c>
      <c r="K124" s="19">
        <v>0.83</v>
      </c>
      <c r="L124" s="19" t="s">
        <v>4</v>
      </c>
      <c r="M124" s="19">
        <v>0</v>
      </c>
      <c r="N124" s="26">
        <f t="shared" si="2"/>
        <v>0</v>
      </c>
      <c r="O124" s="26">
        <v>0.3</v>
      </c>
      <c r="P124" s="18">
        <v>0.57999999999999996</v>
      </c>
      <c r="Q124" s="6"/>
      <c r="R124" s="6"/>
    </row>
    <row r="125" spans="1:18" ht="30" customHeight="1" x14ac:dyDescent="0.25">
      <c r="A125" s="13">
        <v>41753.689212962963</v>
      </c>
      <c r="B125" s="14">
        <v>4400</v>
      </c>
      <c r="C125" s="15" t="s">
        <v>42</v>
      </c>
      <c r="D125" s="16">
        <v>9781472220646</v>
      </c>
      <c r="E125" s="17" t="s">
        <v>188</v>
      </c>
      <c r="F125" s="24" t="s">
        <v>189</v>
      </c>
      <c r="G125" s="19">
        <v>1</v>
      </c>
      <c r="H125" s="19">
        <v>4.49</v>
      </c>
      <c r="I125" s="19">
        <v>3.74</v>
      </c>
      <c r="J125" s="19">
        <v>4.49</v>
      </c>
      <c r="K125" s="19">
        <v>3.74</v>
      </c>
      <c r="L125" s="19" t="s">
        <v>4</v>
      </c>
      <c r="M125" s="19">
        <v>0</v>
      </c>
      <c r="N125" s="26">
        <f t="shared" si="2"/>
        <v>0</v>
      </c>
      <c r="O125" s="26">
        <v>0.3</v>
      </c>
      <c r="P125" s="18">
        <v>2.62</v>
      </c>
      <c r="Q125" s="6"/>
      <c r="R125" s="6"/>
    </row>
    <row r="126" spans="1:18" ht="30" customHeight="1" x14ac:dyDescent="0.25">
      <c r="A126" s="13">
        <v>41753.713483796295</v>
      </c>
      <c r="B126" s="14">
        <v>4404</v>
      </c>
      <c r="C126" s="15" t="s">
        <v>42</v>
      </c>
      <c r="D126" s="16">
        <v>9781472200334</v>
      </c>
      <c r="E126" s="17" t="s">
        <v>105</v>
      </c>
      <c r="F126" s="24" t="s">
        <v>106</v>
      </c>
      <c r="G126" s="19">
        <v>1</v>
      </c>
      <c r="H126" s="19">
        <v>3.99</v>
      </c>
      <c r="I126" s="19">
        <v>3.33</v>
      </c>
      <c r="J126" s="19">
        <v>2.99</v>
      </c>
      <c r="K126" s="19">
        <v>2.4900000000000002</v>
      </c>
      <c r="L126" s="19" t="s">
        <v>4</v>
      </c>
      <c r="M126" s="19">
        <v>0.83</v>
      </c>
      <c r="N126" s="26">
        <f t="shared" si="2"/>
        <v>0.25225225225225223</v>
      </c>
      <c r="O126" s="26">
        <v>0.3</v>
      </c>
      <c r="P126" s="18">
        <v>2.33</v>
      </c>
      <c r="Q126" s="6"/>
      <c r="R126" s="6"/>
    </row>
    <row r="127" spans="1:18" ht="30" customHeight="1" x14ac:dyDescent="0.25">
      <c r="A127" s="13">
        <v>41753.931331018517</v>
      </c>
      <c r="B127" s="14">
        <v>4133</v>
      </c>
      <c r="C127" s="15" t="s">
        <v>23</v>
      </c>
      <c r="D127" s="16">
        <v>9780748120505</v>
      </c>
      <c r="E127" s="17" t="s">
        <v>111</v>
      </c>
      <c r="F127" s="24" t="s">
        <v>26</v>
      </c>
      <c r="G127" s="19">
        <v>1</v>
      </c>
      <c r="H127" s="19">
        <v>3.99</v>
      </c>
      <c r="I127" s="19">
        <v>3.33</v>
      </c>
      <c r="J127" s="19">
        <v>2.99</v>
      </c>
      <c r="K127" s="19">
        <v>2.4900000000000002</v>
      </c>
      <c r="L127" s="19" t="s">
        <v>4</v>
      </c>
      <c r="M127" s="19">
        <v>0.83</v>
      </c>
      <c r="N127" s="26">
        <f t="shared" si="2"/>
        <v>0.25225225225225223</v>
      </c>
      <c r="O127" s="26">
        <v>0.3</v>
      </c>
      <c r="P127" s="18">
        <v>2.33</v>
      </c>
      <c r="Q127" s="6"/>
      <c r="R127" s="6"/>
    </row>
    <row r="128" spans="1:18" ht="30" customHeight="1" x14ac:dyDescent="0.25">
      <c r="A128" s="13">
        <v>41754.279305555552</v>
      </c>
      <c r="B128" s="14">
        <v>4464</v>
      </c>
      <c r="C128" s="15" t="s">
        <v>42</v>
      </c>
      <c r="D128" s="16">
        <v>9780755375646</v>
      </c>
      <c r="E128" s="17" t="s">
        <v>190</v>
      </c>
      <c r="F128" s="24" t="s">
        <v>191</v>
      </c>
      <c r="G128" s="19">
        <v>1</v>
      </c>
      <c r="H128" s="19">
        <v>3.99</v>
      </c>
      <c r="I128" s="19">
        <v>3.33</v>
      </c>
      <c r="J128" s="19">
        <v>2.99</v>
      </c>
      <c r="K128" s="19">
        <v>2.4900000000000002</v>
      </c>
      <c r="L128" s="19" t="s">
        <v>4</v>
      </c>
      <c r="M128" s="19">
        <v>0.83</v>
      </c>
      <c r="N128" s="26">
        <f t="shared" si="2"/>
        <v>0.25225225225225223</v>
      </c>
      <c r="O128" s="26">
        <v>0.3</v>
      </c>
      <c r="P128" s="18">
        <v>2.33</v>
      </c>
      <c r="Q128" s="6"/>
      <c r="R128" s="6"/>
    </row>
    <row r="129" spans="1:18" ht="30" customHeight="1" x14ac:dyDescent="0.25">
      <c r="A129" s="13">
        <v>41754.454942129632</v>
      </c>
      <c r="B129" s="14">
        <v>567</v>
      </c>
      <c r="C129" s="15" t="s">
        <v>31</v>
      </c>
      <c r="D129" s="16">
        <v>9780297859406</v>
      </c>
      <c r="E129" s="17" t="s">
        <v>55</v>
      </c>
      <c r="F129" s="24" t="s">
        <v>56</v>
      </c>
      <c r="G129" s="19">
        <v>1</v>
      </c>
      <c r="H129" s="19">
        <v>3.99</v>
      </c>
      <c r="I129" s="19">
        <v>3.33</v>
      </c>
      <c r="J129" s="19">
        <v>3.49</v>
      </c>
      <c r="K129" s="19">
        <v>2.91</v>
      </c>
      <c r="L129" s="19" t="s">
        <v>4</v>
      </c>
      <c r="M129" s="19">
        <v>0.42</v>
      </c>
      <c r="N129" s="26">
        <f t="shared" si="2"/>
        <v>0.12612612612612611</v>
      </c>
      <c r="O129" s="26">
        <v>0.3</v>
      </c>
      <c r="P129" s="18">
        <v>2.33</v>
      </c>
      <c r="Q129" s="6"/>
      <c r="R129" s="6"/>
    </row>
    <row r="130" spans="1:18" ht="30" customHeight="1" x14ac:dyDescent="0.25">
      <c r="A130" s="13">
        <v>41754.455590277779</v>
      </c>
      <c r="B130" s="14">
        <v>567</v>
      </c>
      <c r="C130" s="15" t="s">
        <v>39</v>
      </c>
      <c r="D130" s="16">
        <v>9781444755343</v>
      </c>
      <c r="E130" s="17" t="s">
        <v>192</v>
      </c>
      <c r="F130" s="24" t="s">
        <v>193</v>
      </c>
      <c r="G130" s="19">
        <v>1</v>
      </c>
      <c r="H130" s="19">
        <v>7.49</v>
      </c>
      <c r="I130" s="19">
        <v>6.24</v>
      </c>
      <c r="J130" s="19">
        <v>4.72</v>
      </c>
      <c r="K130" s="19">
        <v>3.93</v>
      </c>
      <c r="L130" s="19" t="s">
        <v>4</v>
      </c>
      <c r="M130" s="19">
        <v>2.31</v>
      </c>
      <c r="N130" s="26">
        <f t="shared" si="2"/>
        <v>0.37019230769230771</v>
      </c>
      <c r="O130" s="26">
        <v>0.3</v>
      </c>
      <c r="P130" s="18">
        <v>4.37</v>
      </c>
      <c r="Q130" s="6"/>
      <c r="R130" s="6"/>
    </row>
    <row r="131" spans="1:18" ht="30" customHeight="1" x14ac:dyDescent="0.25">
      <c r="A131" s="13">
        <v>41754.462199074071</v>
      </c>
      <c r="B131" s="14">
        <v>567</v>
      </c>
      <c r="C131" s="15" t="s">
        <v>39</v>
      </c>
      <c r="D131" s="16">
        <v>9781444752298</v>
      </c>
      <c r="E131" s="17" t="s">
        <v>194</v>
      </c>
      <c r="F131" s="24" t="s">
        <v>193</v>
      </c>
      <c r="G131" s="19">
        <v>1</v>
      </c>
      <c r="H131" s="19">
        <v>1.99</v>
      </c>
      <c r="I131" s="19">
        <v>1.66</v>
      </c>
      <c r="J131" s="19">
        <v>1.99</v>
      </c>
      <c r="K131" s="19">
        <v>1.66</v>
      </c>
      <c r="L131" s="19" t="s">
        <v>4</v>
      </c>
      <c r="M131" s="19">
        <v>0</v>
      </c>
      <c r="N131" s="26">
        <f t="shared" si="2"/>
        <v>0</v>
      </c>
      <c r="O131" s="26">
        <v>0.3</v>
      </c>
      <c r="P131" s="18">
        <v>1.1599999999999999</v>
      </c>
      <c r="Q131" s="6"/>
      <c r="R131" s="6"/>
    </row>
    <row r="132" spans="1:18" ht="30" customHeight="1" x14ac:dyDescent="0.25">
      <c r="A132" s="13">
        <v>41754.777106481481</v>
      </c>
      <c r="B132" s="14">
        <v>2495</v>
      </c>
      <c r="C132" s="15" t="s">
        <v>42</v>
      </c>
      <c r="D132" s="16">
        <v>9780755375646</v>
      </c>
      <c r="E132" s="17" t="s">
        <v>190</v>
      </c>
      <c r="F132" s="24" t="s">
        <v>191</v>
      </c>
      <c r="G132" s="19">
        <v>1</v>
      </c>
      <c r="H132" s="19">
        <v>3.99</v>
      </c>
      <c r="I132" s="19">
        <v>3.33</v>
      </c>
      <c r="J132" s="19">
        <v>2.99</v>
      </c>
      <c r="K132" s="19">
        <v>2.4900000000000002</v>
      </c>
      <c r="L132" s="19" t="s">
        <v>4</v>
      </c>
      <c r="M132" s="19">
        <v>0.83</v>
      </c>
      <c r="N132" s="26">
        <f t="shared" si="2"/>
        <v>0.25225225225225223</v>
      </c>
      <c r="O132" s="26">
        <v>0.3</v>
      </c>
      <c r="P132" s="18">
        <v>2.33</v>
      </c>
      <c r="Q132" s="6"/>
      <c r="R132" s="6"/>
    </row>
    <row r="133" spans="1:18" ht="30" customHeight="1" x14ac:dyDescent="0.25">
      <c r="A133" s="13">
        <v>41754.828796296293</v>
      </c>
      <c r="B133" s="14">
        <v>3199</v>
      </c>
      <c r="C133" s="15" t="s">
        <v>42</v>
      </c>
      <c r="D133" s="16">
        <v>9780755375646</v>
      </c>
      <c r="E133" s="17" t="s">
        <v>190</v>
      </c>
      <c r="F133" s="24" t="s">
        <v>191</v>
      </c>
      <c r="G133" s="19">
        <v>1</v>
      </c>
      <c r="H133" s="19">
        <v>3.99</v>
      </c>
      <c r="I133" s="19">
        <v>3.33</v>
      </c>
      <c r="J133" s="19">
        <v>2.99</v>
      </c>
      <c r="K133" s="19">
        <v>2.4900000000000002</v>
      </c>
      <c r="L133" s="19" t="s">
        <v>4</v>
      </c>
      <c r="M133" s="19">
        <v>0.83</v>
      </c>
      <c r="N133" s="26">
        <f t="shared" si="2"/>
        <v>0.25225225225225223</v>
      </c>
      <c r="O133" s="26">
        <v>0.3</v>
      </c>
      <c r="P133" s="18">
        <v>2.33</v>
      </c>
      <c r="Q133" s="6"/>
      <c r="R133" s="6"/>
    </row>
    <row r="134" spans="1:18" ht="30" customHeight="1" x14ac:dyDescent="0.25">
      <c r="A134" s="13">
        <v>41754.829293981478</v>
      </c>
      <c r="B134" s="14">
        <v>3199</v>
      </c>
      <c r="C134" s="15" t="s">
        <v>42</v>
      </c>
      <c r="D134" s="16">
        <v>9780755350773</v>
      </c>
      <c r="E134" s="17" t="s">
        <v>195</v>
      </c>
      <c r="F134" s="24" t="s">
        <v>191</v>
      </c>
      <c r="G134" s="19">
        <v>1</v>
      </c>
      <c r="H134" s="19">
        <v>4.99</v>
      </c>
      <c r="I134" s="19">
        <v>4.16</v>
      </c>
      <c r="J134" s="19">
        <v>4.99</v>
      </c>
      <c r="K134" s="19">
        <v>4.16</v>
      </c>
      <c r="L134" s="19" t="s">
        <v>4</v>
      </c>
      <c r="M134" s="19">
        <v>0</v>
      </c>
      <c r="N134" s="26">
        <f t="shared" si="2"/>
        <v>0</v>
      </c>
      <c r="O134" s="26">
        <v>0.3</v>
      </c>
      <c r="P134" s="18">
        <v>2.91</v>
      </c>
      <c r="Q134" s="6"/>
      <c r="R134" s="6"/>
    </row>
    <row r="135" spans="1:18" ht="30" customHeight="1" x14ac:dyDescent="0.25">
      <c r="A135" s="13">
        <v>41755.26462962963</v>
      </c>
      <c r="B135" s="14">
        <v>4583</v>
      </c>
      <c r="C135" s="15" t="s">
        <v>42</v>
      </c>
      <c r="D135" s="16">
        <v>9780755375646</v>
      </c>
      <c r="E135" s="17" t="s">
        <v>190</v>
      </c>
      <c r="F135" s="24" t="s">
        <v>191</v>
      </c>
      <c r="G135" s="19">
        <v>1</v>
      </c>
      <c r="H135" s="19">
        <v>3.99</v>
      </c>
      <c r="I135" s="19">
        <v>3.33</v>
      </c>
      <c r="J135" s="19">
        <v>2.99</v>
      </c>
      <c r="K135" s="19">
        <v>2.4900000000000002</v>
      </c>
      <c r="L135" s="19" t="s">
        <v>4</v>
      </c>
      <c r="M135" s="19">
        <v>0.83</v>
      </c>
      <c r="N135" s="26">
        <f t="shared" si="2"/>
        <v>0.25225225225225223</v>
      </c>
      <c r="O135" s="26">
        <v>0.3</v>
      </c>
      <c r="P135" s="18">
        <v>2.33</v>
      </c>
      <c r="Q135" s="6"/>
      <c r="R135" s="6"/>
    </row>
    <row r="136" spans="1:18" ht="30" customHeight="1" x14ac:dyDescent="0.25">
      <c r="A136" s="13">
        <v>41755.300520833334</v>
      </c>
      <c r="B136" s="14">
        <v>1626</v>
      </c>
      <c r="C136" s="15" t="s">
        <v>31</v>
      </c>
      <c r="D136" s="16">
        <v>9781409115953</v>
      </c>
      <c r="E136" s="17" t="s">
        <v>196</v>
      </c>
      <c r="F136" s="24" t="s">
        <v>80</v>
      </c>
      <c r="G136" s="19">
        <v>1</v>
      </c>
      <c r="H136" s="19">
        <v>0.99</v>
      </c>
      <c r="I136" s="19">
        <v>0.83</v>
      </c>
      <c r="J136" s="19">
        <v>0.99</v>
      </c>
      <c r="K136" s="19">
        <v>0.83</v>
      </c>
      <c r="L136" s="19" t="s">
        <v>4</v>
      </c>
      <c r="M136" s="19">
        <v>0</v>
      </c>
      <c r="N136" s="26">
        <f t="shared" si="2"/>
        <v>0</v>
      </c>
      <c r="O136" s="26">
        <v>0.3</v>
      </c>
      <c r="P136" s="18">
        <v>0.57999999999999996</v>
      </c>
      <c r="Q136" s="6"/>
      <c r="R136" s="6"/>
    </row>
    <row r="137" spans="1:18" ht="30" customHeight="1" x14ac:dyDescent="0.25">
      <c r="A137" s="13">
        <v>41755.338356481479</v>
      </c>
      <c r="B137" s="14">
        <v>4589</v>
      </c>
      <c r="C137" s="15" t="s">
        <v>23</v>
      </c>
      <c r="D137" s="16">
        <v>9781405514675</v>
      </c>
      <c r="E137" s="17" t="s">
        <v>24</v>
      </c>
      <c r="F137" s="24" t="s">
        <v>25</v>
      </c>
      <c r="G137" s="19">
        <v>1</v>
      </c>
      <c r="H137" s="19">
        <v>3.99</v>
      </c>
      <c r="I137" s="19">
        <v>3.33</v>
      </c>
      <c r="J137" s="19">
        <v>2.85</v>
      </c>
      <c r="K137" s="19">
        <v>2.38</v>
      </c>
      <c r="L137" s="19" t="s">
        <v>4</v>
      </c>
      <c r="M137" s="19">
        <v>0.95</v>
      </c>
      <c r="N137" s="26">
        <f t="shared" si="2"/>
        <v>0.28528528528528535</v>
      </c>
      <c r="O137" s="26">
        <v>0.3</v>
      </c>
      <c r="P137" s="18">
        <v>2.33</v>
      </c>
      <c r="Q137" s="6"/>
      <c r="R137" s="6"/>
    </row>
    <row r="138" spans="1:18" ht="30" customHeight="1" x14ac:dyDescent="0.25">
      <c r="A138" s="13">
        <v>41755.421307870369</v>
      </c>
      <c r="B138" s="14">
        <v>4602</v>
      </c>
      <c r="C138" s="15" t="s">
        <v>42</v>
      </c>
      <c r="D138" s="16">
        <v>9780755375646</v>
      </c>
      <c r="E138" s="17" t="s">
        <v>190</v>
      </c>
      <c r="F138" s="24" t="s">
        <v>191</v>
      </c>
      <c r="G138" s="19">
        <v>1</v>
      </c>
      <c r="H138" s="19">
        <v>3.99</v>
      </c>
      <c r="I138" s="19">
        <v>3.33</v>
      </c>
      <c r="J138" s="19">
        <v>2.99</v>
      </c>
      <c r="K138" s="19">
        <v>2.4900000000000002</v>
      </c>
      <c r="L138" s="19" t="s">
        <v>4</v>
      </c>
      <c r="M138" s="19">
        <v>0.83</v>
      </c>
      <c r="N138" s="26">
        <f t="shared" si="2"/>
        <v>0.25225225225225223</v>
      </c>
      <c r="O138" s="26">
        <v>0.3</v>
      </c>
      <c r="P138" s="18">
        <v>2.33</v>
      </c>
      <c r="Q138" s="6"/>
      <c r="R138" s="6"/>
    </row>
    <row r="139" spans="1:18" ht="30" customHeight="1" x14ac:dyDescent="0.25">
      <c r="A139" s="13">
        <v>41755.679583333331</v>
      </c>
      <c r="B139" s="14">
        <v>4542</v>
      </c>
      <c r="C139" s="15" t="s">
        <v>23</v>
      </c>
      <c r="D139" s="16">
        <v>9780748115310</v>
      </c>
      <c r="E139" s="17" t="s">
        <v>197</v>
      </c>
      <c r="F139" s="24" t="s">
        <v>198</v>
      </c>
      <c r="G139" s="19">
        <v>1</v>
      </c>
      <c r="H139" s="19">
        <v>3.99</v>
      </c>
      <c r="I139" s="19">
        <v>3.33</v>
      </c>
      <c r="J139" s="19">
        <v>3.99</v>
      </c>
      <c r="K139" s="19">
        <v>3.33</v>
      </c>
      <c r="L139" s="19" t="s">
        <v>4</v>
      </c>
      <c r="M139" s="19">
        <v>0</v>
      </c>
      <c r="N139" s="26">
        <f t="shared" si="2"/>
        <v>0</v>
      </c>
      <c r="O139" s="26">
        <v>0.3</v>
      </c>
      <c r="P139" s="18">
        <v>2.33</v>
      </c>
      <c r="Q139" s="6"/>
      <c r="R139" s="6"/>
    </row>
    <row r="140" spans="1:18" ht="30" customHeight="1" x14ac:dyDescent="0.25">
      <c r="A140" s="13">
        <v>41755.729756944442</v>
      </c>
      <c r="B140" s="14">
        <v>4663</v>
      </c>
      <c r="C140" s="15" t="s">
        <v>39</v>
      </c>
      <c r="D140" s="16">
        <v>9781444722994</v>
      </c>
      <c r="E140" s="17" t="s">
        <v>199</v>
      </c>
      <c r="F140" s="24" t="s">
        <v>200</v>
      </c>
      <c r="G140" s="19">
        <v>1</v>
      </c>
      <c r="H140" s="19">
        <v>4.49</v>
      </c>
      <c r="I140" s="19">
        <v>3.74</v>
      </c>
      <c r="J140" s="19">
        <v>4.49</v>
      </c>
      <c r="K140" s="19">
        <v>3.74</v>
      </c>
      <c r="L140" s="19" t="s">
        <v>4</v>
      </c>
      <c r="M140" s="19">
        <v>0</v>
      </c>
      <c r="N140" s="26">
        <f t="shared" si="2"/>
        <v>0</v>
      </c>
      <c r="O140" s="26">
        <v>0.3</v>
      </c>
      <c r="P140" s="18">
        <v>2.62</v>
      </c>
      <c r="Q140" s="6"/>
      <c r="R140" s="6"/>
    </row>
    <row r="141" spans="1:18" ht="30" customHeight="1" x14ac:dyDescent="0.25">
      <c r="A141" s="13">
        <v>41755.817118055558</v>
      </c>
      <c r="B141" s="14">
        <v>3510</v>
      </c>
      <c r="C141" s="15" t="s">
        <v>31</v>
      </c>
      <c r="D141" s="16">
        <v>9780575123472</v>
      </c>
      <c r="E141" s="17" t="s">
        <v>201</v>
      </c>
      <c r="F141" s="24" t="s">
        <v>202</v>
      </c>
      <c r="G141" s="19">
        <v>1</v>
      </c>
      <c r="H141" s="19">
        <v>2.99</v>
      </c>
      <c r="I141" s="19">
        <v>2.4900000000000002</v>
      </c>
      <c r="J141" s="19">
        <v>2.99</v>
      </c>
      <c r="K141" s="19">
        <v>2.4900000000000002</v>
      </c>
      <c r="L141" s="19" t="s">
        <v>4</v>
      </c>
      <c r="M141" s="19">
        <v>0</v>
      </c>
      <c r="N141" s="26">
        <f t="shared" si="2"/>
        <v>0</v>
      </c>
      <c r="O141" s="26">
        <v>0.3</v>
      </c>
      <c r="P141" s="18">
        <v>1.74</v>
      </c>
      <c r="Q141" s="6"/>
      <c r="R141" s="6"/>
    </row>
    <row r="142" spans="1:18" ht="30" customHeight="1" x14ac:dyDescent="0.25">
      <c r="A142" s="13">
        <v>41755.926307870373</v>
      </c>
      <c r="B142" s="14">
        <v>4593</v>
      </c>
      <c r="C142" s="15" t="s">
        <v>39</v>
      </c>
      <c r="D142" s="16">
        <v>9781848941779</v>
      </c>
      <c r="E142" s="17" t="s">
        <v>203</v>
      </c>
      <c r="F142" s="24" t="s">
        <v>204</v>
      </c>
      <c r="G142" s="19">
        <v>1</v>
      </c>
      <c r="H142" s="19">
        <v>4.99</v>
      </c>
      <c r="I142" s="19">
        <v>4.16</v>
      </c>
      <c r="J142" s="19">
        <v>4.99</v>
      </c>
      <c r="K142" s="19">
        <v>4.16</v>
      </c>
      <c r="L142" s="19" t="s">
        <v>4</v>
      </c>
      <c r="M142" s="19">
        <v>0</v>
      </c>
      <c r="N142" s="26">
        <f t="shared" si="2"/>
        <v>0</v>
      </c>
      <c r="O142" s="26">
        <v>0.3</v>
      </c>
      <c r="P142" s="18">
        <v>2.91</v>
      </c>
      <c r="Q142" s="6"/>
      <c r="R142" s="6"/>
    </row>
    <row r="143" spans="1:18" ht="30" customHeight="1" x14ac:dyDescent="0.25">
      <c r="A143" s="13">
        <v>41756.64707175926</v>
      </c>
      <c r="B143" s="14">
        <v>1626</v>
      </c>
      <c r="C143" s="15" t="s">
        <v>23</v>
      </c>
      <c r="D143" s="16">
        <v>9780748120505</v>
      </c>
      <c r="E143" s="17" t="s">
        <v>111</v>
      </c>
      <c r="F143" s="24" t="s">
        <v>26</v>
      </c>
      <c r="G143" s="19">
        <v>1</v>
      </c>
      <c r="H143" s="19">
        <v>3.99</v>
      </c>
      <c r="I143" s="19">
        <v>3.33</v>
      </c>
      <c r="J143" s="19">
        <v>2.99</v>
      </c>
      <c r="K143" s="19">
        <v>2.4900000000000002</v>
      </c>
      <c r="L143" s="19" t="s">
        <v>4</v>
      </c>
      <c r="M143" s="19">
        <v>0.83</v>
      </c>
      <c r="N143" s="26">
        <f t="shared" si="2"/>
        <v>0.25225225225225223</v>
      </c>
      <c r="O143" s="26">
        <v>0.3</v>
      </c>
      <c r="P143" s="18">
        <v>2.33</v>
      </c>
      <c r="Q143" s="6"/>
      <c r="R143" s="6"/>
    </row>
    <row r="144" spans="1:18" ht="30" customHeight="1" x14ac:dyDescent="0.25">
      <c r="A144" s="13">
        <v>41756.670949074076</v>
      </c>
      <c r="B144" s="14">
        <v>1626</v>
      </c>
      <c r="C144" s="15" t="s">
        <v>31</v>
      </c>
      <c r="D144" s="16">
        <v>9781409107668</v>
      </c>
      <c r="E144" s="17" t="s">
        <v>205</v>
      </c>
      <c r="F144" s="24" t="s">
        <v>80</v>
      </c>
      <c r="G144" s="19">
        <v>1</v>
      </c>
      <c r="H144" s="19">
        <v>4.99</v>
      </c>
      <c r="I144" s="19">
        <v>4.16</v>
      </c>
      <c r="J144" s="19">
        <v>4.99</v>
      </c>
      <c r="K144" s="19">
        <v>4.16</v>
      </c>
      <c r="L144" s="19" t="s">
        <v>4</v>
      </c>
      <c r="M144" s="19">
        <v>0</v>
      </c>
      <c r="N144" s="26">
        <f t="shared" si="2"/>
        <v>0</v>
      </c>
      <c r="O144" s="26">
        <v>0.3</v>
      </c>
      <c r="P144" s="18">
        <v>2.91</v>
      </c>
      <c r="Q144" s="6"/>
      <c r="R144" s="6"/>
    </row>
    <row r="145" spans="1:18" ht="30" customHeight="1" x14ac:dyDescent="0.25">
      <c r="A145" s="13">
        <v>41756.674780092595</v>
      </c>
      <c r="B145" s="14">
        <v>1626</v>
      </c>
      <c r="C145" s="15" t="s">
        <v>23</v>
      </c>
      <c r="D145" s="16">
        <v>9781405523127</v>
      </c>
      <c r="E145" s="17" t="s">
        <v>88</v>
      </c>
      <c r="F145" s="24" t="s">
        <v>89</v>
      </c>
      <c r="G145" s="19">
        <v>1</v>
      </c>
      <c r="H145" s="19">
        <v>3.99</v>
      </c>
      <c r="I145" s="19">
        <v>3.33</v>
      </c>
      <c r="J145" s="19">
        <v>3.49</v>
      </c>
      <c r="K145" s="19">
        <v>2.91</v>
      </c>
      <c r="L145" s="19" t="s">
        <v>4</v>
      </c>
      <c r="M145" s="19">
        <v>0.42</v>
      </c>
      <c r="N145" s="26">
        <f t="shared" si="2"/>
        <v>0.12612612612612611</v>
      </c>
      <c r="O145" s="26">
        <v>0.3</v>
      </c>
      <c r="P145" s="18">
        <v>2.33</v>
      </c>
      <c r="Q145" s="6"/>
      <c r="R145" s="6"/>
    </row>
    <row r="146" spans="1:18" ht="30" customHeight="1" x14ac:dyDescent="0.25">
      <c r="A146" s="13">
        <v>41756.683599537035</v>
      </c>
      <c r="B146" s="14">
        <v>1626</v>
      </c>
      <c r="C146" s="15" t="s">
        <v>31</v>
      </c>
      <c r="D146" s="16">
        <v>9781409144762</v>
      </c>
      <c r="E146" s="17" t="s">
        <v>206</v>
      </c>
      <c r="F146" s="24" t="s">
        <v>80</v>
      </c>
      <c r="G146" s="19">
        <v>1</v>
      </c>
      <c r="H146" s="19">
        <v>6.49</v>
      </c>
      <c r="I146" s="19">
        <v>5.41</v>
      </c>
      <c r="J146" s="19">
        <v>6.49</v>
      </c>
      <c r="K146" s="19">
        <v>5.41</v>
      </c>
      <c r="L146" s="19" t="s">
        <v>4</v>
      </c>
      <c r="M146" s="19">
        <v>0</v>
      </c>
      <c r="N146" s="26">
        <f t="shared" si="2"/>
        <v>0</v>
      </c>
      <c r="O146" s="26">
        <v>0.3</v>
      </c>
      <c r="P146" s="18">
        <v>3.79</v>
      </c>
      <c r="Q146" s="6"/>
      <c r="R146" s="6"/>
    </row>
    <row r="147" spans="1:18" ht="30" customHeight="1" x14ac:dyDescent="0.25">
      <c r="A147" s="13">
        <v>41756.832280092596</v>
      </c>
      <c r="B147" s="14">
        <v>4852</v>
      </c>
      <c r="C147" s="15" t="s">
        <v>31</v>
      </c>
      <c r="D147" s="16">
        <v>9781409137085</v>
      </c>
      <c r="E147" s="17" t="s">
        <v>207</v>
      </c>
      <c r="F147" s="24" t="s">
        <v>69</v>
      </c>
      <c r="G147" s="19">
        <v>1</v>
      </c>
      <c r="H147" s="19">
        <v>0.99</v>
      </c>
      <c r="I147" s="19">
        <v>0.83</v>
      </c>
      <c r="J147" s="19">
        <v>0.99</v>
      </c>
      <c r="K147" s="19">
        <v>0.83</v>
      </c>
      <c r="L147" s="19" t="s">
        <v>4</v>
      </c>
      <c r="M147" s="19">
        <v>0</v>
      </c>
      <c r="N147" s="26">
        <f t="shared" si="2"/>
        <v>0</v>
      </c>
      <c r="O147" s="26">
        <v>0.3</v>
      </c>
      <c r="P147" s="18">
        <v>0.57999999999999996</v>
      </c>
      <c r="Q147" s="6"/>
      <c r="R147" s="6"/>
    </row>
    <row r="148" spans="1:18" ht="30" customHeight="1" x14ac:dyDescent="0.25">
      <c r="A148" s="13">
        <v>41756.844664351855</v>
      </c>
      <c r="B148" s="14">
        <v>4839</v>
      </c>
      <c r="C148" s="15" t="s">
        <v>23</v>
      </c>
      <c r="D148" s="16">
        <v>9780356504414</v>
      </c>
      <c r="E148" s="17" t="s">
        <v>208</v>
      </c>
      <c r="F148" s="24" t="s">
        <v>209</v>
      </c>
      <c r="G148" s="19">
        <v>1</v>
      </c>
      <c r="H148" s="19">
        <v>1.99</v>
      </c>
      <c r="I148" s="19">
        <v>1.66</v>
      </c>
      <c r="J148" s="19">
        <v>1.99</v>
      </c>
      <c r="K148" s="19">
        <v>1.66</v>
      </c>
      <c r="L148" s="19" t="s">
        <v>4</v>
      </c>
      <c r="M148" s="19">
        <v>0</v>
      </c>
      <c r="N148" s="26">
        <f t="shared" si="2"/>
        <v>0</v>
      </c>
      <c r="O148" s="26">
        <v>0.3</v>
      </c>
      <c r="P148" s="18">
        <v>1.1599999999999999</v>
      </c>
      <c r="Q148" s="6"/>
      <c r="R148" s="6"/>
    </row>
    <row r="149" spans="1:18" ht="30" customHeight="1" x14ac:dyDescent="0.25">
      <c r="A149" s="13">
        <v>41756.851979166669</v>
      </c>
      <c r="B149" s="14">
        <v>4857</v>
      </c>
      <c r="C149" s="15" t="s">
        <v>31</v>
      </c>
      <c r="D149" s="16">
        <v>9781409152828</v>
      </c>
      <c r="E149" s="17" t="s">
        <v>210</v>
      </c>
      <c r="F149" s="24" t="s">
        <v>65</v>
      </c>
      <c r="G149" s="19">
        <v>1</v>
      </c>
      <c r="H149" s="19">
        <v>0.99</v>
      </c>
      <c r="I149" s="19">
        <v>0.83</v>
      </c>
      <c r="J149" s="19">
        <v>0.99</v>
      </c>
      <c r="K149" s="19">
        <v>0.83</v>
      </c>
      <c r="L149" s="19" t="s">
        <v>4</v>
      </c>
      <c r="M149" s="19">
        <v>0</v>
      </c>
      <c r="N149" s="26">
        <f t="shared" si="2"/>
        <v>0</v>
      </c>
      <c r="O149" s="26">
        <v>0.3</v>
      </c>
      <c r="P149" s="18">
        <v>0.57999999999999996</v>
      </c>
      <c r="Q149" s="6"/>
      <c r="R149" s="6"/>
    </row>
    <row r="150" spans="1:18" ht="30" customHeight="1" x14ac:dyDescent="0.25">
      <c r="A150" s="13">
        <v>41756.852488425924</v>
      </c>
      <c r="B150" s="14">
        <v>4839</v>
      </c>
      <c r="C150" s="15" t="s">
        <v>31</v>
      </c>
      <c r="D150" s="16">
        <v>9781409144625</v>
      </c>
      <c r="E150" s="17" t="s">
        <v>211</v>
      </c>
      <c r="F150" s="24" t="s">
        <v>33</v>
      </c>
      <c r="G150" s="19">
        <v>1</v>
      </c>
      <c r="H150" s="19">
        <v>9.49</v>
      </c>
      <c r="I150" s="19">
        <v>7.91</v>
      </c>
      <c r="J150" s="19">
        <v>6.64</v>
      </c>
      <c r="K150" s="19">
        <v>5.53</v>
      </c>
      <c r="L150" s="19" t="s">
        <v>4</v>
      </c>
      <c r="M150" s="19">
        <v>2.38</v>
      </c>
      <c r="N150" s="26">
        <f t="shared" si="2"/>
        <v>0.30088495575221236</v>
      </c>
      <c r="O150" s="26">
        <v>0.3</v>
      </c>
      <c r="P150" s="18">
        <v>5.54</v>
      </c>
      <c r="Q150" s="6"/>
      <c r="R150" s="6"/>
    </row>
    <row r="151" spans="1:18" ht="30" customHeight="1" x14ac:dyDescent="0.25">
      <c r="A151" s="13">
        <v>41756.853020833332</v>
      </c>
      <c r="B151" s="14">
        <v>4839</v>
      </c>
      <c r="C151" s="15" t="s">
        <v>31</v>
      </c>
      <c r="D151" s="16">
        <v>9781409112518</v>
      </c>
      <c r="E151" s="17" t="s">
        <v>147</v>
      </c>
      <c r="F151" s="24" t="s">
        <v>33</v>
      </c>
      <c r="G151" s="19">
        <v>1</v>
      </c>
      <c r="H151" s="19">
        <v>4.99</v>
      </c>
      <c r="I151" s="19">
        <v>4.16</v>
      </c>
      <c r="J151" s="19">
        <v>2</v>
      </c>
      <c r="K151" s="19">
        <v>1.67</v>
      </c>
      <c r="L151" s="19" t="s">
        <v>4</v>
      </c>
      <c r="M151" s="19">
        <v>2.4900000000000002</v>
      </c>
      <c r="N151" s="26">
        <f t="shared" si="2"/>
        <v>0.59855769230769229</v>
      </c>
      <c r="O151" s="26">
        <v>0.3</v>
      </c>
      <c r="P151" s="18">
        <v>2.91</v>
      </c>
      <c r="Q151" s="6"/>
      <c r="R151" s="6"/>
    </row>
    <row r="152" spans="1:18" ht="30" customHeight="1" x14ac:dyDescent="0.25">
      <c r="A152" s="13">
        <v>41756.952986111108</v>
      </c>
      <c r="B152" s="14">
        <v>4839</v>
      </c>
      <c r="C152" s="15" t="s">
        <v>31</v>
      </c>
      <c r="D152" s="16">
        <v>9781409124474</v>
      </c>
      <c r="E152" s="17" t="s">
        <v>212</v>
      </c>
      <c r="F152" s="24" t="s">
        <v>33</v>
      </c>
      <c r="G152" s="19">
        <v>1</v>
      </c>
      <c r="H152" s="19">
        <v>4.99</v>
      </c>
      <c r="I152" s="19">
        <v>4.16</v>
      </c>
      <c r="J152" s="19">
        <v>4.99</v>
      </c>
      <c r="K152" s="19">
        <v>4.16</v>
      </c>
      <c r="L152" s="19" t="s">
        <v>4</v>
      </c>
      <c r="M152" s="19">
        <v>0</v>
      </c>
      <c r="N152" s="26">
        <f t="shared" si="2"/>
        <v>0</v>
      </c>
      <c r="O152" s="26">
        <v>0.3</v>
      </c>
      <c r="P152" s="18">
        <v>2.91</v>
      </c>
      <c r="Q152" s="6"/>
      <c r="R152" s="6"/>
    </row>
    <row r="153" spans="1:18" ht="30" customHeight="1" x14ac:dyDescent="0.25">
      <c r="A153" s="13">
        <v>41757.889594907407</v>
      </c>
      <c r="B153" s="14">
        <v>1</v>
      </c>
      <c r="C153" s="15" t="s">
        <v>23</v>
      </c>
      <c r="D153" s="16">
        <v>9780748110018</v>
      </c>
      <c r="E153" s="17" t="s">
        <v>213</v>
      </c>
      <c r="F153" s="24" t="s">
        <v>142</v>
      </c>
      <c r="G153" s="19">
        <v>1</v>
      </c>
      <c r="H153" s="19">
        <v>5.99</v>
      </c>
      <c r="I153" s="19">
        <v>4.99</v>
      </c>
      <c r="J153" s="19">
        <v>5.99</v>
      </c>
      <c r="K153" s="19">
        <v>4.99</v>
      </c>
      <c r="L153" s="19" t="s">
        <v>4</v>
      </c>
      <c r="M153" s="19">
        <v>0</v>
      </c>
      <c r="N153" s="26">
        <f t="shared" si="2"/>
        <v>0</v>
      </c>
      <c r="O153" s="26">
        <v>0.3</v>
      </c>
      <c r="P153" s="18">
        <v>3.49</v>
      </c>
      <c r="Q153" s="6"/>
      <c r="R153" s="6"/>
    </row>
    <row r="154" spans="1:18" ht="30" customHeight="1" x14ac:dyDescent="0.25">
      <c r="A154" s="13">
        <v>41757.908321759256</v>
      </c>
      <c r="B154" s="14">
        <v>2872</v>
      </c>
      <c r="C154" s="15" t="s">
        <v>39</v>
      </c>
      <c r="D154" s="16">
        <v>9781444149135</v>
      </c>
      <c r="E154" s="17" t="s">
        <v>214</v>
      </c>
      <c r="F154" s="24" t="s">
        <v>215</v>
      </c>
      <c r="G154" s="19">
        <v>1</v>
      </c>
      <c r="H154" s="19">
        <v>6.49</v>
      </c>
      <c r="I154" s="19">
        <v>5.41</v>
      </c>
      <c r="J154" s="19">
        <v>6.49</v>
      </c>
      <c r="K154" s="19">
        <v>5.41</v>
      </c>
      <c r="L154" s="19" t="s">
        <v>4</v>
      </c>
      <c r="M154" s="19">
        <v>0</v>
      </c>
      <c r="N154" s="26">
        <f t="shared" si="2"/>
        <v>0</v>
      </c>
      <c r="O154" s="26">
        <v>0.3</v>
      </c>
      <c r="P154" s="18">
        <v>3.79</v>
      </c>
      <c r="Q154" s="6"/>
      <c r="R154" s="6"/>
    </row>
    <row r="155" spans="1:18" ht="30" customHeight="1" x14ac:dyDescent="0.25">
      <c r="A155" s="13">
        <v>41758.667650462965</v>
      </c>
      <c r="B155" s="14">
        <v>799</v>
      </c>
      <c r="C155" s="15" t="s">
        <v>31</v>
      </c>
      <c r="D155" s="16">
        <v>9780297870487</v>
      </c>
      <c r="E155" s="17" t="s">
        <v>35</v>
      </c>
      <c r="F155" s="24" t="s">
        <v>36</v>
      </c>
      <c r="G155" s="19">
        <v>1</v>
      </c>
      <c r="H155" s="19">
        <v>7.49</v>
      </c>
      <c r="I155" s="19">
        <v>6.24</v>
      </c>
      <c r="J155" s="19">
        <v>4.99</v>
      </c>
      <c r="K155" s="19">
        <v>4.16</v>
      </c>
      <c r="L155" s="19" t="s">
        <v>4</v>
      </c>
      <c r="M155" s="19">
        <v>2.08</v>
      </c>
      <c r="N155" s="26">
        <f t="shared" si="2"/>
        <v>0.33333333333333331</v>
      </c>
      <c r="O155" s="26">
        <v>0.3</v>
      </c>
      <c r="P155" s="18">
        <v>4.37</v>
      </c>
      <c r="Q155" s="6"/>
      <c r="R155" s="6"/>
    </row>
    <row r="156" spans="1:18" ht="30" customHeight="1" x14ac:dyDescent="0.25">
      <c r="A156" s="13">
        <v>41758.853958333333</v>
      </c>
      <c r="B156" s="14">
        <v>5085</v>
      </c>
      <c r="C156" s="15" t="s">
        <v>39</v>
      </c>
      <c r="D156" s="16">
        <v>9781444727081</v>
      </c>
      <c r="E156" s="17" t="s">
        <v>216</v>
      </c>
      <c r="F156" s="24" t="s">
        <v>217</v>
      </c>
      <c r="G156" s="19">
        <v>1</v>
      </c>
      <c r="H156" s="19">
        <v>3.49</v>
      </c>
      <c r="I156" s="19">
        <v>2.91</v>
      </c>
      <c r="J156" s="19">
        <v>3.49</v>
      </c>
      <c r="K156" s="19">
        <v>2.91</v>
      </c>
      <c r="L156" s="19" t="s">
        <v>4</v>
      </c>
      <c r="M156" s="19">
        <v>0</v>
      </c>
      <c r="N156" s="26">
        <f t="shared" si="2"/>
        <v>0</v>
      </c>
      <c r="O156" s="26">
        <v>0.3</v>
      </c>
      <c r="P156" s="18">
        <v>2.04</v>
      </c>
      <c r="Q156" s="6"/>
      <c r="R156" s="6"/>
    </row>
    <row r="157" spans="1:18" ht="30" customHeight="1" x14ac:dyDescent="0.25">
      <c r="A157" s="13">
        <v>41759.401273148149</v>
      </c>
      <c r="B157" s="14">
        <v>4498</v>
      </c>
      <c r="C157" s="15" t="s">
        <v>39</v>
      </c>
      <c r="D157" s="16">
        <v>9781444783230</v>
      </c>
      <c r="E157" s="17" t="s">
        <v>218</v>
      </c>
      <c r="F157" s="24" t="s">
        <v>74</v>
      </c>
      <c r="G157" s="19">
        <v>1</v>
      </c>
      <c r="H157" s="19">
        <v>8.99</v>
      </c>
      <c r="I157" s="19">
        <v>7.49</v>
      </c>
      <c r="J157" s="19">
        <v>8.99</v>
      </c>
      <c r="K157" s="19">
        <v>7.49</v>
      </c>
      <c r="L157" s="19" t="s">
        <v>4</v>
      </c>
      <c r="M157" s="19">
        <v>0</v>
      </c>
      <c r="N157" s="26">
        <f t="shared" si="2"/>
        <v>0</v>
      </c>
      <c r="O157" s="26">
        <v>0.3</v>
      </c>
      <c r="P157" s="18">
        <v>5.24</v>
      </c>
      <c r="Q157" s="6"/>
      <c r="R157" s="6"/>
    </row>
    <row r="158" spans="1:18" ht="30" customHeight="1" x14ac:dyDescent="0.25">
      <c r="A158" s="13">
        <v>41759.449340277781</v>
      </c>
      <c r="B158" s="14">
        <v>5160</v>
      </c>
      <c r="C158" s="15" t="s">
        <v>23</v>
      </c>
      <c r="D158" s="16">
        <v>9780349139746</v>
      </c>
      <c r="E158" s="17" t="s">
        <v>219</v>
      </c>
      <c r="F158" s="24" t="s">
        <v>220</v>
      </c>
      <c r="G158" s="19">
        <v>1</v>
      </c>
      <c r="H158" s="19">
        <v>5.99</v>
      </c>
      <c r="I158" s="19">
        <v>4.99</v>
      </c>
      <c r="J158" s="19">
        <v>5.99</v>
      </c>
      <c r="K158" s="19">
        <v>4.99</v>
      </c>
      <c r="L158" s="19" t="s">
        <v>4</v>
      </c>
      <c r="M158" s="19">
        <v>0</v>
      </c>
      <c r="N158" s="26">
        <f t="shared" si="2"/>
        <v>0</v>
      </c>
      <c r="O158" s="26">
        <v>0.3</v>
      </c>
      <c r="P158" s="18">
        <v>3.49</v>
      </c>
      <c r="Q158" s="6"/>
      <c r="R158" s="6"/>
    </row>
    <row r="159" spans="1:18" ht="30" customHeight="1" x14ac:dyDescent="0.25">
      <c r="A159" s="13">
        <v>41759.576886574076</v>
      </c>
      <c r="B159" s="14">
        <v>5167</v>
      </c>
      <c r="C159" s="15" t="s">
        <v>31</v>
      </c>
      <c r="D159" s="16">
        <v>9780575088238</v>
      </c>
      <c r="E159" s="17" t="s">
        <v>221</v>
      </c>
      <c r="F159" s="24" t="s">
        <v>222</v>
      </c>
      <c r="G159" s="19">
        <v>1</v>
      </c>
      <c r="H159" s="19">
        <v>7.99</v>
      </c>
      <c r="I159" s="19">
        <v>6.66</v>
      </c>
      <c r="J159" s="19">
        <v>7.99</v>
      </c>
      <c r="K159" s="19">
        <v>6.66</v>
      </c>
      <c r="L159" s="19" t="s">
        <v>4</v>
      </c>
      <c r="M159" s="19">
        <v>0</v>
      </c>
      <c r="N159" s="26">
        <f t="shared" si="2"/>
        <v>0</v>
      </c>
      <c r="O159" s="26">
        <v>0.3</v>
      </c>
      <c r="P159" s="18">
        <v>4.66</v>
      </c>
      <c r="Q159" s="6"/>
      <c r="R159" s="6"/>
    </row>
    <row r="160" spans="1:18" ht="30" customHeight="1" x14ac:dyDescent="0.25">
      <c r="A160" s="13">
        <v>41759.644317129627</v>
      </c>
      <c r="B160" s="14">
        <v>5097</v>
      </c>
      <c r="C160" s="15" t="s">
        <v>42</v>
      </c>
      <c r="D160" s="16">
        <v>9780755358557</v>
      </c>
      <c r="E160" s="17" t="s">
        <v>223</v>
      </c>
      <c r="F160" s="24" t="s">
        <v>224</v>
      </c>
      <c r="G160" s="19">
        <v>1</v>
      </c>
      <c r="H160" s="19">
        <v>3.99</v>
      </c>
      <c r="I160" s="19">
        <v>3.33</v>
      </c>
      <c r="J160" s="19">
        <v>2.99</v>
      </c>
      <c r="K160" s="19">
        <v>2.4900000000000002</v>
      </c>
      <c r="L160" s="19" t="s">
        <v>4</v>
      </c>
      <c r="M160" s="19">
        <v>0.83</v>
      </c>
      <c r="N160" s="26">
        <f t="shared" si="2"/>
        <v>0.25225225225225223</v>
      </c>
      <c r="O160" s="26">
        <v>0.3</v>
      </c>
      <c r="P160" s="18">
        <v>2.33</v>
      </c>
      <c r="Q160" s="6"/>
      <c r="R160" s="6"/>
    </row>
    <row r="161" spans="1:18" ht="30" customHeight="1" x14ac:dyDescent="0.25">
      <c r="A161" s="13">
        <v>41759.644456018519</v>
      </c>
      <c r="B161" s="14">
        <v>5097</v>
      </c>
      <c r="C161" s="15" t="s">
        <v>42</v>
      </c>
      <c r="D161" s="16">
        <v>9780755358557</v>
      </c>
      <c r="E161" s="17" t="s">
        <v>223</v>
      </c>
      <c r="F161" s="24" t="s">
        <v>224</v>
      </c>
      <c r="G161" s="19">
        <v>1</v>
      </c>
      <c r="H161" s="19">
        <v>3.99</v>
      </c>
      <c r="I161" s="19">
        <v>3.33</v>
      </c>
      <c r="J161" s="19">
        <v>2.99</v>
      </c>
      <c r="K161" s="19">
        <v>2.4900000000000002</v>
      </c>
      <c r="L161" s="19" t="s">
        <v>4</v>
      </c>
      <c r="M161" s="19">
        <v>0.83</v>
      </c>
      <c r="N161" s="26">
        <f t="shared" si="2"/>
        <v>0.25225225225225223</v>
      </c>
      <c r="O161" s="26">
        <v>0.3</v>
      </c>
      <c r="P161" s="18">
        <v>2.33</v>
      </c>
      <c r="Q161" s="6"/>
      <c r="R161" s="6"/>
    </row>
    <row r="162" spans="1:18" ht="30" customHeight="1" x14ac:dyDescent="0.25">
      <c r="A162" s="13">
        <v>41759.650555555556</v>
      </c>
      <c r="B162" s="14">
        <v>2809</v>
      </c>
      <c r="C162" s="15" t="s">
        <v>39</v>
      </c>
      <c r="D162" s="16">
        <v>9781848949744</v>
      </c>
      <c r="E162" s="17" t="s">
        <v>225</v>
      </c>
      <c r="F162" s="24" t="s">
        <v>226</v>
      </c>
      <c r="G162" s="19">
        <v>1</v>
      </c>
      <c r="H162" s="19">
        <v>3.99</v>
      </c>
      <c r="I162" s="19">
        <v>3.33</v>
      </c>
      <c r="J162" s="19">
        <v>3.49</v>
      </c>
      <c r="K162" s="19">
        <v>2.91</v>
      </c>
      <c r="L162" s="19" t="s">
        <v>4</v>
      </c>
      <c r="M162" s="19">
        <v>0.42</v>
      </c>
      <c r="N162" s="26">
        <f t="shared" si="2"/>
        <v>0.12612612612612611</v>
      </c>
      <c r="O162" s="26">
        <v>0.3</v>
      </c>
      <c r="P162" s="18">
        <v>2.33</v>
      </c>
      <c r="Q162" s="6"/>
      <c r="R162" s="6"/>
    </row>
    <row r="163" spans="1:18" ht="30" customHeight="1" x14ac:dyDescent="0.25">
      <c r="A163" s="13">
        <v>41759.764097222222</v>
      </c>
      <c r="B163" s="14">
        <v>2211</v>
      </c>
      <c r="C163" s="15" t="s">
        <v>39</v>
      </c>
      <c r="D163" s="16">
        <v>9781444776935</v>
      </c>
      <c r="E163" s="17" t="s">
        <v>163</v>
      </c>
      <c r="F163" s="24" t="s">
        <v>164</v>
      </c>
      <c r="G163" s="19">
        <v>1</v>
      </c>
      <c r="H163" s="19">
        <v>4.49</v>
      </c>
      <c r="I163" s="19">
        <v>3.74</v>
      </c>
      <c r="J163" s="19">
        <v>4.49</v>
      </c>
      <c r="K163" s="19">
        <v>3.74</v>
      </c>
      <c r="L163" s="19" t="s">
        <v>4</v>
      </c>
      <c r="M163" s="19">
        <v>0</v>
      </c>
      <c r="N163" s="26">
        <f t="shared" si="2"/>
        <v>0</v>
      </c>
      <c r="O163" s="26">
        <v>0.3</v>
      </c>
      <c r="P163" s="18">
        <v>2.62</v>
      </c>
      <c r="Q163" s="6"/>
      <c r="R163" s="6"/>
    </row>
    <row r="164" spans="1:18" ht="30" customHeight="1" x14ac:dyDescent="0.25">
      <c r="A164" s="13">
        <v>41759.803148148145</v>
      </c>
      <c r="B164" s="14">
        <v>1464</v>
      </c>
      <c r="C164" s="15" t="s">
        <v>39</v>
      </c>
      <c r="D164" s="16">
        <v>9781848948808</v>
      </c>
      <c r="E164" s="17" t="s">
        <v>227</v>
      </c>
      <c r="F164" s="24" t="s">
        <v>228</v>
      </c>
      <c r="G164" s="19">
        <v>1</v>
      </c>
      <c r="H164" s="19">
        <v>5.99</v>
      </c>
      <c r="I164" s="19">
        <v>4.99</v>
      </c>
      <c r="J164" s="19">
        <v>5.99</v>
      </c>
      <c r="K164" s="19">
        <v>4.99</v>
      </c>
      <c r="L164" s="19" t="s">
        <v>4</v>
      </c>
      <c r="M164" s="19">
        <v>0</v>
      </c>
      <c r="N164" s="26">
        <f t="shared" si="2"/>
        <v>0</v>
      </c>
      <c r="O164" s="26">
        <v>0.3</v>
      </c>
      <c r="P164" s="18">
        <v>3.49</v>
      </c>
      <c r="Q164" s="6"/>
      <c r="R164" s="6"/>
    </row>
    <row r="165" spans="1:18" ht="30" customHeight="1" thickBot="1" x14ac:dyDescent="0.3">
      <c r="A165" s="40"/>
      <c r="B165" s="40"/>
      <c r="C165" s="41"/>
      <c r="D165" s="74"/>
      <c r="E165" s="42"/>
      <c r="F165" s="43"/>
      <c r="G165" s="23"/>
      <c r="H165" s="44"/>
      <c r="I165" s="44"/>
      <c r="J165" s="44"/>
      <c r="K165" s="44"/>
      <c r="L165" s="45"/>
      <c r="M165" s="46"/>
      <c r="N165" s="46"/>
      <c r="O165" s="46"/>
      <c r="P165" s="58"/>
    </row>
    <row r="166" spans="1:18" s="39" customFormat="1" ht="30" customHeight="1" thickBot="1" x14ac:dyDescent="0.3">
      <c r="A166" s="34" t="s">
        <v>11</v>
      </c>
      <c r="B166" s="35"/>
      <c r="C166" s="36"/>
      <c r="D166" s="36"/>
      <c r="E166" s="35"/>
      <c r="F166" s="36"/>
      <c r="G166" s="36">
        <f>SUM($G$7:G164)</f>
        <v>158</v>
      </c>
      <c r="H166" s="37">
        <f>SUM($H$7:H164)</f>
        <v>770.4200000000011</v>
      </c>
      <c r="I166" s="37">
        <f>SUM($I$7:I164)</f>
        <v>642.46000000000038</v>
      </c>
      <c r="J166" s="37">
        <f>SUM($J$7:J164)</f>
        <v>693.020000000001</v>
      </c>
      <c r="K166" s="37">
        <f>SUM($K$7:K164)</f>
        <v>577.73000000000059</v>
      </c>
      <c r="L166" s="36" t="s">
        <v>4</v>
      </c>
      <c r="M166" s="37">
        <f>I166-K166</f>
        <v>64.729999999999791</v>
      </c>
      <c r="N166" s="33">
        <f t="shared" ref="N166" si="3">(I166-K166)/I166</f>
        <v>0.1007533542944304</v>
      </c>
      <c r="O166" s="33">
        <f>AVERAGE($O$7:O164)</f>
        <v>0.29999999999999943</v>
      </c>
      <c r="P166" s="38">
        <f>SUM($P$7:P164)</f>
        <v>449.51000000000016</v>
      </c>
    </row>
    <row r="167" spans="1:18" ht="30" customHeight="1" thickBot="1" x14ac:dyDescent="0.3">
      <c r="A167" s="47"/>
      <c r="B167" s="47"/>
      <c r="C167" s="47"/>
      <c r="D167" s="39"/>
      <c r="E167" s="48"/>
      <c r="F167" s="47"/>
      <c r="G167" s="47"/>
      <c r="H167" s="49"/>
      <c r="I167" s="49"/>
      <c r="J167" s="49"/>
      <c r="K167" s="49"/>
      <c r="L167" s="47"/>
      <c r="M167" s="50"/>
      <c r="N167" s="50"/>
      <c r="O167" s="50"/>
      <c r="P167" s="49"/>
    </row>
    <row r="168" spans="1:18" ht="30" customHeight="1" thickBot="1" x14ac:dyDescent="0.3">
      <c r="A168" s="66" t="s">
        <v>231</v>
      </c>
      <c r="B168" s="67"/>
      <c r="C168" s="68"/>
      <c r="D168" s="39"/>
      <c r="E168" s="48"/>
      <c r="F168" s="47"/>
      <c r="G168" s="47"/>
      <c r="H168" s="49"/>
      <c r="I168" s="49"/>
      <c r="J168" s="49"/>
      <c r="K168" s="49"/>
      <c r="L168" s="66" t="s">
        <v>13</v>
      </c>
      <c r="M168" s="67"/>
      <c r="N168" s="67"/>
      <c r="O168" s="67"/>
      <c r="P168" s="68"/>
    </row>
    <row r="169" spans="1:18" ht="23.25" customHeight="1" x14ac:dyDescent="0.25">
      <c r="A169" s="78"/>
      <c r="B169" s="79"/>
      <c r="C169" s="80"/>
      <c r="D169" s="39"/>
      <c r="E169" s="48"/>
      <c r="F169" s="47"/>
      <c r="G169" s="47"/>
      <c r="H169" s="49"/>
      <c r="I169" s="49"/>
      <c r="J169" s="49"/>
      <c r="K169" s="49"/>
      <c r="L169" s="51"/>
      <c r="M169" s="52"/>
      <c r="N169" s="52"/>
      <c r="O169" s="52"/>
      <c r="P169" s="53"/>
    </row>
    <row r="170" spans="1:18" ht="23.25" customHeight="1" x14ac:dyDescent="0.25">
      <c r="A170" s="81" t="s">
        <v>232</v>
      </c>
      <c r="B170" s="82"/>
      <c r="C170" s="83"/>
      <c r="D170" s="39"/>
      <c r="E170" s="48"/>
      <c r="F170" s="47"/>
      <c r="G170" s="47"/>
      <c r="H170" s="49"/>
      <c r="I170" s="49"/>
      <c r="J170" s="49"/>
      <c r="K170" s="49"/>
      <c r="L170" s="69" t="s">
        <v>12</v>
      </c>
      <c r="M170" s="70"/>
      <c r="N170" s="70"/>
      <c r="O170" s="70"/>
      <c r="P170" s="9">
        <f>G166</f>
        <v>158</v>
      </c>
    </row>
    <row r="171" spans="1:18" ht="23.25" customHeight="1" x14ac:dyDescent="0.25">
      <c r="A171" s="81" t="s">
        <v>233</v>
      </c>
      <c r="B171" s="82"/>
      <c r="C171" s="83"/>
      <c r="D171" s="75"/>
      <c r="E171" s="48"/>
      <c r="F171" s="47"/>
      <c r="G171" s="47"/>
      <c r="H171" s="49"/>
      <c r="I171" s="49"/>
      <c r="J171" s="49"/>
      <c r="K171" s="49"/>
      <c r="L171" s="60" t="s">
        <v>16</v>
      </c>
      <c r="M171" s="61"/>
      <c r="N171" s="61"/>
      <c r="O171" s="61"/>
      <c r="P171" s="10">
        <f>I166</f>
        <v>642.46000000000038</v>
      </c>
    </row>
    <row r="172" spans="1:18" ht="23.25" customHeight="1" x14ac:dyDescent="0.25">
      <c r="A172" s="81" t="s">
        <v>234</v>
      </c>
      <c r="B172" s="82"/>
      <c r="C172" s="83"/>
      <c r="D172" s="39"/>
      <c r="E172" s="48"/>
      <c r="F172" s="47"/>
      <c r="G172" s="47"/>
      <c r="H172" s="49"/>
      <c r="I172" s="49"/>
      <c r="J172" s="49"/>
      <c r="K172" s="49"/>
      <c r="L172" s="60" t="s">
        <v>15</v>
      </c>
      <c r="M172" s="61"/>
      <c r="N172" s="61"/>
      <c r="O172" s="61"/>
      <c r="P172" s="10">
        <f>K166</f>
        <v>577.73000000000059</v>
      </c>
    </row>
    <row r="173" spans="1:18" ht="23.25" customHeight="1" x14ac:dyDescent="0.25">
      <c r="A173" s="81" t="s">
        <v>235</v>
      </c>
      <c r="B173" s="82"/>
      <c r="C173" s="83"/>
      <c r="D173" s="39"/>
      <c r="E173" s="48"/>
      <c r="F173" s="47"/>
      <c r="G173" s="47"/>
      <c r="H173" s="49"/>
      <c r="I173" s="49"/>
      <c r="J173" s="49"/>
      <c r="K173" s="49"/>
      <c r="L173" s="60" t="s">
        <v>17</v>
      </c>
      <c r="M173" s="61"/>
      <c r="N173" s="61"/>
      <c r="O173" s="61"/>
      <c r="P173" s="10">
        <f>M166</f>
        <v>64.729999999999791</v>
      </c>
    </row>
    <row r="174" spans="1:18" ht="23.25" customHeight="1" x14ac:dyDescent="0.25">
      <c r="A174" s="81" t="s">
        <v>236</v>
      </c>
      <c r="B174" s="82"/>
      <c r="C174" s="83"/>
      <c r="D174" s="39"/>
      <c r="E174" s="48"/>
      <c r="F174" s="47"/>
      <c r="G174" s="47"/>
      <c r="H174" s="49"/>
      <c r="I174" s="49"/>
      <c r="J174" s="49"/>
      <c r="K174" s="49"/>
      <c r="L174" s="31"/>
      <c r="M174" s="32"/>
      <c r="N174" s="32"/>
      <c r="O174" s="32" t="s">
        <v>18</v>
      </c>
      <c r="P174" s="11">
        <f>N166</f>
        <v>0.1007533542944304</v>
      </c>
    </row>
    <row r="175" spans="1:18" ht="23.25" customHeight="1" x14ac:dyDescent="0.25">
      <c r="A175" s="81"/>
      <c r="B175" s="82"/>
      <c r="C175" s="83"/>
      <c r="D175" s="39"/>
      <c r="E175" s="48"/>
      <c r="F175" s="47"/>
      <c r="G175" s="47"/>
      <c r="H175" s="49"/>
      <c r="I175" s="49"/>
      <c r="J175" s="49"/>
      <c r="K175" s="49"/>
      <c r="L175" s="60" t="s">
        <v>6</v>
      </c>
      <c r="M175" s="61"/>
      <c r="N175" s="61"/>
      <c r="O175" s="61"/>
      <c r="P175" s="11">
        <f>O166</f>
        <v>0.29999999999999943</v>
      </c>
    </row>
    <row r="176" spans="1:18" ht="23.25" customHeight="1" thickBot="1" x14ac:dyDescent="0.3">
      <c r="A176" s="81" t="s">
        <v>237</v>
      </c>
      <c r="B176" s="82"/>
      <c r="C176" s="83"/>
      <c r="D176" s="39"/>
      <c r="E176" s="48"/>
      <c r="F176" s="47"/>
      <c r="G176" s="47"/>
      <c r="H176" s="49"/>
      <c r="I176" s="49"/>
      <c r="J176" s="49"/>
      <c r="K176" s="49"/>
      <c r="L176" s="62" t="s">
        <v>14</v>
      </c>
      <c r="M176" s="63"/>
      <c r="N176" s="63"/>
      <c r="O176" s="63"/>
      <c r="P176" s="12">
        <f>P166</f>
        <v>449.51000000000016</v>
      </c>
    </row>
    <row r="177" spans="1:16" ht="15.75" thickBot="1" x14ac:dyDescent="0.3">
      <c r="A177" s="84"/>
      <c r="B177" s="85"/>
      <c r="C177" s="86"/>
      <c r="D177" s="76"/>
      <c r="E177" s="55"/>
      <c r="F177" s="54"/>
      <c r="G177" s="54"/>
      <c r="H177" s="56"/>
      <c r="I177" s="56"/>
      <c r="J177" s="56"/>
      <c r="K177" s="56"/>
      <c r="L177" s="54"/>
      <c r="M177" s="57"/>
      <c r="N177" s="57"/>
      <c r="O177" s="57"/>
      <c r="P177" s="56"/>
    </row>
    <row r="178" spans="1:16" x14ac:dyDescent="0.25">
      <c r="A178" s="54"/>
      <c r="B178" s="54"/>
      <c r="C178" s="54"/>
      <c r="D178" s="76"/>
      <c r="E178" s="55"/>
      <c r="F178" s="54"/>
      <c r="G178" s="54"/>
      <c r="H178" s="56"/>
      <c r="I178" s="56"/>
      <c r="J178" s="56"/>
      <c r="K178" s="56"/>
      <c r="L178" s="54"/>
      <c r="M178" s="57"/>
      <c r="N178" s="57"/>
      <c r="O178" s="57"/>
      <c r="P178" s="56"/>
    </row>
    <row r="179" spans="1:16" x14ac:dyDescent="0.25">
      <c r="A179" s="54"/>
      <c r="B179" s="54"/>
      <c r="C179" s="54"/>
      <c r="D179" s="76"/>
      <c r="E179" s="55"/>
      <c r="F179" s="54"/>
      <c r="G179" s="54"/>
      <c r="H179" s="56"/>
      <c r="I179" s="56"/>
      <c r="J179" s="56"/>
      <c r="K179" s="56"/>
      <c r="L179" s="54"/>
      <c r="M179" s="57"/>
      <c r="N179" s="57"/>
      <c r="O179" s="57"/>
      <c r="P179" s="56"/>
    </row>
    <row r="180" spans="1:16" x14ac:dyDescent="0.25">
      <c r="A180" s="54"/>
      <c r="B180" s="54"/>
      <c r="C180" s="54"/>
      <c r="D180" s="76"/>
      <c r="E180" s="55"/>
      <c r="F180" s="54"/>
      <c r="G180" s="54"/>
      <c r="H180" s="56"/>
      <c r="I180" s="56"/>
      <c r="J180" s="56"/>
      <c r="K180" s="56"/>
      <c r="L180" s="54"/>
      <c r="M180" s="57"/>
      <c r="N180" s="57"/>
      <c r="O180" s="57"/>
      <c r="P180" s="56"/>
    </row>
  </sheetData>
  <mergeCells count="19">
    <mergeCell ref="A173:C173"/>
    <mergeCell ref="A174:C174"/>
    <mergeCell ref="A175:C175"/>
    <mergeCell ref="A176:C176"/>
    <mergeCell ref="A168:C168"/>
    <mergeCell ref="A169:C169"/>
    <mergeCell ref="A170:C170"/>
    <mergeCell ref="A171:C171"/>
    <mergeCell ref="A172:C172"/>
    <mergeCell ref="L4:P4"/>
    <mergeCell ref="D2:H2"/>
    <mergeCell ref="L168:P168"/>
    <mergeCell ref="L170:O170"/>
    <mergeCell ref="D3:H4"/>
    <mergeCell ref="L171:O171"/>
    <mergeCell ref="L172:O172"/>
    <mergeCell ref="L173:O173"/>
    <mergeCell ref="L175:O175"/>
    <mergeCell ref="L176:O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bijo</dc:creator>
  <cp:lastModifiedBy>bijo</cp:lastModifiedBy>
  <dcterms:created xsi:type="dcterms:W3CDTF">2014-04-15T10:22:14Z</dcterms:created>
  <dcterms:modified xsi:type="dcterms:W3CDTF">2014-05-02T16:29:21Z</dcterms:modified>
</cp:coreProperties>
</file>