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f8c74d63d7dcbdc5/Book App/Data Room/Data Room Bookt 2023/Company Documents/Publishers/Berrett Koehler/Invoices/November2023/"/>
    </mc:Choice>
  </mc:AlternateContent>
  <xr:revisionPtr revIDLastSave="2" documentId="11_D5C301357C397D6A2061027328BE549EBF5696F9" xr6:coauthVersionLast="47" xr6:coauthVersionMax="47" xr10:uidLastSave="{C3FB0681-7D7A-4581-9FE3-5B4DB3048190}"/>
  <bookViews>
    <workbookView xWindow="-108" yWindow="-108" windowWidth="23256" windowHeight="12456" xr2:uid="{00000000-000D-0000-FFFF-FFFF00000000}"/>
  </bookViews>
  <sheets>
    <sheet name="SalesReport_11-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4" i="1" l="1"/>
  <c r="J24" i="1"/>
  <c r="J23" i="1"/>
  <c r="L23" i="1" s="1"/>
  <c r="J22" i="1"/>
  <c r="L22" i="1" s="1"/>
  <c r="J21" i="1"/>
  <c r="L21" i="1" s="1"/>
  <c r="J20" i="1"/>
  <c r="L20" i="1" s="1"/>
  <c r="J19" i="1"/>
  <c r="L19" i="1" s="1"/>
  <c r="J18" i="1"/>
  <c r="L18" i="1" s="1"/>
  <c r="J17" i="1"/>
  <c r="L17" i="1" s="1"/>
  <c r="J16" i="1"/>
  <c r="L16" i="1" s="1"/>
  <c r="B12" i="1"/>
  <c r="L11" i="1" l="1"/>
</calcChain>
</file>

<file path=xl/sharedStrings.xml><?xml version="1.0" encoding="utf-8"?>
<sst xmlns="http://schemas.openxmlformats.org/spreadsheetml/2006/main" count="90" uniqueCount="39">
  <si>
    <t>Bookt App</t>
  </si>
  <si>
    <t>Sales Report</t>
  </si>
  <si>
    <t>Reporting Period</t>
  </si>
  <si>
    <t>1-30 Nov 2023</t>
  </si>
  <si>
    <t>Supplier Name</t>
  </si>
  <si>
    <t>Berrett Koehler Publishers Inc</t>
  </si>
  <si>
    <t>Email</t>
  </si>
  <si>
    <t>salesreports@bkpub.com</t>
  </si>
  <si>
    <t>This Report provides all Sales Activity for your content during the above period.</t>
  </si>
  <si>
    <t>Please send all invoices to PAYMENT@BOOKT.APP</t>
  </si>
  <si>
    <t>Summary</t>
  </si>
  <si>
    <t>Total Net Sales for the month Inclusive of VAT/TAX</t>
  </si>
  <si>
    <t>Total Amount</t>
  </si>
  <si>
    <t>Currency</t>
  </si>
  <si>
    <t>Detailed Sales Report</t>
  </si>
  <si>
    <t>Date</t>
  </si>
  <si>
    <t>E-BOOK ISBN</t>
  </si>
  <si>
    <t>Title</t>
  </si>
  <si>
    <t>Business Model</t>
  </si>
  <si>
    <t>Quantity</t>
  </si>
  <si>
    <t>Territory of Sale</t>
  </si>
  <si>
    <t>RRP</t>
  </si>
  <si>
    <t>Total</t>
  </si>
  <si>
    <t>Discount</t>
  </si>
  <si>
    <t>Total Amount Payable</t>
  </si>
  <si>
    <t>Wed Nov 08 2023</t>
  </si>
  <si>
    <t>9781523097821</t>
  </si>
  <si>
    <t>Leadership and Self-Deception</t>
  </si>
  <si>
    <t>RETAIL</t>
  </si>
  <si>
    <t>ZA</t>
  </si>
  <si>
    <t>USD</t>
  </si>
  <si>
    <t>Fri Nov 10 2023</t>
  </si>
  <si>
    <t>Wed Nov 15 2023</t>
  </si>
  <si>
    <t>Thu Nov 16 2023</t>
  </si>
  <si>
    <t>Tue Nov 07 2023</t>
  </si>
  <si>
    <t>Wed Nov 01 2023</t>
  </si>
  <si>
    <t>Mon Nov 13 2023</t>
  </si>
  <si>
    <t>Tue Nov 14 2023</t>
  </si>
  <si>
    <t>Fri Nov 17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</si>
</sst>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#.00"/>
    <numFmt numFmtId="165" formatCode="#%"/>
  </numFmts>
  <fonts count="6">
    <font>
      <sz val="11"/>
      <name val="Calibri"/>
    </font>
    <font>
      <b/>
      <sz val="20"/>
      <name val="Calibri"/>
    </font>
    <font>
      <b/>
      <sz val="18"/>
      <name val="Calibri"/>
    </font>
    <font>
      <b/>
      <sz val="16"/>
      <name val="Calibri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0" fillId="0" borderId="1" xfId="0" applyNumberFormat="1" applyBorder="1"/>
    <xf numFmtId="0" fontId="5" fillId="0" borderId="2" xfId="0" applyFont="1" applyBorder="1"/>
    <xf numFmtId="0" fontId="0" fillId="0" borderId="3" xfId="0" applyBorder="1"/>
    <xf numFmtId="165" fontId="0" fillId="0" borderId="4" xfId="0" applyNumberForma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C10" sqref="C10"/>
    </sheetView>
  </sheetViews>
  <sheetFormatPr defaultRowHeight="14.4"/>
  <cols>
    <col min="1" max="1" width="68.88671875" bestFit="1" customWidth="1"/>
    <col min="2" max="2" width="25.21875" bestFit="1" customWidth="1"/>
    <col min="3" max="3" width="18.6640625" bestFit="1" customWidth="1"/>
    <col min="4" max="4" width="26.109375" bestFit="1" customWidth="1"/>
    <col min="5" max="5" width="14.109375" bestFit="1" customWidth="1"/>
    <col min="6" max="6" width="8.33203125" bestFit="1" customWidth="1"/>
    <col min="7" max="7" width="14.44140625" bestFit="1" customWidth="1"/>
    <col min="8" max="8" width="22.77734375" bestFit="1" customWidth="1"/>
    <col min="9" max="9" width="6.44140625" bestFit="1" customWidth="1"/>
    <col min="10" max="10" width="19.6640625" bestFit="1" customWidth="1"/>
    <col min="11" max="11" width="12.5546875" bestFit="1" customWidth="1"/>
    <col min="12" max="12" width="19.88671875" bestFit="1" customWidth="1"/>
  </cols>
  <sheetData>
    <row r="1" spans="1:12" ht="25.8">
      <c r="B1" s="1" t="s">
        <v>0</v>
      </c>
      <c r="C1" s="2" t="s">
        <v>1</v>
      </c>
      <c r="H1" s="3" t="s">
        <v>2</v>
      </c>
      <c r="J1" s="3" t="s">
        <v>3</v>
      </c>
    </row>
    <row r="3" spans="1:12">
      <c r="A3" s="4" t="s">
        <v>4</v>
      </c>
      <c r="B3" t="s">
        <v>5</v>
      </c>
    </row>
    <row r="4" spans="1:12">
      <c r="A4" s="4" t="s">
        <v>6</v>
      </c>
      <c r="B4" t="s">
        <v>7</v>
      </c>
    </row>
    <row r="6" spans="1:12">
      <c r="A6" s="4" t="s">
        <v>8</v>
      </c>
    </row>
    <row r="7" spans="1:12">
      <c r="A7" s="4" t="s">
        <v>9</v>
      </c>
    </row>
    <row r="9" spans="1:12">
      <c r="A9" s="4" t="s">
        <v>10</v>
      </c>
    </row>
    <row r="11" spans="1:12">
      <c r="A11" s="4" t="s">
        <v>11</v>
      </c>
      <c r="K11" s="4" t="s">
        <v>12</v>
      </c>
      <c r="L11" s="5">
        <f>SUM(L16:L24)</f>
        <v>150.78</v>
      </c>
    </row>
    <row r="12" spans="1:12">
      <c r="A12" s="4" t="s">
        <v>13</v>
      </c>
      <c r="B12" s="4" t="str">
        <f>H16</f>
        <v>USD</v>
      </c>
    </row>
    <row r="14" spans="1:12">
      <c r="A14" s="4" t="s">
        <v>14</v>
      </c>
    </row>
    <row r="15" spans="1:12">
      <c r="A15" s="6" t="s">
        <v>15</v>
      </c>
      <c r="B15" s="6" t="s">
        <v>4</v>
      </c>
      <c r="C15" s="6" t="s">
        <v>16</v>
      </c>
      <c r="D15" s="6" t="s">
        <v>17</v>
      </c>
      <c r="E15" s="6" t="s">
        <v>18</v>
      </c>
      <c r="F15" s="6" t="s">
        <v>19</v>
      </c>
      <c r="G15" s="6" t="s">
        <v>20</v>
      </c>
      <c r="H15" s="6" t="s">
        <v>13</v>
      </c>
      <c r="I15" s="6" t="s">
        <v>21</v>
      </c>
      <c r="J15" s="6" t="s">
        <v>22</v>
      </c>
      <c r="K15" s="6" t="s">
        <v>23</v>
      </c>
      <c r="L15" s="6" t="s">
        <v>24</v>
      </c>
    </row>
    <row r="16" spans="1:12">
      <c r="A16" s="7" t="s">
        <v>25</v>
      </c>
      <c r="B16" s="7" t="s">
        <v>5</v>
      </c>
      <c r="C16" s="7" t="s">
        <v>26</v>
      </c>
      <c r="D16" s="7" t="s">
        <v>27</v>
      </c>
      <c r="E16" s="7" t="s">
        <v>28</v>
      </c>
      <c r="F16" s="7">
        <v>2</v>
      </c>
      <c r="G16" s="7" t="s">
        <v>29</v>
      </c>
      <c r="H16" s="7" t="s">
        <v>30</v>
      </c>
      <c r="I16" s="5">
        <v>17.95</v>
      </c>
      <c r="J16" s="5">
        <f t="shared" ref="J16:J24" si="0">(F16*I16)</f>
        <v>35.9</v>
      </c>
      <c r="K16" s="8">
        <v>0.4</v>
      </c>
      <c r="L16" s="5">
        <f t="shared" ref="L16:L24" si="1">(J16 * (1 - K16))</f>
        <v>21.54</v>
      </c>
    </row>
    <row r="17" spans="1:12">
      <c r="A17" s="7" t="s">
        <v>31</v>
      </c>
      <c r="B17" s="7" t="s">
        <v>5</v>
      </c>
      <c r="C17" s="7" t="s">
        <v>26</v>
      </c>
      <c r="D17" s="7" t="s">
        <v>27</v>
      </c>
      <c r="E17" s="7" t="s">
        <v>28</v>
      </c>
      <c r="F17" s="7">
        <v>1</v>
      </c>
      <c r="G17" s="7" t="s">
        <v>29</v>
      </c>
      <c r="H17" s="7" t="s">
        <v>30</v>
      </c>
      <c r="I17" s="5">
        <v>17.95</v>
      </c>
      <c r="J17" s="5">
        <f t="shared" si="0"/>
        <v>17.95</v>
      </c>
      <c r="K17" s="8">
        <v>0.4</v>
      </c>
      <c r="L17" s="5">
        <f t="shared" si="1"/>
        <v>10.77</v>
      </c>
    </row>
    <row r="18" spans="1:12">
      <c r="A18" s="7" t="s">
        <v>32</v>
      </c>
      <c r="B18" s="7" t="s">
        <v>5</v>
      </c>
      <c r="C18" s="7" t="s">
        <v>26</v>
      </c>
      <c r="D18" s="7" t="s">
        <v>27</v>
      </c>
      <c r="E18" s="7" t="s">
        <v>28</v>
      </c>
      <c r="F18" s="7">
        <v>2</v>
      </c>
      <c r="G18" s="7" t="s">
        <v>29</v>
      </c>
      <c r="H18" s="7" t="s">
        <v>30</v>
      </c>
      <c r="I18" s="5">
        <v>17.95</v>
      </c>
      <c r="J18" s="5">
        <f t="shared" si="0"/>
        <v>35.9</v>
      </c>
      <c r="K18" s="8">
        <v>0.4</v>
      </c>
      <c r="L18" s="5">
        <f t="shared" si="1"/>
        <v>21.54</v>
      </c>
    </row>
    <row r="19" spans="1:12">
      <c r="A19" s="7" t="s">
        <v>33</v>
      </c>
      <c r="B19" s="7" t="s">
        <v>5</v>
      </c>
      <c r="C19" s="7" t="s">
        <v>26</v>
      </c>
      <c r="D19" s="7" t="s">
        <v>27</v>
      </c>
      <c r="E19" s="7" t="s">
        <v>28</v>
      </c>
      <c r="F19" s="7">
        <v>1</v>
      </c>
      <c r="G19" s="7" t="s">
        <v>29</v>
      </c>
      <c r="H19" s="7" t="s">
        <v>30</v>
      </c>
      <c r="I19" s="5">
        <v>17.95</v>
      </c>
      <c r="J19" s="5">
        <f t="shared" si="0"/>
        <v>17.95</v>
      </c>
      <c r="K19" s="8">
        <v>0.4</v>
      </c>
      <c r="L19" s="5">
        <f t="shared" si="1"/>
        <v>10.77</v>
      </c>
    </row>
    <row r="20" spans="1:12">
      <c r="A20" s="7" t="s">
        <v>34</v>
      </c>
      <c r="B20" s="7" t="s">
        <v>5</v>
      </c>
      <c r="C20" s="7" t="s">
        <v>26</v>
      </c>
      <c r="D20" s="7" t="s">
        <v>27</v>
      </c>
      <c r="E20" s="7" t="s">
        <v>28</v>
      </c>
      <c r="F20" s="7">
        <v>1</v>
      </c>
      <c r="G20" s="7" t="s">
        <v>29</v>
      </c>
      <c r="H20" s="7" t="s">
        <v>30</v>
      </c>
      <c r="I20" s="5">
        <v>17.95</v>
      </c>
      <c r="J20" s="5">
        <f t="shared" si="0"/>
        <v>17.95</v>
      </c>
      <c r="K20" s="8">
        <v>0.4</v>
      </c>
      <c r="L20" s="5">
        <f t="shared" si="1"/>
        <v>10.77</v>
      </c>
    </row>
    <row r="21" spans="1:12">
      <c r="A21" s="7" t="s">
        <v>35</v>
      </c>
      <c r="B21" s="7" t="s">
        <v>5</v>
      </c>
      <c r="C21" s="7" t="s">
        <v>26</v>
      </c>
      <c r="D21" s="7" t="s">
        <v>27</v>
      </c>
      <c r="E21" s="7" t="s">
        <v>28</v>
      </c>
      <c r="F21" s="7">
        <v>1</v>
      </c>
      <c r="G21" s="7" t="s">
        <v>29</v>
      </c>
      <c r="H21" s="7" t="s">
        <v>30</v>
      </c>
      <c r="I21" s="5">
        <v>17.95</v>
      </c>
      <c r="J21" s="5">
        <f t="shared" si="0"/>
        <v>17.95</v>
      </c>
      <c r="K21" s="8">
        <v>0.4</v>
      </c>
      <c r="L21" s="5">
        <f t="shared" si="1"/>
        <v>10.77</v>
      </c>
    </row>
    <row r="22" spans="1:12">
      <c r="A22" s="7" t="s">
        <v>36</v>
      </c>
      <c r="B22" s="7" t="s">
        <v>5</v>
      </c>
      <c r="C22" s="7" t="s">
        <v>26</v>
      </c>
      <c r="D22" s="7" t="s">
        <v>27</v>
      </c>
      <c r="E22" s="7" t="s">
        <v>28</v>
      </c>
      <c r="F22" s="7">
        <v>2</v>
      </c>
      <c r="G22" s="7" t="s">
        <v>29</v>
      </c>
      <c r="H22" s="7" t="s">
        <v>30</v>
      </c>
      <c r="I22" s="5">
        <v>17.95</v>
      </c>
      <c r="J22" s="5">
        <f t="shared" si="0"/>
        <v>35.9</v>
      </c>
      <c r="K22" s="8">
        <v>0.4</v>
      </c>
      <c r="L22" s="5">
        <f t="shared" si="1"/>
        <v>21.54</v>
      </c>
    </row>
    <row r="23" spans="1:12">
      <c r="A23" s="7" t="s">
        <v>37</v>
      </c>
      <c r="B23" s="7" t="s">
        <v>5</v>
      </c>
      <c r="C23" s="7" t="s">
        <v>26</v>
      </c>
      <c r="D23" s="7" t="s">
        <v>27</v>
      </c>
      <c r="E23" s="7" t="s">
        <v>28</v>
      </c>
      <c r="F23" s="7">
        <v>3</v>
      </c>
      <c r="G23" s="7" t="s">
        <v>29</v>
      </c>
      <c r="H23" s="7" t="s">
        <v>30</v>
      </c>
      <c r="I23" s="5">
        <v>17.95</v>
      </c>
      <c r="J23" s="5">
        <f t="shared" si="0"/>
        <v>53.849999999999994</v>
      </c>
      <c r="K23" s="8">
        <v>0.4</v>
      </c>
      <c r="L23" s="5">
        <f t="shared" si="1"/>
        <v>32.309999999999995</v>
      </c>
    </row>
    <row r="24" spans="1:12">
      <c r="A24" s="7" t="s">
        <v>38</v>
      </c>
      <c r="B24" s="7" t="s">
        <v>5</v>
      </c>
      <c r="C24" s="7" t="s">
        <v>26</v>
      </c>
      <c r="D24" s="7" t="s">
        <v>27</v>
      </c>
      <c r="E24" s="7" t="s">
        <v>28</v>
      </c>
      <c r="F24" s="7">
        <v>1</v>
      </c>
      <c r="G24" s="7" t="s">
        <v>29</v>
      </c>
      <c r="H24" s="7" t="s">
        <v>30</v>
      </c>
      <c r="I24" s="5">
        <v>17.95</v>
      </c>
      <c r="J24" s="5">
        <f t="shared" si="0"/>
        <v>17.95</v>
      </c>
      <c r="K24" s="8">
        <v>0.4</v>
      </c>
      <c r="L24" s="5">
        <f t="shared" si="1"/>
        <v>10.77</v>
      </c>
    </row>
  </sheetData>
  <pageMargins left="0.7" right="0.7" top="0.75" bottom="0.75" header="0.3" footer="0.3"/>
  <ignoredErrors>
    <ignoredError sqref="A1:L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SalesReport_11-2023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warren janisch</cp:lastModifiedBy>
  <dcterms:modified xsi:type="dcterms:W3CDTF">2024-01-04T15:58:39Z</dcterms:modified>
</cp:coreProperties>
</file>