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Box of Books\"/>
    </mc:Choice>
  </mc:AlternateContent>
  <xr:revisionPtr revIDLastSave="0" documentId="13_ncr:1_{18BA7502-1D63-4C9A-9E61-B1779BD6EB85}"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calcPr calcId="191029"/>
</workbook>
</file>

<file path=xl/calcChain.xml><?xml version="1.0" encoding="utf-8"?>
<calcChain xmlns="http://schemas.openxmlformats.org/spreadsheetml/2006/main">
  <c r="F1" i="1" l="1"/>
  <c r="AG38" i="1"/>
  <c r="AG37" i="1"/>
  <c r="AG34" i="1"/>
  <c r="AG36" i="1"/>
  <c r="AG35" i="1"/>
  <c r="AG32" i="1"/>
  <c r="AG33" i="1"/>
  <c r="AG31" i="1"/>
  <c r="AG30" i="1"/>
  <c r="AG29" i="1"/>
  <c r="AG28" i="1"/>
  <c r="AG27" i="1"/>
  <c r="AG26" i="1"/>
  <c r="AG25" i="1"/>
  <c r="AG24" i="1"/>
  <c r="AG23" i="1"/>
  <c r="AG22" i="1"/>
  <c r="AG21" i="1"/>
  <c r="AG20" i="1"/>
  <c r="AG19" i="1"/>
  <c r="AG18" i="1"/>
  <c r="AG17" i="1"/>
  <c r="AG16" i="1"/>
  <c r="AG15" i="1"/>
  <c r="AG14" i="1"/>
  <c r="AG13" i="1"/>
  <c r="AG12" i="1"/>
  <c r="AG11" i="1"/>
  <c r="AG10" i="1"/>
  <c r="AG9" i="1"/>
  <c r="AG8" i="1"/>
  <c r="AG7" i="1"/>
  <c r="AG6" i="1"/>
  <c r="AG5" i="1"/>
  <c r="AG4" i="1"/>
  <c r="AG3" i="1"/>
  <c r="AD3" i="1" l="1"/>
  <c r="D1" i="1"/>
  <c r="B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<sst xmlns="http://schemas.openxmlformats.org/spreadsheetml/2006/main" count="691" uniqueCount="207">
  <si>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</si>
  <si>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</si>
  <si>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</si>
  <si>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</si>
  <si>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</si>
  <si>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</si>
  <si>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</si>
  <si>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</si>
  <si>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</si>
  <si>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</si>
  <si>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</si>
  <si>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</si>
  <si>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</si>
  <si>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</si>
  <si>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</si>
  <si>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</si>
  <si>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</si>
  <si>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</si>
  <si>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</si>
  <si>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</si>
  <si>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</si>
  <si>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</si>
  <si>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</si>
  <si>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</si>
  <si>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</si>
  <si>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</si>
  <si>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</si>
  <si>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</si>
  <si>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</si>
  <si>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</si>
  <si>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</si>
  <si>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</si>
  <si>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</si>
  <si>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</si>
  <si>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</si>
  <si>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</si>
  <si>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</si>
  <si>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</si>
  <si>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</si>
  <si>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</si>
  <si>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</si>
  <si>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</si>
  <si>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</si>
  <si>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</si>
  <si>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</si>
  <si>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</si>
  <si>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</si>
  <si>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</si>
  <si>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</si>
  <si>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</si>
  <si>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</si>
  <si>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</si>
  <si>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</si>
  <si>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</si>
  <si>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</si>
  <si>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</si>
  <si>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</si>
  <si>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</si>
  <si>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</si>
  <si>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</si>
  <si>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</si>
  <si>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</si>
  <si>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</si>
  <si>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</si>
  <si>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</si>
  <si>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</si>
  <si>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</si>
  <si>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</si>
  <si>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</si>
  <si>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</si>
  <si>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</si>
  <si>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</si>
  <si>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</si>
  <si>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</si>
  <si>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</si>
  <si>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</si>
  <si>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</si>
  <si>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</si>
  <si>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</si>
  <si>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</si>
  <si>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</si>
  <si>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</si>
  <si>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</si>
  <si>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</si>
  <si>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</si>
  <si>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</si>
  <si>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</si>
  <si>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</si>
  <si>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</si>
  <si>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</si>
  <si>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</si>
  <si>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</si>
  <si>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</si>
  <si>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</si>
  <si>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</si>
  <si>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</si>
  <si>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</si>
  <si>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</si>
  <si>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</si>
  <si>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</si>
  <si>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</si>
  <si>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</si>
  <si>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</si>
  <si>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</si>
  <si>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</si>
  <si>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</si>
  <si>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</si>
  <si>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</si>
  <si>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</si>
  <si>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</si>
  <si>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</si>
  <si>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</si>
  <si>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</si>
  <si>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</si>
  <si>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</si>
  <si>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</si>
  <si>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</si>
  <si>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</si>
  <si>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</si>
  <si>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</si>
  <si>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</si>
  <si>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</si>
  <si>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</si>
  <si>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</si>
  <si>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</si>
  <si>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</si>
  <si>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</si>
  <si>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</si>
  <si>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</si>
  <si>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</si>
  <si>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</si>
  <si>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</si>
  <si>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</si>
  <si>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</si>
  <si>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</si>
  <si>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</si>
  <si>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</si>
  <si>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</si>
  <si>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</si>
  <si>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</si>
  <si>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</si>
  <si>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</si>
  <si>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</si>
  <si>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</si>
  <si>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</si>
  <si>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</si>
  <si>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</si>
  <si>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</si>
  <si>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</si>
  <si>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</si>
  <si>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</si>
  <si>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</si>
  <si>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</si>
  <si>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</si>
  <si>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</si>
  <si>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</si>
  <si>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</si>
  <si>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</si>
  <si>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</si>
  <si>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</si>
  <si>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</si>
  <si>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</si>
  <si>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</si>
  <si>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</si>
  <si>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</si>
  <si>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</si>
  <si>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</si>
  <si>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</si>
  <si>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</si>
  <si>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</si>
  <si>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</si>
  <si>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</si>
  <si>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</si>
  <si>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</si>
  <si>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</si>
  <si>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</si>
  <si>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</si>
  <si>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</si>
  <si>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</si>
  <si>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</si>
  <si>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</si>
  <si>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</si>
  <si>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</si>
  <si>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</si>
  <si>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</si>
  <si>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9781526634597</t>
  </si>
  <si>
    <t>The Graveyard Book</t>
  </si>
  <si>
    <t>9781408810705</t>
  </si>
  <si>
    <t>Inside My Head</t>
  </si>
  <si>
    <t>9781780937335</t>
  </si>
  <si>
    <t>An Actor Prepares</t>
  </si>
  <si>
    <t>9781474232333</t>
  </si>
  <si>
    <t>Twelve Angry Men</t>
  </si>
  <si>
    <t>9781408808191</t>
  </si>
  <si>
    <t>Coraline</t>
  </si>
  <si>
    <t>9781526634191</t>
  </si>
  <si>
    <t>Holes</t>
  </si>
  <si>
    <t>Neil Gaiman</t>
  </si>
  <si>
    <t>Jim Carrington</t>
  </si>
  <si>
    <t>Constantin Stanislav</t>
  </si>
  <si>
    <t>Reginald Rose</t>
  </si>
  <si>
    <t>Louis Sachar</t>
  </si>
  <si>
    <t>Bloomsbury Children's</t>
  </si>
  <si>
    <t>Continuum Methuen and Drama</t>
  </si>
  <si>
    <t>AU</t>
  </si>
  <si>
    <t>AUD</t>
  </si>
  <si>
    <t>Box of Books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</si>
</sst>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 #,##0.00_);_(* \(#,##0.00\);_(* &quot;-&quot;??_);_(@_)"/>
    <numFmt numFmtId="166" formatCode="_(* #,##0_);_(* \(#,##0\);_(* &quot;-&quot;??_);_(@_)"/>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165"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31">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1" fontId="0" fillId="0" borderId="0" xfId="0" quotePrefix="1" applyNumberFormat="1"/>
    <xf numFmtId="0" fontId="0" fillId="2" borderId="1" xfId="0" applyFill="1" applyBorder="1" applyAlignment="1">
      <alignment horizontal="center" wrapText="1"/>
    </xf>
    <xf numFmtId="166"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1" fontId="0" fillId="0" borderId="0" xfId="0" applyNumberFormat="1"/>
    <xf numFmtId="9" fontId="0" fillId="0" borderId="0" xfId="3" applyFont="1"/>
    <xf numFmtId="165" fontId="0" fillId="0" borderId="0" xfId="1" applyFont="1"/>
    <xf numFmtId="166" fontId="0" fillId="0" borderId="0" xfId="0" applyNumberFormat="1"/>
    <xf numFmtId="0" fontId="8" fillId="2" borderId="1" xfId="0" applyFont="1" applyFill="1" applyBorder="1" applyAlignment="1">
      <alignment horizontal="center"/>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2"/>
  <sheetViews>
    <sheetView tabSelected="1" zoomScaleNormal="100" workbookViewId="0">
      <selection activeCell="A2" sqref="A2"/>
    </sheetView>
  </sheetViews>
  <sheetFormatPr defaultColWidth="9.140625" defaultRowHeight="12.75" x14ac:dyDescent="0.2"/>
  <cols>
    <col min="1" max="1" width="13.28515625" bestFit="1" customWidth="1"/>
    <col min="2" max="3" width="23.140625" bestFit="1" customWidth="1"/>
    <col min="4" max="4" width="14.140625" bestFit="1" customWidth="1"/>
    <col min="5" max="5" width="30.42578125" bestFit="1" customWidth="1"/>
    <col min="6" max="6" width="16.42578125" bestFit="1" customWidth="1"/>
    <col min="7" max="7" width="19.140625" bestFit="1" customWidth="1"/>
    <col min="8" max="8" width="20.28515625" bestFit="1" customWidth="1"/>
    <col min="9" max="9" width="27.710937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2.140625" bestFit="1" customWidth="1"/>
    <col min="16" max="16" width="24.140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4" t="s">
        <v>0</v>
      </c>
      <c r="B1" t="str">
        <f>C3</f>
        <v>Box of Books</v>
      </c>
      <c r="C1" s="2" t="s">
        <v>18</v>
      </c>
      <c r="D1" s="29">
        <f>SUM(W3:W5)</f>
        <v>72</v>
      </c>
      <c r="E1" s="2" t="s">
        <v>17</v>
      </c>
      <c r="F1" s="28">
        <f>SUM(AG3:AG38)</f>
        <v>8915.6</v>
      </c>
      <c r="G1" s="2" t="s">
        <v>16</v>
      </c>
      <c r="H1" s="25" t="s">
        <v>184</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4" t="s">
        <v>23</v>
      </c>
      <c r="AB2" s="1" t="s">
        <v>9</v>
      </c>
      <c r="AC2" s="1" t="s">
        <v>165</v>
      </c>
      <c r="AD2" s="4" t="s">
        <v>15</v>
      </c>
      <c r="AE2" s="4" t="s">
        <v>11</v>
      </c>
      <c r="AF2" s="4" t="s">
        <v>14</v>
      </c>
      <c r="AG2" s="2" t="s">
        <v>19</v>
      </c>
    </row>
    <row r="3" spans="1:33" x14ac:dyDescent="0.2">
      <c r="A3" s="26">
        <v>20250711</v>
      </c>
      <c r="B3" s="26">
        <v>20250711</v>
      </c>
      <c r="C3" t="s">
        <v>206</v>
      </c>
      <c r="D3" s="26" t="s">
        <v>185</v>
      </c>
      <c r="E3" t="s">
        <v>186</v>
      </c>
      <c r="G3" t="s">
        <v>197</v>
      </c>
      <c r="H3" t="s">
        <v>183</v>
      </c>
      <c r="I3" t="s">
        <v>202</v>
      </c>
      <c r="J3" t="s">
        <v>158</v>
      </c>
      <c r="L3" t="s">
        <v>169</v>
      </c>
      <c r="O3" t="s">
        <v>204</v>
      </c>
      <c r="U3" t="s">
        <v>182</v>
      </c>
      <c r="W3" s="5">
        <v>69</v>
      </c>
      <c r="Y3" t="s">
        <v>205</v>
      </c>
      <c r="Z3" s="28">
        <v>7.49</v>
      </c>
      <c r="AA3" t="s">
        <v>205</v>
      </c>
      <c r="AB3" s="27"/>
      <c r="AD3" s="28">
        <f>Z3*AB3</f>
        <v>0</v>
      </c>
      <c r="AF3" s="28" t="s">
        <v>205</v>
      </c>
      <c r="AG3" s="28">
        <f>Z3*W3</f>
        <v>516.81000000000006</v>
      </c>
    </row>
    <row r="4" spans="1:33" x14ac:dyDescent="0.2">
      <c r="A4" s="26">
        <v>20250711</v>
      </c>
      <c r="B4" s="26">
        <v>20250711</v>
      </c>
      <c r="C4" t="s">
        <v>206</v>
      </c>
      <c r="D4" s="26" t="s">
        <v>187</v>
      </c>
      <c r="E4" t="s">
        <v>188</v>
      </c>
      <c r="G4" t="s">
        <v>198</v>
      </c>
      <c r="H4" t="s">
        <v>183</v>
      </c>
      <c r="I4" t="s">
        <v>202</v>
      </c>
      <c r="J4" t="s">
        <v>158</v>
      </c>
      <c r="L4" t="s">
        <v>169</v>
      </c>
      <c r="O4" t="s">
        <v>204</v>
      </c>
      <c r="U4" t="s">
        <v>182</v>
      </c>
      <c r="W4" s="5">
        <v>1</v>
      </c>
      <c r="Y4" t="s">
        <v>205</v>
      </c>
      <c r="Z4" s="28">
        <v>7.49</v>
      </c>
      <c r="AA4" t="s">
        <v>205</v>
      </c>
      <c r="AB4" s="27"/>
      <c r="AD4" s="28"/>
      <c r="AF4" s="28" t="s">
        <v>205</v>
      </c>
      <c r="AG4" s="28">
        <f>Z4*W4</f>
        <v>7.49</v>
      </c>
    </row>
    <row r="5" spans="1:33" x14ac:dyDescent="0.2">
      <c r="A5" s="26">
        <v>20250711</v>
      </c>
      <c r="B5" s="26">
        <v>20250711</v>
      </c>
      <c r="C5" t="s">
        <v>206</v>
      </c>
      <c r="D5" s="26" t="s">
        <v>189</v>
      </c>
      <c r="E5" t="s">
        <v>190</v>
      </c>
      <c r="G5" t="s">
        <v>199</v>
      </c>
      <c r="H5" t="s">
        <v>183</v>
      </c>
      <c r="I5" t="s">
        <v>203</v>
      </c>
      <c r="J5" t="s">
        <v>158</v>
      </c>
      <c r="L5" t="s">
        <v>169</v>
      </c>
      <c r="O5" t="s">
        <v>204</v>
      </c>
      <c r="U5" t="s">
        <v>182</v>
      </c>
      <c r="W5" s="5">
        <v>2</v>
      </c>
      <c r="Y5" t="s">
        <v>205</v>
      </c>
      <c r="Z5" s="28">
        <v>7.49</v>
      </c>
      <c r="AA5" t="s">
        <v>205</v>
      </c>
      <c r="AB5" s="27"/>
      <c r="AD5" s="28"/>
      <c r="AF5" s="28" t="s">
        <v>205</v>
      </c>
      <c r="AG5" s="28">
        <f>Z5*W5</f>
        <v>14.98</v>
      </c>
    </row>
    <row r="6" spans="1:33" x14ac:dyDescent="0.2">
      <c r="A6" s="26">
        <v>20250711</v>
      </c>
      <c r="B6" s="26">
        <v>20250711</v>
      </c>
      <c r="C6" t="s">
        <v>206</v>
      </c>
      <c r="D6" t="s">
        <v>191</v>
      </c>
      <c r="E6" t="s">
        <v>192</v>
      </c>
      <c r="G6" t="s">
        <v>200</v>
      </c>
      <c r="H6" t="s">
        <v>183</v>
      </c>
      <c r="I6" t="s">
        <v>203</v>
      </c>
      <c r="J6" t="s">
        <v>158</v>
      </c>
      <c r="L6" t="s">
        <v>169</v>
      </c>
      <c r="O6" t="s">
        <v>204</v>
      </c>
      <c r="U6" t="s">
        <v>182</v>
      </c>
      <c r="W6" s="5">
        <v>81</v>
      </c>
      <c r="Y6" t="s">
        <v>205</v>
      </c>
      <c r="Z6" s="28">
        <v>9.39</v>
      </c>
      <c r="AA6" t="s">
        <v>205</v>
      </c>
      <c r="AF6" s="28" t="s">
        <v>205</v>
      </c>
      <c r="AG6" s="28">
        <f t="shared" ref="AG6:AG21" si="0">Z6*W6</f>
        <v>760.59</v>
      </c>
    </row>
    <row r="7" spans="1:33" x14ac:dyDescent="0.2">
      <c r="A7" s="26">
        <v>20250711</v>
      </c>
      <c r="B7" s="26">
        <v>20250711</v>
      </c>
      <c r="C7" t="s">
        <v>206</v>
      </c>
      <c r="D7" t="s">
        <v>185</v>
      </c>
      <c r="E7" t="s">
        <v>186</v>
      </c>
      <c r="G7" t="s">
        <v>197</v>
      </c>
      <c r="H7" t="s">
        <v>183</v>
      </c>
      <c r="I7" t="s">
        <v>202</v>
      </c>
      <c r="J7" t="s">
        <v>158</v>
      </c>
      <c r="L7" t="s">
        <v>169</v>
      </c>
      <c r="O7" t="s">
        <v>204</v>
      </c>
      <c r="U7" t="s">
        <v>182</v>
      </c>
      <c r="W7" s="5">
        <v>10</v>
      </c>
      <c r="Y7" t="s">
        <v>205</v>
      </c>
      <c r="Z7" s="28">
        <v>9.39</v>
      </c>
      <c r="AA7" t="s">
        <v>205</v>
      </c>
      <c r="AF7" s="28" t="s">
        <v>205</v>
      </c>
      <c r="AG7" s="28">
        <f t="shared" si="0"/>
        <v>93.9</v>
      </c>
    </row>
    <row r="8" spans="1:33" x14ac:dyDescent="0.2">
      <c r="A8" s="26">
        <v>20250711</v>
      </c>
      <c r="B8" s="26">
        <v>20250711</v>
      </c>
      <c r="C8" t="s">
        <v>206</v>
      </c>
      <c r="D8" s="3" t="s">
        <v>193</v>
      </c>
      <c r="E8" t="s">
        <v>194</v>
      </c>
      <c r="G8" t="s">
        <v>197</v>
      </c>
      <c r="H8" t="s">
        <v>183</v>
      </c>
      <c r="I8" t="s">
        <v>202</v>
      </c>
      <c r="J8" t="s">
        <v>158</v>
      </c>
      <c r="L8" t="s">
        <v>169</v>
      </c>
      <c r="O8" t="s">
        <v>204</v>
      </c>
      <c r="U8" t="s">
        <v>182</v>
      </c>
      <c r="W8" s="5">
        <v>85</v>
      </c>
      <c r="Y8" t="s">
        <v>205</v>
      </c>
      <c r="Z8" s="28">
        <v>9.39</v>
      </c>
      <c r="AA8" t="s">
        <v>205</v>
      </c>
      <c r="AF8" s="28" t="s">
        <v>205</v>
      </c>
      <c r="AG8" s="28">
        <f t="shared" si="0"/>
        <v>798.15000000000009</v>
      </c>
    </row>
    <row r="9" spans="1:33" x14ac:dyDescent="0.2">
      <c r="A9" s="26">
        <v>20250711</v>
      </c>
      <c r="B9" s="26">
        <v>20250711</v>
      </c>
      <c r="C9" t="s">
        <v>206</v>
      </c>
      <c r="D9" t="s">
        <v>195</v>
      </c>
      <c r="E9" t="s">
        <v>196</v>
      </c>
      <c r="G9" t="s">
        <v>201</v>
      </c>
      <c r="H9" t="s">
        <v>183</v>
      </c>
      <c r="I9" t="s">
        <v>202</v>
      </c>
      <c r="J9" t="s">
        <v>158</v>
      </c>
      <c r="L9" t="s">
        <v>169</v>
      </c>
      <c r="O9" t="s">
        <v>204</v>
      </c>
      <c r="U9" t="s">
        <v>182</v>
      </c>
      <c r="W9">
        <v>157</v>
      </c>
      <c r="Y9" t="s">
        <v>205</v>
      </c>
      <c r="Z9" s="28">
        <v>9.3800000000000008</v>
      </c>
      <c r="AA9" t="s">
        <v>205</v>
      </c>
      <c r="AF9" s="28" t="s">
        <v>205</v>
      </c>
      <c r="AG9" s="28">
        <f t="shared" si="0"/>
        <v>1472.66</v>
      </c>
    </row>
    <row r="10" spans="1:33" x14ac:dyDescent="0.2">
      <c r="A10" s="26">
        <v>20250711</v>
      </c>
      <c r="B10" s="26">
        <v>20250711</v>
      </c>
      <c r="C10" t="s">
        <v>206</v>
      </c>
      <c r="D10" t="s">
        <v>189</v>
      </c>
      <c r="E10" t="s">
        <v>190</v>
      </c>
      <c r="G10" t="s">
        <v>199</v>
      </c>
      <c r="H10" t="s">
        <v>183</v>
      </c>
      <c r="I10" t="s">
        <v>203</v>
      </c>
      <c r="J10" t="s">
        <v>158</v>
      </c>
      <c r="L10" t="s">
        <v>169</v>
      </c>
      <c r="O10" t="s">
        <v>204</v>
      </c>
      <c r="U10" t="s">
        <v>182</v>
      </c>
      <c r="W10">
        <v>1</v>
      </c>
      <c r="Y10" t="s">
        <v>205</v>
      </c>
      <c r="Z10" s="28">
        <v>9.39</v>
      </c>
      <c r="AA10" t="s">
        <v>205</v>
      </c>
      <c r="AF10" s="28" t="s">
        <v>205</v>
      </c>
      <c r="AG10" s="28">
        <f t="shared" si="0"/>
        <v>9.39</v>
      </c>
    </row>
    <row r="11" spans="1:33" x14ac:dyDescent="0.2">
      <c r="A11" s="26">
        <v>20250711</v>
      </c>
      <c r="B11" s="26">
        <v>20250711</v>
      </c>
      <c r="C11" t="s">
        <v>206</v>
      </c>
      <c r="D11" t="s">
        <v>191</v>
      </c>
      <c r="E11" t="s">
        <v>192</v>
      </c>
      <c r="G11" t="s">
        <v>200</v>
      </c>
      <c r="H11" t="s">
        <v>183</v>
      </c>
      <c r="I11" t="s">
        <v>203</v>
      </c>
      <c r="J11" t="s">
        <v>158</v>
      </c>
      <c r="L11" t="s">
        <v>169</v>
      </c>
      <c r="O11" t="s">
        <v>204</v>
      </c>
      <c r="U11" t="s">
        <v>182</v>
      </c>
      <c r="W11">
        <v>8</v>
      </c>
      <c r="Y11" t="s">
        <v>205</v>
      </c>
      <c r="Z11" s="28">
        <v>12.09</v>
      </c>
      <c r="AA11" t="s">
        <v>205</v>
      </c>
      <c r="AF11" s="28" t="s">
        <v>205</v>
      </c>
      <c r="AG11" s="28">
        <f t="shared" si="0"/>
        <v>96.72</v>
      </c>
    </row>
    <row r="12" spans="1:33" x14ac:dyDescent="0.2">
      <c r="A12" s="26">
        <v>20250711</v>
      </c>
      <c r="B12" s="26">
        <v>20250711</v>
      </c>
      <c r="C12" t="s">
        <v>206</v>
      </c>
      <c r="D12" t="s">
        <v>185</v>
      </c>
      <c r="E12" t="s">
        <v>186</v>
      </c>
      <c r="G12" t="s">
        <v>197</v>
      </c>
      <c r="H12" t="s">
        <v>183</v>
      </c>
      <c r="I12" t="s">
        <v>202</v>
      </c>
      <c r="J12" t="s">
        <v>158</v>
      </c>
      <c r="L12" t="s">
        <v>169</v>
      </c>
      <c r="O12" t="s">
        <v>204</v>
      </c>
      <c r="U12" t="s">
        <v>182</v>
      </c>
      <c r="W12">
        <v>2</v>
      </c>
      <c r="Y12" t="s">
        <v>205</v>
      </c>
      <c r="Z12" s="28">
        <v>12.08</v>
      </c>
      <c r="AA12" t="s">
        <v>205</v>
      </c>
      <c r="AF12" s="28" t="s">
        <v>205</v>
      </c>
      <c r="AG12" s="28">
        <f t="shared" si="0"/>
        <v>24.16</v>
      </c>
    </row>
    <row r="13" spans="1:33" x14ac:dyDescent="0.2">
      <c r="A13" s="26">
        <v>20250711</v>
      </c>
      <c r="B13" s="26">
        <v>20250711</v>
      </c>
      <c r="C13" t="s">
        <v>206</v>
      </c>
      <c r="D13" t="s">
        <v>195</v>
      </c>
      <c r="E13" t="s">
        <v>196</v>
      </c>
      <c r="G13" t="s">
        <v>201</v>
      </c>
      <c r="H13" t="s">
        <v>183</v>
      </c>
      <c r="I13" t="s">
        <v>202</v>
      </c>
      <c r="J13" t="s">
        <v>158</v>
      </c>
      <c r="L13" t="s">
        <v>169</v>
      </c>
      <c r="O13" t="s">
        <v>204</v>
      </c>
      <c r="U13" t="s">
        <v>182</v>
      </c>
      <c r="W13">
        <v>2</v>
      </c>
      <c r="Y13" t="s">
        <v>205</v>
      </c>
      <c r="Z13" s="28">
        <v>12.08</v>
      </c>
      <c r="AA13" t="s">
        <v>205</v>
      </c>
      <c r="AF13" s="28" t="s">
        <v>205</v>
      </c>
      <c r="AG13" s="28">
        <f t="shared" si="0"/>
        <v>24.16</v>
      </c>
    </row>
    <row r="14" spans="1:33" x14ac:dyDescent="0.2">
      <c r="A14" s="26">
        <v>20250711</v>
      </c>
      <c r="B14" s="26">
        <v>20250711</v>
      </c>
      <c r="C14" t="s">
        <v>206</v>
      </c>
      <c r="D14" t="s">
        <v>189</v>
      </c>
      <c r="E14" t="s">
        <v>190</v>
      </c>
      <c r="G14" t="s">
        <v>199</v>
      </c>
      <c r="H14" t="s">
        <v>183</v>
      </c>
      <c r="I14" t="s">
        <v>203</v>
      </c>
      <c r="J14" t="s">
        <v>158</v>
      </c>
      <c r="L14" t="s">
        <v>169</v>
      </c>
      <c r="O14" t="s">
        <v>204</v>
      </c>
      <c r="U14" t="s">
        <v>182</v>
      </c>
      <c r="W14">
        <v>1</v>
      </c>
      <c r="Y14" t="s">
        <v>205</v>
      </c>
      <c r="Z14" s="28">
        <v>12.08</v>
      </c>
      <c r="AA14" t="s">
        <v>205</v>
      </c>
      <c r="AF14" s="28" t="s">
        <v>205</v>
      </c>
      <c r="AG14" s="28">
        <f t="shared" si="0"/>
        <v>12.08</v>
      </c>
    </row>
    <row r="15" spans="1:33" x14ac:dyDescent="0.2">
      <c r="A15" s="26">
        <v>20250711</v>
      </c>
      <c r="B15" s="26">
        <v>20250711</v>
      </c>
      <c r="C15" t="s">
        <v>206</v>
      </c>
      <c r="D15" t="s">
        <v>191</v>
      </c>
      <c r="E15" t="s">
        <v>192</v>
      </c>
      <c r="G15" t="s">
        <v>200</v>
      </c>
      <c r="H15" t="s">
        <v>183</v>
      </c>
      <c r="I15" t="s">
        <v>203</v>
      </c>
      <c r="J15" t="s">
        <v>158</v>
      </c>
      <c r="L15" t="s">
        <v>169</v>
      </c>
      <c r="O15" t="s">
        <v>204</v>
      </c>
      <c r="U15" t="s">
        <v>182</v>
      </c>
      <c r="W15">
        <v>10</v>
      </c>
      <c r="Y15" t="s">
        <v>205</v>
      </c>
      <c r="Z15" s="28">
        <v>14.06</v>
      </c>
      <c r="AA15" t="s">
        <v>205</v>
      </c>
      <c r="AF15" s="28" t="s">
        <v>205</v>
      </c>
      <c r="AG15" s="28">
        <f t="shared" si="0"/>
        <v>140.6</v>
      </c>
    </row>
    <row r="16" spans="1:33" x14ac:dyDescent="0.2">
      <c r="A16" s="26">
        <v>20250711</v>
      </c>
      <c r="B16" s="26">
        <v>20250711</v>
      </c>
      <c r="C16" t="s">
        <v>206</v>
      </c>
      <c r="D16" t="s">
        <v>195</v>
      </c>
      <c r="E16" t="s">
        <v>196</v>
      </c>
      <c r="G16" t="s">
        <v>201</v>
      </c>
      <c r="H16" t="s">
        <v>183</v>
      </c>
      <c r="I16" t="s">
        <v>202</v>
      </c>
      <c r="J16" t="s">
        <v>158</v>
      </c>
      <c r="L16" t="s">
        <v>169</v>
      </c>
      <c r="O16" t="s">
        <v>204</v>
      </c>
      <c r="U16" t="s">
        <v>182</v>
      </c>
      <c r="W16">
        <v>1</v>
      </c>
      <c r="Y16" t="s">
        <v>205</v>
      </c>
      <c r="Z16" s="28">
        <v>14.06</v>
      </c>
      <c r="AA16" t="s">
        <v>205</v>
      </c>
      <c r="AF16" s="28" t="s">
        <v>205</v>
      </c>
      <c r="AG16" s="28">
        <f t="shared" si="0"/>
        <v>14.06</v>
      </c>
    </row>
    <row r="17" spans="1:33" x14ac:dyDescent="0.2">
      <c r="A17" s="26">
        <v>20250711</v>
      </c>
      <c r="B17" s="26">
        <v>20250711</v>
      </c>
      <c r="C17" t="s">
        <v>206</v>
      </c>
      <c r="D17" t="s">
        <v>191</v>
      </c>
      <c r="E17" t="s">
        <v>192</v>
      </c>
      <c r="G17" t="s">
        <v>200</v>
      </c>
      <c r="H17" t="s">
        <v>183</v>
      </c>
      <c r="I17" t="s">
        <v>203</v>
      </c>
      <c r="J17" t="s">
        <v>158</v>
      </c>
      <c r="L17" t="s">
        <v>169</v>
      </c>
      <c r="O17" t="s">
        <v>204</v>
      </c>
      <c r="U17" t="s">
        <v>182</v>
      </c>
      <c r="W17">
        <v>14</v>
      </c>
      <c r="Y17" t="s">
        <v>205</v>
      </c>
      <c r="Z17" s="28">
        <v>14.23</v>
      </c>
      <c r="AA17" t="s">
        <v>205</v>
      </c>
      <c r="AF17" s="28" t="s">
        <v>205</v>
      </c>
      <c r="AG17" s="28">
        <f t="shared" si="0"/>
        <v>199.22</v>
      </c>
    </row>
    <row r="18" spans="1:33" x14ac:dyDescent="0.2">
      <c r="A18" s="26">
        <v>20250711</v>
      </c>
      <c r="B18" s="26">
        <v>20250711</v>
      </c>
      <c r="C18" t="s">
        <v>206</v>
      </c>
      <c r="D18" t="s">
        <v>185</v>
      </c>
      <c r="E18" t="s">
        <v>186</v>
      </c>
      <c r="G18" t="s">
        <v>197</v>
      </c>
      <c r="H18" t="s">
        <v>183</v>
      </c>
      <c r="I18" t="s">
        <v>202</v>
      </c>
      <c r="J18" t="s">
        <v>158</v>
      </c>
      <c r="L18" t="s">
        <v>169</v>
      </c>
      <c r="O18" t="s">
        <v>204</v>
      </c>
      <c r="U18" t="s">
        <v>182</v>
      </c>
      <c r="W18">
        <v>1</v>
      </c>
      <c r="Y18" t="s">
        <v>205</v>
      </c>
      <c r="Z18" s="28">
        <v>14.23</v>
      </c>
      <c r="AA18" t="s">
        <v>205</v>
      </c>
      <c r="AF18" s="28" t="s">
        <v>205</v>
      </c>
      <c r="AG18" s="28">
        <f t="shared" si="0"/>
        <v>14.23</v>
      </c>
    </row>
    <row r="19" spans="1:33" x14ac:dyDescent="0.2">
      <c r="A19" s="26">
        <v>20250711</v>
      </c>
      <c r="B19" s="26">
        <v>20250711</v>
      </c>
      <c r="C19" t="s">
        <v>206</v>
      </c>
      <c r="D19" t="s">
        <v>191</v>
      </c>
      <c r="E19" t="s">
        <v>192</v>
      </c>
      <c r="G19" t="s">
        <v>200</v>
      </c>
      <c r="H19" t="s">
        <v>183</v>
      </c>
      <c r="I19" t="s">
        <v>203</v>
      </c>
      <c r="J19" t="s">
        <v>158</v>
      </c>
      <c r="L19" t="s">
        <v>169</v>
      </c>
      <c r="O19" t="s">
        <v>204</v>
      </c>
      <c r="U19" t="s">
        <v>182</v>
      </c>
      <c r="W19">
        <v>4</v>
      </c>
      <c r="Y19" t="s">
        <v>205</v>
      </c>
      <c r="Z19" s="28">
        <v>12.41</v>
      </c>
      <c r="AA19" t="s">
        <v>205</v>
      </c>
      <c r="AF19" s="28" t="s">
        <v>205</v>
      </c>
      <c r="AG19" s="28">
        <f t="shared" si="0"/>
        <v>49.64</v>
      </c>
    </row>
    <row r="20" spans="1:33" x14ac:dyDescent="0.2">
      <c r="A20" s="26">
        <v>20250711</v>
      </c>
      <c r="B20" s="26">
        <v>20250711</v>
      </c>
      <c r="C20" t="s">
        <v>206</v>
      </c>
      <c r="D20" t="s">
        <v>193</v>
      </c>
      <c r="E20" t="s">
        <v>194</v>
      </c>
      <c r="G20" t="s">
        <v>197</v>
      </c>
      <c r="H20" t="s">
        <v>183</v>
      </c>
      <c r="I20" t="s">
        <v>202</v>
      </c>
      <c r="J20" t="s">
        <v>158</v>
      </c>
      <c r="L20" t="s">
        <v>169</v>
      </c>
      <c r="O20" t="s">
        <v>204</v>
      </c>
      <c r="U20" t="s">
        <v>182</v>
      </c>
      <c r="W20">
        <v>1</v>
      </c>
      <c r="Y20" t="s">
        <v>205</v>
      </c>
      <c r="Z20" s="28">
        <v>12.41</v>
      </c>
      <c r="AA20" t="s">
        <v>205</v>
      </c>
      <c r="AF20" s="28" t="s">
        <v>205</v>
      </c>
      <c r="AG20" s="28">
        <f t="shared" si="0"/>
        <v>12.41</v>
      </c>
    </row>
    <row r="21" spans="1:33" x14ac:dyDescent="0.2">
      <c r="A21" s="26">
        <v>20250711</v>
      </c>
      <c r="B21" s="26">
        <v>20250711</v>
      </c>
      <c r="C21" t="s">
        <v>206</v>
      </c>
      <c r="D21" t="s">
        <v>195</v>
      </c>
      <c r="E21" t="s">
        <v>196</v>
      </c>
      <c r="G21" t="s">
        <v>201</v>
      </c>
      <c r="H21" t="s">
        <v>183</v>
      </c>
      <c r="I21" t="s">
        <v>202</v>
      </c>
      <c r="J21" t="s">
        <v>158</v>
      </c>
      <c r="L21" t="s">
        <v>169</v>
      </c>
      <c r="O21" t="s">
        <v>204</v>
      </c>
      <c r="U21" t="s">
        <v>182</v>
      </c>
      <c r="W21">
        <v>1</v>
      </c>
      <c r="Y21" t="s">
        <v>205</v>
      </c>
      <c r="Z21" s="28">
        <v>12.41</v>
      </c>
      <c r="AA21" t="s">
        <v>205</v>
      </c>
      <c r="AF21" s="28" t="s">
        <v>205</v>
      </c>
      <c r="AG21" s="28">
        <f t="shared" si="0"/>
        <v>12.41</v>
      </c>
    </row>
    <row r="22" spans="1:33" x14ac:dyDescent="0.2">
      <c r="A22" s="26">
        <v>20250711</v>
      </c>
      <c r="B22" s="26">
        <v>20250711</v>
      </c>
      <c r="C22" t="s">
        <v>206</v>
      </c>
      <c r="D22" t="s">
        <v>191</v>
      </c>
      <c r="E22" t="s">
        <v>192</v>
      </c>
      <c r="G22" t="s">
        <v>200</v>
      </c>
      <c r="H22" t="s">
        <v>183</v>
      </c>
      <c r="I22" t="s">
        <v>203</v>
      </c>
      <c r="J22" t="s">
        <v>158</v>
      </c>
      <c r="L22" t="s">
        <v>169</v>
      </c>
      <c r="O22" t="s">
        <v>204</v>
      </c>
      <c r="U22" t="s">
        <v>182</v>
      </c>
      <c r="W22">
        <v>7</v>
      </c>
      <c r="Y22" t="s">
        <v>205</v>
      </c>
      <c r="Z22" s="28">
        <v>14.72</v>
      </c>
      <c r="AA22" t="s">
        <v>205</v>
      </c>
      <c r="AF22" s="28" t="s">
        <v>205</v>
      </c>
      <c r="AG22" s="28">
        <f t="shared" ref="AG22:AG26" si="1">Z22*W22</f>
        <v>103.04</v>
      </c>
    </row>
    <row r="23" spans="1:33" x14ac:dyDescent="0.2">
      <c r="A23" s="26">
        <v>20250711</v>
      </c>
      <c r="B23" s="26">
        <v>20250711</v>
      </c>
      <c r="C23" t="s">
        <v>206</v>
      </c>
      <c r="D23" t="s">
        <v>191</v>
      </c>
      <c r="E23" t="s">
        <v>192</v>
      </c>
      <c r="G23" t="s">
        <v>200</v>
      </c>
      <c r="H23" t="s">
        <v>183</v>
      </c>
      <c r="I23" t="s">
        <v>203</v>
      </c>
      <c r="J23" t="s">
        <v>158</v>
      </c>
      <c r="L23" t="s">
        <v>169</v>
      </c>
      <c r="O23" t="s">
        <v>204</v>
      </c>
      <c r="U23" t="s">
        <v>182</v>
      </c>
      <c r="W23">
        <v>7</v>
      </c>
      <c r="Y23" t="s">
        <v>205</v>
      </c>
      <c r="Z23" s="28">
        <v>14.72</v>
      </c>
      <c r="AA23" t="s">
        <v>205</v>
      </c>
      <c r="AF23" s="28" t="s">
        <v>205</v>
      </c>
      <c r="AG23" s="28">
        <f t="shared" si="1"/>
        <v>103.04</v>
      </c>
    </row>
    <row r="24" spans="1:33" x14ac:dyDescent="0.2">
      <c r="A24" s="26">
        <v>20250711</v>
      </c>
      <c r="B24" s="26">
        <v>20250711</v>
      </c>
      <c r="C24" t="s">
        <v>206</v>
      </c>
      <c r="D24" t="s">
        <v>195</v>
      </c>
      <c r="E24" t="s">
        <v>196</v>
      </c>
      <c r="G24" t="s">
        <v>201</v>
      </c>
      <c r="H24" t="s">
        <v>183</v>
      </c>
      <c r="I24" t="s">
        <v>202</v>
      </c>
      <c r="J24" t="s">
        <v>158</v>
      </c>
      <c r="L24" t="s">
        <v>169</v>
      </c>
      <c r="O24" t="s">
        <v>204</v>
      </c>
      <c r="U24" t="s">
        <v>182</v>
      </c>
      <c r="W24">
        <v>1</v>
      </c>
      <c r="Y24" t="s">
        <v>205</v>
      </c>
      <c r="Z24" s="28">
        <v>7.41</v>
      </c>
      <c r="AA24" t="s">
        <v>205</v>
      </c>
      <c r="AF24" s="28" t="s">
        <v>205</v>
      </c>
      <c r="AG24" s="28">
        <f t="shared" si="1"/>
        <v>7.41</v>
      </c>
    </row>
    <row r="25" spans="1:33" x14ac:dyDescent="0.2">
      <c r="A25" s="26">
        <v>20250711</v>
      </c>
      <c r="B25" s="26">
        <v>20250711</v>
      </c>
      <c r="C25" t="s">
        <v>206</v>
      </c>
      <c r="D25" t="s">
        <v>185</v>
      </c>
      <c r="E25" t="s">
        <v>186</v>
      </c>
      <c r="G25" t="s">
        <v>197</v>
      </c>
      <c r="H25" t="s">
        <v>183</v>
      </c>
      <c r="I25" t="s">
        <v>202</v>
      </c>
      <c r="J25" t="s">
        <v>158</v>
      </c>
      <c r="L25" t="s">
        <v>169</v>
      </c>
      <c r="O25" t="s">
        <v>204</v>
      </c>
      <c r="U25" t="s">
        <v>182</v>
      </c>
      <c r="W25">
        <v>49</v>
      </c>
      <c r="Y25" t="s">
        <v>205</v>
      </c>
      <c r="Z25" s="28">
        <v>7.41</v>
      </c>
      <c r="AA25" t="s">
        <v>205</v>
      </c>
      <c r="AF25" s="28" t="s">
        <v>205</v>
      </c>
      <c r="AG25" s="28">
        <f t="shared" si="1"/>
        <v>363.09000000000003</v>
      </c>
    </row>
    <row r="26" spans="1:33" x14ac:dyDescent="0.2">
      <c r="A26" s="26">
        <v>20250711</v>
      </c>
      <c r="B26" s="26">
        <v>20250711</v>
      </c>
      <c r="C26" t="s">
        <v>206</v>
      </c>
      <c r="D26" t="s">
        <v>191</v>
      </c>
      <c r="E26" t="s">
        <v>192</v>
      </c>
      <c r="G26" t="s">
        <v>200</v>
      </c>
      <c r="H26" t="s">
        <v>183</v>
      </c>
      <c r="I26" t="s">
        <v>203</v>
      </c>
      <c r="J26" t="s">
        <v>158</v>
      </c>
      <c r="L26" t="s">
        <v>169</v>
      </c>
      <c r="O26" t="s">
        <v>204</v>
      </c>
      <c r="U26" t="s">
        <v>182</v>
      </c>
      <c r="W26">
        <v>25</v>
      </c>
      <c r="Y26" t="s">
        <v>205</v>
      </c>
      <c r="Z26" s="28">
        <v>8.1</v>
      </c>
      <c r="AA26" t="s">
        <v>205</v>
      </c>
      <c r="AF26" s="28" t="s">
        <v>205</v>
      </c>
      <c r="AG26" s="28">
        <f t="shared" si="1"/>
        <v>202.5</v>
      </c>
    </row>
    <row r="27" spans="1:33" x14ac:dyDescent="0.2">
      <c r="A27" s="26">
        <v>20250711</v>
      </c>
      <c r="B27" s="26">
        <v>20250711</v>
      </c>
      <c r="C27" t="s">
        <v>206</v>
      </c>
      <c r="D27" t="s">
        <v>185</v>
      </c>
      <c r="E27" t="s">
        <v>186</v>
      </c>
      <c r="G27" t="s">
        <v>197</v>
      </c>
      <c r="H27" t="s">
        <v>183</v>
      </c>
      <c r="I27" t="s">
        <v>202</v>
      </c>
      <c r="J27" t="s">
        <v>158</v>
      </c>
      <c r="L27" t="s">
        <v>169</v>
      </c>
      <c r="O27" t="s">
        <v>204</v>
      </c>
      <c r="U27" t="s">
        <v>182</v>
      </c>
      <c r="W27">
        <v>60</v>
      </c>
      <c r="Y27" t="s">
        <v>205</v>
      </c>
      <c r="Z27" s="28">
        <v>8.1</v>
      </c>
      <c r="AA27" t="s">
        <v>205</v>
      </c>
      <c r="AF27" s="28" t="s">
        <v>205</v>
      </c>
      <c r="AG27" s="28">
        <f t="shared" ref="AG27:AG38" si="2">Z27*W27</f>
        <v>486</v>
      </c>
    </row>
    <row r="28" spans="1:33" x14ac:dyDescent="0.2">
      <c r="A28" s="26">
        <v>20250711</v>
      </c>
      <c r="B28" s="26">
        <v>20250711</v>
      </c>
      <c r="C28" t="s">
        <v>206</v>
      </c>
      <c r="D28" t="s">
        <v>195</v>
      </c>
      <c r="E28" t="s">
        <v>196</v>
      </c>
      <c r="G28" t="s">
        <v>201</v>
      </c>
      <c r="H28" t="s">
        <v>183</v>
      </c>
      <c r="I28" t="s">
        <v>202</v>
      </c>
      <c r="J28" t="s">
        <v>158</v>
      </c>
      <c r="L28" t="s">
        <v>169</v>
      </c>
      <c r="O28" t="s">
        <v>204</v>
      </c>
      <c r="U28" t="s">
        <v>182</v>
      </c>
      <c r="W28">
        <v>23</v>
      </c>
      <c r="Y28" t="s">
        <v>205</v>
      </c>
      <c r="Z28" s="28">
        <v>8.1</v>
      </c>
      <c r="AA28" t="s">
        <v>205</v>
      </c>
      <c r="AF28" s="28" t="s">
        <v>205</v>
      </c>
      <c r="AG28" s="28">
        <f t="shared" si="2"/>
        <v>186.29999999999998</v>
      </c>
    </row>
    <row r="29" spans="1:33" x14ac:dyDescent="0.2">
      <c r="A29" s="26">
        <v>20250711</v>
      </c>
      <c r="B29" s="26">
        <v>20250711</v>
      </c>
      <c r="C29" t="s">
        <v>206</v>
      </c>
      <c r="D29" t="s">
        <v>193</v>
      </c>
      <c r="E29" t="s">
        <v>194</v>
      </c>
      <c r="G29" t="s">
        <v>197</v>
      </c>
      <c r="H29" t="s">
        <v>183</v>
      </c>
      <c r="I29" t="s">
        <v>202</v>
      </c>
      <c r="J29" t="s">
        <v>158</v>
      </c>
      <c r="L29" t="s">
        <v>169</v>
      </c>
      <c r="O29" t="s">
        <v>204</v>
      </c>
      <c r="U29" t="s">
        <v>182</v>
      </c>
      <c r="W29">
        <v>83</v>
      </c>
      <c r="Y29" t="s">
        <v>205</v>
      </c>
      <c r="Z29" s="28">
        <v>8.1</v>
      </c>
      <c r="AA29" t="s">
        <v>205</v>
      </c>
      <c r="AF29" s="28" t="s">
        <v>205</v>
      </c>
      <c r="AG29" s="28">
        <f t="shared" si="2"/>
        <v>672.3</v>
      </c>
    </row>
    <row r="30" spans="1:33" x14ac:dyDescent="0.2">
      <c r="A30" s="26">
        <v>20250711</v>
      </c>
      <c r="B30" s="26">
        <v>20250711</v>
      </c>
      <c r="C30" t="s">
        <v>206</v>
      </c>
      <c r="D30" t="s">
        <v>195</v>
      </c>
      <c r="E30" t="s">
        <v>196</v>
      </c>
      <c r="G30" t="s">
        <v>201</v>
      </c>
      <c r="H30" t="s">
        <v>183</v>
      </c>
      <c r="I30" t="s">
        <v>202</v>
      </c>
      <c r="J30" t="s">
        <v>158</v>
      </c>
      <c r="L30" t="s">
        <v>169</v>
      </c>
      <c r="O30" t="s">
        <v>204</v>
      </c>
      <c r="U30" t="s">
        <v>182</v>
      </c>
      <c r="W30">
        <v>168</v>
      </c>
      <c r="Y30" t="s">
        <v>205</v>
      </c>
      <c r="Z30" s="28">
        <v>8.1</v>
      </c>
      <c r="AA30" t="s">
        <v>205</v>
      </c>
      <c r="AF30" s="28" t="s">
        <v>205</v>
      </c>
      <c r="AG30" s="28">
        <f t="shared" si="2"/>
        <v>1360.8</v>
      </c>
    </row>
    <row r="31" spans="1:33" x14ac:dyDescent="0.2">
      <c r="A31" s="26">
        <v>20250711</v>
      </c>
      <c r="B31" s="26">
        <v>20250711</v>
      </c>
      <c r="C31" t="s">
        <v>206</v>
      </c>
      <c r="D31" t="s">
        <v>191</v>
      </c>
      <c r="E31" t="s">
        <v>192</v>
      </c>
      <c r="G31" t="s">
        <v>200</v>
      </c>
      <c r="H31" t="s">
        <v>183</v>
      </c>
      <c r="I31" t="s">
        <v>203</v>
      </c>
      <c r="J31" t="s">
        <v>158</v>
      </c>
      <c r="L31" t="s">
        <v>169</v>
      </c>
      <c r="O31" t="s">
        <v>204</v>
      </c>
      <c r="U31" t="s">
        <v>182</v>
      </c>
      <c r="W31">
        <v>7</v>
      </c>
      <c r="Y31" t="s">
        <v>205</v>
      </c>
      <c r="Z31" s="28">
        <v>8.36</v>
      </c>
      <c r="AA31" t="s">
        <v>205</v>
      </c>
      <c r="AF31" s="28" t="s">
        <v>205</v>
      </c>
      <c r="AG31" s="28">
        <f t="shared" si="2"/>
        <v>58.519999999999996</v>
      </c>
    </row>
    <row r="32" spans="1:33" x14ac:dyDescent="0.2">
      <c r="A32" s="26">
        <v>20250711</v>
      </c>
      <c r="B32" s="26">
        <v>20250711</v>
      </c>
      <c r="C32" t="s">
        <v>206</v>
      </c>
      <c r="D32" t="s">
        <v>185</v>
      </c>
      <c r="E32" t="s">
        <v>186</v>
      </c>
      <c r="G32" t="s">
        <v>197</v>
      </c>
      <c r="H32" t="s">
        <v>183</v>
      </c>
      <c r="I32" t="s">
        <v>202</v>
      </c>
      <c r="J32" t="s">
        <v>158</v>
      </c>
      <c r="L32" t="s">
        <v>169</v>
      </c>
      <c r="O32" t="s">
        <v>204</v>
      </c>
      <c r="U32" t="s">
        <v>182</v>
      </c>
      <c r="W32">
        <v>1</v>
      </c>
      <c r="Y32" t="s">
        <v>205</v>
      </c>
      <c r="Z32" s="28">
        <v>8.36</v>
      </c>
      <c r="AA32" t="s">
        <v>205</v>
      </c>
      <c r="AF32" s="28" t="s">
        <v>205</v>
      </c>
      <c r="AG32" s="28">
        <f t="shared" si="2"/>
        <v>8.36</v>
      </c>
    </row>
    <row r="33" spans="1:33" x14ac:dyDescent="0.2">
      <c r="A33" s="26">
        <v>20250711</v>
      </c>
      <c r="B33" s="26">
        <v>20250711</v>
      </c>
      <c r="C33" t="s">
        <v>206</v>
      </c>
      <c r="D33" t="s">
        <v>195</v>
      </c>
      <c r="E33" t="s">
        <v>196</v>
      </c>
      <c r="G33" t="s">
        <v>201</v>
      </c>
      <c r="H33" t="s">
        <v>183</v>
      </c>
      <c r="I33" t="s">
        <v>202</v>
      </c>
      <c r="J33" t="s">
        <v>158</v>
      </c>
      <c r="L33" t="s">
        <v>169</v>
      </c>
      <c r="O33" t="s">
        <v>204</v>
      </c>
      <c r="U33" t="s">
        <v>182</v>
      </c>
      <c r="W33">
        <v>46</v>
      </c>
      <c r="Y33" t="s">
        <v>205</v>
      </c>
      <c r="Z33" s="28">
        <v>8.36</v>
      </c>
      <c r="AA33" t="s">
        <v>205</v>
      </c>
      <c r="AF33" s="28" t="s">
        <v>205</v>
      </c>
      <c r="AG33" s="28">
        <f t="shared" si="2"/>
        <v>384.55999999999995</v>
      </c>
    </row>
    <row r="34" spans="1:33" x14ac:dyDescent="0.2">
      <c r="A34" s="26">
        <v>20250711</v>
      </c>
      <c r="B34" s="26">
        <v>20250711</v>
      </c>
      <c r="C34" t="s">
        <v>206</v>
      </c>
      <c r="D34" t="s">
        <v>191</v>
      </c>
      <c r="E34" t="s">
        <v>192</v>
      </c>
      <c r="G34" t="s">
        <v>200</v>
      </c>
      <c r="H34" t="s">
        <v>183</v>
      </c>
      <c r="I34" t="s">
        <v>203</v>
      </c>
      <c r="J34" t="s">
        <v>158</v>
      </c>
      <c r="L34" t="s">
        <v>169</v>
      </c>
      <c r="O34" t="s">
        <v>204</v>
      </c>
      <c r="U34" t="s">
        <v>182</v>
      </c>
      <c r="W34">
        <v>12</v>
      </c>
      <c r="Y34" t="s">
        <v>205</v>
      </c>
      <c r="Z34" s="28">
        <v>14.15</v>
      </c>
      <c r="AA34" t="s">
        <v>205</v>
      </c>
      <c r="AF34" s="28" t="s">
        <v>205</v>
      </c>
      <c r="AG34" s="28">
        <f>Z34*W34</f>
        <v>169.8</v>
      </c>
    </row>
    <row r="35" spans="1:33" x14ac:dyDescent="0.2">
      <c r="A35" s="26">
        <v>20250711</v>
      </c>
      <c r="B35" s="26">
        <v>20250711</v>
      </c>
      <c r="C35" t="s">
        <v>206</v>
      </c>
      <c r="D35" t="s">
        <v>185</v>
      </c>
      <c r="E35" t="s">
        <v>186</v>
      </c>
      <c r="G35" t="s">
        <v>197</v>
      </c>
      <c r="H35" t="s">
        <v>183</v>
      </c>
      <c r="I35" t="s">
        <v>202</v>
      </c>
      <c r="J35" t="s">
        <v>158</v>
      </c>
      <c r="L35" t="s">
        <v>169</v>
      </c>
      <c r="O35" t="s">
        <v>204</v>
      </c>
      <c r="U35" t="s">
        <v>182</v>
      </c>
      <c r="W35">
        <v>1</v>
      </c>
      <c r="Y35" t="s">
        <v>205</v>
      </c>
      <c r="Z35" s="28">
        <v>14.12</v>
      </c>
      <c r="AA35" t="s">
        <v>205</v>
      </c>
      <c r="AF35" s="28" t="s">
        <v>205</v>
      </c>
      <c r="AG35" s="28">
        <f t="shared" si="2"/>
        <v>14.12</v>
      </c>
    </row>
    <row r="36" spans="1:33" x14ac:dyDescent="0.2">
      <c r="A36" s="26">
        <v>20250711</v>
      </c>
      <c r="B36" s="26">
        <v>20250711</v>
      </c>
      <c r="C36" t="s">
        <v>206</v>
      </c>
      <c r="D36" t="s">
        <v>191</v>
      </c>
      <c r="E36" t="s">
        <v>192</v>
      </c>
      <c r="G36" t="s">
        <v>200</v>
      </c>
      <c r="H36" t="s">
        <v>183</v>
      </c>
      <c r="I36" t="s">
        <v>203</v>
      </c>
      <c r="J36" t="s">
        <v>158</v>
      </c>
      <c r="L36" t="s">
        <v>169</v>
      </c>
      <c r="O36" t="s">
        <v>204</v>
      </c>
      <c r="U36" t="s">
        <v>182</v>
      </c>
      <c r="W36">
        <v>34</v>
      </c>
      <c r="Y36" t="s">
        <v>205</v>
      </c>
      <c r="Z36" s="28">
        <v>14.11</v>
      </c>
      <c r="AA36" t="s">
        <v>205</v>
      </c>
      <c r="AF36" s="28" t="s">
        <v>205</v>
      </c>
      <c r="AG36" s="28">
        <f t="shared" si="2"/>
        <v>479.74</v>
      </c>
    </row>
    <row r="37" spans="1:33" x14ac:dyDescent="0.2">
      <c r="A37" s="26">
        <v>20250711</v>
      </c>
      <c r="B37" s="26">
        <v>20250711</v>
      </c>
      <c r="C37" t="s">
        <v>206</v>
      </c>
      <c r="D37" t="s">
        <v>195</v>
      </c>
      <c r="E37" t="s">
        <v>196</v>
      </c>
      <c r="G37" t="s">
        <v>201</v>
      </c>
      <c r="H37" t="s">
        <v>183</v>
      </c>
      <c r="I37" t="s">
        <v>202</v>
      </c>
      <c r="J37" t="s">
        <v>158</v>
      </c>
      <c r="L37" t="s">
        <v>169</v>
      </c>
      <c r="O37" t="s">
        <v>204</v>
      </c>
      <c r="U37" t="s">
        <v>182</v>
      </c>
      <c r="W37">
        <v>1</v>
      </c>
      <c r="Y37" t="s">
        <v>205</v>
      </c>
      <c r="Z37" s="28">
        <v>14.12</v>
      </c>
      <c r="AA37" t="s">
        <v>205</v>
      </c>
      <c r="AF37" s="28" t="s">
        <v>205</v>
      </c>
      <c r="AG37" s="28">
        <f t="shared" si="2"/>
        <v>14.12</v>
      </c>
    </row>
    <row r="38" spans="1:33" x14ac:dyDescent="0.2">
      <c r="A38" s="26">
        <v>20250711</v>
      </c>
      <c r="B38" s="26">
        <v>20250711</v>
      </c>
      <c r="C38" t="s">
        <v>206</v>
      </c>
      <c r="D38" t="s">
        <v>195</v>
      </c>
      <c r="E38" t="s">
        <v>196</v>
      </c>
      <c r="G38" t="s">
        <v>201</v>
      </c>
      <c r="H38" t="s">
        <v>183</v>
      </c>
      <c r="I38" t="s">
        <v>202</v>
      </c>
      <c r="J38" t="s">
        <v>158</v>
      </c>
      <c r="L38" t="s">
        <v>169</v>
      </c>
      <c r="O38" t="s">
        <v>204</v>
      </c>
      <c r="U38" t="s">
        <v>182</v>
      </c>
      <c r="W38">
        <v>2</v>
      </c>
      <c r="Y38" t="s">
        <v>205</v>
      </c>
      <c r="Z38" s="28">
        <v>14.12</v>
      </c>
      <c r="AA38" t="s">
        <v>205</v>
      </c>
      <c r="AF38" s="28" t="s">
        <v>205</v>
      </c>
      <c r="AG38" s="28">
        <f t="shared" si="2"/>
        <v>28.24</v>
      </c>
    </row>
    <row r="39" spans="1:33" x14ac:dyDescent="0.2">
      <c r="AG39" s="28"/>
    </row>
    <row r="40" spans="1:33" x14ac:dyDescent="0.2">
      <c r="AG40" s="28"/>
    </row>
    <row r="41" spans="1:33" x14ac:dyDescent="0.2">
      <c r="AG41" s="28"/>
    </row>
    <row r="42" spans="1:33" x14ac:dyDescent="0.2">
      <c r="AG42" s="28"/>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4" t="s">
        <v>0</v>
      </c>
      <c r="B1" s="15" t="s">
        <v>177</v>
      </c>
      <c r="C1" s="16" t="s">
        <v>18</v>
      </c>
      <c r="D1" s="15">
        <v>34</v>
      </c>
      <c r="E1" s="16" t="s">
        <v>17</v>
      </c>
      <c r="F1" s="15">
        <v>237.66</v>
      </c>
      <c r="G1" s="2" t="s">
        <v>16</v>
      </c>
      <c r="H1" s="17"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4" t="s">
        <v>23</v>
      </c>
      <c r="AB2" s="1" t="s">
        <v>9</v>
      </c>
      <c r="AC2" s="1" t="s">
        <v>165</v>
      </c>
      <c r="AD2" s="4" t="s">
        <v>15</v>
      </c>
      <c r="AE2" s="4" t="s">
        <v>11</v>
      </c>
      <c r="AF2" s="4" t="s">
        <v>14</v>
      </c>
      <c r="AG2" s="2" t="s">
        <v>19</v>
      </c>
    </row>
    <row r="3" spans="1:33" s="23" customFormat="1" ht="26.25" customHeight="1" x14ac:dyDescent="0.2">
      <c r="A3" s="18">
        <v>20210301</v>
      </c>
      <c r="B3" s="18">
        <v>20210331</v>
      </c>
      <c r="C3" s="19" t="s">
        <v>176</v>
      </c>
      <c r="D3" s="20">
        <v>9999999999999</v>
      </c>
      <c r="E3" s="18" t="s">
        <v>154</v>
      </c>
      <c r="F3" s="18" t="s">
        <v>155</v>
      </c>
      <c r="G3" s="18" t="s">
        <v>156</v>
      </c>
      <c r="H3" s="18" t="s">
        <v>159</v>
      </c>
      <c r="I3" s="18" t="s">
        <v>157</v>
      </c>
      <c r="J3" s="18" t="s">
        <v>158</v>
      </c>
      <c r="K3" s="18">
        <v>23</v>
      </c>
      <c r="L3" s="18" t="s">
        <v>169</v>
      </c>
      <c r="M3" s="18" t="s">
        <v>168</v>
      </c>
      <c r="N3" s="18">
        <v>92101</v>
      </c>
      <c r="O3" s="18" t="s">
        <v>20</v>
      </c>
      <c r="P3" s="18" t="s">
        <v>170</v>
      </c>
      <c r="Q3" s="18" t="s">
        <v>171</v>
      </c>
      <c r="R3" s="18" t="s">
        <v>180</v>
      </c>
      <c r="S3" s="18" t="s">
        <v>181</v>
      </c>
      <c r="T3" s="18" t="s">
        <v>178</v>
      </c>
      <c r="U3" s="18" t="s">
        <v>182</v>
      </c>
      <c r="V3" s="18" t="s">
        <v>179</v>
      </c>
      <c r="W3" s="18">
        <v>34</v>
      </c>
      <c r="X3" s="18">
        <v>10.85</v>
      </c>
      <c r="Y3" s="18" t="s">
        <v>21</v>
      </c>
      <c r="Z3" s="18">
        <v>9.99</v>
      </c>
      <c r="AA3" s="18" t="s">
        <v>21</v>
      </c>
      <c r="AB3" s="21">
        <v>0.3</v>
      </c>
      <c r="AC3" s="18">
        <v>0.86</v>
      </c>
      <c r="AD3" s="18">
        <v>6.99</v>
      </c>
      <c r="AE3" s="22">
        <v>1</v>
      </c>
      <c r="AF3" s="18">
        <v>6.99</v>
      </c>
      <c r="AG3" s="18">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6" customWidth="1"/>
    <col min="2" max="2" width="21.42578125" style="6" customWidth="1"/>
    <col min="3" max="3" width="55.42578125" style="6" customWidth="1"/>
    <col min="4" max="16384" width="9.140625" style="6"/>
  </cols>
  <sheetData>
    <row r="1" spans="1:3" x14ac:dyDescent="0.2">
      <c r="A1" s="30" t="s">
        <v>153</v>
      </c>
      <c r="B1" s="30"/>
      <c r="C1" s="30"/>
    </row>
    <row r="2" spans="1:3" ht="21" customHeight="1" thickBot="1" x14ac:dyDescent="0.25">
      <c r="A2" s="14" t="s">
        <v>152</v>
      </c>
      <c r="B2" s="14" t="s">
        <v>151</v>
      </c>
      <c r="C2" s="14" t="s">
        <v>150</v>
      </c>
    </row>
    <row r="3" spans="1:3" ht="56.25" x14ac:dyDescent="0.2">
      <c r="A3" s="13" t="s">
        <v>149</v>
      </c>
      <c r="B3" s="12" t="s">
        <v>148</v>
      </c>
      <c r="C3" s="12" t="s">
        <v>147</v>
      </c>
    </row>
    <row r="4" spans="1:3" ht="22.5" x14ac:dyDescent="0.2">
      <c r="A4" s="10" t="s">
        <v>146</v>
      </c>
      <c r="B4" s="9" t="s">
        <v>145</v>
      </c>
      <c r="C4" s="9" t="s">
        <v>144</v>
      </c>
    </row>
    <row r="5" spans="1:3" ht="22.5" x14ac:dyDescent="0.2">
      <c r="A5" s="10" t="s">
        <v>143</v>
      </c>
      <c r="B5" s="9" t="s">
        <v>142</v>
      </c>
      <c r="C5" s="9" t="s">
        <v>141</v>
      </c>
    </row>
    <row r="6" spans="1:3" ht="33.75" x14ac:dyDescent="0.2">
      <c r="A6" s="10" t="s">
        <v>140</v>
      </c>
      <c r="B6" s="9" t="s">
        <v>139</v>
      </c>
      <c r="C6" s="9" t="s">
        <v>138</v>
      </c>
    </row>
    <row r="7" spans="1:3" ht="45" x14ac:dyDescent="0.2">
      <c r="A7" s="10" t="s">
        <v>137</v>
      </c>
      <c r="B7" s="9" t="s">
        <v>136</v>
      </c>
      <c r="C7" s="9" t="s">
        <v>135</v>
      </c>
    </row>
    <row r="8" spans="1:3" ht="45" x14ac:dyDescent="0.2">
      <c r="A8" s="10" t="s">
        <v>134</v>
      </c>
      <c r="B8" s="9" t="s">
        <v>133</v>
      </c>
      <c r="C8" s="9" t="s">
        <v>132</v>
      </c>
    </row>
    <row r="9" spans="1:3" ht="33.75" x14ac:dyDescent="0.2">
      <c r="A9" s="10" t="s">
        <v>131</v>
      </c>
      <c r="B9" s="9" t="s">
        <v>130</v>
      </c>
      <c r="C9" s="9" t="s">
        <v>129</v>
      </c>
    </row>
    <row r="10" spans="1:3" ht="22.5" x14ac:dyDescent="0.2">
      <c r="A10" s="10" t="s">
        <v>128</v>
      </c>
      <c r="B10" s="9" t="s">
        <v>127</v>
      </c>
      <c r="C10" s="9" t="s">
        <v>126</v>
      </c>
    </row>
    <row r="11" spans="1:3" ht="33.75" x14ac:dyDescent="0.2">
      <c r="A11" s="10" t="s">
        <v>125</v>
      </c>
      <c r="B11" s="9" t="s">
        <v>124</v>
      </c>
      <c r="C11" s="9" t="s">
        <v>123</v>
      </c>
    </row>
    <row r="12" spans="1:3" ht="22.5" x14ac:dyDescent="0.2">
      <c r="A12" s="10" t="s">
        <v>122</v>
      </c>
      <c r="B12" s="9" t="s">
        <v>121</v>
      </c>
      <c r="C12" s="9" t="s">
        <v>120</v>
      </c>
    </row>
    <row r="13" spans="1:3" ht="33.75" x14ac:dyDescent="0.2">
      <c r="A13" s="10" t="s">
        <v>119</v>
      </c>
      <c r="B13" s="9" t="s">
        <v>118</v>
      </c>
      <c r="C13" s="9" t="s">
        <v>117</v>
      </c>
    </row>
    <row r="14" spans="1:3" ht="33.75" x14ac:dyDescent="0.2">
      <c r="A14" s="10" t="s">
        <v>116</v>
      </c>
      <c r="B14" s="9" t="s">
        <v>115</v>
      </c>
      <c r="C14" s="9" t="s">
        <v>114</v>
      </c>
    </row>
    <row r="15" spans="1:3" ht="45" x14ac:dyDescent="0.2">
      <c r="A15" s="10" t="s">
        <v>113</v>
      </c>
      <c r="B15" s="9" t="s">
        <v>112</v>
      </c>
      <c r="C15" s="9" t="s">
        <v>111</v>
      </c>
    </row>
    <row r="16" spans="1:3" ht="45" x14ac:dyDescent="0.2">
      <c r="A16" s="10" t="s">
        <v>110</v>
      </c>
      <c r="B16" s="9" t="s">
        <v>109</v>
      </c>
      <c r="C16" s="9" t="s">
        <v>108</v>
      </c>
    </row>
    <row r="17" spans="1:3" ht="45" x14ac:dyDescent="0.2">
      <c r="A17" s="10" t="s">
        <v>107</v>
      </c>
      <c r="B17" s="9" t="s">
        <v>106</v>
      </c>
      <c r="C17" s="9" t="s">
        <v>105</v>
      </c>
    </row>
    <row r="18" spans="1:3" ht="33.75" x14ac:dyDescent="0.2">
      <c r="A18" s="10" t="s">
        <v>104</v>
      </c>
      <c r="B18" s="9" t="s">
        <v>103</v>
      </c>
      <c r="C18" s="9" t="s">
        <v>102</v>
      </c>
    </row>
    <row r="19" spans="1:3" ht="22.5" x14ac:dyDescent="0.2">
      <c r="A19" s="10" t="s">
        <v>101</v>
      </c>
      <c r="B19" s="9" t="s">
        <v>100</v>
      </c>
      <c r="C19" s="9" t="s">
        <v>99</v>
      </c>
    </row>
    <row r="20" spans="1:3" ht="33.75" x14ac:dyDescent="0.2">
      <c r="A20" s="10" t="s">
        <v>98</v>
      </c>
      <c r="B20" s="9" t="s">
        <v>97</v>
      </c>
      <c r="C20" s="9" t="s">
        <v>96</v>
      </c>
    </row>
    <row r="21" spans="1:3" ht="45" x14ac:dyDescent="0.2">
      <c r="A21" s="10" t="s">
        <v>95</v>
      </c>
      <c r="B21" s="9" t="s">
        <v>94</v>
      </c>
      <c r="C21" s="9" t="s">
        <v>93</v>
      </c>
    </row>
    <row r="22" spans="1:3" ht="22.5" x14ac:dyDescent="0.2">
      <c r="A22" s="10" t="s">
        <v>92</v>
      </c>
      <c r="B22" s="9" t="s">
        <v>91</v>
      </c>
      <c r="C22" s="9" t="s">
        <v>90</v>
      </c>
    </row>
    <row r="23" spans="1:3" ht="33.75" x14ac:dyDescent="0.2">
      <c r="A23" s="10" t="s">
        <v>89</v>
      </c>
      <c r="B23" s="9" t="s">
        <v>88</v>
      </c>
      <c r="C23" s="9" t="s">
        <v>87</v>
      </c>
    </row>
    <row r="24" spans="1:3" ht="22.5" x14ac:dyDescent="0.2">
      <c r="A24" s="10" t="s">
        <v>86</v>
      </c>
      <c r="B24" s="9" t="s">
        <v>85</v>
      </c>
      <c r="C24" s="9" t="s">
        <v>84</v>
      </c>
    </row>
    <row r="25" spans="1:3" ht="45" x14ac:dyDescent="0.2">
      <c r="A25" s="10" t="s">
        <v>83</v>
      </c>
      <c r="B25" s="9" t="s">
        <v>82</v>
      </c>
      <c r="C25" s="9" t="s">
        <v>81</v>
      </c>
    </row>
    <row r="26" spans="1:3" ht="33.75" x14ac:dyDescent="0.2">
      <c r="A26" s="10" t="s">
        <v>80</v>
      </c>
      <c r="B26" s="9" t="s">
        <v>79</v>
      </c>
      <c r="C26" s="9" t="s">
        <v>78</v>
      </c>
    </row>
    <row r="27" spans="1:3" ht="33.75" x14ac:dyDescent="0.2">
      <c r="A27" s="10" t="s">
        <v>77</v>
      </c>
      <c r="B27" s="9" t="s">
        <v>76</v>
      </c>
      <c r="C27" s="9" t="s">
        <v>75</v>
      </c>
    </row>
    <row r="28" spans="1:3" ht="22.5" x14ac:dyDescent="0.2">
      <c r="A28" s="10" t="s">
        <v>74</v>
      </c>
      <c r="B28" s="9" t="s">
        <v>73</v>
      </c>
      <c r="C28" s="9" t="s">
        <v>72</v>
      </c>
    </row>
    <row r="29" spans="1:3" ht="22.5" x14ac:dyDescent="0.2">
      <c r="A29" s="10" t="s">
        <v>71</v>
      </c>
      <c r="B29" s="9" t="s">
        <v>70</v>
      </c>
      <c r="C29" s="9" t="s">
        <v>69</v>
      </c>
    </row>
    <row r="30" spans="1:3" ht="22.5" x14ac:dyDescent="0.2">
      <c r="A30" s="10" t="s">
        <v>68</v>
      </c>
      <c r="B30" s="9" t="s">
        <v>67</v>
      </c>
      <c r="C30" s="9" t="s">
        <v>66</v>
      </c>
    </row>
    <row r="31" spans="1:3" x14ac:dyDescent="0.2">
      <c r="A31" s="8" t="s">
        <v>65</v>
      </c>
      <c r="B31" s="7" t="s">
        <v>64</v>
      </c>
      <c r="C31" s="9"/>
    </row>
    <row r="32" spans="1:3" ht="78.75" x14ac:dyDescent="0.2">
      <c r="A32" s="10" t="s">
        <v>63</v>
      </c>
      <c r="B32" s="9" t="s">
        <v>62</v>
      </c>
      <c r="C32" s="9" t="s">
        <v>61</v>
      </c>
    </row>
    <row r="33" spans="1:3" x14ac:dyDescent="0.2">
      <c r="A33" s="8" t="s">
        <v>60</v>
      </c>
      <c r="B33" s="7" t="s">
        <v>59</v>
      </c>
      <c r="C33" s="9"/>
    </row>
    <row r="34" spans="1:3" x14ac:dyDescent="0.2">
      <c r="A34" s="8" t="s">
        <v>58</v>
      </c>
      <c r="B34" s="7" t="s">
        <v>57</v>
      </c>
      <c r="C34" s="9"/>
    </row>
    <row r="35" spans="1:3" ht="33.75" x14ac:dyDescent="0.2">
      <c r="A35" s="10" t="s">
        <v>56</v>
      </c>
      <c r="B35" s="9" t="s">
        <v>55</v>
      </c>
      <c r="C35" s="9" t="s">
        <v>54</v>
      </c>
    </row>
    <row r="36" spans="1:3" ht="33.75" x14ac:dyDescent="0.2">
      <c r="A36" s="10" t="s">
        <v>53</v>
      </c>
      <c r="B36" s="9" t="s">
        <v>52</v>
      </c>
      <c r="C36" s="11" t="s">
        <v>51</v>
      </c>
    </row>
    <row r="37" spans="1:3" x14ac:dyDescent="0.2">
      <c r="A37" s="10" t="s">
        <v>50</v>
      </c>
      <c r="B37" s="9" t="s">
        <v>49</v>
      </c>
      <c r="C37" s="9" t="s">
        <v>48</v>
      </c>
    </row>
    <row r="38" spans="1:3" x14ac:dyDescent="0.2">
      <c r="A38" s="8" t="s">
        <v>47</v>
      </c>
      <c r="B38" s="7" t="s">
        <v>46</v>
      </c>
      <c r="C38" s="7" t="s">
        <v>45</v>
      </c>
    </row>
    <row r="39" spans="1:3" x14ac:dyDescent="0.2">
      <c r="A39" s="8" t="s">
        <v>44</v>
      </c>
      <c r="B39" s="7" t="s">
        <v>43</v>
      </c>
      <c r="C39" s="7" t="s">
        <v>42</v>
      </c>
    </row>
    <row r="40" spans="1:3" ht="22.5" x14ac:dyDescent="0.2">
      <c r="A40" s="10" t="s">
        <v>41</v>
      </c>
      <c r="B40" s="9" t="s">
        <v>40</v>
      </c>
      <c r="C40" s="9" t="s">
        <v>39</v>
      </c>
    </row>
    <row r="41" spans="1:3" ht="22.5" x14ac:dyDescent="0.2">
      <c r="A41" s="10" t="s">
        <v>38</v>
      </c>
      <c r="B41" s="9" t="s">
        <v>37</v>
      </c>
      <c r="C41" s="9" t="s">
        <v>36</v>
      </c>
    </row>
    <row r="42" spans="1:3" x14ac:dyDescent="0.2">
      <c r="A42" s="8" t="s">
        <v>35</v>
      </c>
      <c r="B42" s="7" t="s">
        <v>34</v>
      </c>
      <c r="C42" s="7" t="s">
        <v>33</v>
      </c>
    </row>
    <row r="43" spans="1:3" x14ac:dyDescent="0.2">
      <c r="A43" s="8" t="s">
        <v>32</v>
      </c>
      <c r="B43" s="7" t="s">
        <v>31</v>
      </c>
      <c r="C43" s="7" t="s">
        <v>30</v>
      </c>
    </row>
    <row r="44" spans="1:3" x14ac:dyDescent="0.2">
      <c r="A44" s="8" t="s">
        <v>29</v>
      </c>
      <c r="B44" s="7" t="s">
        <v>28</v>
      </c>
      <c r="C44" s="7"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2025-07-21T14:28:00Z</dcterms:modified>
</cp:coreProperties>
</file>