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Users/ventil/Downloads/RSD/RSD-4420/"/>
    </mc:Choice>
  </mc:AlternateContent>
  <xr:revisionPtr revIDLastSave="0" documentId="13_ncr:1_{614D5ABF-6135-E841-9FC4-D92218665C3D}" xr6:coauthVersionLast="36" xr6:coauthVersionMax="36" xr10:uidLastSave="{00000000-0000-0000-0000-000000000000}"/>
  <bookViews>
    <workbookView xWindow="1740" yWindow="3980" windowWidth="27300" windowHeight="153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L35" i="1" l="1"/>
  <c r="L36" i="1"/>
  <c r="L37" i="1"/>
  <c r="L34" i="1"/>
  <c r="L32" i="1"/>
  <c r="L38" i="1"/>
  <c r="L33" i="1"/>
  <c r="J19" i="1"/>
  <c r="K19" i="1"/>
  <c r="J20" i="1"/>
  <c r="K20" i="1"/>
  <c r="J21" i="1"/>
  <c r="K21" i="1"/>
  <c r="J22" i="1"/>
  <c r="K22" i="1"/>
  <c r="J23" i="1"/>
  <c r="K23" i="1"/>
  <c r="J24" i="1"/>
  <c r="K24" i="1"/>
  <c r="K18" i="1"/>
  <c r="J18" i="1"/>
  <c r="J31" i="1" l="1"/>
  <c r="K31" i="1"/>
  <c r="L31" i="1" l="1"/>
  <c r="K30" i="1"/>
  <c r="K29" i="1"/>
  <c r="J30" i="1"/>
  <c r="J29" i="1"/>
  <c r="L24" i="1" l="1"/>
  <c r="L20" i="1" l="1"/>
  <c r="L23" i="1"/>
  <c r="L21" i="1"/>
  <c r="L22" i="1"/>
  <c r="L30" i="1" l="1"/>
  <c r="L29" i="1"/>
  <c r="L39" i="1" s="1"/>
  <c r="L18" i="1"/>
  <c r="L19" i="1" l="1"/>
  <c r="L25" i="1" s="1"/>
  <c r="L41" i="1" s="1"/>
</calcChain>
</file>

<file path=xl/sharedStrings.xml><?xml version="1.0" encoding="utf-8"?>
<sst xmlns="http://schemas.openxmlformats.org/spreadsheetml/2006/main" count="138" uniqueCount="57">
  <si>
    <t>College</t>
  </si>
  <si>
    <t>Campus</t>
  </si>
  <si>
    <t>Course</t>
  </si>
  <si>
    <t>ISBN</t>
  </si>
  <si>
    <t>Ebook VBID</t>
  </si>
  <si>
    <t>eBook Cost</t>
  </si>
  <si>
    <t>POD Y/N</t>
  </si>
  <si>
    <t>POD Price</t>
  </si>
  <si>
    <t>Final Enrollment</t>
  </si>
  <si>
    <t>eBook Total</t>
  </si>
  <si>
    <t>POD Total</t>
  </si>
  <si>
    <t>Final Publisher Cost</t>
  </si>
  <si>
    <t>Online</t>
  </si>
  <si>
    <t>Yes</t>
  </si>
  <si>
    <t>DVK</t>
  </si>
  <si>
    <t>PA600</t>
  </si>
  <si>
    <t>DVU</t>
  </si>
  <si>
    <t>SOCS325</t>
  </si>
  <si>
    <t>Total:</t>
  </si>
  <si>
    <t>Grand Total:</t>
  </si>
  <si>
    <r>
      <rPr>
        <b/>
        <sz val="11"/>
        <color theme="1"/>
        <rFont val="Calibri"/>
        <family val="2"/>
        <scheme val="minor"/>
      </rPr>
      <t>Phone:</t>
    </r>
    <r>
      <rPr>
        <sz val="11"/>
        <color theme="1"/>
        <rFont val="Calibri"/>
        <family val="2"/>
        <scheme val="minor"/>
      </rPr>
      <t xml:space="preserve"> 630-577-8561</t>
    </r>
  </si>
  <si>
    <t xml:space="preserve"> Sage</t>
  </si>
  <si>
    <t>Publisher:</t>
  </si>
  <si>
    <t>Bill To:</t>
  </si>
  <si>
    <t>9781412951951</t>
  </si>
  <si>
    <t>9781452207322</t>
  </si>
  <si>
    <t>10220R</t>
  </si>
  <si>
    <t>HRM530</t>
  </si>
  <si>
    <t>9781506351452</t>
  </si>
  <si>
    <t>9781506351476</t>
  </si>
  <si>
    <t>ENTR550</t>
  </si>
  <si>
    <t>9781452230047</t>
  </si>
  <si>
    <t>9781452289182</t>
  </si>
  <si>
    <t>PA601</t>
  </si>
  <si>
    <t>9781483388328</t>
  </si>
  <si>
    <t>9781452275796</t>
  </si>
  <si>
    <t>9781483323183</t>
  </si>
  <si>
    <t>Devry University</t>
  </si>
  <si>
    <t>PO Box 842175</t>
  </si>
  <si>
    <t>Boston MA 02284-2175</t>
  </si>
  <si>
    <r>
      <rPr>
        <b/>
        <sz val="11"/>
        <color theme="1"/>
        <rFont val="Calibri"/>
        <family val="2"/>
        <scheme val="minor"/>
      </rPr>
      <t>Email:</t>
    </r>
    <r>
      <rPr>
        <sz val="11"/>
        <color theme="1"/>
        <rFont val="Calibri"/>
        <family val="2"/>
        <scheme val="minor"/>
      </rPr>
      <t xml:space="preserve"> Apadvantage.dvu@wss.pnc.com</t>
    </r>
  </si>
  <si>
    <t>MKTG430</t>
  </si>
  <si>
    <t>9781506389219</t>
  </si>
  <si>
    <t>9781526463104</t>
  </si>
  <si>
    <t xml:space="preserve">Yes </t>
  </si>
  <si>
    <t>201940-eBook Enrollment Recap</t>
  </si>
  <si>
    <r>
      <rPr>
        <b/>
        <sz val="11"/>
        <color theme="1"/>
        <rFont val="Calibri"/>
        <family val="2"/>
        <scheme val="minor"/>
      </rPr>
      <t>Date:</t>
    </r>
    <r>
      <rPr>
        <sz val="11"/>
        <color theme="1"/>
        <rFont val="Calibri"/>
        <family val="2"/>
        <scheme val="minor"/>
      </rPr>
      <t xml:space="preserve"> 8/15/2019</t>
    </r>
  </si>
  <si>
    <t>HRM340</t>
  </si>
  <si>
    <t>9781483306933</t>
  </si>
  <si>
    <t>9781483369228</t>
  </si>
  <si>
    <t>JADM485</t>
  </si>
  <si>
    <t>9781608710188</t>
  </si>
  <si>
    <t>9781452299976</t>
  </si>
  <si>
    <t>SOCS335</t>
  </si>
  <si>
    <t>9781412981088</t>
  </si>
  <si>
    <t>9781452237930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</si>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</sst>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 tint="0.59999389629810485"/>
      </left>
      <right style="thin">
        <color theme="8" tint="0.59999389629810485"/>
      </right>
      <top/>
      <bottom style="thin">
        <color theme="8" tint="0.59999389629810485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1" fontId="0" fillId="0" borderId="0" xfId="0" applyNumberFormat="1"/>
    <xf numFmtId="165" fontId="0" fillId="0" borderId="0" xfId="1" applyFont="1"/>
    <xf numFmtId="165" fontId="0" fillId="0" borderId="0" xfId="0" applyNumberFormat="1"/>
    <xf numFmtId="0" fontId="2" fillId="0" borderId="0" xfId="0" applyFont="1"/>
    <xf numFmtId="0" fontId="0" fillId="0" borderId="1" xfId="0" applyFont="1" applyFill="1" applyBorder="1" applyAlignment="1">
      <alignment horizontal="center"/>
    </xf>
    <xf numFmtId="165" fontId="0" fillId="0" borderId="0" xfId="0" applyNumberFormat="1" applyFont="1"/>
    <xf numFmtId="165" fontId="0" fillId="3" borderId="1" xfId="1" applyFont="1" applyFill="1" applyBorder="1" applyAlignment="1"/>
    <xf numFmtId="0" fontId="0" fillId="3" borderId="1" xfId="0" applyFont="1" applyFill="1" applyBorder="1" applyAlignment="1">
      <alignment horizontal="center"/>
    </xf>
    <xf numFmtId="165" fontId="1" fillId="3" borderId="1" xfId="1" applyFont="1" applyFill="1" applyBorder="1" applyAlignment="1">
      <alignment horizontal="center"/>
    </xf>
    <xf numFmtId="165" fontId="0" fillId="3" borderId="1" xfId="1" applyFont="1" applyFill="1" applyBorder="1"/>
    <xf numFmtId="165" fontId="0" fillId="3" borderId="1" xfId="0" applyNumberForma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" fontId="2" fillId="2" borderId="2" xfId="0" applyNumberFormat="1" applyFont="1" applyFill="1" applyBorder="1" applyAlignment="1">
      <alignment horizontal="center" wrapText="1"/>
    </xf>
    <xf numFmtId="165" fontId="2" fillId="2" borderId="2" xfId="1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1" xfId="0" applyBorder="1"/>
    <xf numFmtId="49" fontId="0" fillId="3" borderId="4" xfId="0" applyNumberFormat="1" applyFill="1" applyBorder="1" applyAlignment="1"/>
    <xf numFmtId="0" fontId="2" fillId="2" borderId="5" xfId="0" applyFont="1" applyFill="1" applyBorder="1" applyAlignment="1">
      <alignment horizontal="center" wrapText="1"/>
    </xf>
    <xf numFmtId="1" fontId="2" fillId="2" borderId="5" xfId="0" applyNumberFormat="1" applyFont="1" applyFill="1" applyBorder="1" applyAlignment="1">
      <alignment horizontal="center" wrapText="1"/>
    </xf>
    <xf numFmtId="165" fontId="2" fillId="2" borderId="5" xfId="1" applyFont="1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49" fontId="0" fillId="3" borderId="4" xfId="0" applyNumberFormat="1" applyFill="1" applyBorder="1"/>
    <xf numFmtId="1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165" fontId="0" fillId="3" borderId="4" xfId="1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5" fontId="0" fillId="3" borderId="4" xfId="1" applyFont="1" applyFill="1" applyBorder="1"/>
    <xf numFmtId="0" fontId="0" fillId="0" borderId="4" xfId="0" applyBorder="1"/>
    <xf numFmtId="165" fontId="0" fillId="3" borderId="4" xfId="0" applyNumberFormat="1" applyFill="1" applyBorder="1"/>
    <xf numFmtId="165" fontId="0" fillId="3" borderId="4" xfId="0" applyNumberFormat="1" applyFill="1" applyBorder="1" applyAlignment="1">
      <alignment horizontal="center"/>
    </xf>
    <xf numFmtId="165" fontId="0" fillId="0" borderId="4" xfId="1" applyFont="1" applyBorder="1"/>
    <xf numFmtId="0" fontId="0" fillId="0" borderId="4" xfId="0" applyBorder="1" applyAlignment="1">
      <alignment horizontal="center"/>
    </xf>
    <xf numFmtId="165" fontId="0" fillId="0" borderId="4" xfId="0" applyNumberFormat="1" applyBorder="1"/>
    <xf numFmtId="165" fontId="2" fillId="0" borderId="4" xfId="0" applyNumberFormat="1" applyFont="1" applyBorder="1"/>
    <xf numFmtId="0" fontId="0" fillId="0" borderId="6" xfId="0" applyFill="1" applyBorder="1" applyAlignment="1">
      <alignment horizontal="center"/>
    </xf>
    <xf numFmtId="49" fontId="0" fillId="3" borderId="6" xfId="0" applyNumberFormat="1" applyFill="1" applyBorder="1"/>
    <xf numFmtId="49" fontId="0" fillId="3" borderId="6" xfId="0" applyNumberFormat="1" applyFill="1" applyBorder="1" applyAlignment="1"/>
    <xf numFmtId="1" fontId="4" fillId="3" borderId="6" xfId="0" applyNumberFormat="1" applyFont="1" applyFill="1" applyBorder="1" applyAlignment="1">
      <alignment horizontal="left" vertical="center"/>
    </xf>
    <xf numFmtId="49" fontId="4" fillId="3" borderId="6" xfId="0" applyNumberFormat="1" applyFont="1" applyFill="1" applyBorder="1" applyAlignment="1">
      <alignment horizontal="left" vertical="center"/>
    </xf>
    <xf numFmtId="165" fontId="0" fillId="3" borderId="6" xfId="1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165" fontId="0" fillId="3" borderId="6" xfId="1" applyFont="1" applyFill="1" applyBorder="1"/>
    <xf numFmtId="0" fontId="0" fillId="0" borderId="6" xfId="0" applyBorder="1"/>
    <xf numFmtId="165" fontId="0" fillId="3" borderId="6" xfId="0" applyNumberFormat="1" applyFill="1" applyBorder="1"/>
    <xf numFmtId="165" fontId="0" fillId="3" borderId="6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5" fontId="0" fillId="3" borderId="1" xfId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65" fontId="0" fillId="3" borderId="1" xfId="0" applyNumberFormat="1" applyFill="1" applyBorder="1"/>
    <xf numFmtId="49" fontId="4" fillId="4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" fontId="4" fillId="4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0</xdr:row>
      <xdr:rowOff>38100</xdr:rowOff>
    </xdr:from>
    <xdr:to>
      <xdr:col>7</xdr:col>
      <xdr:colOff>310598</xdr:colOff>
      <xdr:row>4</xdr:row>
      <xdr:rowOff>180975</xdr:rowOff>
    </xdr:to>
    <xdr:pic>
      <xdr:nvPicPr>
        <xdr:cNvPr id="3" name="Picture 6" descr="cid:image001.jpg@01D408A0.A9E454D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38100"/>
          <a:ext cx="2596598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L41"/>
  <sheetViews>
    <sheetView tabSelected="1" workbookViewId="0">
      <selection activeCell="P1" sqref="M1:P1048576"/>
    </sheetView>
  </sheetViews>
  <sheetFormatPr baseColWidth="10" defaultColWidth="8.83203125" defaultRowHeight="15" x14ac:dyDescent="0.2"/>
  <cols>
    <col min="3" max="3" width="10.33203125" customWidth="1"/>
    <col min="4" max="4" width="16" customWidth="1"/>
    <col min="5" max="5" width="15.5" customWidth="1"/>
    <col min="7" max="7" width="11.33203125" customWidth="1"/>
    <col min="9" max="9" width="14.1640625" customWidth="1"/>
    <col min="10" max="10" width="25.6640625" customWidth="1"/>
    <col min="11" max="11" width="13.5" customWidth="1"/>
    <col min="12" max="12" width="12.1640625" customWidth="1"/>
  </cols>
  <sheetData>
    <row r="6" spans="1:12" ht="21" x14ac:dyDescent="0.25">
      <c r="E6" s="1" t="s">
        <v>45</v>
      </c>
    </row>
    <row r="8" spans="1:12" x14ac:dyDescent="0.2">
      <c r="A8" s="5" t="s">
        <v>22</v>
      </c>
      <c r="B8" t="s">
        <v>21</v>
      </c>
      <c r="F8" t="s">
        <v>46</v>
      </c>
    </row>
    <row r="9" spans="1:12" x14ac:dyDescent="0.2">
      <c r="A9" s="5"/>
    </row>
    <row r="10" spans="1:12" ht="16" x14ac:dyDescent="0.2">
      <c r="A10" s="5" t="s">
        <v>23</v>
      </c>
      <c r="B10" s="17" t="s">
        <v>37</v>
      </c>
      <c r="F10" t="s">
        <v>20</v>
      </c>
    </row>
    <row r="11" spans="1:12" ht="16" x14ac:dyDescent="0.2">
      <c r="A11" s="5"/>
      <c r="B11" s="18" t="s">
        <v>26</v>
      </c>
    </row>
    <row r="12" spans="1:12" ht="16" x14ac:dyDescent="0.2">
      <c r="A12" s="5"/>
      <c r="B12" s="17" t="s">
        <v>38</v>
      </c>
      <c r="F12" t="s">
        <v>40</v>
      </c>
    </row>
    <row r="13" spans="1:12" ht="16" x14ac:dyDescent="0.2">
      <c r="B13" s="17" t="s">
        <v>39</v>
      </c>
    </row>
    <row r="15" spans="1:12" x14ac:dyDescent="0.2">
      <c r="D15" s="2"/>
      <c r="E15" s="2"/>
      <c r="F15" s="3"/>
      <c r="I15" s="3"/>
      <c r="K15" s="4"/>
      <c r="L15" s="7"/>
    </row>
    <row r="16" spans="1:12" x14ac:dyDescent="0.2">
      <c r="D16" s="2"/>
      <c r="E16" s="2"/>
      <c r="F16" s="3"/>
      <c r="I16" s="3"/>
      <c r="K16" s="4"/>
      <c r="L16" s="4"/>
    </row>
    <row r="17" spans="1:12" ht="32" x14ac:dyDescent="0.2">
      <c r="A17" s="13" t="s">
        <v>0</v>
      </c>
      <c r="B17" s="14" t="s">
        <v>1</v>
      </c>
      <c r="C17" s="13" t="s">
        <v>2</v>
      </c>
      <c r="D17" s="15" t="s">
        <v>3</v>
      </c>
      <c r="E17" s="15" t="s">
        <v>4</v>
      </c>
      <c r="F17" s="16" t="s">
        <v>5</v>
      </c>
      <c r="G17" s="13" t="s">
        <v>6</v>
      </c>
      <c r="H17" s="13" t="s">
        <v>7</v>
      </c>
      <c r="I17" s="13" t="s">
        <v>8</v>
      </c>
      <c r="J17" s="13" t="s">
        <v>9</v>
      </c>
      <c r="K17" s="16" t="s">
        <v>10</v>
      </c>
      <c r="L17" s="13" t="s">
        <v>11</v>
      </c>
    </row>
    <row r="18" spans="1:12" x14ac:dyDescent="0.2">
      <c r="A18" s="49" t="s">
        <v>14</v>
      </c>
      <c r="B18" s="54" t="s">
        <v>1</v>
      </c>
      <c r="C18" s="54" t="s">
        <v>30</v>
      </c>
      <c r="D18" s="54" t="s">
        <v>31</v>
      </c>
      <c r="E18" s="54" t="s">
        <v>32</v>
      </c>
      <c r="F18" s="50">
        <v>25</v>
      </c>
      <c r="G18" s="51" t="s">
        <v>13</v>
      </c>
      <c r="H18" s="11">
        <v>5</v>
      </c>
      <c r="I18" s="52">
        <v>3</v>
      </c>
      <c r="J18" s="11">
        <f>F18*I18</f>
        <v>75</v>
      </c>
      <c r="K18" s="53">
        <f>H18*I18</f>
        <v>15</v>
      </c>
      <c r="L18" s="12">
        <f>J18+K18</f>
        <v>90</v>
      </c>
    </row>
    <row r="19" spans="1:12" x14ac:dyDescent="0.2">
      <c r="A19" s="49" t="s">
        <v>14</v>
      </c>
      <c r="B19" s="54" t="s">
        <v>12</v>
      </c>
      <c r="C19" s="54" t="s">
        <v>30</v>
      </c>
      <c r="D19" s="54" t="s">
        <v>31</v>
      </c>
      <c r="E19" s="54" t="s">
        <v>32</v>
      </c>
      <c r="F19" s="50">
        <v>25</v>
      </c>
      <c r="G19" s="51" t="s">
        <v>13</v>
      </c>
      <c r="H19" s="11">
        <v>5</v>
      </c>
      <c r="I19" s="52">
        <v>6</v>
      </c>
      <c r="J19" s="11">
        <f t="shared" ref="J19:J24" si="0">F19*I19</f>
        <v>150</v>
      </c>
      <c r="K19" s="53">
        <f t="shared" ref="K19:K24" si="1">H19*I19</f>
        <v>30</v>
      </c>
      <c r="L19" s="12">
        <f>J19+K19</f>
        <v>180</v>
      </c>
    </row>
    <row r="20" spans="1:12" x14ac:dyDescent="0.2">
      <c r="A20" s="49" t="s">
        <v>14</v>
      </c>
      <c r="B20" s="54" t="s">
        <v>1</v>
      </c>
      <c r="C20" s="55" t="s">
        <v>27</v>
      </c>
      <c r="D20" s="55" t="s">
        <v>28</v>
      </c>
      <c r="E20" s="55" t="s">
        <v>29</v>
      </c>
      <c r="F20" s="50">
        <v>25</v>
      </c>
      <c r="G20" s="51" t="s">
        <v>13</v>
      </c>
      <c r="H20" s="11">
        <v>5</v>
      </c>
      <c r="I20" s="52">
        <v>16</v>
      </c>
      <c r="J20" s="11">
        <f t="shared" si="0"/>
        <v>400</v>
      </c>
      <c r="K20" s="53">
        <f t="shared" si="1"/>
        <v>80</v>
      </c>
      <c r="L20" s="12">
        <f t="shared" ref="L20:L23" si="2">J20+K20</f>
        <v>480</v>
      </c>
    </row>
    <row r="21" spans="1:12" x14ac:dyDescent="0.2">
      <c r="A21" s="49" t="s">
        <v>14</v>
      </c>
      <c r="B21" s="54" t="s">
        <v>12</v>
      </c>
      <c r="C21" s="55" t="s">
        <v>27</v>
      </c>
      <c r="D21" s="55" t="s">
        <v>28</v>
      </c>
      <c r="E21" s="55" t="s">
        <v>29</v>
      </c>
      <c r="F21" s="50">
        <v>25</v>
      </c>
      <c r="G21" s="51" t="s">
        <v>13</v>
      </c>
      <c r="H21" s="11">
        <v>5</v>
      </c>
      <c r="I21" s="52">
        <v>41</v>
      </c>
      <c r="J21" s="11">
        <f t="shared" si="0"/>
        <v>1025</v>
      </c>
      <c r="K21" s="53">
        <f t="shared" si="1"/>
        <v>205</v>
      </c>
      <c r="L21" s="12">
        <f t="shared" si="2"/>
        <v>1230</v>
      </c>
    </row>
    <row r="22" spans="1:12" x14ac:dyDescent="0.2">
      <c r="A22" s="49" t="s">
        <v>14</v>
      </c>
      <c r="B22" s="54" t="s">
        <v>12</v>
      </c>
      <c r="C22" s="54" t="s">
        <v>15</v>
      </c>
      <c r="D22" s="54" t="s">
        <v>24</v>
      </c>
      <c r="E22" s="54" t="s">
        <v>25</v>
      </c>
      <c r="F22" s="50">
        <v>25</v>
      </c>
      <c r="G22" s="51" t="s">
        <v>13</v>
      </c>
      <c r="H22" s="11">
        <v>5</v>
      </c>
      <c r="I22" s="52">
        <v>7</v>
      </c>
      <c r="J22" s="11">
        <f t="shared" si="0"/>
        <v>175</v>
      </c>
      <c r="K22" s="53">
        <f t="shared" si="1"/>
        <v>35</v>
      </c>
      <c r="L22" s="12">
        <f t="shared" si="2"/>
        <v>210</v>
      </c>
    </row>
    <row r="23" spans="1:12" x14ac:dyDescent="0.2">
      <c r="A23" s="49" t="s">
        <v>14</v>
      </c>
      <c r="B23" s="54" t="s">
        <v>1</v>
      </c>
      <c r="C23" s="54" t="s">
        <v>33</v>
      </c>
      <c r="D23" s="56">
        <v>9781483388304</v>
      </c>
      <c r="E23" s="57" t="s">
        <v>34</v>
      </c>
      <c r="F23" s="50">
        <v>25</v>
      </c>
      <c r="G23" s="51" t="s">
        <v>13</v>
      </c>
      <c r="H23" s="11">
        <v>5</v>
      </c>
      <c r="I23" s="52">
        <v>1</v>
      </c>
      <c r="J23" s="11">
        <f t="shared" si="0"/>
        <v>25</v>
      </c>
      <c r="K23" s="53">
        <f t="shared" si="1"/>
        <v>5</v>
      </c>
      <c r="L23" s="12">
        <f t="shared" si="2"/>
        <v>30</v>
      </c>
    </row>
    <row r="24" spans="1:12" x14ac:dyDescent="0.2">
      <c r="A24" s="49" t="s">
        <v>14</v>
      </c>
      <c r="B24" s="54" t="s">
        <v>12</v>
      </c>
      <c r="C24" s="54" t="s">
        <v>33</v>
      </c>
      <c r="D24" s="56">
        <v>9781483388304</v>
      </c>
      <c r="E24" s="57" t="s">
        <v>34</v>
      </c>
      <c r="F24" s="50">
        <v>25</v>
      </c>
      <c r="G24" s="51" t="s">
        <v>13</v>
      </c>
      <c r="H24" s="11">
        <v>5</v>
      </c>
      <c r="I24" s="19">
        <v>11</v>
      </c>
      <c r="J24" s="11">
        <f t="shared" si="0"/>
        <v>275</v>
      </c>
      <c r="K24" s="53">
        <f t="shared" si="1"/>
        <v>55</v>
      </c>
      <c r="L24" s="12">
        <f t="shared" ref="L24" si="3">J24+K24</f>
        <v>330</v>
      </c>
    </row>
    <row r="25" spans="1:12" x14ac:dyDescent="0.2">
      <c r="A25" s="38"/>
      <c r="B25" s="39"/>
      <c r="C25" s="40"/>
      <c r="D25" s="41"/>
      <c r="E25" s="42"/>
      <c r="F25" s="43"/>
      <c r="G25" s="44"/>
      <c r="H25" s="45"/>
      <c r="I25" s="46"/>
      <c r="J25" s="45"/>
      <c r="K25" s="47" t="s">
        <v>18</v>
      </c>
      <c r="L25" s="48">
        <f>SUM(L18:L24)</f>
        <v>2550</v>
      </c>
    </row>
    <row r="26" spans="1:12" x14ac:dyDescent="0.2">
      <c r="A26" s="24"/>
      <c r="B26" s="25"/>
      <c r="C26" s="20"/>
      <c r="D26" s="26"/>
      <c r="E26" s="27"/>
      <c r="F26" s="28"/>
      <c r="G26" s="29"/>
      <c r="H26" s="30"/>
      <c r="I26" s="31"/>
      <c r="J26" s="30"/>
      <c r="K26" s="32"/>
      <c r="L26" s="33"/>
    </row>
    <row r="27" spans="1:12" x14ac:dyDescent="0.2">
      <c r="A27" s="31"/>
      <c r="B27" s="31"/>
      <c r="C27" s="31"/>
      <c r="D27" s="31"/>
      <c r="E27" s="31"/>
      <c r="F27" s="34"/>
      <c r="G27" s="35"/>
      <c r="H27" s="34"/>
      <c r="I27" s="31"/>
      <c r="J27" s="36"/>
      <c r="K27" s="37"/>
      <c r="L27" s="37"/>
    </row>
    <row r="28" spans="1:12" ht="32" x14ac:dyDescent="0.2">
      <c r="A28" s="21" t="s">
        <v>0</v>
      </c>
      <c r="B28" s="21" t="s">
        <v>1</v>
      </c>
      <c r="C28" s="21" t="s">
        <v>2</v>
      </c>
      <c r="D28" s="22" t="s">
        <v>3</v>
      </c>
      <c r="E28" s="22" t="s">
        <v>4</v>
      </c>
      <c r="F28" s="23" t="s">
        <v>5</v>
      </c>
      <c r="G28" s="21" t="s">
        <v>6</v>
      </c>
      <c r="H28" s="21" t="s">
        <v>7</v>
      </c>
      <c r="I28" s="21" t="s">
        <v>8</v>
      </c>
      <c r="J28" s="21" t="s">
        <v>9</v>
      </c>
      <c r="K28" s="23" t="s">
        <v>10</v>
      </c>
      <c r="L28" s="21" t="s">
        <v>11</v>
      </c>
    </row>
    <row r="29" spans="1:12" x14ac:dyDescent="0.2">
      <c r="A29" s="6" t="s">
        <v>16</v>
      </c>
      <c r="B29" s="54" t="s">
        <v>1</v>
      </c>
      <c r="C29" s="55" t="s">
        <v>47</v>
      </c>
      <c r="D29" s="55" t="s">
        <v>48</v>
      </c>
      <c r="E29" s="55" t="s">
        <v>49</v>
      </c>
      <c r="F29" s="8">
        <v>25</v>
      </c>
      <c r="G29" s="9" t="s">
        <v>44</v>
      </c>
      <c r="H29" s="10">
        <v>5</v>
      </c>
      <c r="I29" s="19">
        <v>36</v>
      </c>
      <c r="J29" s="11">
        <f>F29*I29</f>
        <v>900</v>
      </c>
      <c r="K29" s="11">
        <f>H30*I29</f>
        <v>180</v>
      </c>
      <c r="L29" s="12">
        <f>J29+K29</f>
        <v>1080</v>
      </c>
    </row>
    <row r="30" spans="1:12" x14ac:dyDescent="0.2">
      <c r="A30" s="6" t="s">
        <v>16</v>
      </c>
      <c r="B30" s="54" t="s">
        <v>12</v>
      </c>
      <c r="C30" s="55" t="s">
        <v>47</v>
      </c>
      <c r="D30" s="55" t="s">
        <v>48</v>
      </c>
      <c r="E30" s="55" t="s">
        <v>49</v>
      </c>
      <c r="F30" s="8">
        <v>25</v>
      </c>
      <c r="G30" s="9" t="s">
        <v>13</v>
      </c>
      <c r="H30" s="10">
        <v>5</v>
      </c>
      <c r="I30" s="19">
        <v>41</v>
      </c>
      <c r="J30" s="11">
        <f>F30*I30</f>
        <v>1025</v>
      </c>
      <c r="K30" s="11">
        <f>I30*H30</f>
        <v>205</v>
      </c>
      <c r="L30" s="12">
        <f t="shared" ref="L30" si="4">J30+K30</f>
        <v>1230</v>
      </c>
    </row>
    <row r="31" spans="1:12" x14ac:dyDescent="0.2">
      <c r="A31" s="6" t="s">
        <v>16</v>
      </c>
      <c r="B31" s="54" t="s">
        <v>1</v>
      </c>
      <c r="C31" s="54" t="s">
        <v>50</v>
      </c>
      <c r="D31" s="54" t="s">
        <v>51</v>
      </c>
      <c r="E31" s="54" t="s">
        <v>52</v>
      </c>
      <c r="F31" s="8">
        <v>25</v>
      </c>
      <c r="G31" s="9" t="s">
        <v>56</v>
      </c>
      <c r="H31" s="10">
        <v>0</v>
      </c>
      <c r="I31" s="19">
        <v>3</v>
      </c>
      <c r="J31" s="11">
        <f t="shared" ref="J31" si="5">F31*I31</f>
        <v>75</v>
      </c>
      <c r="K31" s="11">
        <f t="shared" ref="K31" si="6">I31*H31</f>
        <v>0</v>
      </c>
      <c r="L31" s="12">
        <f t="shared" ref="L31" si="7">J31+K31</f>
        <v>75</v>
      </c>
    </row>
    <row r="32" spans="1:12" x14ac:dyDescent="0.2">
      <c r="A32" s="6" t="s">
        <v>16</v>
      </c>
      <c r="B32" s="54" t="s">
        <v>12</v>
      </c>
      <c r="C32" s="54" t="s">
        <v>50</v>
      </c>
      <c r="D32" s="54" t="s">
        <v>51</v>
      </c>
      <c r="E32" s="54" t="s">
        <v>52</v>
      </c>
      <c r="F32" s="8">
        <v>25</v>
      </c>
      <c r="G32" s="9" t="s">
        <v>56</v>
      </c>
      <c r="H32" s="10">
        <v>0</v>
      </c>
      <c r="I32" s="19">
        <v>4</v>
      </c>
      <c r="J32" s="11">
        <f t="shared" ref="J32:J38" si="8">F32*I32</f>
        <v>100</v>
      </c>
      <c r="K32" s="11">
        <f t="shared" ref="K32:K38" si="9">I32*H32</f>
        <v>0</v>
      </c>
      <c r="L32" s="12">
        <f t="shared" ref="L32:L38" si="10">J32+K32</f>
        <v>100</v>
      </c>
    </row>
    <row r="33" spans="1:12" x14ac:dyDescent="0.2">
      <c r="A33" s="6" t="s">
        <v>16</v>
      </c>
      <c r="B33" s="54" t="s">
        <v>1</v>
      </c>
      <c r="C33" s="55" t="s">
        <v>41</v>
      </c>
      <c r="D33" s="55" t="s">
        <v>42</v>
      </c>
      <c r="E33" s="55" t="s">
        <v>43</v>
      </c>
      <c r="F33" s="8">
        <v>25</v>
      </c>
      <c r="G33" s="9" t="s">
        <v>13</v>
      </c>
      <c r="H33" s="10">
        <v>5</v>
      </c>
      <c r="I33" s="19">
        <v>9</v>
      </c>
      <c r="J33" s="11">
        <f t="shared" si="8"/>
        <v>225</v>
      </c>
      <c r="K33" s="11">
        <f t="shared" si="9"/>
        <v>45</v>
      </c>
      <c r="L33" s="12">
        <f t="shared" si="10"/>
        <v>270</v>
      </c>
    </row>
    <row r="34" spans="1:12" x14ac:dyDescent="0.2">
      <c r="A34" s="6" t="s">
        <v>16</v>
      </c>
      <c r="B34" s="54" t="s">
        <v>12</v>
      </c>
      <c r="C34" s="55" t="s">
        <v>41</v>
      </c>
      <c r="D34" s="55" t="s">
        <v>42</v>
      </c>
      <c r="E34" s="55" t="s">
        <v>43</v>
      </c>
      <c r="F34" s="8">
        <v>25</v>
      </c>
      <c r="G34" s="9" t="s">
        <v>13</v>
      </c>
      <c r="H34" s="10">
        <v>5</v>
      </c>
      <c r="I34" s="19">
        <v>12</v>
      </c>
      <c r="J34" s="11">
        <f t="shared" si="8"/>
        <v>300</v>
      </c>
      <c r="K34" s="11">
        <f t="shared" si="9"/>
        <v>60</v>
      </c>
      <c r="L34" s="12">
        <f t="shared" si="10"/>
        <v>360</v>
      </c>
    </row>
    <row r="35" spans="1:12" x14ac:dyDescent="0.2">
      <c r="A35" s="6" t="s">
        <v>16</v>
      </c>
      <c r="B35" s="54" t="s">
        <v>1</v>
      </c>
      <c r="C35" s="55" t="s">
        <v>17</v>
      </c>
      <c r="D35" s="55" t="s">
        <v>35</v>
      </c>
      <c r="E35" s="55" t="s">
        <v>36</v>
      </c>
      <c r="F35" s="8">
        <v>25</v>
      </c>
      <c r="G35" s="9" t="s">
        <v>13</v>
      </c>
      <c r="H35" s="10">
        <v>5</v>
      </c>
      <c r="I35" s="19">
        <v>68</v>
      </c>
      <c r="J35" s="11">
        <f t="shared" si="8"/>
        <v>1700</v>
      </c>
      <c r="K35" s="11">
        <f t="shared" si="9"/>
        <v>340</v>
      </c>
      <c r="L35" s="12">
        <f t="shared" si="10"/>
        <v>2040</v>
      </c>
    </row>
    <row r="36" spans="1:12" x14ac:dyDescent="0.2">
      <c r="A36" s="6" t="s">
        <v>16</v>
      </c>
      <c r="B36" s="54" t="s">
        <v>12</v>
      </c>
      <c r="C36" s="55" t="s">
        <v>17</v>
      </c>
      <c r="D36" s="55" t="s">
        <v>35</v>
      </c>
      <c r="E36" s="55" t="s">
        <v>36</v>
      </c>
      <c r="F36" s="8">
        <v>25</v>
      </c>
      <c r="G36" s="9" t="s">
        <v>13</v>
      </c>
      <c r="H36" s="10">
        <v>5</v>
      </c>
      <c r="I36" s="19">
        <v>99</v>
      </c>
      <c r="J36" s="11">
        <f t="shared" si="8"/>
        <v>2475</v>
      </c>
      <c r="K36" s="11">
        <f t="shared" si="9"/>
        <v>495</v>
      </c>
      <c r="L36" s="12">
        <f t="shared" si="10"/>
        <v>2970</v>
      </c>
    </row>
    <row r="37" spans="1:12" x14ac:dyDescent="0.2">
      <c r="A37" s="6" t="s">
        <v>16</v>
      </c>
      <c r="B37" s="54" t="s">
        <v>1</v>
      </c>
      <c r="C37" s="55" t="s">
        <v>53</v>
      </c>
      <c r="D37" s="55" t="s">
        <v>54</v>
      </c>
      <c r="E37" s="55" t="s">
        <v>55</v>
      </c>
      <c r="F37" s="8">
        <v>25</v>
      </c>
      <c r="G37" s="9" t="s">
        <v>13</v>
      </c>
      <c r="H37" s="10">
        <v>5</v>
      </c>
      <c r="I37" s="19">
        <v>6</v>
      </c>
      <c r="J37" s="11">
        <f t="shared" si="8"/>
        <v>150</v>
      </c>
      <c r="K37" s="11">
        <f t="shared" si="9"/>
        <v>30</v>
      </c>
      <c r="L37" s="12">
        <f t="shared" si="10"/>
        <v>180</v>
      </c>
    </row>
    <row r="38" spans="1:12" x14ac:dyDescent="0.2">
      <c r="A38" s="6" t="s">
        <v>16</v>
      </c>
      <c r="B38" s="54" t="s">
        <v>12</v>
      </c>
      <c r="C38" s="55" t="s">
        <v>53</v>
      </c>
      <c r="D38" s="55" t="s">
        <v>54</v>
      </c>
      <c r="E38" s="55" t="s">
        <v>55</v>
      </c>
      <c r="F38" s="8">
        <v>25</v>
      </c>
      <c r="G38" s="9" t="s">
        <v>13</v>
      </c>
      <c r="H38" s="10">
        <v>5</v>
      </c>
      <c r="I38" s="19">
        <v>15</v>
      </c>
      <c r="J38" s="11">
        <f t="shared" si="8"/>
        <v>375</v>
      </c>
      <c r="K38" s="11">
        <f t="shared" si="9"/>
        <v>75</v>
      </c>
      <c r="L38" s="12">
        <f t="shared" si="10"/>
        <v>450</v>
      </c>
    </row>
    <row r="39" spans="1:12" x14ac:dyDescent="0.2">
      <c r="K39" t="s">
        <v>18</v>
      </c>
      <c r="L39" s="4">
        <f>SUM(L29:L38)</f>
        <v>8755</v>
      </c>
    </row>
    <row r="41" spans="1:12" x14ac:dyDescent="0.2">
      <c r="K41" t="s">
        <v>19</v>
      </c>
      <c r="L41" s="4">
        <f>SUM(L25+L39)</f>
        <v>11305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DeVry Education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DeVry Inc</dc:creator>
  <cp:lastModifiedBy>Microsoft Office User</cp:lastModifiedBy>
  <dcterms:created xsi:type="dcterms:W3CDTF">2016-02-11T14:46:44Z</dcterms:created>
  <dcterms:modified xsi:type="dcterms:W3CDTF">2019-10-22T12:03:32Z</dcterms:modified>
</cp:coreProperties>
</file>