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udy_000\Desktop\Oct CA 3rd party\"/>
    </mc:Choice>
  </mc:AlternateContent>
  <bookViews>
    <workbookView xWindow="5100" yWindow="2025" windowWidth="41400" windowHeight="24345" tabRatio="500"/>
  </bookViews>
  <sheets>
    <sheet name="printable" sheetId="2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2" l="1"/>
  <c r="K14" i="2"/>
  <c r="I14" i="2"/>
  <c r="K13" i="2"/>
  <c r="I13" i="2"/>
  <c r="K12" i="2"/>
  <c r="I12" i="2"/>
  <c r="K11" i="2"/>
  <c r="I11" i="2"/>
  <c r="K10" i="2"/>
  <c r="I10" i="2"/>
  <c r="K9" i="2"/>
  <c r="I9" i="2"/>
  <c r="K8" i="2"/>
  <c r="I8" i="2"/>
  <c r="K7" i="2"/>
  <c r="I7" i="2"/>
  <c r="K6" i="2"/>
  <c r="I6" i="2"/>
  <c r="K5" i="2"/>
  <c r="I5" i="2"/>
</calcChain>
</file>

<file path=xl/sharedStrings.xml><?xml version="1.0" encoding="utf-8"?>
<sst xmlns="http://schemas.openxmlformats.org/spreadsheetml/2006/main" count="33" uniqueCount="25">
  <si>
    <t>christianaudio</t>
  </si>
  <si>
    <t>The Coming Economic Armageddon</t>
  </si>
  <si>
    <t>Sometimes You Win, Sometimes You Learn</t>
  </si>
  <si>
    <t>Thunder and Rain</t>
  </si>
  <si>
    <t>Why Jesus?</t>
  </si>
  <si>
    <t>Beautiful Outlaw</t>
  </si>
  <si>
    <t>Childless</t>
  </si>
  <si>
    <t>Outlaw</t>
  </si>
  <si>
    <t>How Successful People Think</t>
  </si>
  <si>
    <t>How Successful People Lead</t>
  </si>
  <si>
    <t>Innovative</t>
  </si>
  <si>
    <t>Cross Roads</t>
  </si>
  <si>
    <t>eChristian Platform - Audio Sales &amp; Royalty Report</t>
  </si>
  <si>
    <t>Order ID</t>
  </si>
  <si>
    <t>Order Date PST</t>
  </si>
  <si>
    <t>Title</t>
  </si>
  <si>
    <t>Website</t>
  </si>
  <si>
    <t>ISBN</t>
  </si>
  <si>
    <t>Payable Qty</t>
  </si>
  <si>
    <t>Cash Price</t>
  </si>
  <si>
    <t>Subscrip Price</t>
  </si>
  <si>
    <t>TL Price</t>
  </si>
  <si>
    <t>Royalty %</t>
  </si>
  <si>
    <t>Royalty Due</t>
  </si>
  <si>
    <t>Hachette Book Group- October 2013 - MN15/30, 35%, 32% Subscription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</si>
</sst>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/>
    </xf>
    <xf numFmtId="2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1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2" borderId="0" xfId="0" applyNumberFormat="1" applyFont="1" applyFill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6" fillId="2" borderId="0" xfId="0" applyNumberFormat="1" applyFont="1" applyFill="1" applyAlignment="1">
      <alignment horizontal="center"/>
    </xf>
    <xf numFmtId="9" fontId="5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4" fillId="0" borderId="1" xfId="0" applyNumberFormat="1" applyFont="1" applyBorder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workbookViewId="0">
      <pane ySplit="4" topLeftCell="A5" activePane="bottomLeft" state="frozen"/>
      <selection pane="bottomLeft" activeCell="C30" sqref="C30"/>
    </sheetView>
  </sheetViews>
  <sheetFormatPr defaultColWidth="10.875" defaultRowHeight="15" x14ac:dyDescent="0.25"/>
  <cols>
    <col min="1" max="1" width="11.625" style="4" customWidth="1"/>
    <col min="2" max="2" width="15.125" style="1" customWidth="1"/>
    <col min="3" max="3" width="34.625" style="3" bestFit="1" customWidth="1"/>
    <col min="4" max="4" width="11.875" style="1" bestFit="1" customWidth="1"/>
    <col min="5" max="5" width="14" style="4" customWidth="1"/>
    <col min="6" max="6" width="7.875" style="1" bestFit="1" customWidth="1"/>
    <col min="7" max="7" width="4.875" style="5" bestFit="1" customWidth="1"/>
    <col min="8" max="8" width="12.75" style="5" bestFit="1" customWidth="1"/>
    <col min="9" max="16384" width="10.875" style="1"/>
  </cols>
  <sheetData>
    <row r="1" spans="1:11" s="11" customFormat="1" x14ac:dyDescent="0.25">
      <c r="A1" s="6"/>
      <c r="B1" s="6"/>
      <c r="C1" s="7" t="s">
        <v>12</v>
      </c>
      <c r="D1" s="6"/>
      <c r="E1" s="8"/>
      <c r="F1" s="6"/>
      <c r="G1" s="9"/>
      <c r="H1" s="9"/>
      <c r="I1" s="9"/>
      <c r="J1" s="10"/>
      <c r="K1" s="10"/>
    </row>
    <row r="2" spans="1:11" s="11" customFormat="1" x14ac:dyDescent="0.25">
      <c r="A2" s="6"/>
      <c r="B2" s="8"/>
      <c r="C2" s="7" t="s">
        <v>24</v>
      </c>
      <c r="D2" s="6"/>
      <c r="E2" s="8"/>
      <c r="F2" s="6"/>
      <c r="G2" s="9"/>
      <c r="H2" s="9"/>
      <c r="I2" s="9"/>
      <c r="J2" s="10"/>
      <c r="K2" s="10"/>
    </row>
    <row r="3" spans="1:11" s="11" customFormat="1" x14ac:dyDescent="0.25">
      <c r="A3" s="6"/>
      <c r="B3" s="8"/>
      <c r="D3" s="12"/>
      <c r="E3" s="8"/>
      <c r="F3" s="6"/>
      <c r="G3" s="9"/>
      <c r="H3" s="9"/>
      <c r="I3" s="9"/>
      <c r="J3" s="10"/>
      <c r="K3" s="10"/>
    </row>
    <row r="4" spans="1:11" s="7" customFormat="1" x14ac:dyDescent="0.25">
      <c r="A4" s="13" t="s">
        <v>13</v>
      </c>
      <c r="B4" s="13" t="s">
        <v>14</v>
      </c>
      <c r="C4" s="12" t="s">
        <v>15</v>
      </c>
      <c r="D4" s="12" t="s">
        <v>16</v>
      </c>
      <c r="E4" s="13" t="s">
        <v>17</v>
      </c>
      <c r="F4" s="12" t="s">
        <v>18</v>
      </c>
      <c r="G4" s="14" t="s">
        <v>19</v>
      </c>
      <c r="H4" s="14" t="s">
        <v>20</v>
      </c>
      <c r="I4" s="14" t="s">
        <v>21</v>
      </c>
      <c r="J4" s="15" t="s">
        <v>22</v>
      </c>
      <c r="K4" s="15" t="s">
        <v>23</v>
      </c>
    </row>
    <row r="5" spans="1:11" x14ac:dyDescent="0.25">
      <c r="A5" s="4">
        <v>100794368</v>
      </c>
      <c r="B5" s="2">
        <v>40102.991689814815</v>
      </c>
      <c r="C5" s="3" t="s">
        <v>5</v>
      </c>
      <c r="D5" s="1" t="s">
        <v>0</v>
      </c>
      <c r="E5" s="4">
        <v>9781611139013</v>
      </c>
      <c r="F5" s="1">
        <v>1</v>
      </c>
      <c r="G5" s="5">
        <v>0</v>
      </c>
      <c r="H5" s="5">
        <v>13.32</v>
      </c>
      <c r="I5" s="9">
        <f>SUM(G5:H5)</f>
        <v>13.32</v>
      </c>
      <c r="J5" s="16">
        <v>0.32</v>
      </c>
      <c r="K5" s="17">
        <f>IF(F5=0,0,(G5+H5)*J5)*F5</f>
        <v>4.2624000000000004</v>
      </c>
    </row>
    <row r="6" spans="1:11" x14ac:dyDescent="0.25">
      <c r="A6" s="4">
        <v>100794475</v>
      </c>
      <c r="B6" s="2">
        <v>40104.609907407408</v>
      </c>
      <c r="C6" s="3" t="s">
        <v>6</v>
      </c>
      <c r="D6" s="1" t="s">
        <v>0</v>
      </c>
      <c r="E6" s="4">
        <v>9781478924647</v>
      </c>
      <c r="F6" s="1">
        <v>1</v>
      </c>
      <c r="G6" s="5">
        <v>0</v>
      </c>
      <c r="H6" s="5">
        <v>19.98</v>
      </c>
      <c r="I6" s="9">
        <f>SUM(G6:H6)</f>
        <v>19.98</v>
      </c>
      <c r="J6" s="16">
        <v>0.32</v>
      </c>
      <c r="K6" s="17">
        <f>IF(F6=0,0,(G6+H6)*J6)*F6</f>
        <v>6.3936000000000002</v>
      </c>
    </row>
    <row r="7" spans="1:11" x14ac:dyDescent="0.25">
      <c r="A7" s="4">
        <v>14800000008</v>
      </c>
      <c r="B7" s="2">
        <v>40094.626875000002</v>
      </c>
      <c r="C7" s="3" t="s">
        <v>11</v>
      </c>
      <c r="D7" s="1" t="s">
        <v>10</v>
      </c>
      <c r="E7" s="4">
        <v>9781619696259</v>
      </c>
      <c r="F7" s="1">
        <v>1</v>
      </c>
      <c r="G7" s="5">
        <v>20.99</v>
      </c>
      <c r="H7" s="5">
        <v>0</v>
      </c>
      <c r="I7" s="9">
        <f t="shared" ref="I7:I14" si="0">SUM(G7:H7)</f>
        <v>20.99</v>
      </c>
      <c r="J7" s="16">
        <v>0.35</v>
      </c>
      <c r="K7" s="17">
        <f t="shared" ref="K7:K14" si="1">IF(F7=0,0,(G7+H7)*J7)*F7</f>
        <v>7.3464999999999989</v>
      </c>
    </row>
    <row r="8" spans="1:11" x14ac:dyDescent="0.25">
      <c r="A8" s="4">
        <v>100795382</v>
      </c>
      <c r="B8" s="2">
        <v>40113.757511574076</v>
      </c>
      <c r="C8" s="3" t="s">
        <v>9</v>
      </c>
      <c r="D8" s="1" t="s">
        <v>0</v>
      </c>
      <c r="E8" s="4">
        <v>9781619696662</v>
      </c>
      <c r="F8" s="1">
        <v>1</v>
      </c>
      <c r="G8" s="5">
        <v>12.98</v>
      </c>
      <c r="H8" s="5">
        <v>0</v>
      </c>
      <c r="I8" s="9">
        <f t="shared" si="0"/>
        <v>12.98</v>
      </c>
      <c r="J8" s="16">
        <v>0.35</v>
      </c>
      <c r="K8" s="17">
        <f t="shared" si="1"/>
        <v>4.5430000000000001</v>
      </c>
    </row>
    <row r="9" spans="1:11" x14ac:dyDescent="0.25">
      <c r="A9" s="4">
        <v>100795382</v>
      </c>
      <c r="B9" s="2">
        <v>40113.757511574076</v>
      </c>
      <c r="C9" s="3" t="s">
        <v>8</v>
      </c>
      <c r="D9" s="1" t="s">
        <v>0</v>
      </c>
      <c r="E9" s="4">
        <v>9781600246104</v>
      </c>
      <c r="F9" s="1">
        <v>1</v>
      </c>
      <c r="G9" s="5">
        <v>16.98</v>
      </c>
      <c r="H9" s="5">
        <v>0</v>
      </c>
      <c r="I9" s="9">
        <f t="shared" si="0"/>
        <v>16.98</v>
      </c>
      <c r="J9" s="16">
        <v>0.35</v>
      </c>
      <c r="K9" s="17">
        <f t="shared" si="1"/>
        <v>5.9429999999999996</v>
      </c>
    </row>
    <row r="10" spans="1:11" x14ac:dyDescent="0.25">
      <c r="A10" s="4">
        <v>100794821</v>
      </c>
      <c r="B10" s="2">
        <v>40108.616157407407</v>
      </c>
      <c r="C10" s="3" t="s">
        <v>7</v>
      </c>
      <c r="D10" s="1" t="s">
        <v>0</v>
      </c>
      <c r="E10" s="4">
        <v>9781478924807</v>
      </c>
      <c r="F10" s="1">
        <v>1</v>
      </c>
      <c r="G10" s="5">
        <v>24.98</v>
      </c>
      <c r="H10" s="5">
        <v>0</v>
      </c>
      <c r="I10" s="9">
        <f t="shared" si="0"/>
        <v>24.98</v>
      </c>
      <c r="J10" s="16">
        <v>0.35</v>
      </c>
      <c r="K10" s="17">
        <f t="shared" si="1"/>
        <v>8.7430000000000003</v>
      </c>
    </row>
    <row r="11" spans="1:11" x14ac:dyDescent="0.25">
      <c r="A11" s="4">
        <v>100793503</v>
      </c>
      <c r="B11" s="2">
        <v>40093.648321759261</v>
      </c>
      <c r="C11" s="3" t="s">
        <v>2</v>
      </c>
      <c r="D11" s="1" t="s">
        <v>0</v>
      </c>
      <c r="E11" s="4">
        <v>9781478924784</v>
      </c>
      <c r="F11" s="1">
        <v>1</v>
      </c>
      <c r="G11" s="5">
        <v>24.98</v>
      </c>
      <c r="H11" s="5">
        <v>0</v>
      </c>
      <c r="I11" s="9">
        <f t="shared" si="0"/>
        <v>24.98</v>
      </c>
      <c r="J11" s="16">
        <v>0.35</v>
      </c>
      <c r="K11" s="17">
        <f t="shared" si="1"/>
        <v>8.7430000000000003</v>
      </c>
    </row>
    <row r="12" spans="1:11" x14ac:dyDescent="0.25">
      <c r="A12" s="4">
        <v>100793335</v>
      </c>
      <c r="B12" s="2">
        <v>40092.796620370369</v>
      </c>
      <c r="C12" s="3" t="s">
        <v>1</v>
      </c>
      <c r="D12" s="1" t="s">
        <v>0</v>
      </c>
      <c r="E12" s="4">
        <v>9781607886525</v>
      </c>
      <c r="F12" s="1">
        <v>1</v>
      </c>
      <c r="G12" s="5">
        <v>19.98</v>
      </c>
      <c r="H12" s="5">
        <v>0</v>
      </c>
      <c r="I12" s="9">
        <f t="shared" si="0"/>
        <v>19.98</v>
      </c>
      <c r="J12" s="16">
        <v>0.35</v>
      </c>
      <c r="K12" s="17">
        <f t="shared" si="1"/>
        <v>6.9929999999999994</v>
      </c>
    </row>
    <row r="13" spans="1:11" x14ac:dyDescent="0.25">
      <c r="A13" s="4">
        <v>100793559</v>
      </c>
      <c r="B13" s="2">
        <v>40093.879571759258</v>
      </c>
      <c r="C13" s="3" t="s">
        <v>3</v>
      </c>
      <c r="D13" s="1" t="s">
        <v>0</v>
      </c>
      <c r="E13" s="4">
        <v>9781611134407</v>
      </c>
      <c r="F13" s="1">
        <v>1</v>
      </c>
      <c r="G13" s="5">
        <v>0</v>
      </c>
      <c r="H13" s="5">
        <v>19.98</v>
      </c>
      <c r="I13" s="9">
        <f t="shared" si="0"/>
        <v>19.98</v>
      </c>
      <c r="J13" s="16">
        <v>0.32</v>
      </c>
      <c r="K13" s="17">
        <f t="shared" si="1"/>
        <v>6.3936000000000002</v>
      </c>
    </row>
    <row r="14" spans="1:11" x14ac:dyDescent="0.25">
      <c r="A14" s="4">
        <v>100793653</v>
      </c>
      <c r="B14" s="2">
        <v>40094.766932870371</v>
      </c>
      <c r="C14" s="3" t="s">
        <v>4</v>
      </c>
      <c r="D14" s="1" t="s">
        <v>0</v>
      </c>
      <c r="E14" s="4">
        <v>9781611135787</v>
      </c>
      <c r="F14" s="1">
        <v>1</v>
      </c>
      <c r="G14" s="5">
        <v>19.98</v>
      </c>
      <c r="H14" s="5">
        <v>0</v>
      </c>
      <c r="I14" s="9">
        <f t="shared" si="0"/>
        <v>19.98</v>
      </c>
      <c r="J14" s="16">
        <v>0.35</v>
      </c>
      <c r="K14" s="17">
        <f t="shared" si="1"/>
        <v>6.9929999999999994</v>
      </c>
    </row>
    <row r="15" spans="1:11" ht="15.75" thickBot="1" x14ac:dyDescent="0.3">
      <c r="K15" s="18">
        <f>SUM(K5:K14)</f>
        <v>66.354100000000003</v>
      </c>
    </row>
    <row r="16" spans="1:11" ht="15.75" thickTop="1" x14ac:dyDescent="0.25"/>
  </sheetData>
  <pageMargins left="0.7" right="0.7" top="0.75" bottom="0.75" header="0.3" footer="0.3"/>
  <pageSetup scale="7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Keifer-Wheals</dc:creator>
  <cp:lastModifiedBy>Judy Peet</cp:lastModifiedBy>
  <cp:lastPrinted>2013-11-08T21:28:41Z</cp:lastPrinted>
  <dcterms:created xsi:type="dcterms:W3CDTF">2013-11-06T17:55:49Z</dcterms:created>
  <dcterms:modified xsi:type="dcterms:W3CDTF">2013-11-08T21:28:59Z</dcterms:modified>
</cp:coreProperties>
</file>