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8400" yWindow="0" windowWidth="19440" windowHeight="12240" tabRatio="500"/>
  </bookViews>
  <sheets>
    <sheet name="Sheet1" sheetId="1" r:id="rId1"/>
    <sheet name="Sheet2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/>
  <c r="F3" i="2"/>
  <c r="F4"/>
  <c r="F5"/>
  <c r="F3" i="1" l="1"/>
  <c r="F4"/>
  <c r="B10"/>
  <c r="F5"/>
  <c r="B11" l="1"/>
  <c r="B12"/>
</calcChain>
</file>

<file path=xl/sharedStrings.xml><?xml version="1.0" encoding="utf-8"?>
<sst xmlns="http://schemas.openxmlformats.org/spreadsheetml/2006/main" count="29" uniqueCount="23">
  <si>
    <t>Deal Terms</t>
  </si>
  <si>
    <t>Bourne Dominion</t>
  </si>
  <si>
    <t>TOTAL</t>
  </si>
  <si>
    <t>Price per unit</t>
  </si>
  <si>
    <t>Paid</t>
  </si>
  <si>
    <t>ISBN</t>
  </si>
  <si>
    <t>Total Cost</t>
  </si>
  <si>
    <t>Upfront</t>
  </si>
  <si>
    <t>$1/download up to 499,999</t>
  </si>
  <si>
    <t>$0.75 for downloads 500K and over</t>
  </si>
  <si>
    <t>Title</t>
  </si>
  <si>
    <t># of preloads (US/CA)</t>
  </si>
  <si>
    <t>Month</t>
  </si>
  <si>
    <t xml:space="preserve">CONFIDENTIAL--UNDER STRICT NDA--DO NOT SHARE, DISCUSS OR FORWARD </t>
  </si>
  <si>
    <t>Payment Type</t>
  </si>
  <si>
    <t>Payment Amount</t>
  </si>
  <si>
    <t>Payment Status</t>
  </si>
  <si>
    <t>Paid July 2012</t>
  </si>
  <si>
    <t>Paid August 2012</t>
  </si>
  <si>
    <t>To be paid October</t>
  </si>
  <si>
    <t>Amout Due for Sept and Oct</t>
  </si>
  <si>
    <t>Total</t>
  </si>
  <si>
    <t>Sept and Oct 2012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</si>
</sst>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&quot;¤&quot;* #,##0.00_);_(&quot;¤&quot;* \(#,##0.00\);_(&quot;¤&quot;* &quot;-&quot;??_);_(@_)"/>
    <numFmt numFmtId="165" formatCode="_([$$-409]* #,##0.00_);_([$$-409]* \(#,##0.00\);_([$$-409]* &quot;-&quot;??_);_(@_)"/>
    <numFmt numFmtId="166" formatCode="_(* #,##0_);_(* \(#,##0\);_(* &quot;-&quot;??_);_(@_)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3"/>
      <color rgb="FF222222"/>
      <name val="Arial"/>
    </font>
    <font>
      <b/>
      <sz val="18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7" fontId="0" fillId="0" borderId="0" xfId="0" applyNumberFormat="1"/>
    <xf numFmtId="165" fontId="0" fillId="0" borderId="0" xfId="2" applyNumberFormat="1" applyFont="1"/>
    <xf numFmtId="165" fontId="0" fillId="0" borderId="0" xfId="0" applyNumberFormat="1"/>
    <xf numFmtId="1" fontId="5" fillId="0" borderId="0" xfId="0" applyNumberFormat="1" applyFont="1"/>
    <xf numFmtId="0" fontId="6" fillId="0" borderId="0" xfId="0" applyFont="1"/>
    <xf numFmtId="166" fontId="0" fillId="0" borderId="0" xfId="1" applyNumberFormat="1" applyFont="1"/>
  </cellXfs>
  <cellStyles count="21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Normal="100" workbookViewId="0">
      <selection activeCell="F11" sqref="F11"/>
    </sheetView>
  </sheetViews>
  <sheetFormatPr defaultColWidth="11" defaultRowHeight="15.75"/>
  <cols>
    <col min="1" max="1" width="25.625" customWidth="1"/>
    <col min="2" max="2" width="20.125" customWidth="1"/>
    <col min="3" max="4" width="24.375" customWidth="1"/>
    <col min="6" max="6" width="15.875" customWidth="1"/>
  </cols>
  <sheetData>
    <row r="1" spans="1:6" s="6" customFormat="1" ht="23.25">
      <c r="A1" s="6" t="s">
        <v>13</v>
      </c>
    </row>
    <row r="2" spans="1:6" s="1" customFormat="1">
      <c r="A2" s="1" t="s">
        <v>12</v>
      </c>
      <c r="B2" s="1" t="s">
        <v>11</v>
      </c>
      <c r="C2" s="1" t="s">
        <v>10</v>
      </c>
      <c r="D2" s="1" t="s">
        <v>5</v>
      </c>
      <c r="E2" s="1" t="s">
        <v>3</v>
      </c>
      <c r="F2" s="1" t="s">
        <v>6</v>
      </c>
    </row>
    <row r="3" spans="1:6" ht="16.5">
      <c r="A3" s="2" t="s">
        <v>22</v>
      </c>
      <c r="B3" s="7">
        <v>145635</v>
      </c>
      <c r="C3" t="s">
        <v>1</v>
      </c>
      <c r="D3" s="5">
        <v>9781609419165</v>
      </c>
      <c r="E3" s="3">
        <v>1</v>
      </c>
      <c r="F3" s="3">
        <f t="shared" ref="F3:F4" si="0">E3*B3</f>
        <v>145635</v>
      </c>
    </row>
    <row r="4" spans="1:6" ht="16.5">
      <c r="A4" s="2" t="s">
        <v>22</v>
      </c>
      <c r="B4" s="7">
        <v>9551</v>
      </c>
      <c r="C4" t="s">
        <v>1</v>
      </c>
      <c r="D4" s="5">
        <v>9781609419165</v>
      </c>
      <c r="E4" s="3">
        <v>0.75</v>
      </c>
      <c r="F4" s="3">
        <f t="shared" si="0"/>
        <v>7163.25</v>
      </c>
    </row>
    <row r="5" spans="1:6" ht="16.5">
      <c r="A5" t="s">
        <v>2</v>
      </c>
      <c r="B5" s="7">
        <f>SUM(B3:B4)</f>
        <v>155186</v>
      </c>
      <c r="C5" t="s">
        <v>1</v>
      </c>
      <c r="D5" s="5">
        <v>9781609419165</v>
      </c>
      <c r="E5" s="3">
        <v>1</v>
      </c>
      <c r="F5" s="3">
        <f>SUM(F3:F4)</f>
        <v>152798.25</v>
      </c>
    </row>
    <row r="7" spans="1:6" s="1" customFormat="1">
      <c r="A7" s="1" t="s">
        <v>14</v>
      </c>
      <c r="B7" s="1" t="s">
        <v>15</v>
      </c>
      <c r="C7" s="1" t="s">
        <v>16</v>
      </c>
    </row>
    <row r="8" spans="1:6">
      <c r="A8" t="s">
        <v>7</v>
      </c>
      <c r="B8" s="4">
        <v>150000</v>
      </c>
      <c r="C8" t="s">
        <v>4</v>
      </c>
    </row>
    <row r="9" spans="1:6">
      <c r="A9" t="s">
        <v>17</v>
      </c>
      <c r="B9" s="4">
        <v>17115</v>
      </c>
    </row>
    <row r="10" spans="1:6">
      <c r="A10" t="s">
        <v>18</v>
      </c>
      <c r="B10" s="4">
        <f>Sheet2!F5</f>
        <v>187249</v>
      </c>
    </row>
    <row r="11" spans="1:6">
      <c r="A11" t="s">
        <v>20</v>
      </c>
      <c r="B11" s="4">
        <f>F3+F4</f>
        <v>152798.25</v>
      </c>
      <c r="C11" t="s">
        <v>19</v>
      </c>
    </row>
    <row r="12" spans="1:6">
      <c r="A12" t="s">
        <v>21</v>
      </c>
      <c r="B12" s="4">
        <f>SUM(B8:B11)</f>
        <v>507162.25</v>
      </c>
    </row>
    <row r="14" spans="1:6">
      <c r="A14" s="1" t="s">
        <v>0</v>
      </c>
    </row>
    <row r="15" spans="1:6">
      <c r="A15" t="s">
        <v>8</v>
      </c>
    </row>
    <row r="16" spans="1:6">
      <c r="A16" t="s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3:F5"/>
  <sheetViews>
    <sheetView workbookViewId="0">
      <selection activeCell="B9" sqref="B9"/>
    </sheetView>
  </sheetViews>
  <sheetFormatPr defaultRowHeight="15.75"/>
  <cols>
    <col min="4" max="4" width="15.875" bestFit="1" customWidth="1"/>
    <col min="6" max="6" width="12.125" bestFit="1" customWidth="1"/>
  </cols>
  <sheetData>
    <row r="3" spans="1:6" ht="16.5">
      <c r="A3" s="2">
        <v>41061</v>
      </c>
      <c r="B3" s="7">
        <v>4639</v>
      </c>
      <c r="C3" t="s">
        <v>1</v>
      </c>
      <c r="D3" s="5">
        <v>9781609419165</v>
      </c>
      <c r="E3" s="4">
        <v>1</v>
      </c>
      <c r="F3" s="3">
        <f>E3*B3</f>
        <v>4639</v>
      </c>
    </row>
    <row r="4" spans="1:6" ht="16.5">
      <c r="A4" s="2">
        <v>41091</v>
      </c>
      <c r="B4" s="7">
        <v>162476</v>
      </c>
      <c r="C4" t="s">
        <v>1</v>
      </c>
      <c r="D4" s="5">
        <v>9781609419165</v>
      </c>
      <c r="E4" s="3">
        <v>1</v>
      </c>
      <c r="F4" s="3">
        <f>E4*B4</f>
        <v>162476</v>
      </c>
    </row>
    <row r="5" spans="1:6" ht="16.5">
      <c r="A5" s="2">
        <v>41122</v>
      </c>
      <c r="B5" s="7">
        <v>187249</v>
      </c>
      <c r="C5" t="s">
        <v>1</v>
      </c>
      <c r="D5" s="5">
        <v>9781609419165</v>
      </c>
      <c r="E5" s="3">
        <v>1</v>
      </c>
      <c r="F5" s="3">
        <f>E5*B5</f>
        <v>187249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Google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Becker</dc:creator>
  <cp:lastModifiedBy>Susanne Rohrbaugh</cp:lastModifiedBy>
  <dcterms:created xsi:type="dcterms:W3CDTF">2012-08-03T14:39:43Z</dcterms:created>
  <dcterms:modified xsi:type="dcterms:W3CDTF">2012-10-16T18:33:30Z</dcterms:modified>
</cp:coreProperties>
</file>