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75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N9" i="1"/>
  <c r="N6" l="1"/>
  <c r="N7"/>
  <c r="N8"/>
  <c r="N3"/>
  <c r="M4"/>
  <c r="N4" s="1"/>
  <c r="M5"/>
  <c r="N5" s="1"/>
  <c r="M6"/>
  <c r="M7"/>
  <c r="M8"/>
  <c r="M3"/>
  <c r="N2" l="1"/>
  <c r="M2"/>
</calcChain>
</file>

<file path=xl/sharedStrings.xml><?xml version="1.0" encoding="utf-8"?>
<sst xmlns="http://schemas.openxmlformats.org/spreadsheetml/2006/main" count="77" uniqueCount="33">
  <si>
    <t>Institution</t>
  </si>
  <si>
    <t>Activation Date</t>
  </si>
  <si>
    <t>ISBN</t>
  </si>
  <si>
    <t>Title</t>
  </si>
  <si>
    <t>Authors</t>
  </si>
  <si>
    <t>Publisher</t>
  </si>
  <si>
    <t>Edition</t>
  </si>
  <si>
    <t>Quantity</t>
  </si>
  <si>
    <t>Sales Channel</t>
  </si>
  <si>
    <t>Purchase Model</t>
  </si>
  <si>
    <t>Buckinghamshire New University</t>
  </si>
  <si>
    <t>October</t>
  </si>
  <si>
    <t>9781408145302</t>
  </si>
  <si>
    <t>Dance Composition</t>
  </si>
  <si>
    <t>Smith-Autard, Jacqueline M.</t>
  </si>
  <si>
    <t>Bloomsbury Publishing</t>
  </si>
  <si>
    <t/>
  </si>
  <si>
    <t>Kortext</t>
  </si>
  <si>
    <t>Per</t>
  </si>
  <si>
    <t>UEL</t>
  </si>
  <si>
    <t>9782940439065</t>
  </si>
  <si>
    <t>Basics Fashion Design 02: Textiles and Fashion</t>
  </si>
  <si>
    <t>Udale, Jenny</t>
  </si>
  <si>
    <t>9782940447206</t>
  </si>
  <si>
    <t>The Fundamentals of Illustration</t>
  </si>
  <si>
    <t>Zeegen, Lawrence</t>
  </si>
  <si>
    <t>9782940447404</t>
  </si>
  <si>
    <t>The Fundamentals of Fashion Design</t>
  </si>
  <si>
    <t>Udale, Jenny /Sorger, Richard</t>
  </si>
  <si>
    <t>Net Revenue</t>
  </si>
  <si>
    <t>Ex Tax RRP</t>
  </si>
  <si>
    <t>Net Receipt / unit</t>
  </si>
  <si>
    <t>Discount</t>
  </si>
</sst>
</file>

<file path=xl/styles.xml><?xml version="1.0" encoding="utf-8"?>
<styleSheet xmlns="http://schemas.openxmlformats.org/spreadsheetml/2006/main">
  <numFmts count="1">
    <numFmt numFmtId="164" formatCode="_-&quot;£&quot;* #,##0.00_-;\-&quot;£&quot;* #,##0.00_-;_-&quot;£&quot;* &quot;-&quot;??_-;_-@_-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0" fontId="1" fillId="0" borderId="0" xfId="0" applyFont="1"/>
    <xf numFmtId="0" fontId="0" fillId="0" borderId="1" xfId="0" applyFont="1" applyFill="1" applyBorder="1"/>
    <xf numFmtId="17" fontId="0" fillId="0" borderId="1" xfId="0" applyNumberFormat="1" applyFont="1" applyFill="1" applyBorder="1"/>
    <xf numFmtId="49" fontId="0" fillId="0" borderId="1" xfId="0" applyNumberFormat="1" applyBorder="1"/>
    <xf numFmtId="1" fontId="0" fillId="0" borderId="1" xfId="0" applyNumberFormat="1" applyBorder="1"/>
    <xf numFmtId="0" fontId="0" fillId="0" borderId="1" xfId="0" applyFont="1" applyBorder="1"/>
    <xf numFmtId="49" fontId="0" fillId="0" borderId="1" xfId="0" applyNumberFormat="1" applyFont="1" applyFill="1" applyBorder="1"/>
    <xf numFmtId="0" fontId="0" fillId="0" borderId="0" xfId="0" applyFont="1"/>
    <xf numFmtId="9" fontId="0" fillId="0" borderId="0" xfId="2" applyFont="1"/>
    <xf numFmtId="9" fontId="0" fillId="0" borderId="1" xfId="2" applyFont="1" applyBorder="1"/>
    <xf numFmtId="9" fontId="1" fillId="2" borderId="1" xfId="2" applyFont="1" applyFill="1" applyBorder="1"/>
    <xf numFmtId="164" fontId="1" fillId="2" borderId="1" xfId="1" applyFont="1" applyFill="1" applyBorder="1"/>
    <xf numFmtId="164" fontId="0" fillId="0" borderId="1" xfId="1" applyFont="1" applyBorder="1"/>
    <xf numFmtId="164" fontId="0" fillId="0" borderId="0" xfId="1" applyFont="1"/>
    <xf numFmtId="164" fontId="1" fillId="0" borderId="0" xfId="1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topLeftCell="D1" workbookViewId="0">
      <selection activeCell="L2" sqref="L2"/>
    </sheetView>
  </sheetViews>
  <sheetFormatPr defaultRowHeight="15"/>
  <cols>
    <col min="3" max="3" width="16.5703125" customWidth="1"/>
    <col min="4" max="4" width="42.5703125" bestFit="1" customWidth="1"/>
    <col min="6" max="6" width="21.7109375" bestFit="1" customWidth="1"/>
    <col min="10" max="10" width="15.42578125" bestFit="1" customWidth="1"/>
    <col min="11" max="11" width="11" customWidth="1"/>
    <col min="12" max="12" width="13.140625" style="11" customWidth="1"/>
    <col min="13" max="13" width="17.140625" style="16" customWidth="1"/>
    <col min="14" max="14" width="13.42578125" style="16" customWidth="1"/>
  </cols>
  <sheetData>
    <row r="1" spans="1:14" s="3" customForma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30</v>
      </c>
      <c r="L1" s="13" t="s">
        <v>32</v>
      </c>
      <c r="M1" s="14" t="s">
        <v>31</v>
      </c>
      <c r="N1" s="14" t="s">
        <v>29</v>
      </c>
    </row>
    <row r="2" spans="1:14" s="10" customFormat="1">
      <c r="A2" s="4" t="s">
        <v>10</v>
      </c>
      <c r="B2" s="5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6" t="s">
        <v>16</v>
      </c>
      <c r="H2" s="7">
        <v>5</v>
      </c>
      <c r="I2" s="8" t="s">
        <v>17</v>
      </c>
      <c r="J2" s="9" t="s">
        <v>18</v>
      </c>
      <c r="K2" s="8">
        <v>16.66</v>
      </c>
      <c r="L2" s="12">
        <v>0.3</v>
      </c>
      <c r="M2" s="15">
        <f xml:space="preserve"> K2-(K2*0.3)</f>
        <v>11.661999999999999</v>
      </c>
      <c r="N2" s="15">
        <f>M2*H2</f>
        <v>58.309999999999995</v>
      </c>
    </row>
    <row r="3" spans="1:14" s="10" customFormat="1">
      <c r="A3" s="4" t="s">
        <v>19</v>
      </c>
      <c r="B3" s="5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7">
        <v>69</v>
      </c>
      <c r="I3" s="8" t="s">
        <v>17</v>
      </c>
      <c r="J3" s="9" t="s">
        <v>18</v>
      </c>
      <c r="K3" s="8">
        <v>16.66</v>
      </c>
      <c r="L3" s="12">
        <v>0.3</v>
      </c>
      <c r="M3" s="15">
        <f>K3*0.7</f>
        <v>11.661999999999999</v>
      </c>
      <c r="N3" s="15">
        <f>M3*H3</f>
        <v>804.67799999999988</v>
      </c>
    </row>
    <row r="4" spans="1:14" s="10" customFormat="1">
      <c r="A4" s="4" t="s">
        <v>19</v>
      </c>
      <c r="B4" s="5" t="s">
        <v>11</v>
      </c>
      <c r="C4" s="6" t="s">
        <v>20</v>
      </c>
      <c r="D4" s="6" t="s">
        <v>21</v>
      </c>
      <c r="E4" s="6" t="s">
        <v>22</v>
      </c>
      <c r="F4" s="6" t="s">
        <v>15</v>
      </c>
      <c r="G4" s="6" t="s">
        <v>16</v>
      </c>
      <c r="H4" s="7">
        <v>25</v>
      </c>
      <c r="I4" s="8" t="s">
        <v>17</v>
      </c>
      <c r="J4" s="9" t="s">
        <v>18</v>
      </c>
      <c r="K4" s="8">
        <v>19.989999999999998</v>
      </c>
      <c r="L4" s="12">
        <v>0.3</v>
      </c>
      <c r="M4" s="15">
        <f t="shared" ref="M4:M8" si="0">K4*0.7</f>
        <v>13.992999999999999</v>
      </c>
      <c r="N4" s="15">
        <f t="shared" ref="N4:N8" si="1">M4*H4</f>
        <v>349.82499999999999</v>
      </c>
    </row>
    <row r="5" spans="1:14" s="10" customFormat="1">
      <c r="A5" s="4" t="s">
        <v>19</v>
      </c>
      <c r="B5" s="5" t="s">
        <v>11</v>
      </c>
      <c r="C5" s="6" t="s">
        <v>20</v>
      </c>
      <c r="D5" s="6" t="s">
        <v>21</v>
      </c>
      <c r="E5" s="6" t="s">
        <v>22</v>
      </c>
      <c r="F5" s="6" t="s">
        <v>15</v>
      </c>
      <c r="G5" s="6" t="s">
        <v>16</v>
      </c>
      <c r="H5" s="7">
        <v>1</v>
      </c>
      <c r="I5" s="8" t="s">
        <v>17</v>
      </c>
      <c r="J5" s="9" t="s">
        <v>18</v>
      </c>
      <c r="K5" s="8">
        <v>19.989999999999998</v>
      </c>
      <c r="L5" s="12">
        <v>0.3</v>
      </c>
      <c r="M5" s="15">
        <f t="shared" si="0"/>
        <v>13.992999999999999</v>
      </c>
      <c r="N5" s="15">
        <f t="shared" si="1"/>
        <v>13.992999999999999</v>
      </c>
    </row>
    <row r="6" spans="1:14" s="10" customFormat="1">
      <c r="A6" s="4" t="s">
        <v>19</v>
      </c>
      <c r="B6" s="5" t="s">
        <v>11</v>
      </c>
      <c r="C6" s="6" t="s">
        <v>23</v>
      </c>
      <c r="D6" s="6" t="s">
        <v>24</v>
      </c>
      <c r="E6" s="6" t="s">
        <v>25</v>
      </c>
      <c r="F6" s="6" t="s">
        <v>15</v>
      </c>
      <c r="G6" s="6" t="s">
        <v>16</v>
      </c>
      <c r="H6" s="7">
        <v>20</v>
      </c>
      <c r="I6" s="8" t="s">
        <v>17</v>
      </c>
      <c r="J6" s="9" t="s">
        <v>18</v>
      </c>
      <c r="K6" s="8">
        <v>21.66</v>
      </c>
      <c r="L6" s="12">
        <v>0.3</v>
      </c>
      <c r="M6" s="15">
        <f t="shared" si="0"/>
        <v>15.161999999999999</v>
      </c>
      <c r="N6" s="15">
        <f t="shared" si="1"/>
        <v>303.24</v>
      </c>
    </row>
    <row r="7" spans="1:14" s="10" customFormat="1">
      <c r="A7" s="4" t="s">
        <v>19</v>
      </c>
      <c r="B7" s="5" t="s">
        <v>11</v>
      </c>
      <c r="C7" s="6" t="s">
        <v>26</v>
      </c>
      <c r="D7" s="6" t="s">
        <v>27</v>
      </c>
      <c r="E7" s="6" t="s">
        <v>28</v>
      </c>
      <c r="F7" s="6" t="s">
        <v>15</v>
      </c>
      <c r="G7" s="6" t="s">
        <v>16</v>
      </c>
      <c r="H7" s="7">
        <v>40</v>
      </c>
      <c r="I7" s="8" t="s">
        <v>17</v>
      </c>
      <c r="J7" s="9" t="s">
        <v>18</v>
      </c>
      <c r="K7" s="8">
        <v>22.49</v>
      </c>
      <c r="L7" s="12">
        <v>0.3</v>
      </c>
      <c r="M7" s="15">
        <f t="shared" si="0"/>
        <v>15.742999999999999</v>
      </c>
      <c r="N7" s="15">
        <f t="shared" si="1"/>
        <v>629.71999999999991</v>
      </c>
    </row>
    <row r="8" spans="1:14" s="10" customFormat="1">
      <c r="A8" s="4" t="s">
        <v>19</v>
      </c>
      <c r="B8" s="5" t="s">
        <v>11</v>
      </c>
      <c r="C8" s="6" t="s">
        <v>26</v>
      </c>
      <c r="D8" s="6" t="s">
        <v>27</v>
      </c>
      <c r="E8" s="6" t="s">
        <v>28</v>
      </c>
      <c r="F8" s="6" t="s">
        <v>15</v>
      </c>
      <c r="G8" s="6" t="s">
        <v>16</v>
      </c>
      <c r="H8" s="7">
        <v>4</v>
      </c>
      <c r="I8" s="8" t="s">
        <v>17</v>
      </c>
      <c r="J8" s="9" t="s">
        <v>18</v>
      </c>
      <c r="K8" s="8">
        <v>22.49</v>
      </c>
      <c r="L8" s="12">
        <v>0.3</v>
      </c>
      <c r="M8" s="15">
        <f t="shared" si="0"/>
        <v>15.742999999999999</v>
      </c>
      <c r="N8" s="15">
        <f t="shared" si="1"/>
        <v>62.971999999999994</v>
      </c>
    </row>
    <row r="9" spans="1:14">
      <c r="N9" s="17">
        <f>SUM(N2:N8)</f>
        <v>2222.7379999999998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Nadine</dc:creator>
  <cp:lastModifiedBy>Jaime Diaz</cp:lastModifiedBy>
  <dcterms:created xsi:type="dcterms:W3CDTF">2014-11-14T13:56:41Z</dcterms:created>
  <dcterms:modified xsi:type="dcterms:W3CDTF">2015-04-02T21:41:10Z</dcterms:modified>
</cp:coreProperties>
</file>