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s\ETyler\EMILY\Digital\Platform\Bloomsbury Sales\06-2021\WesternUniversity\"/>
    </mc:Choice>
  </mc:AlternateContent>
  <xr:revisionPtr revIDLastSave="0" documentId="13_ncr:1_{2240416B-334F-4151-9292-2869CB34E44D}" xr6:coauthVersionLast="45" xr6:coauthVersionMax="45" xr10:uidLastSave="{00000000-0000-0000-0000-000000000000}"/>
  <bookViews>
    <workbookView xWindow="-120" yWindow="-120" windowWidth="19440" windowHeight="122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1" l="1"/>
  <c r="I5" i="1"/>
  <c r="J5" i="1" s="1"/>
  <c r="I6" i="1"/>
  <c r="I7" i="1"/>
  <c r="I8" i="1"/>
  <c r="I9" i="1"/>
  <c r="J9" i="1" s="1"/>
  <c r="I10" i="1"/>
  <c r="J10" i="1" s="1"/>
  <c r="I11" i="1"/>
  <c r="I12" i="1"/>
  <c r="J12" i="1" s="1"/>
  <c r="J4" i="1"/>
  <c r="J6" i="1"/>
  <c r="J7" i="1"/>
  <c r="J8" i="1"/>
  <c r="J11" i="1"/>
  <c r="F4" i="1"/>
  <c r="H4" i="1" s="1"/>
  <c r="F5" i="1"/>
  <c r="H5" i="1" s="1"/>
  <c r="F6" i="1"/>
  <c r="H6" i="1" s="1"/>
  <c r="F7" i="1"/>
  <c r="H7" i="1" s="1"/>
  <c r="F8" i="1"/>
  <c r="H8" i="1" s="1"/>
  <c r="F9" i="1"/>
  <c r="H9" i="1" s="1"/>
  <c r="F10" i="1"/>
  <c r="H10" i="1" s="1"/>
  <c r="F11" i="1"/>
  <c r="H11" i="1" s="1"/>
  <c r="F12" i="1"/>
  <c r="H12" i="1" s="1"/>
  <c r="D14" i="1" l="1"/>
  <c r="I2" i="1" l="1"/>
  <c r="J2" i="1" s="1"/>
  <c r="I3" i="1"/>
  <c r="J3" i="1" s="1"/>
  <c r="F2" i="1"/>
  <c r="F3" i="1"/>
  <c r="H3" i="1" s="1"/>
  <c r="J14" i="1" l="1"/>
  <c r="H2" i="1"/>
  <c r="H14" i="1" s="1"/>
  <c r="F14" i="1"/>
</calcChain>
</file>

<file path=xl/sharedStrings.xml><?xml version="1.0" encoding="utf-8"?>
<sst xmlns="http://schemas.openxmlformats.org/spreadsheetml/2006/main" count="21" uniqueCount="21">
  <si>
    <t>Title</t>
  </si>
  <si>
    <t>Quantity</t>
  </si>
  <si>
    <t>List Price</t>
  </si>
  <si>
    <t>Discount</t>
  </si>
  <si>
    <t>Net Price</t>
  </si>
  <si>
    <t>Blmsbry Discount</t>
  </si>
  <si>
    <t>Net to Rowman</t>
  </si>
  <si>
    <t>combined %</t>
  </si>
  <si>
    <t>List * combined%</t>
  </si>
  <si>
    <t>eISBN</t>
  </si>
  <si>
    <t>Forward Fast: Making Sense of Education in an Era of Rapid Change</t>
  </si>
  <si>
    <t>Evaluating the Superintendent: The Process of Collaborative Compromises and Critical Considerations</t>
  </si>
  <si>
    <t xml:space="preserve">Facing the Challenges: How Principals Can Survive and Thrive in Today’s Schools </t>
  </si>
  <si>
    <t>Smarter Decision-Making: Avoiding Poor Decisions through Effective Listening</t>
  </si>
  <si>
    <t>Igniting School Performance: A Pathway from Academic Paralysis to Excellence</t>
  </si>
  <si>
    <t>Steps to Success: What Successful Principals Do Everyday</t>
  </si>
  <si>
    <t>Confronting Today's Issues: Opportunities and Challenges for School Administrators</t>
  </si>
  <si>
    <t>Entrepreneurial Leadership: Strategies for Creating and Sustaining Partnerships for K-12 Schools</t>
  </si>
  <si>
    <t>Turning a School Around: Key Considerations for Real Success</t>
  </si>
  <si>
    <t xml:space="preserve">Excellence: Every Classroom, Every Lesson, Every Day </t>
  </si>
  <si>
    <t>Saying It Right: Tools for Deft Leadership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</si>
</sst>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0.0%"/>
    <numFmt numFmtId="166" formatCode="[$$-409]#,##0.00_);\([$$-409]#,##0.00\)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rgb="FF000000"/>
      <name val="Tahoma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164" fontId="1" fillId="0" borderId="0" xfId="0" applyNumberFormat="1" applyFont="1" applyBorder="1"/>
    <xf numFmtId="10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 applyBorder="1"/>
    <xf numFmtId="10" fontId="1" fillId="0" borderId="0" xfId="0" applyNumberFormat="1" applyFont="1" applyBorder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10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 applyBorder="1"/>
    <xf numFmtId="164" fontId="2" fillId="0" borderId="0" xfId="0" applyNumberFormat="1" applyFont="1" applyBorder="1"/>
    <xf numFmtId="10" fontId="2" fillId="0" borderId="0" xfId="0" applyNumberFormat="1" applyFont="1" applyBorder="1"/>
    <xf numFmtId="166" fontId="2" fillId="0" borderId="0" xfId="0" applyNumberFormat="1" applyFont="1" applyBorder="1"/>
    <xf numFmtId="1" fontId="1" fillId="0" borderId="0" xfId="0" applyNumberFormat="1" applyFont="1" applyBorder="1" applyAlignment="1">
      <alignment horizontal="left"/>
    </xf>
    <xf numFmtId="1" fontId="2" fillId="0" borderId="0" xfId="0" applyNumberFormat="1" applyFont="1" applyAlignment="1">
      <alignment horizontal="left"/>
    </xf>
    <xf numFmtId="7" fontId="2" fillId="0" borderId="0" xfId="0" applyNumberFormat="1" applyFont="1" applyAlignment="1">
      <alignment horizontal="right"/>
    </xf>
    <xf numFmtId="7" fontId="1" fillId="0" borderId="0" xfId="0" applyNumberFormat="1" applyFont="1" applyAlignment="1">
      <alignment horizontal="right"/>
    </xf>
    <xf numFmtId="1" fontId="4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/>
    <xf numFmtId="8" fontId="3" fillId="0" borderId="0" xfId="0" applyNumberFormat="1" applyFont="1" applyBorder="1" applyAlignment="1">
      <alignment horizontal="right" wrapText="1"/>
    </xf>
    <xf numFmtId="1" fontId="2" fillId="0" borderId="0" xfId="0" applyNumberFormat="1" applyFont="1"/>
  </cellXfs>
  <cellStyles count="2">
    <cellStyle name="Normal" xfId="0" builtinId="0"/>
    <cellStyle name="Normal 2" xfId="1" xr:uid="{0A762554-2B78-4809-91CA-8662152136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F29" sqref="F29"/>
    </sheetView>
  </sheetViews>
  <sheetFormatPr defaultRowHeight="12" x14ac:dyDescent="0.2"/>
  <cols>
    <col min="1" max="1" width="17.28515625" style="17" customWidth="1"/>
    <col min="2" max="2" width="35.85546875" style="8" customWidth="1"/>
    <col min="3" max="3" width="9.140625" style="8"/>
    <col min="4" max="4" width="13.7109375" style="8" customWidth="1"/>
    <col min="5" max="5" width="9.140625" style="8"/>
    <col min="6" max="6" width="13.140625" style="8" customWidth="1"/>
    <col min="7" max="7" width="10.7109375" style="8" customWidth="1"/>
    <col min="8" max="8" width="12.5703125" style="8" customWidth="1"/>
    <col min="9" max="9" width="11.140625" style="8" customWidth="1"/>
    <col min="10" max="10" width="16.28515625" style="8" customWidth="1"/>
    <col min="11" max="16384" width="9.140625" style="8"/>
  </cols>
  <sheetData>
    <row r="1" spans="1:10" x14ac:dyDescent="0.2">
      <c r="A1" s="16" t="s">
        <v>9</v>
      </c>
      <c r="B1" s="1" t="s">
        <v>0</v>
      </c>
      <c r="C1" s="1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2" t="s">
        <v>6</v>
      </c>
      <c r="I1" s="6" t="s">
        <v>7</v>
      </c>
      <c r="J1" s="7" t="s">
        <v>8</v>
      </c>
    </row>
    <row r="2" spans="1:10" x14ac:dyDescent="0.2">
      <c r="A2" s="23">
        <v>9781475844801</v>
      </c>
      <c r="B2" s="8" t="s">
        <v>10</v>
      </c>
      <c r="C2" s="9">
        <v>1</v>
      </c>
      <c r="D2" s="11">
        <v>48</v>
      </c>
      <c r="E2" s="10">
        <v>0.26810299999999998</v>
      </c>
      <c r="F2" s="11">
        <f t="shared" ref="F2:F12" si="0">D2*(1-E2)</f>
        <v>35.131056000000001</v>
      </c>
      <c r="G2" s="12">
        <v>0.35</v>
      </c>
      <c r="H2" s="13">
        <f t="shared" ref="H2:H12" si="1">F2*(1-G2)</f>
        <v>22.835186400000001</v>
      </c>
      <c r="I2" s="14">
        <f t="shared" ref="I2:I12" si="2">(1-E2)*(1-G2)</f>
        <v>0.47573305000000005</v>
      </c>
      <c r="J2" s="15">
        <f t="shared" ref="J2:J12" si="3">D2*I2</f>
        <v>22.835186400000001</v>
      </c>
    </row>
    <row r="3" spans="1:10" x14ac:dyDescent="0.2">
      <c r="A3" s="23">
        <v>9781475849837</v>
      </c>
      <c r="B3" s="8" t="s">
        <v>11</v>
      </c>
      <c r="C3" s="9">
        <v>1</v>
      </c>
      <c r="D3" s="11">
        <v>50</v>
      </c>
      <c r="E3" s="10">
        <v>0.26810299999999998</v>
      </c>
      <c r="F3" s="11">
        <f t="shared" si="0"/>
        <v>36.594850000000001</v>
      </c>
      <c r="G3" s="12">
        <v>0.35</v>
      </c>
      <c r="H3" s="13">
        <f t="shared" si="1"/>
        <v>23.786652500000002</v>
      </c>
      <c r="I3" s="14">
        <f t="shared" si="2"/>
        <v>0.47573305000000005</v>
      </c>
      <c r="J3" s="15">
        <f t="shared" si="3"/>
        <v>23.786652500000002</v>
      </c>
    </row>
    <row r="4" spans="1:10" x14ac:dyDescent="0.2">
      <c r="A4" s="23">
        <v>9781475846621</v>
      </c>
      <c r="B4" s="8" t="s">
        <v>12</v>
      </c>
      <c r="C4" s="9">
        <v>1</v>
      </c>
      <c r="D4" s="11">
        <v>50</v>
      </c>
      <c r="E4" s="10">
        <v>0.26810299999999998</v>
      </c>
      <c r="F4" s="11">
        <f t="shared" si="0"/>
        <v>36.594850000000001</v>
      </c>
      <c r="G4" s="12">
        <v>0.35</v>
      </c>
      <c r="H4" s="13">
        <f t="shared" si="1"/>
        <v>23.786652500000002</v>
      </c>
      <c r="I4" s="14">
        <f t="shared" si="2"/>
        <v>0.47573305000000005</v>
      </c>
      <c r="J4" s="15">
        <f t="shared" si="3"/>
        <v>23.786652500000002</v>
      </c>
    </row>
    <row r="5" spans="1:10" x14ac:dyDescent="0.2">
      <c r="A5" s="23">
        <v>9781475854565</v>
      </c>
      <c r="B5" s="8" t="s">
        <v>13</v>
      </c>
      <c r="C5" s="9">
        <v>1</v>
      </c>
      <c r="D5" s="11">
        <v>50</v>
      </c>
      <c r="E5" s="10">
        <v>0.26810299999999998</v>
      </c>
      <c r="F5" s="11">
        <f t="shared" si="0"/>
        <v>36.594850000000001</v>
      </c>
      <c r="G5" s="12">
        <v>0.35</v>
      </c>
      <c r="H5" s="13">
        <f t="shared" si="1"/>
        <v>23.786652500000002</v>
      </c>
      <c r="I5" s="14">
        <f t="shared" si="2"/>
        <v>0.47573305000000005</v>
      </c>
      <c r="J5" s="15">
        <f t="shared" si="3"/>
        <v>23.786652500000002</v>
      </c>
    </row>
    <row r="6" spans="1:10" x14ac:dyDescent="0.2">
      <c r="A6" s="23">
        <v>9781475852158</v>
      </c>
      <c r="B6" s="8" t="s">
        <v>14</v>
      </c>
      <c r="C6" s="9">
        <v>1</v>
      </c>
      <c r="D6" s="11">
        <v>50</v>
      </c>
      <c r="E6" s="10">
        <v>0.26810299999999998</v>
      </c>
      <c r="F6" s="11">
        <f t="shared" si="0"/>
        <v>36.594850000000001</v>
      </c>
      <c r="G6" s="12">
        <v>0.35</v>
      </c>
      <c r="H6" s="13">
        <f t="shared" si="1"/>
        <v>23.786652500000002</v>
      </c>
      <c r="I6" s="14">
        <f t="shared" si="2"/>
        <v>0.47573305000000005</v>
      </c>
      <c r="J6" s="15">
        <f t="shared" si="3"/>
        <v>23.786652500000002</v>
      </c>
    </row>
    <row r="7" spans="1:10" x14ac:dyDescent="0.2">
      <c r="A7" s="23">
        <v>9781475853391</v>
      </c>
      <c r="B7" s="8" t="s">
        <v>15</v>
      </c>
      <c r="C7" s="9">
        <v>1</v>
      </c>
      <c r="D7" s="11">
        <v>60</v>
      </c>
      <c r="E7" s="10">
        <v>0.26810299999999998</v>
      </c>
      <c r="F7" s="11">
        <f t="shared" si="0"/>
        <v>43.913820000000001</v>
      </c>
      <c r="G7" s="12">
        <v>0.35</v>
      </c>
      <c r="H7" s="13">
        <f t="shared" si="1"/>
        <v>28.543983000000001</v>
      </c>
      <c r="I7" s="14">
        <f t="shared" si="2"/>
        <v>0.47573305000000005</v>
      </c>
      <c r="J7" s="15">
        <f t="shared" si="3"/>
        <v>28.543983000000004</v>
      </c>
    </row>
    <row r="8" spans="1:10" x14ac:dyDescent="0.2">
      <c r="A8" s="23">
        <v>9781475850475</v>
      </c>
      <c r="B8" s="8" t="s">
        <v>16</v>
      </c>
      <c r="C8" s="9">
        <v>1</v>
      </c>
      <c r="D8" s="11">
        <v>60</v>
      </c>
      <c r="E8" s="10">
        <v>0.26810299999999998</v>
      </c>
      <c r="F8" s="11">
        <f t="shared" si="0"/>
        <v>43.913820000000001</v>
      </c>
      <c r="G8" s="12">
        <v>0.35</v>
      </c>
      <c r="H8" s="13">
        <f t="shared" si="1"/>
        <v>28.543983000000001</v>
      </c>
      <c r="I8" s="14">
        <f t="shared" si="2"/>
        <v>0.47573305000000005</v>
      </c>
      <c r="J8" s="15">
        <f t="shared" si="3"/>
        <v>28.543983000000004</v>
      </c>
    </row>
    <row r="9" spans="1:10" x14ac:dyDescent="0.2">
      <c r="A9" s="23">
        <v>9781475846539</v>
      </c>
      <c r="B9" s="8" t="s">
        <v>17</v>
      </c>
      <c r="C9" s="9">
        <v>1</v>
      </c>
      <c r="D9" s="11">
        <v>70</v>
      </c>
      <c r="E9" s="10">
        <v>0.26810299999999998</v>
      </c>
      <c r="F9" s="11">
        <f t="shared" si="0"/>
        <v>51.232790000000001</v>
      </c>
      <c r="G9" s="12">
        <v>0.35</v>
      </c>
      <c r="H9" s="13">
        <f t="shared" si="1"/>
        <v>33.301313499999999</v>
      </c>
      <c r="I9" s="14">
        <f t="shared" si="2"/>
        <v>0.47573305000000005</v>
      </c>
      <c r="J9" s="15">
        <f t="shared" si="3"/>
        <v>33.301313500000006</v>
      </c>
    </row>
    <row r="10" spans="1:10" x14ac:dyDescent="0.2">
      <c r="A10" s="23">
        <v>9781475853308</v>
      </c>
      <c r="B10" s="8" t="s">
        <v>18</v>
      </c>
      <c r="C10" s="9">
        <v>1</v>
      </c>
      <c r="D10" s="11">
        <v>50</v>
      </c>
      <c r="E10" s="10">
        <v>0.26810299999999998</v>
      </c>
      <c r="F10" s="11">
        <f t="shared" si="0"/>
        <v>36.594850000000001</v>
      </c>
      <c r="G10" s="12">
        <v>0.35</v>
      </c>
      <c r="H10" s="13">
        <f t="shared" si="1"/>
        <v>23.786652500000002</v>
      </c>
      <c r="I10" s="14">
        <f t="shared" si="2"/>
        <v>0.47573305000000005</v>
      </c>
      <c r="J10" s="15">
        <f t="shared" si="3"/>
        <v>23.786652500000002</v>
      </c>
    </row>
    <row r="11" spans="1:10" x14ac:dyDescent="0.2">
      <c r="A11" s="23">
        <v>9781475855487</v>
      </c>
      <c r="B11" s="8" t="s">
        <v>19</v>
      </c>
      <c r="C11" s="9">
        <v>1</v>
      </c>
      <c r="D11" s="11">
        <v>50</v>
      </c>
      <c r="E11" s="10">
        <v>0.26810299999999998</v>
      </c>
      <c r="F11" s="11">
        <f t="shared" si="0"/>
        <v>36.594850000000001</v>
      </c>
      <c r="G11" s="12">
        <v>0.35</v>
      </c>
      <c r="H11" s="13">
        <f t="shared" si="1"/>
        <v>23.786652500000002</v>
      </c>
      <c r="I11" s="14">
        <f t="shared" si="2"/>
        <v>0.47573305000000005</v>
      </c>
      <c r="J11" s="15">
        <f t="shared" si="3"/>
        <v>23.786652500000002</v>
      </c>
    </row>
    <row r="12" spans="1:10" x14ac:dyDescent="0.2">
      <c r="A12" s="23">
        <v>9781475856132</v>
      </c>
      <c r="B12" s="8" t="s">
        <v>20</v>
      </c>
      <c r="C12" s="9">
        <v>1</v>
      </c>
      <c r="D12" s="11">
        <v>50</v>
      </c>
      <c r="E12" s="10">
        <v>0.26810299999999998</v>
      </c>
      <c r="F12" s="11">
        <f t="shared" si="0"/>
        <v>36.594850000000001</v>
      </c>
      <c r="G12" s="12">
        <v>0.35</v>
      </c>
      <c r="H12" s="13">
        <f t="shared" si="1"/>
        <v>23.786652500000002</v>
      </c>
      <c r="I12" s="14">
        <f t="shared" si="2"/>
        <v>0.47573305000000005</v>
      </c>
      <c r="J12" s="15">
        <f t="shared" si="3"/>
        <v>23.786652500000002</v>
      </c>
    </row>
    <row r="13" spans="1:10" x14ac:dyDescent="0.2">
      <c r="A13" s="20"/>
      <c r="B13" s="21"/>
      <c r="C13" s="9"/>
      <c r="D13" s="22"/>
      <c r="E13" s="10"/>
      <c r="F13" s="11"/>
      <c r="G13" s="12"/>
      <c r="H13" s="13"/>
      <c r="I13" s="14"/>
      <c r="J13" s="15"/>
    </row>
    <row r="14" spans="1:10" x14ac:dyDescent="0.2">
      <c r="D14" s="18">
        <f>SUM(D2:D13)</f>
        <v>588</v>
      </c>
      <c r="E14" s="18"/>
      <c r="F14" s="19">
        <f>SUM(F2:F13)</f>
        <v>430.35543600000005</v>
      </c>
      <c r="G14" s="18"/>
      <c r="H14" s="19">
        <f>SUM(H2:H13)</f>
        <v>279.7310334</v>
      </c>
      <c r="I14" s="18"/>
      <c r="J14" s="18">
        <f>SUM(J2:J13)</f>
        <v>279.7310334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Tyler</dc:creator>
  <cp:lastModifiedBy>Emily Tyler</cp:lastModifiedBy>
  <dcterms:created xsi:type="dcterms:W3CDTF">2019-11-25T14:46:40Z</dcterms:created>
  <dcterms:modified xsi:type="dcterms:W3CDTF">2021-07-09T16:41:55Z</dcterms:modified>
</cp:coreProperties>
</file>