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35" windowWidth="20730" windowHeight="9780"/>
  </bookViews>
  <sheets>
    <sheet name="Invoice" sheetId="4" r:id="rId1"/>
    <sheet name="Kobo" sheetId="6" r:id="rId2"/>
    <sheet name="Refund" sheetId="7" r:id="rId3"/>
  </sheets>
  <definedNames>
    <definedName name="_xlnm.Print_Area" localSheetId="0">'Invoice'!$A$1:$G$45</definedName>
    <definedName name="_xlnm._FilterDatabase" localSheetId="1" hidden="1">'Kobo'!$A$1:$W$1</definedName>
  </definedNames>
  <calcPr calcId="125725"/>
</workbook>
</file>

<file path=xl/sharedStrings.xml><?xml version="1.0" encoding="utf-8"?>
<sst xmlns="http://schemas.openxmlformats.org/spreadsheetml/2006/main" count="227" uniqueCount="227">
  <si>
    <t>Rakuten Kobo Inc.</t>
  </si>
  <si>
    <t>Inv.#:</t>
  </si>
  <si>
    <t>Jul 2015 SAGEPUB</t>
  </si>
  <si>
    <t>135 Liberty Street</t>
  </si>
  <si>
    <t>Toronto, Ont. M6K 1A7</t>
  </si>
  <si>
    <t>Inv. date:</t>
  </si>
  <si>
    <t>08/01/2015</t>
  </si>
  <si>
    <t>Sales Summary</t>
  </si>
  <si>
    <t xml:space="preserve">Payable to: </t>
  </si>
  <si>
    <t>Sage Publications, Inc.</t>
  </si>
  <si>
    <t>Vendor #:</t>
  </si>
  <si>
    <t>V00003982</t>
  </si>
  <si>
    <t>Account Holder ID:</t>
  </si>
  <si>
    <t>SAGEPUB</t>
  </si>
  <si>
    <t>Sales Summary from Jul 01, 2015 to Jul 31, 2015</t>
  </si>
  <si>
    <t>Sales summary</t>
  </si>
  <si>
    <t>Refund summary</t>
  </si>
  <si>
    <t xml:space="preserve"> </t>
  </si>
  <si>
    <t xml:space="preserve">Total payable  </t>
  </si>
  <si>
    <t>Terms: Net 45 Days</t>
  </si>
  <si>
    <r xmlns="http://schemas.openxmlformats.org/spreadsheetml/2006/main">
      <rPr>
        <b/>
        <sz val="12"/>
        <rFont val="Arial"/>
        <family val="2"/>
      </rPr>
      <t>DISCLAIMER:</t>
    </r>
    <r xmlns="http://schemas.openxmlformats.org/spreadsheetml/2006/main">
      <rPr>
        <sz val="12"/>
        <rFont val="Arial"/>
        <family val="2"/>
      </rPr>
      <t xml:space="preserve"> If you see any errors in the invoice, please provide us feedback within 30 days to ensure correction in a timely manner</t>
    </r>
  </si>
  <si>
    <t>Date</t>
  </si>
  <si>
    <t>Partner</t>
  </si>
  <si>
    <t>Country</t>
  </si>
  <si>
    <t>State</t>
  </si>
  <si>
    <t>Zip Code</t>
  </si>
  <si>
    <t>Quantity</t>
  </si>
  <si>
    <t>eISBN</t>
  </si>
  <si>
    <t>Author</t>
  </si>
  <si>
    <t>Title</t>
  </si>
  <si>
    <t>List Price</t>
  </si>
  <si>
    <t>COGS %</t>
  </si>
  <si>
    <t>Net Due (COGS)</t>
  </si>
  <si>
    <t>List Price Currency</t>
  </si>
  <si>
    <t>Foreign Exchange Rate to Payable Currency</t>
  </si>
  <si>
    <t>COGS in Payable Currency</t>
  </si>
  <si>
    <t>Payable Currency</t>
  </si>
  <si>
    <t>Kobo</t>
  </si>
  <si>
    <t>CA</t>
  </si>
  <si>
    <t xml:space="preserve">AB   </t>
  </si>
  <si>
    <t>T5X 0E1</t>
  </si>
  <si>
    <t>9781452283715</t>
  </si>
  <si>
    <t>Lisa Ain Dack, Steven Katz</t>
  </si>
  <si>
    <t>Intentional Interruption</t>
  </si>
  <si>
    <t>USD</t>
  </si>
  <si>
    <t>Sony</t>
  </si>
  <si>
    <t>US</t>
  </si>
  <si>
    <t xml:space="preserve">NM   </t>
  </si>
  <si>
    <t>87106</t>
  </si>
  <si>
    <t>9781483305493</t>
  </si>
  <si>
    <t>Abbas Tashakkori, Charles Teddlie</t>
  </si>
  <si>
    <t>SAGE Handbook of Mixed Methods in Social &amp; Behavioral Research</t>
  </si>
  <si>
    <t>T6W 1S9</t>
  </si>
  <si>
    <t>9781483321479</t>
  </si>
  <si>
    <t>John W. Creswell</t>
  </si>
  <si>
    <t>Research Design</t>
  </si>
  <si>
    <t xml:space="preserve">ON   </t>
  </si>
  <si>
    <t>M4Y1L6</t>
  </si>
  <si>
    <t>9781452295244</t>
  </si>
  <si>
    <t>Eric P. Jensen</t>
  </si>
  <si>
    <t>Brain-Based Learning</t>
  </si>
  <si>
    <t>N0G 2V0</t>
  </si>
  <si>
    <t>9781483382845</t>
  </si>
  <si>
    <t>Laura Fleming</t>
  </si>
  <si>
    <t>Worlds of Making</t>
  </si>
  <si>
    <t>L4N5J8</t>
  </si>
  <si>
    <t>9781452284262</t>
  </si>
  <si>
    <t>Michael Fullan</t>
  </si>
  <si>
    <t>Motion Leadership in Action</t>
  </si>
  <si>
    <t>HK</t>
  </si>
  <si>
    <t xml:space="preserve">     </t>
  </si>
  <si>
    <t>0</t>
  </si>
  <si>
    <t>9781452272665</t>
  </si>
  <si>
    <t>Different Brains, Different Learners</t>
  </si>
  <si>
    <t>CM</t>
  </si>
  <si>
    <t/>
  </si>
  <si>
    <t>00311</t>
  </si>
  <si>
    <t>9781483360461</t>
  </si>
  <si>
    <t>Dr. Marian Ann Lambros</t>
  </si>
  <si>
    <t>Problem-Based Learning in Middle and High School Classrooms</t>
  </si>
  <si>
    <t xml:space="preserve">NL   </t>
  </si>
  <si>
    <t>A2H4X7</t>
  </si>
  <si>
    <t>9781483304250</t>
  </si>
  <si>
    <t>John C. Daresh</t>
  </si>
  <si>
    <t>Beginning the Assistant Principalship</t>
  </si>
  <si>
    <t>IT</t>
  </si>
  <si>
    <t xml:space="preserve">RM   </t>
  </si>
  <si>
    <t xml:space="preserve">00162 </t>
  </si>
  <si>
    <t>9781452287690</t>
  </si>
  <si>
    <t>Randolph H. Pherson, Richards J. Heuer Jr.</t>
  </si>
  <si>
    <t>Structured Analytic Techniques for Intelligence Analysis</t>
  </si>
  <si>
    <t>L0K 2C0</t>
  </si>
  <si>
    <t>9781452258454</t>
  </si>
  <si>
    <t>Norman K. Denzin, Yvonna S. Lincoln</t>
  </si>
  <si>
    <t>The SAGE Handbook of Qualitative Research</t>
  </si>
  <si>
    <t>9781452294742</t>
  </si>
  <si>
    <t>Super Teaching</t>
  </si>
  <si>
    <t xml:space="preserve">NY   </t>
  </si>
  <si>
    <t>12019</t>
  </si>
  <si>
    <t>9781483315812</t>
  </si>
  <si>
    <t>Dr. Mansour Javidan, Dr. Mary Sully de Luque, Dr. Paul J. (John) Hanges, Dr. Peter W. Dorfman, Dr. Robert J. House</t>
  </si>
  <si>
    <t>Strategic Leadership Across Cultures</t>
  </si>
  <si>
    <t xml:space="preserve">CA   </t>
  </si>
  <si>
    <t>92584</t>
  </si>
  <si>
    <t>9781452258744</t>
  </si>
  <si>
    <t>Craig E. (Edward) Johnson</t>
  </si>
  <si>
    <t>Organizational Ethics</t>
  </si>
  <si>
    <t>AU</t>
  </si>
  <si>
    <t xml:space="preserve">SA   </t>
  </si>
  <si>
    <t>5050</t>
  </si>
  <si>
    <t>9781483304939</t>
  </si>
  <si>
    <t>Russell J. Dalton</t>
  </si>
  <si>
    <t>The Good Citizen</t>
  </si>
  <si>
    <t>BordersAU</t>
  </si>
  <si>
    <t xml:space="preserve">NS   </t>
  </si>
  <si>
    <t>2090</t>
  </si>
  <si>
    <t>9781452235936</t>
  </si>
  <si>
    <t>Dr. Kelly M. Quintanilla, Dr. Shawn T. Wahl</t>
  </si>
  <si>
    <t>Business and Professional Communication</t>
  </si>
  <si>
    <t>AE</t>
  </si>
  <si>
    <t>54224</t>
  </si>
  <si>
    <t>9781483321660</t>
  </si>
  <si>
    <t>Larry B. Christensen,R. (Robert) Burke Johnson</t>
  </si>
  <si>
    <t>Educational Research</t>
  </si>
  <si>
    <t>9781483365893</t>
  </si>
  <si>
    <t>Dr. James Holstein,Jaber F. Gubrium</t>
  </si>
  <si>
    <t>Handbook of Interview Research</t>
  </si>
  <si>
    <t>ID</t>
  </si>
  <si>
    <t>14240</t>
  </si>
  <si>
    <t>9781452295060</t>
  </si>
  <si>
    <t>Dr. Pam L. Warrick,Edward J. Thomas,John R. Brunsting</t>
  </si>
  <si>
    <t>Styles and Strategies for Teaching High School Mathematics</t>
  </si>
  <si>
    <t>9781483307091</t>
  </si>
  <si>
    <t>Randall E. Groth</t>
  </si>
  <si>
    <t>Teaching Mathematics in Grades 6 - 12</t>
  </si>
  <si>
    <t>BOL</t>
  </si>
  <si>
    <t>NL</t>
  </si>
  <si>
    <t>7553 RB</t>
  </si>
  <si>
    <t>9781483321295</t>
  </si>
  <si>
    <t>Alexander T. (Tristan) Riley</t>
  </si>
  <si>
    <t>The Social Thought of Emile Durkheim</t>
  </si>
  <si>
    <t>91710</t>
  </si>
  <si>
    <t>9781452289014</t>
  </si>
  <si>
    <t>Kevin G. Alderson</t>
  </si>
  <si>
    <t>Counseling LGBTI Clients</t>
  </si>
  <si>
    <t>GB</t>
  </si>
  <si>
    <t>AB15 5WJ</t>
  </si>
  <si>
    <t>9781452285863</t>
  </si>
  <si>
    <t>Dr. Herbert J. Rubin, Dr. Irene S. Rubin</t>
  </si>
  <si>
    <t>Qualitative Interviewing</t>
  </si>
  <si>
    <t>GBP</t>
  </si>
  <si>
    <t>SG</t>
  </si>
  <si>
    <t>510543</t>
  </si>
  <si>
    <t>9781452236292</t>
  </si>
  <si>
    <t>Robyn M. Gillies</t>
  </si>
  <si>
    <t>Cooperative Learning</t>
  </si>
  <si>
    <t>9781483361109</t>
  </si>
  <si>
    <t>Dr. Carol Ann Tomlinson, Sally M. Reis</t>
  </si>
  <si>
    <t>Differentiation for Gifted and Talented Students</t>
  </si>
  <si>
    <t>9781452276847</t>
  </si>
  <si>
    <t>Qualitative Inquiry and Research Design</t>
  </si>
  <si>
    <t>B9A 3E7</t>
  </si>
  <si>
    <t>9781452237763</t>
  </si>
  <si>
    <t>Bruce R. Joyce, Emily Calhoun</t>
  </si>
  <si>
    <t>Models of Professional Development</t>
  </si>
  <si>
    <t xml:space="preserve">BC   </t>
  </si>
  <si>
    <t>V5P1V2</t>
  </si>
  <si>
    <t>9781483343259</t>
  </si>
  <si>
    <t>John W. Creswell, Vicki L. (Lynn) Plano Clark</t>
  </si>
  <si>
    <t>Designing and Conducting Mixed Methods Research</t>
  </si>
  <si>
    <t>Indigo</t>
  </si>
  <si>
    <t>L7L 6R9</t>
  </si>
  <si>
    <t>9781483380209</t>
  </si>
  <si>
    <t>Dr. Mary C. Clement</t>
  </si>
  <si>
    <t>10 Steps for Hiring Effective Teachers</t>
  </si>
  <si>
    <t>PK</t>
  </si>
  <si>
    <t>75500</t>
  </si>
  <si>
    <t>9781483359533</t>
  </si>
  <si>
    <t>Stephen G. Tibbetts</t>
  </si>
  <si>
    <t>Criminological Theory</t>
  </si>
  <si>
    <t>Dr. Herbert J. Rubin,Dr. Irene S. Rubin</t>
  </si>
  <si>
    <t>9781483384856</t>
  </si>
  <si>
    <t>Clark Moustakas</t>
  </si>
  <si>
    <t>Phenomenological Research Methods</t>
  </si>
  <si>
    <t>M4G4H6</t>
  </si>
  <si>
    <t>9781483339962</t>
  </si>
  <si>
    <t>Mr. Eric C. Sheninger</t>
  </si>
  <si>
    <t>Digital Leadership</t>
  </si>
  <si>
    <t>K9J 2M1</t>
  </si>
  <si>
    <t>9781452284460</t>
  </si>
  <si>
    <t>Elise Foster, Ms. Liz Wiseman, Ms. Lois N. Allen</t>
  </si>
  <si>
    <t>The Multiplier Effect</t>
  </si>
  <si>
    <t>V1S 0C1</t>
  </si>
  <si>
    <t>9781483314815</t>
  </si>
  <si>
    <t>Michael Quinn Patton</t>
  </si>
  <si>
    <t>Qualitative Research &amp; Evaluation Methods</t>
  </si>
  <si>
    <t>NG</t>
  </si>
  <si>
    <t>312101</t>
  </si>
  <si>
    <t>9781452258737</t>
  </si>
  <si>
    <t>Dr. Peter G. Northouse</t>
  </si>
  <si>
    <t>Leadership</t>
  </si>
  <si>
    <t>L2A2Z1</t>
  </si>
  <si>
    <t>M6S4G9</t>
  </si>
  <si>
    <t>9714</t>
  </si>
  <si>
    <t>9781483321516</t>
  </si>
  <si>
    <t>Michalle E. Mor Barak</t>
  </si>
  <si>
    <t>Managing Diversity</t>
  </si>
  <si>
    <t>T6K 4E2</t>
  </si>
  <si>
    <t>9781452237350</t>
  </si>
  <si>
    <t>Anne M. Bartol, Curt R. Bartol</t>
  </si>
  <si>
    <t>Introduction to Forensic Psychology</t>
  </si>
  <si>
    <t>9781452285061</t>
  </si>
  <si>
    <t>Ann M. (Marie) Miller,John T. (Taylor) Almarode</t>
  </si>
  <si>
    <t>Captivate, Activate, and Invigorate the Student Brain in Science and Math, Grades 6-12</t>
  </si>
  <si>
    <t>9781483315829</t>
  </si>
  <si>
    <t>Charles P. (Peter) Webel,Dr. David P. Barash</t>
  </si>
  <si>
    <t>Peace and Conflict Studies</t>
  </si>
  <si>
    <t>RakutenHybrid</t>
  </si>
  <si>
    <t>JP</t>
  </si>
  <si>
    <t xml:space="preserve">東京都  </t>
  </si>
  <si>
    <t>1510064</t>
  </si>
  <si>
    <t>9781452258430</t>
  </si>
  <si>
    <t>Brenda T. (Tyler) McEvoy,Dr. Lawrence (Larry) A. (Anthony) Machi</t>
  </si>
  <si>
    <t>The Literature Review</t>
  </si>
  <si>
    <t>9781483317540</t>
  </si>
  <si>
    <t>CAD</t>
  </si>
  <si>
    <t>Reason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</si>
</sst>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</numFmts>
  <fonts count="17">
    <font>
      <sz val="11"/>
      <color theme="1" tint="0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 tint="0"/>
      <name val="Calibri"/>
      <family val="2"/>
      <scheme val="minor"/>
    </font>
    <font>
      <sz val="12"/>
      <name val="Calibri"/>
      <family val="2"/>
      <scheme val="minor"/>
    </font>
    <font>
      <sz val="12"/>
      <color theme="1" tint="0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 tint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indexed="64" tint="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8" fillId="0" borderId="0"/>
    <xf numFmtId="0" fontId="15" fillId="0" borderId="0"/>
    <xf numFmtId="0" fontId="15" fillId="0" borderId="0"/>
  </cellStyleXfs>
  <cellXfs count="33">
    <xf numFmtId="0" fontId="0" fillId="0" borderId="0" xfId="0"/>
    <xf numFmtId="43" fontId="8" fillId="0" borderId="0" xfId="1"/>
    <xf numFmtId="0" fontId="15" fillId="0" borderId="0" xfId="2"/>
    <xf numFmtId="0" fontId="15" fillId="0" borderId="0" xfId="3"/>
    <xf numFmtId="0" fontId="0" fillId="0" borderId="0" xfId="0"/>
    <xf numFmtId="1" fontId="0" fillId="0" borderId="0" xfId="0"/>
    <xf numFmtId="14" fontId="0" fillId="0" borderId="0" xfId="0"/>
    <xf numFmtId="0" fontId="0" fillId="2" borderId="0" xfId="0"/>
    <xf numFmtId="0" fontId="1" fillId="2" borderId="0" xfId="0"/>
    <xf numFmtId="0" fontId="9" fillId="2" borderId="0" xfId="0"/>
    <xf numFmtId="0" fontId="10" fillId="2" borderId="0" xfId="0"/>
    <xf numFmtId="0" fontId="2" fillId="2" borderId="0" xfId="0"/>
    <xf numFmtId="14" fontId="9" fillId="2" borderId="0" xfId="0"/>
    <xf numFmtId="14" fontId="0" fillId="2" borderId="0" xfId="0"/>
    <xf numFmtId="0" fontId="3" fillId="2" borderId="0" xfId="0"/>
    <xf numFmtId="0" fontId="4" fillId="2" borderId="0" xfId="0"/>
    <xf numFmtId="43" fontId="9" fillId="2" borderId="0" xfId="1"/>
    <xf numFmtId="0" fontId="5" fillId="2" borderId="0" xfId="0"/>
    <xf numFmtId="0" fontId="6" fillId="2" borderId="0" xfId="0"/>
    <xf numFmtId="0" fontId="7" fillId="2" borderId="0" xfId="0"/>
    <xf numFmtId="0" fontId="13" fillId="2" borderId="0" xfId="0"/>
    <xf numFmtId="0" fontId="14" fillId="2" borderId="0" xfId="0"/>
    <xf numFmtId="0" fontId="12" fillId="2" borderId="0" xfId="0"/>
    <xf numFmtId="44" fontId="0" fillId="0" borderId="0" xfId="0"/>
    <xf numFmtId="165" fontId="0" fillId="0" borderId="0" xfId="1"/>
    <xf numFmtId="43" fontId="16" fillId="2" borderId="0" xfId="1"/>
    <xf numFmtId="0" fontId="4" fillId="2" borderId="0" xfId="0">
      <alignment wrapText="1"/>
    </xf>
    <xf numFmtId="49" fontId="10" fillId="2" borderId="0" xfId="0"/>
    <xf numFmtId="1" fontId="0" fillId="0" borderId="0" xfId="1"/>
    <xf numFmtId="164" fontId="4" fillId="2" borderId="0" xfId="0"/>
    <xf numFmtId="0" fontId="0" fillId="2" borderId="0" xfId="0">
      <alignment horizontal="center"/>
    </xf>
    <xf numFmtId="0" fontId="4" fillId="2" borderId="0" xfId="0">
      <alignment horizontal="center" vertical="center" wrapText="1"/>
    </xf>
    <xf numFmtId="0" fontId="11" fillId="2" borderId="0" xfId="0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896620</xdr:colOff>
      <xdr:row>2</xdr:row>
      <xdr:rowOff>187960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 cstate="print"/>
        <a:srcRect r="75842"/>
        <a:stretch/>
      </xdr:blipFill>
      <xdr:spPr bwMode="auto">
        <a:xfrm>
          <a:off x="0" y="0"/>
          <a:ext cx="896620" cy="5689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 xmlns:lc="http://schemas.openxmlformats.org/drawingml/2006/lockedCanvas" xmlns="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Id2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K44"/>
  <sheetViews>
    <sheetView tabSelected="1" workbookViewId="0">
      <selection activeCell="A7" sqref="A7"/>
    </sheetView>
  </sheetViews>
  <sheetFormatPr defaultColWidth="9.140625" defaultRowHeight="15"/>
  <cols>
    <col min="1" max="1" width="13.85546875" customWidth="1" style="7"/>
    <col min="2" max="5" width="9.140625" customWidth="1" style="7"/>
    <col min="6" max="6" width="17.140625" customWidth="1" style="7"/>
    <col min="7" max="7" width="14.28515625" customWidth="1" style="7"/>
    <col min="8" max="8" bestFit="1" width="11.5703125" customWidth="1" style="7"/>
    <col min="9" max="9" bestFit="1" width="9.7109375" customWidth="1" style="7"/>
    <col min="10" max="16384" width="9.140625" customWidth="1" style="7"/>
  </cols>
  <sheetData>
    <row r="1">
      <c r="A1" s="30"/>
    </row>
    <row r="2">
      <c r="A2" s="30"/>
    </row>
    <row r="4" ht="21">
      <c r="A4" s="8" t="s">
        <v>0</v>
      </c>
      <c r="F4" s="9" t="s">
        <v>1</v>
      </c>
      <c r="G4" s="27" t="s">
        <v>2</v>
      </c>
      <c r="H4" s="10"/>
    </row>
    <row r="5" ht="15.75">
      <c r="A5" s="11" t="s">
        <v>3</v>
      </c>
      <c r="F5" s="10"/>
      <c r="H5" s="10"/>
    </row>
    <row r="6" ht="15.75">
      <c r="A6" s="11" t="s">
        <v>4</v>
      </c>
      <c r="F6" s="9" t="s">
        <v>5</v>
      </c>
      <c r="G6" s="12" t="s">
        <v>6</v>
      </c>
      <c r="H6" s="10"/>
    </row>
    <row r="13" ht="21.75" customHeight="1">
      <c r="A13" s="32" t="s">
        <v>7</v>
      </c>
      <c r="B13" s="32"/>
      <c r="C13" s="32"/>
      <c r="D13" s="32"/>
      <c r="E13" s="32"/>
      <c r="F13" s="32"/>
      <c r="G13" s="32"/>
    </row>
    <row r="15">
      <c r="I15" s="13"/>
    </row>
    <row r="17" ht="21">
      <c r="B17" s="14" t="s">
        <v>8</v>
      </c>
      <c r="D17" s="21" t="s">
        <v>9</v>
      </c>
    </row>
    <row r="18" ht="15.75">
      <c r="B18" s="11" t="s">
        <v>10</v>
      </c>
      <c r="C18" s="10"/>
      <c r="D18" s="7" t="s">
        <v>11</v>
      </c>
    </row>
    <row r="19" ht="15.75">
      <c r="B19" s="11" t="s">
        <v>12</v>
      </c>
      <c r="C19" s="10"/>
      <c r="D19" s="7" t="s">
        <v>13</v>
      </c>
    </row>
    <row r="20" ht="15.75">
      <c r="B20" s="11"/>
    </row>
    <row r="21" ht="15.75">
      <c r="B21" s="11" t="s">
        <v>14</v>
      </c>
      <c r="C21" s="15"/>
      <c r="D21" s="15"/>
      <c r="E21" s="15"/>
      <c r="F21" s="15"/>
      <c r="G21" s="16"/>
      <c r="H21" s="15"/>
      <c r="I21" s="15"/>
      <c r="J21" s="15"/>
      <c r="K21" s="15"/>
    </row>
    <row r="22" ht="15.75">
      <c r="B22" s="11"/>
      <c r="C22" s="15"/>
      <c r="D22" s="15"/>
      <c r="E22" s="15"/>
      <c r="F22" s="15"/>
      <c r="G22" s="16"/>
      <c r="H22" s="15"/>
      <c r="I22" s="15"/>
      <c r="J22" s="15"/>
      <c r="K22" s="15"/>
    </row>
    <row r="23" ht="15.75">
      <c r="B23" s="11" t="s">
        <v>15</v>
      </c>
      <c r="C23" s="15"/>
      <c r="D23" s="15"/>
      <c r="E23" s="15"/>
      <c r="F23" s="15"/>
      <c r="G23" s="16">
        <f>ROUND(SUM(Kobo!O:O),2)</f>
      </c>
      <c r="H23" s="15"/>
      <c r="I23" s="15"/>
      <c r="J23" s="15"/>
      <c r="K23" s="15"/>
    </row>
    <row r="24" ht="15.75">
      <c r="B24" s="11" t="s">
        <v>16</v>
      </c>
      <c r="C24" s="15"/>
      <c r="D24" s="15"/>
      <c r="E24" s="15"/>
      <c r="F24" s="15"/>
      <c r="G24" s="16">
        <f>ROUND(-SUM(Refund!O:O),2)</f>
      </c>
      <c r="H24" s="15"/>
      <c r="I24" s="15"/>
      <c r="J24" s="15"/>
      <c r="K24" s="15"/>
    </row>
    <row r="25" ht="15.75">
      <c r="B25" s="11"/>
      <c r="C25" s="15"/>
      <c r="D25" s="15"/>
      <c r="E25" s="15"/>
      <c r="F25" s="15"/>
      <c r="G25" s="16"/>
      <c r="H25" s="15"/>
      <c r="I25" s="15"/>
      <c r="J25" s="15"/>
      <c r="K25" s="15"/>
    </row>
    <row r="26" ht="15.75">
      <c r="B26" s="11" t="s">
        <v>17</v>
      </c>
      <c r="C26" s="15"/>
      <c r="D26" s="15"/>
      <c r="E26" s="15"/>
      <c r="F26" s="15"/>
      <c r="G26" s="16">
        <v>0</v>
      </c>
      <c r="H26" s="29"/>
      <c r="I26" s="15"/>
      <c r="J26" s="15"/>
      <c r="K26" s="15"/>
    </row>
    <row r="27" ht="21">
      <c r="B27" s="14" t="s">
        <v>18</v>
      </c>
      <c r="C27" s="17"/>
      <c r="D27" s="17"/>
      <c r="E27" s="17"/>
      <c r="F27" s="22">
        <f>Kobo!P2</f>
      </c>
      <c r="G27" s="25">
        <f>ROUND(SUM(G23:G26),2)</f>
      </c>
      <c r="H27" s="18"/>
      <c r="I27" s="19"/>
      <c r="J27" s="15"/>
      <c r="K27" s="15"/>
    </row>
    <row r="28" ht="18.75">
      <c r="B28" s="18"/>
      <c r="C28" s="19"/>
      <c r="D28" s="19"/>
      <c r="E28" s="19"/>
      <c r="F28" s="19"/>
      <c r="G28" s="20"/>
      <c r="H28" s="18"/>
      <c r="I28" s="19"/>
      <c r="J28" s="15"/>
      <c r="K28" s="15"/>
    </row>
    <row r="29" ht="18.75">
      <c r="B29" s="18"/>
      <c r="C29" s="19"/>
      <c r="D29" s="19"/>
      <c r="E29" s="19"/>
      <c r="F29" s="19"/>
      <c r="G29" s="20"/>
      <c r="H29" s="18"/>
      <c r="I29" s="19"/>
      <c r="J29" s="15"/>
      <c r="K29" s="15"/>
    </row>
    <row r="30" ht="15.75">
      <c r="B30" s="11"/>
      <c r="C30" s="15"/>
      <c r="D30" s="15"/>
      <c r="E30" s="15"/>
      <c r="F30" s="15"/>
      <c r="G30" s="15"/>
      <c r="H30" s="15"/>
      <c r="I30" s="15"/>
      <c r="J30" s="15"/>
      <c r="K30" s="15"/>
    </row>
    <row r="31" ht="15.75">
      <c r="B31" s="11" t="s">
        <v>19</v>
      </c>
      <c r="C31" s="15"/>
      <c r="D31" s="15"/>
      <c r="E31" s="15"/>
      <c r="F31" s="15"/>
      <c r="G31" s="15"/>
      <c r="H31" s="15"/>
      <c r="I31" s="15"/>
      <c r="J31" s="15"/>
      <c r="K31" s="15"/>
    </row>
    <row r="32" ht="15.75"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ht="15.75">
      <c r="B33" s="26"/>
      <c r="C33" s="26"/>
      <c r="D33" s="26"/>
      <c r="E33" s="26"/>
      <c r="F33" s="26"/>
      <c r="G33" s="15"/>
      <c r="H33" s="15"/>
      <c r="I33" s="15"/>
      <c r="J33" s="15"/>
      <c r="K33" s="15"/>
    </row>
    <row r="34" ht="15.75">
      <c r="B34" s="26"/>
      <c r="C34" s="26"/>
      <c r="D34" s="26"/>
      <c r="E34" s="26"/>
      <c r="F34" s="26"/>
      <c r="G34" s="15"/>
      <c r="H34" s="15"/>
      <c r="I34" s="15"/>
      <c r="J34" s="15"/>
      <c r="K34" s="15"/>
    </row>
    <row r="35" ht="15.75">
      <c r="B35" s="26"/>
      <c r="C35" s="26"/>
      <c r="D35" s="26"/>
      <c r="E35" s="26"/>
      <c r="F35" s="26"/>
      <c r="G35" s="15"/>
      <c r="H35" s="15"/>
      <c r="I35" s="15"/>
      <c r="J35" s="15"/>
      <c r="K35" s="15"/>
    </row>
    <row r="36" ht="15.75">
      <c r="B36" s="26"/>
      <c r="C36" s="26"/>
      <c r="D36" s="26"/>
      <c r="E36" s="26"/>
      <c r="F36" s="26"/>
      <c r="G36" s="15"/>
      <c r="H36" s="15"/>
      <c r="I36" s="15"/>
      <c r="J36" s="15"/>
      <c r="K36" s="15"/>
    </row>
    <row r="37">
      <c r="B37" s="26"/>
      <c r="C37" s="26"/>
      <c r="D37" s="26"/>
      <c r="E37" s="26"/>
      <c r="F37" s="26"/>
    </row>
    <row r="40">
      <c r="B40" s="31" t="s">
        <v>20</v>
      </c>
      <c r="C40" s="31"/>
      <c r="D40" s="31"/>
      <c r="E40" s="31"/>
      <c r="F40" s="31"/>
    </row>
    <row r="41">
      <c r="B41" s="31"/>
      <c r="C41" s="31"/>
      <c r="D41" s="31"/>
      <c r="E41" s="31"/>
      <c r="F41" s="31"/>
    </row>
    <row r="42">
      <c r="B42" s="31"/>
      <c r="C42" s="31"/>
      <c r="D42" s="31"/>
      <c r="E42" s="31"/>
      <c r="F42" s="31"/>
    </row>
    <row r="43">
      <c r="B43" s="31"/>
      <c r="C43" s="31"/>
      <c r="D43" s="31"/>
      <c r="E43" s="31"/>
      <c r="F43" s="31"/>
    </row>
    <row r="44">
      <c r="B44" s="31"/>
      <c r="C44" s="31"/>
      <c r="D44" s="31"/>
      <c r="E44" s="31"/>
      <c r="F44" s="31"/>
    </row>
  </sheetData>
  <mergeCells>
    <mergeCell ref="A1:A2"/>
    <mergeCell ref="B40:F44"/>
    <mergeCell ref="A13:G13"/>
  </mergeCells>
  <pageMargins left="0.7" right="0.7" top="0.75" bottom="0.75" header="0.3" footer="0.3"/>
  <pageSetup orientation="portrait"/>
  <headerFooter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P46"/>
  <sheetViews>
    <sheetView workbookViewId="0">
      <selection activeCell="A2" sqref="A2"/>
    </sheetView>
  </sheetViews>
  <sheetFormatPr defaultRowHeight="15"/>
  <cols>
    <col min="1" max="1" width="11.140625" customWidth="1" style="6"/>
    <col min="2" max="6" width="11.140625" customWidth="1" style="4"/>
    <col min="7" max="7" width="11.140625" customWidth="1" style="5"/>
    <col min="8" max="8" width="11.140625" customWidth="1" style="4"/>
    <col min="9" max="9" width="11.140625" customWidth="1" style="5"/>
    <col min="10" max="12" width="11.140625" customWidth="1" style="1"/>
    <col min="13" max="13" width="11.140625" customWidth="1" style="4"/>
    <col min="14" max="14" width="11.140625" customWidth="1" style="24"/>
    <col min="15" max="16" width="11.140625" customWidth="1" style="4"/>
  </cols>
  <sheetData>
    <row r="1">
      <c r="A1" s="6" t="s">
        <v>21</v>
      </c>
      <c r="B1" s="4" t="s">
        <v>22</v>
      </c>
      <c r="C1" s="4" t="s">
        <v>23</v>
      </c>
      <c r="D1" s="4" t="s">
        <v>24</v>
      </c>
      <c r="E1" s="4" t="s">
        <v>25</v>
      </c>
      <c r="F1" s="4" t="s">
        <v>26</v>
      </c>
      <c r="G1" s="5" t="s">
        <v>27</v>
      </c>
      <c r="H1" s="4" t="s">
        <v>28</v>
      </c>
      <c r="I1" s="5" t="s">
        <v>29</v>
      </c>
      <c r="J1" s="1" t="s">
        <v>30</v>
      </c>
      <c r="K1" s="1" t="s">
        <v>31</v>
      </c>
      <c r="L1" s="1" t="s">
        <v>32</v>
      </c>
      <c r="M1" s="4" t="s">
        <v>33</v>
      </c>
      <c r="N1" s="24" t="s">
        <v>34</v>
      </c>
      <c r="O1" s="23" t="s">
        <v>35</v>
      </c>
      <c r="P1" s="4" t="s">
        <v>36</v>
      </c>
    </row>
    <row r="2">
      <c r="A2" s="6">
        <v>42193.6386689815</v>
      </c>
      <c r="B2" s="4" t="s">
        <v>37</v>
      </c>
      <c r="C2" s="4" t="s">
        <v>38</v>
      </c>
      <c r="D2" s="4" t="s">
        <v>39</v>
      </c>
      <c r="E2" s="4" t="s">
        <v>40</v>
      </c>
      <c r="F2" s="4">
        <v>1</v>
      </c>
      <c r="G2" s="5" t="s">
        <v>41</v>
      </c>
      <c r="H2" s="4" t="s">
        <v>42</v>
      </c>
      <c r="I2" s="5" t="s">
        <v>43</v>
      </c>
      <c r="J2" s="1">
        <v>25.95</v>
      </c>
      <c r="K2" s="1">
        <v>0.7</v>
      </c>
      <c r="L2" s="1">
        <v>18.17</v>
      </c>
      <c r="M2" s="4" t="s">
        <v>44</v>
      </c>
      <c r="N2" s="24">
        <v>1</v>
      </c>
      <c r="O2" s="4">
        <v>18.17</v>
      </c>
      <c r="P2" s="4" t="s">
        <v>44</v>
      </c>
    </row>
    <row r="3">
      <c r="A3" s="6">
        <v>42214.9031481482</v>
      </c>
      <c r="B3" s="4" t="s">
        <v>45</v>
      </c>
      <c r="C3" s="4" t="s">
        <v>46</v>
      </c>
      <c r="D3" s="4" t="s">
        <v>47</v>
      </c>
      <c r="E3" s="4" t="s">
        <v>48</v>
      </c>
      <c r="F3" s="4">
        <v>1</v>
      </c>
      <c r="G3" s="5" t="s">
        <v>49</v>
      </c>
      <c r="H3" s="4" t="s">
        <v>50</v>
      </c>
      <c r="I3" s="5" t="s">
        <v>51</v>
      </c>
      <c r="J3" s="1">
        <v>140</v>
      </c>
      <c r="K3" s="1">
        <v>0.7</v>
      </c>
      <c r="L3" s="1">
        <v>98</v>
      </c>
      <c r="M3" s="4" t="s">
        <v>44</v>
      </c>
      <c r="N3" s="24">
        <v>1</v>
      </c>
      <c r="O3" s="4">
        <v>98</v>
      </c>
      <c r="P3" s="4" t="s">
        <v>44</v>
      </c>
    </row>
    <row r="4">
      <c r="A4" s="6">
        <v>42199.6525925926</v>
      </c>
      <c r="B4" s="4" t="s">
        <v>37</v>
      </c>
      <c r="C4" s="4" t="s">
        <v>38</v>
      </c>
      <c r="D4" s="4" t="s">
        <v>39</v>
      </c>
      <c r="E4" s="4" t="s">
        <v>52</v>
      </c>
      <c r="F4" s="4">
        <v>1</v>
      </c>
      <c r="G4" s="5" t="s">
        <v>53</v>
      </c>
      <c r="H4" s="4" t="s">
        <v>54</v>
      </c>
      <c r="I4" s="5" t="s">
        <v>55</v>
      </c>
      <c r="J4" s="1">
        <v>62</v>
      </c>
      <c r="K4" s="1">
        <v>0.7</v>
      </c>
      <c r="L4" s="1">
        <v>43.4</v>
      </c>
      <c r="M4" s="4" t="s">
        <v>44</v>
      </c>
      <c r="N4" s="24">
        <v>1</v>
      </c>
      <c r="O4" s="4">
        <v>43.4</v>
      </c>
      <c r="P4" s="4" t="s">
        <v>44</v>
      </c>
    </row>
    <row r="5">
      <c r="A5" s="6">
        <v>42199.8547106481</v>
      </c>
      <c r="B5" s="4" t="s">
        <v>37</v>
      </c>
      <c r="C5" s="4" t="s">
        <v>38</v>
      </c>
      <c r="D5" s="4" t="s">
        <v>56</v>
      </c>
      <c r="E5" s="4" t="s">
        <v>57</v>
      </c>
      <c r="F5" s="4">
        <v>1</v>
      </c>
      <c r="G5" s="5" t="s">
        <v>58</v>
      </c>
      <c r="H5" s="4" t="s">
        <v>59</v>
      </c>
      <c r="I5" s="5" t="s">
        <v>60</v>
      </c>
      <c r="J5" s="1">
        <v>39.95</v>
      </c>
      <c r="K5" s="1">
        <v>0.7</v>
      </c>
      <c r="L5" s="1">
        <v>27.97</v>
      </c>
      <c r="M5" s="4" t="s">
        <v>44</v>
      </c>
      <c r="N5" s="24">
        <v>1</v>
      </c>
      <c r="O5" s="4">
        <v>27.97</v>
      </c>
      <c r="P5" s="4" t="s">
        <v>44</v>
      </c>
    </row>
    <row r="6">
      <c r="A6" s="6">
        <v>42215.1013078704</v>
      </c>
      <c r="B6" s="4" t="s">
        <v>37</v>
      </c>
      <c r="C6" s="4" t="s">
        <v>38</v>
      </c>
      <c r="D6" s="4" t="s">
        <v>56</v>
      </c>
      <c r="E6" s="4" t="s">
        <v>61</v>
      </c>
      <c r="F6" s="4">
        <v>1</v>
      </c>
      <c r="G6" s="5" t="s">
        <v>62</v>
      </c>
      <c r="H6" s="4" t="s">
        <v>63</v>
      </c>
      <c r="I6" s="5" t="s">
        <v>64</v>
      </c>
      <c r="J6" s="1">
        <v>11.95</v>
      </c>
      <c r="K6" s="1">
        <v>0.7</v>
      </c>
      <c r="L6" s="1">
        <v>8.37</v>
      </c>
      <c r="M6" s="4" t="s">
        <v>44</v>
      </c>
      <c r="N6" s="24">
        <v>1</v>
      </c>
      <c r="O6" s="4">
        <v>8.37</v>
      </c>
      <c r="P6" s="4" t="s">
        <v>44</v>
      </c>
    </row>
    <row r="7">
      <c r="A7" s="6">
        <v>42209.0217013889</v>
      </c>
      <c r="B7" s="4" t="s">
        <v>37</v>
      </c>
      <c r="C7" s="4" t="s">
        <v>38</v>
      </c>
      <c r="D7" s="4" t="s">
        <v>56</v>
      </c>
      <c r="E7" s="4" t="s">
        <v>65</v>
      </c>
      <c r="F7" s="4">
        <v>1</v>
      </c>
      <c r="G7" s="5" t="s">
        <v>66</v>
      </c>
      <c r="H7" s="4" t="s">
        <v>67</v>
      </c>
      <c r="I7" s="5" t="s">
        <v>68</v>
      </c>
      <c r="J7" s="1">
        <v>19.95</v>
      </c>
      <c r="K7" s="1">
        <v>0.7</v>
      </c>
      <c r="L7" s="1">
        <v>13.97</v>
      </c>
      <c r="M7" s="4" t="s">
        <v>44</v>
      </c>
      <c r="N7" s="24">
        <v>1</v>
      </c>
      <c r="O7" s="4">
        <v>13.97</v>
      </c>
      <c r="P7" s="4" t="s">
        <v>44</v>
      </c>
    </row>
    <row r="8">
      <c r="A8" s="6">
        <v>42214.1449074074</v>
      </c>
      <c r="B8" s="4" t="s">
        <v>37</v>
      </c>
      <c r="C8" s="4" t="s">
        <v>69</v>
      </c>
      <c r="D8" s="4" t="s">
        <v>70</v>
      </c>
      <c r="E8" s="4" t="s">
        <v>71</v>
      </c>
      <c r="F8" s="4">
        <v>1</v>
      </c>
      <c r="G8" s="5" t="s">
        <v>72</v>
      </c>
      <c r="H8" s="4" t="s">
        <v>59</v>
      </c>
      <c r="I8" s="5" t="s">
        <v>73</v>
      </c>
      <c r="J8" s="1">
        <v>34.95</v>
      </c>
      <c r="K8" s="1">
        <v>0.7</v>
      </c>
      <c r="L8" s="1">
        <v>24.47</v>
      </c>
      <c r="M8" s="4" t="s">
        <v>44</v>
      </c>
      <c r="N8" s="24">
        <v>1</v>
      </c>
      <c r="O8" s="4">
        <v>24.47</v>
      </c>
      <c r="P8" s="4" t="s">
        <v>44</v>
      </c>
    </row>
    <row r="9">
      <c r="A9" s="6">
        <v>42188.7885648148</v>
      </c>
      <c r="B9" s="4" t="s">
        <v>37</v>
      </c>
      <c r="C9" s="4" t="s">
        <v>74</v>
      </c>
      <c r="D9" s="4" t="s">
        <v>75</v>
      </c>
      <c r="E9" s="4" t="s">
        <v>76</v>
      </c>
      <c r="F9" s="4">
        <v>1</v>
      </c>
      <c r="G9" s="5" t="s">
        <v>77</v>
      </c>
      <c r="H9" s="4" t="s">
        <v>78</v>
      </c>
      <c r="I9" s="5" t="s">
        <v>79</v>
      </c>
      <c r="J9" s="1">
        <v>24.95</v>
      </c>
      <c r="K9" s="1">
        <v>0.7</v>
      </c>
      <c r="L9" s="1">
        <v>17.47</v>
      </c>
      <c r="M9" s="4" t="s">
        <v>44</v>
      </c>
      <c r="N9" s="24">
        <v>1</v>
      </c>
      <c r="O9" s="4">
        <v>17.47</v>
      </c>
      <c r="P9" s="4" t="s">
        <v>44</v>
      </c>
    </row>
    <row r="10">
      <c r="A10" s="6">
        <v>42207.6965277778</v>
      </c>
      <c r="B10" s="4" t="s">
        <v>37</v>
      </c>
      <c r="C10" s="4" t="s">
        <v>38</v>
      </c>
      <c r="D10" s="4" t="s">
        <v>80</v>
      </c>
      <c r="E10" s="4" t="s">
        <v>81</v>
      </c>
      <c r="F10" s="4">
        <v>1</v>
      </c>
      <c r="G10" s="5" t="s">
        <v>82</v>
      </c>
      <c r="H10" s="4" t="s">
        <v>83</v>
      </c>
      <c r="I10" s="5" t="s">
        <v>84</v>
      </c>
      <c r="J10" s="1">
        <v>27.95</v>
      </c>
      <c r="K10" s="1">
        <v>0.7</v>
      </c>
      <c r="L10" s="1">
        <v>19.57</v>
      </c>
      <c r="M10" s="4" t="s">
        <v>44</v>
      </c>
      <c r="N10" s="24">
        <v>1</v>
      </c>
      <c r="O10" s="4">
        <v>19.57</v>
      </c>
      <c r="P10" s="4" t="s">
        <v>44</v>
      </c>
    </row>
    <row r="11">
      <c r="A11" s="6">
        <v>42192.6150925926</v>
      </c>
      <c r="B11" s="4" t="s">
        <v>37</v>
      </c>
      <c r="C11" s="4" t="s">
        <v>85</v>
      </c>
      <c r="D11" s="4" t="s">
        <v>86</v>
      </c>
      <c r="E11" s="4" t="s">
        <v>87</v>
      </c>
      <c r="F11" s="4">
        <v>1</v>
      </c>
      <c r="G11" s="5" t="s">
        <v>88</v>
      </c>
      <c r="H11" s="4" t="s">
        <v>89</v>
      </c>
      <c r="I11" s="5" t="s">
        <v>90</v>
      </c>
      <c r="J11" s="1">
        <v>53</v>
      </c>
      <c r="K11" s="1">
        <v>0.7</v>
      </c>
      <c r="L11" s="1">
        <v>37.1</v>
      </c>
      <c r="M11" s="4" t="s">
        <v>44</v>
      </c>
      <c r="N11" s="24">
        <v>1</v>
      </c>
      <c r="O11" s="4">
        <v>37.1</v>
      </c>
      <c r="P11" s="4" t="s">
        <v>44</v>
      </c>
    </row>
    <row r="12">
      <c r="A12" s="6">
        <v>42188.7965162037</v>
      </c>
      <c r="B12" s="4" t="s">
        <v>37</v>
      </c>
      <c r="C12" s="4" t="s">
        <v>74</v>
      </c>
      <c r="D12" s="4" t="s">
        <v>75</v>
      </c>
      <c r="E12" s="4" t="s">
        <v>76</v>
      </c>
      <c r="F12" s="4">
        <v>1</v>
      </c>
      <c r="G12" s="5" t="s">
        <v>58</v>
      </c>
      <c r="H12" s="4" t="s">
        <v>59</v>
      </c>
      <c r="I12" s="5" t="s">
        <v>60</v>
      </c>
      <c r="J12" s="1">
        <v>39.95</v>
      </c>
      <c r="K12" s="1">
        <v>0.7</v>
      </c>
      <c r="L12" s="1">
        <v>27.97</v>
      </c>
      <c r="M12" s="4" t="s">
        <v>44</v>
      </c>
      <c r="N12" s="24">
        <v>1</v>
      </c>
      <c r="O12" s="4">
        <v>27.97</v>
      </c>
      <c r="P12" s="4" t="s">
        <v>44</v>
      </c>
    </row>
    <row r="13">
      <c r="A13" s="6">
        <v>42196.4662615741</v>
      </c>
      <c r="B13" s="4" t="s">
        <v>37</v>
      </c>
      <c r="C13" s="4" t="s">
        <v>38</v>
      </c>
      <c r="D13" s="4" t="s">
        <v>56</v>
      </c>
      <c r="E13" s="4" t="s">
        <v>91</v>
      </c>
      <c r="F13" s="4">
        <v>1</v>
      </c>
      <c r="G13" s="5" t="s">
        <v>92</v>
      </c>
      <c r="H13" s="4" t="s">
        <v>93</v>
      </c>
      <c r="I13" s="5" t="s">
        <v>94</v>
      </c>
      <c r="J13" s="1">
        <v>140</v>
      </c>
      <c r="K13" s="1">
        <v>0.7</v>
      </c>
      <c r="L13" s="1">
        <v>98</v>
      </c>
      <c r="M13" s="4" t="s">
        <v>44</v>
      </c>
      <c r="N13" s="24">
        <v>1</v>
      </c>
      <c r="O13" s="4">
        <v>98</v>
      </c>
      <c r="P13" s="4" t="s">
        <v>44</v>
      </c>
    </row>
    <row r="14">
      <c r="A14" s="6">
        <v>42189.0746064815</v>
      </c>
      <c r="B14" s="4" t="s">
        <v>37</v>
      </c>
      <c r="C14" s="4" t="s">
        <v>74</v>
      </c>
      <c r="D14" s="4" t="s">
        <v>75</v>
      </c>
      <c r="E14" s="4" t="s">
        <v>76</v>
      </c>
      <c r="F14" s="4">
        <v>1</v>
      </c>
      <c r="G14" s="5" t="s">
        <v>95</v>
      </c>
      <c r="H14" s="4" t="s">
        <v>75</v>
      </c>
      <c r="I14" s="5" t="s">
        <v>96</v>
      </c>
      <c r="J14" s="1">
        <v>38.95</v>
      </c>
      <c r="K14" s="1">
        <v>0.7</v>
      </c>
      <c r="L14" s="1">
        <v>27.27</v>
      </c>
      <c r="M14" s="4" t="s">
        <v>44</v>
      </c>
      <c r="N14" s="24">
        <v>1</v>
      </c>
      <c r="O14" s="4">
        <v>27.27</v>
      </c>
      <c r="P14" s="4" t="s">
        <v>44</v>
      </c>
    </row>
    <row r="15">
      <c r="A15" s="6">
        <v>42192.9190740741</v>
      </c>
      <c r="B15" s="4" t="s">
        <v>37</v>
      </c>
      <c r="C15" s="4" t="s">
        <v>46</v>
      </c>
      <c r="D15" s="4" t="s">
        <v>97</v>
      </c>
      <c r="E15" s="4" t="s">
        <v>98</v>
      </c>
      <c r="F15" s="4">
        <v>1</v>
      </c>
      <c r="G15" s="5" t="s">
        <v>99</v>
      </c>
      <c r="H15" s="4" t="s">
        <v>100</v>
      </c>
      <c r="I15" s="5" t="s">
        <v>101</v>
      </c>
      <c r="J15" s="1">
        <v>110</v>
      </c>
      <c r="K15" s="1">
        <v>0.7</v>
      </c>
      <c r="L15" s="1">
        <v>77</v>
      </c>
      <c r="M15" s="4" t="s">
        <v>44</v>
      </c>
      <c r="N15" s="24">
        <v>1</v>
      </c>
      <c r="O15" s="4">
        <v>77</v>
      </c>
      <c r="P15" s="4" t="s">
        <v>44</v>
      </c>
    </row>
    <row r="16">
      <c r="A16" s="6">
        <v>42195.8495833333</v>
      </c>
      <c r="B16" s="4" t="s">
        <v>37</v>
      </c>
      <c r="C16" s="4" t="s">
        <v>46</v>
      </c>
      <c r="D16" s="4" t="s">
        <v>102</v>
      </c>
      <c r="E16" s="4" t="s">
        <v>103</v>
      </c>
      <c r="F16" s="4">
        <v>1</v>
      </c>
      <c r="G16" s="5" t="s">
        <v>104</v>
      </c>
      <c r="H16" s="4" t="s">
        <v>105</v>
      </c>
      <c r="I16" s="5" t="s">
        <v>106</v>
      </c>
      <c r="J16" s="1">
        <v>75</v>
      </c>
      <c r="K16" s="1">
        <v>0.7</v>
      </c>
      <c r="L16" s="1">
        <v>52.5</v>
      </c>
      <c r="M16" s="4" t="s">
        <v>44</v>
      </c>
      <c r="N16" s="24">
        <v>1</v>
      </c>
      <c r="O16" s="4">
        <v>52.5</v>
      </c>
      <c r="P16" s="4" t="s">
        <v>44</v>
      </c>
    </row>
    <row r="17">
      <c r="A17" s="6">
        <v>42205.2141898148</v>
      </c>
      <c r="B17" s="4" t="s">
        <v>37</v>
      </c>
      <c r="C17" s="4" t="s">
        <v>107</v>
      </c>
      <c r="D17" s="4" t="s">
        <v>108</v>
      </c>
      <c r="E17" s="4" t="s">
        <v>109</v>
      </c>
      <c r="F17" s="4">
        <v>1</v>
      </c>
      <c r="G17" s="5" t="s">
        <v>110</v>
      </c>
      <c r="H17" s="4" t="s">
        <v>111</v>
      </c>
      <c r="I17" s="5" t="s">
        <v>112</v>
      </c>
      <c r="J17" s="1">
        <v>27</v>
      </c>
      <c r="K17" s="1">
        <v>0.7</v>
      </c>
      <c r="L17" s="1">
        <v>18.9</v>
      </c>
      <c r="M17" s="4" t="s">
        <v>44</v>
      </c>
      <c r="N17" s="24">
        <v>1</v>
      </c>
      <c r="O17" s="4">
        <v>18.9</v>
      </c>
      <c r="P17" s="4" t="s">
        <v>44</v>
      </c>
    </row>
    <row r="18">
      <c r="A18" s="6">
        <v>42191.2002893519</v>
      </c>
      <c r="B18" s="4" t="s">
        <v>113</v>
      </c>
      <c r="C18" s="4" t="s">
        <v>107</v>
      </c>
      <c r="D18" s="4" t="s">
        <v>114</v>
      </c>
      <c r="E18" s="4" t="s">
        <v>115</v>
      </c>
      <c r="F18" s="4">
        <v>1</v>
      </c>
      <c r="G18" s="5" t="s">
        <v>116</v>
      </c>
      <c r="H18" s="4" t="s">
        <v>117</v>
      </c>
      <c r="I18" s="5" t="s">
        <v>118</v>
      </c>
      <c r="J18" s="1">
        <v>76</v>
      </c>
      <c r="K18" s="1">
        <v>0.7</v>
      </c>
      <c r="L18" s="1">
        <v>53.2</v>
      </c>
      <c r="M18" s="4" t="s">
        <v>44</v>
      </c>
      <c r="N18" s="24">
        <v>1</v>
      </c>
      <c r="O18" s="4">
        <v>53.2</v>
      </c>
      <c r="P18" s="4" t="s">
        <v>44</v>
      </c>
    </row>
    <row r="19">
      <c r="A19" s="6">
        <v>42200.87625</v>
      </c>
      <c r="B19" s="4" t="s">
        <v>37</v>
      </c>
      <c r="C19" s="4" t="s">
        <v>119</v>
      </c>
      <c r="D19" s="4" t="s">
        <v>75</v>
      </c>
      <c r="E19" s="4" t="s">
        <v>120</v>
      </c>
      <c r="F19" s="4">
        <v>1</v>
      </c>
      <c r="G19" s="5" t="s">
        <v>121</v>
      </c>
      <c r="H19" s="4" t="s">
        <v>122</v>
      </c>
      <c r="I19" s="5" t="s">
        <v>123</v>
      </c>
      <c r="J19" s="1">
        <v>103</v>
      </c>
      <c r="K19" s="1">
        <v>0.7</v>
      </c>
      <c r="L19" s="1">
        <v>72.1</v>
      </c>
      <c r="M19" s="4" t="s">
        <v>44</v>
      </c>
      <c r="N19" s="24">
        <v>1</v>
      </c>
      <c r="O19" s="4">
        <v>72.1</v>
      </c>
      <c r="P19" s="4" t="s">
        <v>44</v>
      </c>
    </row>
    <row r="20">
      <c r="A20" s="6">
        <v>42203.4590509259</v>
      </c>
      <c r="B20" s="4" t="s">
        <v>37</v>
      </c>
      <c r="C20" s="4" t="s">
        <v>119</v>
      </c>
      <c r="D20" s="4" t="s">
        <v>75</v>
      </c>
      <c r="E20" s="4" t="s">
        <v>120</v>
      </c>
      <c r="F20" s="4">
        <v>1</v>
      </c>
      <c r="G20" s="5" t="s">
        <v>124</v>
      </c>
      <c r="H20" s="4" t="s">
        <v>125</v>
      </c>
      <c r="I20" s="5" t="s">
        <v>126</v>
      </c>
      <c r="J20" s="1">
        <v>120</v>
      </c>
      <c r="K20" s="1">
        <v>0.7</v>
      </c>
      <c r="L20" s="1">
        <v>84</v>
      </c>
      <c r="M20" s="4" t="s">
        <v>44</v>
      </c>
      <c r="N20" s="24">
        <v>1</v>
      </c>
      <c r="O20" s="4">
        <v>84</v>
      </c>
      <c r="P20" s="4" t="s">
        <v>44</v>
      </c>
    </row>
    <row r="21">
      <c r="A21" s="6">
        <v>42203.3314930556</v>
      </c>
      <c r="B21" s="4" t="s">
        <v>37</v>
      </c>
      <c r="C21" s="4" t="s">
        <v>127</v>
      </c>
      <c r="D21" s="4" t="s">
        <v>75</v>
      </c>
      <c r="E21" s="4" t="s">
        <v>128</v>
      </c>
      <c r="F21" s="4">
        <v>1</v>
      </c>
      <c r="G21" s="5" t="s">
        <v>129</v>
      </c>
      <c r="H21" s="4" t="s">
        <v>130</v>
      </c>
      <c r="I21" s="5" t="s">
        <v>131</v>
      </c>
      <c r="J21" s="1">
        <v>38.95</v>
      </c>
      <c r="K21" s="1">
        <v>0.7</v>
      </c>
      <c r="L21" s="1">
        <v>27.27</v>
      </c>
      <c r="M21" s="4" t="s">
        <v>44</v>
      </c>
      <c r="N21" s="24">
        <v>1</v>
      </c>
      <c r="O21" s="4">
        <v>27.27</v>
      </c>
      <c r="P21" s="4" t="s">
        <v>44</v>
      </c>
    </row>
    <row r="22">
      <c r="A22" s="6">
        <v>42203.4230671296</v>
      </c>
      <c r="B22" s="4" t="s">
        <v>37</v>
      </c>
      <c r="C22" s="4" t="s">
        <v>127</v>
      </c>
      <c r="D22" s="4" t="s">
        <v>75</v>
      </c>
      <c r="E22" s="4" t="s">
        <v>128</v>
      </c>
      <c r="F22" s="4">
        <v>1</v>
      </c>
      <c r="G22" s="5" t="s">
        <v>132</v>
      </c>
      <c r="H22" s="4" t="s">
        <v>133</v>
      </c>
      <c r="I22" s="5" t="s">
        <v>134</v>
      </c>
      <c r="J22" s="1">
        <v>90</v>
      </c>
      <c r="K22" s="1">
        <v>0.7</v>
      </c>
      <c r="L22" s="1">
        <v>63</v>
      </c>
      <c r="M22" s="4" t="s">
        <v>44</v>
      </c>
      <c r="N22" s="24">
        <v>1</v>
      </c>
      <c r="O22" s="4">
        <v>63</v>
      </c>
      <c r="P22" s="4" t="s">
        <v>44</v>
      </c>
    </row>
    <row r="23">
      <c r="A23" s="6">
        <v>42202.5194097222</v>
      </c>
      <c r="B23" s="4" t="s">
        <v>135</v>
      </c>
      <c r="C23" s="4" t="s">
        <v>136</v>
      </c>
      <c r="D23" s="4" t="s">
        <v>75</v>
      </c>
      <c r="E23" s="4" t="s">
        <v>137</v>
      </c>
      <c r="F23" s="4">
        <v>1</v>
      </c>
      <c r="G23" s="5" t="s">
        <v>138</v>
      </c>
      <c r="H23" s="4" t="s">
        <v>139</v>
      </c>
      <c r="I23" s="5" t="s">
        <v>140</v>
      </c>
      <c r="J23" s="1">
        <v>20</v>
      </c>
      <c r="K23" s="1">
        <v>0.7</v>
      </c>
      <c r="L23" s="1">
        <v>14</v>
      </c>
      <c r="M23" s="4" t="s">
        <v>44</v>
      </c>
      <c r="N23" s="24">
        <v>1</v>
      </c>
      <c r="O23" s="4">
        <v>14</v>
      </c>
      <c r="P23" s="4" t="s">
        <v>44</v>
      </c>
    </row>
    <row r="24">
      <c r="A24" s="6">
        <v>42214.0556944444</v>
      </c>
      <c r="B24" s="4" t="s">
        <v>37</v>
      </c>
      <c r="C24" s="4" t="s">
        <v>46</v>
      </c>
      <c r="D24" s="4" t="s">
        <v>102</v>
      </c>
      <c r="E24" s="4" t="s">
        <v>141</v>
      </c>
      <c r="F24" s="4">
        <v>1</v>
      </c>
      <c r="G24" s="5" t="s">
        <v>142</v>
      </c>
      <c r="H24" s="4" t="s">
        <v>143</v>
      </c>
      <c r="I24" s="5" t="s">
        <v>144</v>
      </c>
      <c r="J24" s="1">
        <v>42</v>
      </c>
      <c r="K24" s="1">
        <v>0.7</v>
      </c>
      <c r="L24" s="1">
        <v>29.4</v>
      </c>
      <c r="M24" s="4" t="s">
        <v>44</v>
      </c>
      <c r="N24" s="24">
        <v>1</v>
      </c>
      <c r="O24" s="4">
        <v>29.4</v>
      </c>
      <c r="P24" s="4" t="s">
        <v>44</v>
      </c>
    </row>
    <row r="25">
      <c r="A25" s="6">
        <v>42189.5144212963</v>
      </c>
      <c r="B25" s="4" t="s">
        <v>37</v>
      </c>
      <c r="C25" s="4" t="s">
        <v>145</v>
      </c>
      <c r="D25" s="4" t="s">
        <v>75</v>
      </c>
      <c r="E25" s="4" t="s">
        <v>146</v>
      </c>
      <c r="F25" s="4">
        <v>1</v>
      </c>
      <c r="G25" s="5" t="s">
        <v>147</v>
      </c>
      <c r="H25" s="4" t="s">
        <v>148</v>
      </c>
      <c r="I25" s="5" t="s">
        <v>149</v>
      </c>
      <c r="J25" s="1">
        <v>39.99</v>
      </c>
      <c r="K25" s="1">
        <v>0.7</v>
      </c>
      <c r="L25" s="1">
        <v>27.99</v>
      </c>
      <c r="M25" s="4" t="s">
        <v>150</v>
      </c>
      <c r="N25" s="24">
        <v>1.5121</v>
      </c>
      <c r="O25" s="4">
        <v>42.33</v>
      </c>
      <c r="P25" s="4" t="s">
        <v>44</v>
      </c>
    </row>
    <row r="26">
      <c r="A26" s="6">
        <v>42198.5151851852</v>
      </c>
      <c r="B26" s="4" t="s">
        <v>37</v>
      </c>
      <c r="C26" s="4" t="s">
        <v>151</v>
      </c>
      <c r="D26" s="4" t="s">
        <v>75</v>
      </c>
      <c r="E26" s="4" t="s">
        <v>152</v>
      </c>
      <c r="F26" s="4">
        <v>1</v>
      </c>
      <c r="G26" s="5" t="s">
        <v>153</v>
      </c>
      <c r="H26" s="4" t="s">
        <v>154</v>
      </c>
      <c r="I26" s="5" t="s">
        <v>155</v>
      </c>
      <c r="J26" s="1">
        <v>61</v>
      </c>
      <c r="K26" s="1">
        <v>0.7</v>
      </c>
      <c r="L26" s="1">
        <v>42.7</v>
      </c>
      <c r="M26" s="4" t="s">
        <v>44</v>
      </c>
      <c r="N26" s="24">
        <v>1</v>
      </c>
      <c r="O26" s="4">
        <v>42.7</v>
      </c>
      <c r="P26" s="4" t="s">
        <v>44</v>
      </c>
    </row>
    <row r="27">
      <c r="A27" s="6">
        <v>42198.5151851852</v>
      </c>
      <c r="B27" s="4" t="s">
        <v>37</v>
      </c>
      <c r="C27" s="4" t="s">
        <v>151</v>
      </c>
      <c r="D27" s="4" t="s">
        <v>75</v>
      </c>
      <c r="E27" s="4" t="s">
        <v>152</v>
      </c>
      <c r="F27" s="4">
        <v>1</v>
      </c>
      <c r="G27" s="5" t="s">
        <v>156</v>
      </c>
      <c r="H27" s="4" t="s">
        <v>157</v>
      </c>
      <c r="I27" s="5" t="s">
        <v>158</v>
      </c>
      <c r="J27" s="1">
        <v>36.95</v>
      </c>
      <c r="K27" s="1">
        <v>0.7</v>
      </c>
      <c r="L27" s="1">
        <v>25.87</v>
      </c>
      <c r="M27" s="4" t="s">
        <v>44</v>
      </c>
      <c r="N27" s="24">
        <v>1</v>
      </c>
      <c r="O27" s="4">
        <v>25.87</v>
      </c>
      <c r="P27" s="4" t="s">
        <v>44</v>
      </c>
    </row>
    <row r="28">
      <c r="A28" s="6">
        <v>42199.6525925926</v>
      </c>
      <c r="B28" s="4" t="s">
        <v>37</v>
      </c>
      <c r="C28" s="4" t="s">
        <v>38</v>
      </c>
      <c r="D28" s="4" t="s">
        <v>39</v>
      </c>
      <c r="E28" s="4" t="s">
        <v>52</v>
      </c>
      <c r="F28" s="4">
        <v>1</v>
      </c>
      <c r="G28" s="5" t="s">
        <v>159</v>
      </c>
      <c r="H28" s="4" t="s">
        <v>54</v>
      </c>
      <c r="I28" s="5" t="s">
        <v>160</v>
      </c>
      <c r="J28" s="1">
        <v>66</v>
      </c>
      <c r="K28" s="1">
        <v>0.7</v>
      </c>
      <c r="L28" s="1">
        <v>46.2</v>
      </c>
      <c r="M28" s="4" t="s">
        <v>44</v>
      </c>
      <c r="N28" s="24">
        <v>1</v>
      </c>
      <c r="O28" s="4">
        <v>46.2</v>
      </c>
      <c r="P28" s="4" t="s">
        <v>44</v>
      </c>
    </row>
    <row r="29">
      <c r="A29" s="6">
        <v>42192.0357986111</v>
      </c>
      <c r="B29" s="4" t="s">
        <v>37</v>
      </c>
      <c r="C29" s="4" t="s">
        <v>38</v>
      </c>
      <c r="D29" s="4" t="s">
        <v>114</v>
      </c>
      <c r="E29" s="4" t="s">
        <v>161</v>
      </c>
      <c r="F29" s="4">
        <v>1</v>
      </c>
      <c r="G29" s="5" t="s">
        <v>162</v>
      </c>
      <c r="H29" s="4" t="s">
        <v>163</v>
      </c>
      <c r="I29" s="5" t="s">
        <v>164</v>
      </c>
      <c r="J29" s="1">
        <v>31.95</v>
      </c>
      <c r="K29" s="1">
        <v>0.7</v>
      </c>
      <c r="L29" s="1">
        <v>22.37</v>
      </c>
      <c r="M29" s="4" t="s">
        <v>44</v>
      </c>
      <c r="N29" s="24">
        <v>1</v>
      </c>
      <c r="O29" s="4">
        <v>22.37</v>
      </c>
      <c r="P29" s="4" t="s">
        <v>44</v>
      </c>
    </row>
    <row r="30">
      <c r="A30" s="6">
        <v>42206.9771180556</v>
      </c>
      <c r="B30" s="4" t="s">
        <v>37</v>
      </c>
      <c r="C30" s="4" t="s">
        <v>38</v>
      </c>
      <c r="D30" s="4" t="s">
        <v>165</v>
      </c>
      <c r="E30" s="4" t="s">
        <v>166</v>
      </c>
      <c r="F30" s="4">
        <v>1</v>
      </c>
      <c r="G30" s="5" t="s">
        <v>167</v>
      </c>
      <c r="H30" s="4" t="s">
        <v>168</v>
      </c>
      <c r="I30" s="5" t="s">
        <v>169</v>
      </c>
      <c r="J30" s="1">
        <v>57</v>
      </c>
      <c r="K30" s="1">
        <v>0.7</v>
      </c>
      <c r="L30" s="1">
        <v>39.9</v>
      </c>
      <c r="M30" s="4" t="s">
        <v>44</v>
      </c>
      <c r="N30" s="24">
        <v>1</v>
      </c>
      <c r="O30" s="4">
        <v>39.9</v>
      </c>
      <c r="P30" s="4" t="s">
        <v>44</v>
      </c>
    </row>
    <row r="31">
      <c r="A31" s="6">
        <v>42206.6918518519</v>
      </c>
      <c r="B31" s="4" t="s">
        <v>170</v>
      </c>
      <c r="C31" s="4" t="s">
        <v>38</v>
      </c>
      <c r="D31" s="4" t="s">
        <v>56</v>
      </c>
      <c r="E31" s="4" t="s">
        <v>171</v>
      </c>
      <c r="F31" s="4">
        <v>1</v>
      </c>
      <c r="G31" s="5" t="s">
        <v>172</v>
      </c>
      <c r="H31" s="4" t="s">
        <v>173</v>
      </c>
      <c r="I31" s="5" t="s">
        <v>174</v>
      </c>
      <c r="J31" s="1">
        <v>22.95</v>
      </c>
      <c r="K31" s="1">
        <v>0.7</v>
      </c>
      <c r="L31" s="1">
        <v>16.07</v>
      </c>
      <c r="M31" s="4" t="s">
        <v>44</v>
      </c>
      <c r="N31" s="24">
        <v>1</v>
      </c>
      <c r="O31" s="4">
        <v>16.07</v>
      </c>
      <c r="P31" s="4" t="s">
        <v>44</v>
      </c>
    </row>
    <row r="32">
      <c r="A32" s="6">
        <v>42192.3012847222</v>
      </c>
      <c r="B32" s="4" t="s">
        <v>170</v>
      </c>
      <c r="C32" s="4" t="s">
        <v>175</v>
      </c>
      <c r="D32" s="4" t="s">
        <v>75</v>
      </c>
      <c r="E32" s="4" t="s">
        <v>176</v>
      </c>
      <c r="F32" s="4">
        <v>1</v>
      </c>
      <c r="G32" s="5" t="s">
        <v>177</v>
      </c>
      <c r="H32" s="4" t="s">
        <v>178</v>
      </c>
      <c r="I32" s="5" t="s">
        <v>179</v>
      </c>
      <c r="J32" s="1">
        <v>64</v>
      </c>
      <c r="K32" s="1">
        <v>0.7</v>
      </c>
      <c r="L32" s="1">
        <v>44.8</v>
      </c>
      <c r="M32" s="4" t="s">
        <v>44</v>
      </c>
      <c r="N32" s="24">
        <v>1</v>
      </c>
      <c r="O32" s="4">
        <v>44.8</v>
      </c>
      <c r="P32" s="4" t="s">
        <v>44</v>
      </c>
    </row>
    <row r="33">
      <c r="A33" s="6">
        <v>42207.3327777778</v>
      </c>
      <c r="B33" s="4" t="s">
        <v>37</v>
      </c>
      <c r="C33" s="4" t="s">
        <v>119</v>
      </c>
      <c r="D33" s="4" t="s">
        <v>75</v>
      </c>
      <c r="E33" s="4" t="s">
        <v>120</v>
      </c>
      <c r="F33" s="4">
        <v>1</v>
      </c>
      <c r="G33" s="5" t="s">
        <v>147</v>
      </c>
      <c r="H33" s="4" t="s">
        <v>180</v>
      </c>
      <c r="I33" s="5" t="s">
        <v>149</v>
      </c>
      <c r="J33" s="1">
        <v>62</v>
      </c>
      <c r="K33" s="1">
        <v>0.7</v>
      </c>
      <c r="L33" s="1">
        <v>43.4</v>
      </c>
      <c r="M33" s="4" t="s">
        <v>44</v>
      </c>
      <c r="N33" s="24">
        <v>1</v>
      </c>
      <c r="O33" s="4">
        <v>43.4</v>
      </c>
      <c r="P33" s="4" t="s">
        <v>44</v>
      </c>
    </row>
    <row r="34">
      <c r="A34" s="6">
        <v>42208.3507407407</v>
      </c>
      <c r="B34" s="4" t="s">
        <v>37</v>
      </c>
      <c r="C34" s="4" t="s">
        <v>119</v>
      </c>
      <c r="D34" s="4" t="s">
        <v>75</v>
      </c>
      <c r="E34" s="4" t="s">
        <v>120</v>
      </c>
      <c r="F34" s="4">
        <v>1</v>
      </c>
      <c r="G34" s="5" t="s">
        <v>181</v>
      </c>
      <c r="H34" s="4" t="s">
        <v>182</v>
      </c>
      <c r="I34" s="5" t="s">
        <v>183</v>
      </c>
      <c r="J34" s="1">
        <v>62</v>
      </c>
      <c r="K34" s="1">
        <v>0.7</v>
      </c>
      <c r="L34" s="1">
        <v>43.4</v>
      </c>
      <c r="M34" s="4" t="s">
        <v>44</v>
      </c>
      <c r="N34" s="24">
        <v>1</v>
      </c>
      <c r="O34" s="4">
        <v>43.4</v>
      </c>
      <c r="P34" s="4" t="s">
        <v>44</v>
      </c>
    </row>
    <row r="35">
      <c r="A35" s="6">
        <v>42189.0809606481</v>
      </c>
      <c r="B35" s="4" t="s">
        <v>37</v>
      </c>
      <c r="C35" s="4" t="s">
        <v>38</v>
      </c>
      <c r="D35" s="4" t="s">
        <v>56</v>
      </c>
      <c r="E35" s="4" t="s">
        <v>184</v>
      </c>
      <c r="F35" s="4">
        <v>1</v>
      </c>
      <c r="G35" s="5" t="s">
        <v>185</v>
      </c>
      <c r="H35" s="4" t="s">
        <v>186</v>
      </c>
      <c r="I35" s="5" t="s">
        <v>187</v>
      </c>
      <c r="J35" s="1">
        <v>27.95</v>
      </c>
      <c r="K35" s="1">
        <v>0.7</v>
      </c>
      <c r="L35" s="1">
        <v>19.57</v>
      </c>
      <c r="M35" s="4" t="s">
        <v>44</v>
      </c>
      <c r="N35" s="24">
        <v>1</v>
      </c>
      <c r="O35" s="4">
        <v>19.57</v>
      </c>
      <c r="P35" s="4" t="s">
        <v>44</v>
      </c>
    </row>
    <row r="36">
      <c r="A36" s="6">
        <v>42216.1016435185</v>
      </c>
      <c r="B36" s="4" t="s">
        <v>37</v>
      </c>
      <c r="C36" s="4" t="s">
        <v>38</v>
      </c>
      <c r="D36" s="4" t="s">
        <v>56</v>
      </c>
      <c r="E36" s="4" t="s">
        <v>188</v>
      </c>
      <c r="F36" s="4">
        <v>1</v>
      </c>
      <c r="G36" s="5" t="s">
        <v>189</v>
      </c>
      <c r="H36" s="4" t="s">
        <v>190</v>
      </c>
      <c r="I36" s="5" t="s">
        <v>191</v>
      </c>
      <c r="J36" s="1">
        <v>23.95</v>
      </c>
      <c r="K36" s="1">
        <v>0.7</v>
      </c>
      <c r="L36" s="1">
        <v>16.77</v>
      </c>
      <c r="M36" s="4" t="s">
        <v>44</v>
      </c>
      <c r="N36" s="24">
        <v>1</v>
      </c>
      <c r="O36" s="4">
        <v>16.77</v>
      </c>
      <c r="P36" s="4" t="s">
        <v>44</v>
      </c>
    </row>
    <row r="37">
      <c r="A37" s="6">
        <v>42191.0024652778</v>
      </c>
      <c r="B37" s="4" t="s">
        <v>37</v>
      </c>
      <c r="C37" s="4" t="s">
        <v>38</v>
      </c>
      <c r="D37" s="4" t="s">
        <v>165</v>
      </c>
      <c r="E37" s="4" t="s">
        <v>192</v>
      </c>
      <c r="F37" s="4">
        <v>1</v>
      </c>
      <c r="G37" s="5" t="s">
        <v>193</v>
      </c>
      <c r="H37" s="4" t="s">
        <v>194</v>
      </c>
      <c r="I37" s="5" t="s">
        <v>195</v>
      </c>
      <c r="J37" s="1">
        <v>79</v>
      </c>
      <c r="K37" s="1">
        <v>0.7</v>
      </c>
      <c r="L37" s="1">
        <v>55.3</v>
      </c>
      <c r="M37" s="4" t="s">
        <v>44</v>
      </c>
      <c r="N37" s="24">
        <v>1</v>
      </c>
      <c r="O37" s="4">
        <v>55.3</v>
      </c>
      <c r="P37" s="4" t="s">
        <v>44</v>
      </c>
    </row>
    <row r="38">
      <c r="A38" s="6">
        <v>42188.5690277778</v>
      </c>
      <c r="B38" s="4" t="s">
        <v>37</v>
      </c>
      <c r="C38" s="4" t="s">
        <v>196</v>
      </c>
      <c r="D38" s="4" t="s">
        <v>75</v>
      </c>
      <c r="E38" s="4" t="s">
        <v>197</v>
      </c>
      <c r="F38" s="4">
        <v>1</v>
      </c>
      <c r="G38" s="5" t="s">
        <v>198</v>
      </c>
      <c r="H38" s="4" t="s">
        <v>199</v>
      </c>
      <c r="I38" s="5" t="s">
        <v>200</v>
      </c>
      <c r="J38" s="1">
        <v>96</v>
      </c>
      <c r="K38" s="1">
        <v>0.7</v>
      </c>
      <c r="L38" s="1">
        <v>67.2</v>
      </c>
      <c r="M38" s="4" t="s">
        <v>44</v>
      </c>
      <c r="N38" s="24">
        <v>1</v>
      </c>
      <c r="O38" s="4">
        <v>67.2</v>
      </c>
      <c r="P38" s="4" t="s">
        <v>44</v>
      </c>
    </row>
    <row r="39">
      <c r="A39" s="6">
        <v>42190.7209375</v>
      </c>
      <c r="B39" s="4" t="s">
        <v>37</v>
      </c>
      <c r="C39" s="4" t="s">
        <v>38</v>
      </c>
      <c r="D39" s="4" t="s">
        <v>56</v>
      </c>
      <c r="E39" s="4" t="s">
        <v>201</v>
      </c>
      <c r="F39" s="4">
        <v>1</v>
      </c>
      <c r="G39" s="5" t="s">
        <v>185</v>
      </c>
      <c r="H39" s="4" t="s">
        <v>186</v>
      </c>
      <c r="I39" s="5" t="s">
        <v>187</v>
      </c>
      <c r="J39" s="1">
        <v>27.95</v>
      </c>
      <c r="K39" s="1">
        <v>0.7</v>
      </c>
      <c r="L39" s="1">
        <v>19.57</v>
      </c>
      <c r="M39" s="4" t="s">
        <v>44</v>
      </c>
      <c r="N39" s="24">
        <v>1</v>
      </c>
      <c r="O39" s="4">
        <v>19.57</v>
      </c>
      <c r="P39" s="4" t="s">
        <v>44</v>
      </c>
    </row>
    <row r="40">
      <c r="A40" s="6">
        <v>42194.8917824074</v>
      </c>
      <c r="B40" s="4" t="s">
        <v>37</v>
      </c>
      <c r="C40" s="4" t="s">
        <v>38</v>
      </c>
      <c r="D40" s="4" t="s">
        <v>56</v>
      </c>
      <c r="E40" s="4" t="s">
        <v>202</v>
      </c>
      <c r="F40" s="4">
        <v>1</v>
      </c>
      <c r="G40" s="5" t="s">
        <v>185</v>
      </c>
      <c r="H40" s="4" t="s">
        <v>186</v>
      </c>
      <c r="I40" s="5" t="s">
        <v>187</v>
      </c>
      <c r="J40" s="1">
        <v>27.95</v>
      </c>
      <c r="K40" s="1">
        <v>0.7</v>
      </c>
      <c r="L40" s="1">
        <v>19.57</v>
      </c>
      <c r="M40" s="4" t="s">
        <v>44</v>
      </c>
      <c r="N40" s="24">
        <v>1</v>
      </c>
      <c r="O40" s="4">
        <v>19.57</v>
      </c>
      <c r="P40" s="4" t="s">
        <v>44</v>
      </c>
    </row>
    <row r="41">
      <c r="A41" s="6">
        <v>42213.5012152778</v>
      </c>
      <c r="B41" s="4" t="s">
        <v>37</v>
      </c>
      <c r="C41" s="4" t="s">
        <v>119</v>
      </c>
      <c r="D41" s="4" t="s">
        <v>75</v>
      </c>
      <c r="E41" s="4" t="s">
        <v>203</v>
      </c>
      <c r="F41" s="4">
        <v>1</v>
      </c>
      <c r="G41" s="5" t="s">
        <v>204</v>
      </c>
      <c r="H41" s="4" t="s">
        <v>205</v>
      </c>
      <c r="I41" s="5" t="s">
        <v>206</v>
      </c>
      <c r="J41" s="1">
        <v>76</v>
      </c>
      <c r="K41" s="1">
        <v>0.7</v>
      </c>
      <c r="L41" s="1">
        <v>53.2</v>
      </c>
      <c r="M41" s="4" t="s">
        <v>44</v>
      </c>
      <c r="N41" s="24">
        <v>1</v>
      </c>
      <c r="O41" s="4">
        <v>53.2</v>
      </c>
      <c r="P41" s="4" t="s">
        <v>44</v>
      </c>
    </row>
    <row r="42">
      <c r="A42" s="6">
        <v>42214.0950810185</v>
      </c>
      <c r="B42" s="4" t="s">
        <v>37</v>
      </c>
      <c r="C42" s="4" t="s">
        <v>38</v>
      </c>
      <c r="D42" s="4" t="s">
        <v>39</v>
      </c>
      <c r="E42" s="4" t="s">
        <v>207</v>
      </c>
      <c r="F42" s="4">
        <v>1</v>
      </c>
      <c r="G42" s="5" t="s">
        <v>208</v>
      </c>
      <c r="H42" s="4" t="s">
        <v>209</v>
      </c>
      <c r="I42" s="5" t="s">
        <v>210</v>
      </c>
      <c r="J42" s="1">
        <v>37</v>
      </c>
      <c r="K42" s="1">
        <v>0.7</v>
      </c>
      <c r="L42" s="1">
        <v>25.9</v>
      </c>
      <c r="M42" s="4" t="s">
        <v>44</v>
      </c>
      <c r="N42" s="24">
        <v>1</v>
      </c>
      <c r="O42" s="4">
        <v>25.9</v>
      </c>
      <c r="P42" s="4" t="s">
        <v>44</v>
      </c>
    </row>
    <row r="43">
      <c r="A43" s="6">
        <v>42204.6372337963</v>
      </c>
      <c r="B43" s="4" t="s">
        <v>135</v>
      </c>
      <c r="C43" s="4" t="s">
        <v>136</v>
      </c>
      <c r="D43" s="4" t="s">
        <v>70</v>
      </c>
      <c r="E43" s="4" t="s">
        <v>75</v>
      </c>
      <c r="F43" s="4">
        <v>1</v>
      </c>
      <c r="G43" s="5" t="s">
        <v>211</v>
      </c>
      <c r="H43" s="4" t="s">
        <v>212</v>
      </c>
      <c r="I43" s="5" t="s">
        <v>213</v>
      </c>
      <c r="J43" s="1">
        <v>29.95</v>
      </c>
      <c r="K43" s="1">
        <v>0.7</v>
      </c>
      <c r="L43" s="1">
        <v>20.97</v>
      </c>
      <c r="M43" s="4" t="s">
        <v>44</v>
      </c>
      <c r="N43" s="24">
        <v>1</v>
      </c>
      <c r="O43" s="4">
        <v>20.97</v>
      </c>
      <c r="P43" s="4" t="s">
        <v>44</v>
      </c>
    </row>
    <row r="44">
      <c r="A44" s="6">
        <v>42189.6071643519</v>
      </c>
      <c r="B44" s="4" t="s">
        <v>135</v>
      </c>
      <c r="C44" s="4" t="s">
        <v>136</v>
      </c>
      <c r="D44" s="4" t="s">
        <v>70</v>
      </c>
      <c r="E44" s="4" t="s">
        <v>75</v>
      </c>
      <c r="F44" s="4">
        <v>1</v>
      </c>
      <c r="G44" s="5" t="s">
        <v>214</v>
      </c>
      <c r="H44" s="4" t="s">
        <v>215</v>
      </c>
      <c r="I44" s="5" t="s">
        <v>216</v>
      </c>
      <c r="J44" s="1">
        <v>86</v>
      </c>
      <c r="K44" s="1">
        <v>0.7</v>
      </c>
      <c r="L44" s="1">
        <v>60.2</v>
      </c>
      <c r="M44" s="4" t="s">
        <v>44</v>
      </c>
      <c r="N44" s="24">
        <v>1</v>
      </c>
      <c r="O44" s="4">
        <v>60.2</v>
      </c>
      <c r="P44" s="4" t="s">
        <v>44</v>
      </c>
    </row>
    <row r="45">
      <c r="A45" s="6">
        <v>42212.1418055556</v>
      </c>
      <c r="B45" s="4" t="s">
        <v>217</v>
      </c>
      <c r="C45" s="4" t="s">
        <v>218</v>
      </c>
      <c r="D45" s="4" t="s">
        <v>219</v>
      </c>
      <c r="E45" s="4" t="s">
        <v>220</v>
      </c>
      <c r="F45" s="4">
        <v>1</v>
      </c>
      <c r="G45" s="5" t="s">
        <v>221</v>
      </c>
      <c r="H45" s="4" t="s">
        <v>222</v>
      </c>
      <c r="I45" s="5" t="s">
        <v>223</v>
      </c>
      <c r="J45" s="1">
        <v>31.95</v>
      </c>
      <c r="K45" s="1">
        <v>0.7</v>
      </c>
      <c r="L45" s="1">
        <v>22.37</v>
      </c>
      <c r="M45" s="4" t="s">
        <v>44</v>
      </c>
      <c r="N45" s="24">
        <v>1</v>
      </c>
      <c r="O45" s="4">
        <v>22.37</v>
      </c>
      <c r="P45" s="4" t="s">
        <v>44</v>
      </c>
    </row>
    <row r="46">
      <c r="A46" s="6">
        <v>42186.5227777778</v>
      </c>
      <c r="B46" s="4" t="s">
        <v>135</v>
      </c>
      <c r="C46" s="4" t="s">
        <v>136</v>
      </c>
      <c r="D46" s="4" t="s">
        <v>70</v>
      </c>
      <c r="E46" s="4" t="s">
        <v>75</v>
      </c>
      <c r="F46" s="4">
        <v>1</v>
      </c>
      <c r="G46" s="5" t="s">
        <v>224</v>
      </c>
      <c r="H46" s="4" t="s">
        <v>199</v>
      </c>
      <c r="I46" s="5" t="s">
        <v>200</v>
      </c>
      <c r="J46" s="1">
        <v>78.2</v>
      </c>
      <c r="K46" s="1">
        <v>0.7</v>
      </c>
      <c r="L46" s="1">
        <v>54.74</v>
      </c>
      <c r="M46" s="4" t="s">
        <v>225</v>
      </c>
      <c r="N46" s="24">
        <v>0.7709</v>
      </c>
      <c r="O46" s="4">
        <v>42.2</v>
      </c>
      <c r="P46" s="4" t="s">
        <v>44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Q408"/>
  <sheetViews>
    <sheetView workbookViewId="0">
      <selection activeCell="B9" sqref="B9"/>
    </sheetView>
  </sheetViews>
  <sheetFormatPr defaultRowHeight="15"/>
  <cols>
    <col min="1" max="1" width="11.140625" customWidth="1" style="6"/>
    <col min="2" max="6" width="11.140625" customWidth="1" style="4"/>
    <col min="7" max="7" width="11.140625" customWidth="1" style="28"/>
    <col min="8" max="8" width="11.140625" customWidth="1" style="4"/>
    <col min="9" max="9" width="11.140625" customWidth="1" style="5"/>
    <col min="10" max="12" width="11.140625" customWidth="1" style="1"/>
    <col min="13" max="13" width="11.140625" customWidth="1" style="4"/>
    <col min="14" max="14" width="11.140625" customWidth="1" style="24"/>
    <col min="15" max="16" width="11.140625" customWidth="1" style="4"/>
  </cols>
  <sheetData>
    <row r="1">
      <c r="A1" s="6" t="s">
        <v>21</v>
      </c>
      <c r="B1" s="4" t="s">
        <v>22</v>
      </c>
      <c r="C1" s="4" t="s">
        <v>23</v>
      </c>
      <c r="D1" s="4" t="s">
        <v>24</v>
      </c>
      <c r="E1" s="4" t="s">
        <v>25</v>
      </c>
      <c r="F1" s="4" t="s">
        <v>26</v>
      </c>
      <c r="G1" s="28" t="s">
        <v>27</v>
      </c>
      <c r="H1" s="4" t="s">
        <v>28</v>
      </c>
      <c r="I1" s="5" t="s">
        <v>29</v>
      </c>
      <c r="J1" s="1" t="s">
        <v>30</v>
      </c>
      <c r="K1" s="1" t="s">
        <v>31</v>
      </c>
      <c r="L1" s="1" t="s">
        <v>32</v>
      </c>
      <c r="M1" s="4" t="s">
        <v>33</v>
      </c>
      <c r="N1" s="24" t="s">
        <v>34</v>
      </c>
      <c r="O1" s="23" t="s">
        <v>35</v>
      </c>
      <c r="P1" s="4" t="s">
        <v>36</v>
      </c>
      <c r="Q1" s="4" t="s">
        <v>226</v>
      </c>
    </row>
    <row r="2">
      <c r="B2" s="6"/>
    </row>
    <row r="3">
      <c r="B3" s="6"/>
    </row>
    <row r="4">
      <c r="B4" s="6"/>
    </row>
    <row r="5">
      <c r="B5" s="6"/>
    </row>
    <row r="6">
      <c r="B6" s="6"/>
    </row>
    <row r="7">
      <c r="B7" s="6"/>
    </row>
    <row r="8">
      <c r="B8" s="6"/>
    </row>
    <row r="9">
      <c r="B9" s="6"/>
    </row>
    <row r="10">
      <c r="B10" s="6"/>
    </row>
    <row r="11">
      <c r="B11" s="6"/>
    </row>
    <row r="12">
      <c r="B12" s="6"/>
    </row>
    <row r="13">
      <c r="B13" s="6"/>
    </row>
    <row r="14">
      <c r="B14" s="6"/>
    </row>
    <row r="15">
      <c r="B15" s="6"/>
    </row>
    <row r="16">
      <c r="B16" s="6"/>
    </row>
    <row r="17">
      <c r="B17" s="6"/>
    </row>
    <row r="18">
      <c r="B18" s="6"/>
    </row>
    <row r="19">
      <c r="B19" s="6"/>
    </row>
    <row r="20">
      <c r="B20" s="6"/>
    </row>
    <row r="21">
      <c r="B21" s="6"/>
    </row>
    <row r="22">
      <c r="B22" s="6"/>
    </row>
    <row r="23">
      <c r="B23" s="6"/>
    </row>
    <row r="24">
      <c r="B24" s="6"/>
    </row>
    <row r="25">
      <c r="B25" s="6"/>
    </row>
    <row r="26">
      <c r="B26" s="6"/>
    </row>
    <row r="27">
      <c r="B27" s="6"/>
    </row>
    <row r="28">
      <c r="B28" s="6"/>
    </row>
    <row r="29">
      <c r="B29" s="6"/>
    </row>
    <row r="30">
      <c r="B30" s="6"/>
    </row>
    <row r="31">
      <c r="B31" s="6"/>
    </row>
    <row r="32">
      <c r="B32" s="6"/>
    </row>
    <row r="33">
      <c r="B33" s="6"/>
    </row>
    <row r="34">
      <c r="B34" s="6"/>
    </row>
    <row r="35">
      <c r="B35" s="6"/>
    </row>
    <row r="36">
      <c r="B36" s="6"/>
    </row>
    <row r="37">
      <c r="B37" s="6"/>
    </row>
    <row r="38">
      <c r="B38" s="6"/>
    </row>
    <row r="39">
      <c r="B39" s="6"/>
    </row>
    <row r="40">
      <c r="B40" s="6"/>
    </row>
    <row r="41">
      <c r="B41" s="6"/>
    </row>
    <row r="42">
      <c r="B42" s="6"/>
    </row>
    <row r="43">
      <c r="B43" s="6"/>
    </row>
    <row r="44">
      <c r="B44" s="6"/>
    </row>
    <row r="45">
      <c r="B45" s="6"/>
    </row>
    <row r="46">
      <c r="B46" s="6"/>
    </row>
    <row r="47">
      <c r="B47" s="6"/>
    </row>
    <row r="48">
      <c r="B48" s="6"/>
    </row>
    <row r="49">
      <c r="B49" s="6"/>
    </row>
    <row r="50">
      <c r="B50" s="6"/>
    </row>
    <row r="51">
      <c r="B51" s="6"/>
    </row>
    <row r="52">
      <c r="B52" s="6"/>
    </row>
    <row r="53">
      <c r="B53" s="6"/>
    </row>
    <row r="54">
      <c r="B54" s="6"/>
    </row>
    <row r="55">
      <c r="B55" s="6"/>
    </row>
    <row r="56">
      <c r="B56" s="6"/>
    </row>
    <row r="57">
      <c r="B57" s="6"/>
    </row>
    <row r="58">
      <c r="B58" s="6"/>
    </row>
    <row r="59">
      <c r="B59" s="6"/>
    </row>
    <row r="60">
      <c r="B60" s="6"/>
    </row>
    <row r="61">
      <c r="B61" s="6"/>
    </row>
    <row r="62">
      <c r="B62" s="6"/>
    </row>
    <row r="63">
      <c r="B63" s="6"/>
    </row>
    <row r="64">
      <c r="B64" s="6"/>
    </row>
    <row r="65">
      <c r="B65" s="6"/>
    </row>
    <row r="66">
      <c r="B66" s="6"/>
    </row>
    <row r="67">
      <c r="B67" s="6"/>
    </row>
    <row r="68">
      <c r="B68" s="6"/>
    </row>
    <row r="69">
      <c r="B69" s="6"/>
    </row>
    <row r="70">
      <c r="B70" s="6"/>
    </row>
    <row r="71">
      <c r="B71" s="6"/>
    </row>
    <row r="72">
      <c r="B72" s="6"/>
    </row>
    <row r="73">
      <c r="B73" s="6"/>
    </row>
    <row r="74">
      <c r="B74" s="6"/>
    </row>
    <row r="75">
      <c r="B75" s="6"/>
    </row>
    <row r="76">
      <c r="B76" s="6"/>
    </row>
    <row r="77">
      <c r="B77" s="6"/>
    </row>
    <row r="78">
      <c r="B78" s="6"/>
    </row>
    <row r="79">
      <c r="B79" s="6"/>
    </row>
    <row r="80">
      <c r="B80" s="6"/>
    </row>
    <row r="81">
      <c r="B81" s="6"/>
    </row>
    <row r="82">
      <c r="B82" s="6"/>
    </row>
    <row r="83">
      <c r="B83" s="6"/>
    </row>
    <row r="84">
      <c r="B84" s="6"/>
    </row>
    <row r="85">
      <c r="B85" s="6"/>
    </row>
    <row r="86">
      <c r="B86" s="6"/>
    </row>
    <row r="87">
      <c r="B87" s="6"/>
    </row>
    <row r="88">
      <c r="B88" s="6"/>
    </row>
    <row r="89">
      <c r="B89" s="6"/>
    </row>
    <row r="90">
      <c r="B90" s="6"/>
    </row>
    <row r="91">
      <c r="B91" s="6"/>
    </row>
    <row r="92">
      <c r="B92" s="6"/>
    </row>
    <row r="93">
      <c r="B93" s="6"/>
    </row>
    <row r="94">
      <c r="B94" s="6"/>
    </row>
    <row r="95">
      <c r="B95" s="6"/>
    </row>
    <row r="96">
      <c r="B96" s="6"/>
    </row>
    <row r="97">
      <c r="B97" s="6"/>
    </row>
    <row r="98">
      <c r="B98" s="6"/>
    </row>
    <row r="99">
      <c r="B99" s="6"/>
    </row>
    <row r="100">
      <c r="B100" s="6"/>
    </row>
    <row r="101">
      <c r="B101" s="6"/>
    </row>
    <row r="102">
      <c r="B102" s="6"/>
    </row>
    <row r="103">
      <c r="B103" s="6"/>
    </row>
    <row r="104">
      <c r="B104" s="6"/>
    </row>
    <row r="105">
      <c r="B105" s="6"/>
    </row>
    <row r="106">
      <c r="B106" s="6"/>
    </row>
    <row r="107">
      <c r="B107" s="6"/>
    </row>
    <row r="108">
      <c r="B108" s="6"/>
    </row>
    <row r="109">
      <c r="B109" s="6"/>
    </row>
    <row r="110">
      <c r="B110" s="6"/>
    </row>
    <row r="111">
      <c r="B111" s="6"/>
    </row>
    <row r="112">
      <c r="B112" s="6"/>
    </row>
    <row r="113">
      <c r="B113" s="6"/>
    </row>
    <row r="114">
      <c r="B114" s="6"/>
    </row>
    <row r="115">
      <c r="B115" s="6"/>
    </row>
    <row r="116">
      <c r="B116" s="6"/>
    </row>
    <row r="117">
      <c r="B117" s="6"/>
    </row>
    <row r="118">
      <c r="B118" s="6"/>
    </row>
    <row r="119">
      <c r="B119" s="6"/>
    </row>
    <row r="120">
      <c r="B120" s="6"/>
    </row>
    <row r="121">
      <c r="B121" s="6"/>
    </row>
    <row r="122">
      <c r="B122" s="6"/>
    </row>
    <row r="123">
      <c r="B123" s="6"/>
    </row>
    <row r="124">
      <c r="B124" s="6"/>
    </row>
    <row r="125">
      <c r="B125" s="6"/>
    </row>
    <row r="126">
      <c r="B126" s="6"/>
    </row>
    <row r="127">
      <c r="B127" s="6"/>
    </row>
    <row r="128">
      <c r="B128" s="6"/>
    </row>
    <row r="129">
      <c r="B129" s="6"/>
    </row>
    <row r="130">
      <c r="B130" s="6"/>
    </row>
    <row r="131">
      <c r="B131" s="6"/>
    </row>
    <row r="132">
      <c r="B132" s="6"/>
    </row>
    <row r="133">
      <c r="B133" s="6"/>
    </row>
    <row r="134">
      <c r="B134" s="6"/>
    </row>
    <row r="135">
      <c r="B135" s="6"/>
    </row>
    <row r="136">
      <c r="B136" s="6"/>
    </row>
    <row r="137">
      <c r="B137" s="6"/>
    </row>
    <row r="138">
      <c r="B138" s="6"/>
    </row>
    <row r="139">
      <c r="B139" s="6"/>
    </row>
    <row r="140">
      <c r="B140" s="6"/>
    </row>
    <row r="141">
      <c r="B141" s="6"/>
    </row>
    <row r="142">
      <c r="B142" s="6"/>
    </row>
    <row r="143">
      <c r="B143" s="6"/>
    </row>
    <row r="144">
      <c r="B144" s="6"/>
    </row>
    <row r="145">
      <c r="B145" s="6"/>
    </row>
    <row r="146">
      <c r="B146" s="6"/>
    </row>
    <row r="147">
      <c r="B147" s="6"/>
    </row>
    <row r="148">
      <c r="B148" s="6"/>
    </row>
    <row r="149">
      <c r="B149" s="6"/>
    </row>
    <row r="150">
      <c r="B150" s="6"/>
    </row>
    <row r="151">
      <c r="B151" s="6"/>
    </row>
    <row r="152">
      <c r="B152" s="6"/>
    </row>
    <row r="153">
      <c r="B153" s="6"/>
    </row>
    <row r="154">
      <c r="B154" s="6"/>
    </row>
    <row r="155">
      <c r="B155" s="6"/>
    </row>
    <row r="156">
      <c r="B156" s="6"/>
    </row>
    <row r="157">
      <c r="B157" s="6"/>
    </row>
    <row r="158">
      <c r="B158" s="6"/>
    </row>
    <row r="159">
      <c r="B159" s="6"/>
    </row>
    <row r="160">
      <c r="B160" s="6"/>
    </row>
    <row r="161">
      <c r="B161" s="6"/>
    </row>
    <row r="162">
      <c r="B162" s="6"/>
    </row>
    <row r="163">
      <c r="B163" s="6"/>
    </row>
    <row r="164">
      <c r="B164" s="6"/>
    </row>
    <row r="165">
      <c r="B165" s="6"/>
    </row>
    <row r="166">
      <c r="B166" s="6"/>
    </row>
    <row r="167">
      <c r="B167" s="6"/>
    </row>
    <row r="168">
      <c r="B168" s="6"/>
    </row>
    <row r="169">
      <c r="B169" s="6"/>
    </row>
    <row r="170">
      <c r="B170" s="6"/>
    </row>
    <row r="171">
      <c r="B171" s="6"/>
    </row>
    <row r="172">
      <c r="B172" s="6"/>
    </row>
    <row r="173">
      <c r="B173" s="6"/>
    </row>
    <row r="174">
      <c r="B174" s="6"/>
    </row>
    <row r="175">
      <c r="B175" s="6"/>
    </row>
    <row r="176">
      <c r="B176" s="6"/>
    </row>
    <row r="177">
      <c r="B177" s="6"/>
    </row>
    <row r="178">
      <c r="B178" s="6"/>
    </row>
    <row r="179">
      <c r="B179" s="6"/>
    </row>
    <row r="180">
      <c r="B180" s="6"/>
    </row>
    <row r="181">
      <c r="B181" s="6"/>
    </row>
    <row r="182">
      <c r="B182" s="6"/>
    </row>
    <row r="183">
      <c r="B183" s="6"/>
    </row>
    <row r="184">
      <c r="B184" s="6"/>
    </row>
    <row r="185">
      <c r="B185" s="6"/>
    </row>
    <row r="186">
      <c r="B186" s="6"/>
    </row>
    <row r="187">
      <c r="B187" s="6"/>
    </row>
    <row r="188">
      <c r="B188" s="6"/>
    </row>
    <row r="189">
      <c r="B189" s="6"/>
    </row>
    <row r="190">
      <c r="B190" s="6"/>
    </row>
    <row r="191">
      <c r="B191" s="6"/>
    </row>
    <row r="192">
      <c r="B192" s="6"/>
    </row>
    <row r="193">
      <c r="B193" s="6"/>
    </row>
    <row r="194">
      <c r="B194" s="6"/>
    </row>
    <row r="195">
      <c r="B195" s="6"/>
    </row>
    <row r="196">
      <c r="B196" s="6"/>
    </row>
    <row r="197">
      <c r="B197" s="6"/>
    </row>
    <row r="198">
      <c r="B198" s="6"/>
    </row>
    <row r="199">
      <c r="B199" s="6"/>
    </row>
    <row r="200">
      <c r="B200" s="6"/>
    </row>
    <row r="201">
      <c r="B201" s="6"/>
    </row>
    <row r="202">
      <c r="B202" s="6"/>
    </row>
    <row r="203">
      <c r="B203" s="6"/>
    </row>
    <row r="204">
      <c r="B204" s="6"/>
    </row>
    <row r="205">
      <c r="B205" s="6"/>
    </row>
    <row r="206">
      <c r="B206" s="6"/>
    </row>
    <row r="207">
      <c r="B207" s="6"/>
    </row>
    <row r="208">
      <c r="B208" s="6"/>
    </row>
    <row r="209">
      <c r="B209" s="6"/>
    </row>
    <row r="210">
      <c r="B210" s="6"/>
    </row>
    <row r="211">
      <c r="B211" s="6"/>
    </row>
    <row r="212">
      <c r="B212" s="6"/>
    </row>
    <row r="213">
      <c r="B213" s="6"/>
    </row>
    <row r="214">
      <c r="B214" s="6"/>
    </row>
    <row r="215">
      <c r="B215" s="6"/>
    </row>
    <row r="216">
      <c r="B216" s="6"/>
    </row>
    <row r="217">
      <c r="B217" s="6"/>
    </row>
    <row r="218">
      <c r="B218" s="6"/>
    </row>
    <row r="219">
      <c r="B219" s="6"/>
    </row>
    <row r="220">
      <c r="B220" s="6"/>
    </row>
    <row r="221">
      <c r="B221" s="6"/>
    </row>
    <row r="222">
      <c r="B222" s="6"/>
    </row>
    <row r="223">
      <c r="B223" s="6"/>
    </row>
    <row r="224">
      <c r="B224" s="6"/>
    </row>
    <row r="225">
      <c r="B225" s="6"/>
    </row>
    <row r="226">
      <c r="B226" s="6"/>
    </row>
    <row r="227">
      <c r="B227" s="6"/>
    </row>
    <row r="228">
      <c r="B228" s="6"/>
    </row>
    <row r="229">
      <c r="B229" s="6"/>
    </row>
    <row r="230">
      <c r="B230" s="6"/>
    </row>
    <row r="231">
      <c r="B231" s="6"/>
    </row>
    <row r="232">
      <c r="B232" s="6"/>
    </row>
    <row r="233">
      <c r="B233" s="6"/>
    </row>
    <row r="234">
      <c r="B234" s="6"/>
    </row>
    <row r="235">
      <c r="B235" s="6"/>
    </row>
    <row r="236">
      <c r="B236" s="6"/>
    </row>
    <row r="237">
      <c r="B237" s="6"/>
    </row>
    <row r="238">
      <c r="B238" s="6"/>
    </row>
    <row r="239">
      <c r="B239" s="6"/>
    </row>
    <row r="240">
      <c r="B240" s="6"/>
    </row>
    <row r="241">
      <c r="B241" s="6"/>
    </row>
    <row r="242">
      <c r="B242" s="6"/>
    </row>
    <row r="243">
      <c r="B243" s="6"/>
    </row>
    <row r="244">
      <c r="B244" s="6"/>
    </row>
    <row r="245">
      <c r="B245" s="6"/>
    </row>
    <row r="246">
      <c r="B246" s="6"/>
    </row>
    <row r="247">
      <c r="B247" s="6"/>
    </row>
    <row r="248">
      <c r="B248" s="6"/>
    </row>
    <row r="249">
      <c r="B249" s="6"/>
    </row>
    <row r="250">
      <c r="B250" s="6"/>
    </row>
    <row r="251">
      <c r="B251" s="6"/>
    </row>
    <row r="252">
      <c r="B252" s="6"/>
    </row>
    <row r="253">
      <c r="B253" s="6"/>
    </row>
    <row r="254">
      <c r="B254" s="6"/>
    </row>
    <row r="255">
      <c r="B255" s="6"/>
    </row>
    <row r="256">
      <c r="B256" s="6"/>
    </row>
    <row r="257">
      <c r="B257" s="6"/>
    </row>
    <row r="258">
      <c r="B258" s="6"/>
    </row>
    <row r="259">
      <c r="B259" s="6"/>
    </row>
    <row r="260">
      <c r="B260" s="6"/>
    </row>
    <row r="261">
      <c r="B261" s="6"/>
    </row>
    <row r="262">
      <c r="B262" s="6"/>
    </row>
    <row r="263">
      <c r="B263" s="6"/>
    </row>
    <row r="264">
      <c r="B264" s="6"/>
    </row>
    <row r="265">
      <c r="B265" s="6"/>
    </row>
    <row r="266">
      <c r="B266" s="6"/>
    </row>
    <row r="267">
      <c r="B267" s="6"/>
    </row>
    <row r="268">
      <c r="B268" s="6"/>
    </row>
    <row r="269">
      <c r="B269" s="6"/>
    </row>
    <row r="270">
      <c r="B270" s="6"/>
    </row>
    <row r="271">
      <c r="B271" s="6"/>
    </row>
    <row r="272">
      <c r="B272" s="6"/>
    </row>
    <row r="273">
      <c r="B273" s="6"/>
    </row>
    <row r="274">
      <c r="B274" s="6"/>
    </row>
    <row r="275">
      <c r="B275" s="6"/>
    </row>
    <row r="276">
      <c r="B276" s="6"/>
    </row>
    <row r="277">
      <c r="B277" s="6"/>
    </row>
    <row r="278">
      <c r="B278" s="6"/>
    </row>
    <row r="279">
      <c r="B279" s="6"/>
    </row>
    <row r="280">
      <c r="B280" s="6"/>
    </row>
    <row r="281">
      <c r="B281" s="6"/>
    </row>
    <row r="282">
      <c r="B282" s="6"/>
    </row>
    <row r="283">
      <c r="B283" s="6"/>
    </row>
    <row r="284">
      <c r="B284" s="6"/>
    </row>
    <row r="285">
      <c r="B285" s="6"/>
    </row>
    <row r="286">
      <c r="B286" s="6"/>
    </row>
    <row r="287">
      <c r="B287" s="6"/>
    </row>
    <row r="288">
      <c r="B288" s="6"/>
    </row>
    <row r="289">
      <c r="B289" s="6"/>
    </row>
    <row r="290">
      <c r="B290" s="6"/>
    </row>
    <row r="291">
      <c r="B291" s="6"/>
    </row>
    <row r="292">
      <c r="B292" s="6"/>
    </row>
    <row r="293">
      <c r="B293" s="6"/>
    </row>
    <row r="294">
      <c r="B294" s="6"/>
    </row>
    <row r="295">
      <c r="B295" s="6"/>
    </row>
    <row r="296">
      <c r="B296" s="6"/>
    </row>
    <row r="297">
      <c r="B297" s="6"/>
    </row>
    <row r="298">
      <c r="B298" s="6"/>
    </row>
    <row r="299">
      <c r="B299" s="6"/>
    </row>
    <row r="300">
      <c r="B300" s="6"/>
    </row>
    <row r="301">
      <c r="B301" s="6"/>
    </row>
    <row r="302">
      <c r="B302" s="6"/>
    </row>
    <row r="303">
      <c r="B303" s="6"/>
    </row>
    <row r="304">
      <c r="B304" s="6"/>
    </row>
    <row r="305">
      <c r="B305" s="6"/>
    </row>
    <row r="306">
      <c r="B306" s="6"/>
    </row>
    <row r="307">
      <c r="B307" s="6"/>
    </row>
    <row r="308">
      <c r="B308" s="6"/>
    </row>
    <row r="309">
      <c r="B309" s="6"/>
    </row>
    <row r="310">
      <c r="B310" s="6"/>
    </row>
    <row r="311">
      <c r="B311" s="6"/>
    </row>
    <row r="312">
      <c r="B312" s="6"/>
    </row>
    <row r="313">
      <c r="B313" s="6"/>
    </row>
    <row r="314">
      <c r="B314" s="6"/>
    </row>
    <row r="315">
      <c r="B315" s="6"/>
    </row>
    <row r="316">
      <c r="B316" s="6"/>
    </row>
    <row r="317">
      <c r="B317" s="6"/>
    </row>
    <row r="318">
      <c r="B318" s="6"/>
    </row>
    <row r="319">
      <c r="B319" s="6"/>
    </row>
    <row r="320">
      <c r="B320" s="6"/>
    </row>
    <row r="321">
      <c r="B321" s="6"/>
    </row>
    <row r="322">
      <c r="B322" s="6"/>
    </row>
    <row r="323">
      <c r="B323" s="6"/>
    </row>
    <row r="324">
      <c r="B324" s="6"/>
    </row>
    <row r="325">
      <c r="B325" s="6"/>
    </row>
    <row r="326">
      <c r="B326" s="6"/>
    </row>
    <row r="327">
      <c r="B327" s="6"/>
    </row>
    <row r="328">
      <c r="B328" s="6"/>
    </row>
    <row r="329">
      <c r="B329" s="6"/>
    </row>
    <row r="330">
      <c r="B330" s="6"/>
    </row>
    <row r="331">
      <c r="B331" s="6"/>
    </row>
    <row r="332">
      <c r="B332" s="6"/>
    </row>
    <row r="333">
      <c r="B333" s="6"/>
    </row>
    <row r="334">
      <c r="B334" s="6"/>
    </row>
    <row r="335">
      <c r="B335" s="6"/>
    </row>
    <row r="336">
      <c r="B336" s="6"/>
    </row>
    <row r="337">
      <c r="B337" s="6"/>
    </row>
    <row r="338">
      <c r="B338" s="6"/>
    </row>
    <row r="339">
      <c r="B339" s="6"/>
    </row>
    <row r="340">
      <c r="B340" s="6"/>
    </row>
    <row r="341">
      <c r="B341" s="6"/>
    </row>
    <row r="342">
      <c r="B342" s="6"/>
    </row>
    <row r="343">
      <c r="B343" s="6"/>
    </row>
    <row r="344">
      <c r="B344" s="6"/>
    </row>
    <row r="345">
      <c r="B345" s="6"/>
    </row>
    <row r="346">
      <c r="B346" s="6"/>
    </row>
    <row r="347">
      <c r="B347" s="6"/>
    </row>
    <row r="348">
      <c r="B348" s="6"/>
    </row>
    <row r="349">
      <c r="B349" s="6"/>
    </row>
    <row r="350">
      <c r="B350" s="6"/>
    </row>
    <row r="351">
      <c r="B351" s="6"/>
    </row>
    <row r="352">
      <c r="B352" s="6"/>
    </row>
    <row r="353">
      <c r="B353" s="6"/>
    </row>
    <row r="354">
      <c r="B354" s="6"/>
    </row>
    <row r="355">
      <c r="B355" s="6"/>
    </row>
    <row r="356">
      <c r="B356" s="6"/>
    </row>
    <row r="357">
      <c r="B357" s="6"/>
    </row>
    <row r="358">
      <c r="B358" s="6"/>
    </row>
    <row r="359">
      <c r="B359" s="6"/>
    </row>
    <row r="360">
      <c r="B360" s="6"/>
    </row>
    <row r="361">
      <c r="B361" s="6"/>
    </row>
    <row r="362">
      <c r="B362" s="6"/>
    </row>
    <row r="363">
      <c r="B363" s="6"/>
    </row>
    <row r="364">
      <c r="B364" s="6"/>
    </row>
    <row r="365">
      <c r="B365" s="6"/>
    </row>
    <row r="366">
      <c r="B366" s="6"/>
    </row>
    <row r="367">
      <c r="B367" s="6"/>
    </row>
    <row r="368">
      <c r="B368" s="6"/>
    </row>
    <row r="369">
      <c r="B369" s="6"/>
    </row>
    <row r="370">
      <c r="B370" s="6"/>
    </row>
    <row r="371">
      <c r="B371" s="6"/>
    </row>
    <row r="372">
      <c r="B372" s="6"/>
    </row>
    <row r="373">
      <c r="B373" s="6"/>
    </row>
    <row r="374">
      <c r="B374" s="6"/>
    </row>
    <row r="375">
      <c r="B375" s="6"/>
    </row>
    <row r="376">
      <c r="B376" s="6"/>
    </row>
    <row r="377">
      <c r="B377" s="6"/>
    </row>
    <row r="378">
      <c r="B378" s="6"/>
    </row>
    <row r="379">
      <c r="B379" s="6"/>
    </row>
    <row r="380">
      <c r="B380" s="6"/>
    </row>
    <row r="381">
      <c r="B381" s="6"/>
    </row>
    <row r="382">
      <c r="B382" s="6"/>
    </row>
    <row r="383">
      <c r="B383" s="6"/>
    </row>
    <row r="384">
      <c r="B384" s="6"/>
    </row>
    <row r="385">
      <c r="B385" s="6"/>
    </row>
    <row r="386">
      <c r="B386" s="6"/>
    </row>
    <row r="387">
      <c r="B387" s="6"/>
    </row>
    <row r="388">
      <c r="B388" s="6"/>
    </row>
    <row r="389">
      <c r="B389" s="6"/>
    </row>
    <row r="390">
      <c r="B390" s="6"/>
    </row>
    <row r="391">
      <c r="B391" s="6"/>
    </row>
    <row r="392">
      <c r="B392" s="6"/>
    </row>
    <row r="393">
      <c r="B393" s="6"/>
    </row>
    <row r="394">
      <c r="B394" s="6"/>
    </row>
    <row r="395">
      <c r="B395" s="6"/>
    </row>
    <row r="396">
      <c r="B396" s="6"/>
    </row>
    <row r="397">
      <c r="B397" s="6"/>
    </row>
    <row r="398">
      <c r="B398" s="6"/>
    </row>
    <row r="399">
      <c r="B399" s="6"/>
    </row>
    <row r="400">
      <c r="B400" s="6"/>
    </row>
    <row r="401">
      <c r="B401" s="6"/>
    </row>
    <row r="402">
      <c r="B402" s="6"/>
    </row>
    <row r="403">
      <c r="B403" s="6"/>
    </row>
    <row r="404">
      <c r="B404" s="6"/>
    </row>
    <row r="405">
      <c r="B405" s="6"/>
    </row>
    <row r="406">
      <c r="B406" s="6"/>
    </row>
    <row r="407">
      <c r="B407" s="6"/>
    </row>
    <row r="408">
      <c r="B408" s="6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Invoice</vt:lpstr>
      <vt:lpstr>Kobo</vt:lpstr>
      <vt:lpstr>Refund</vt:lpstr>
      <vt:lpstr>Invoice!Print_Area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shentges</cp:lastModifiedBy>
  <cp:lastPrinted>2012-01-09T20:20:19Z</cp:lastPrinted>
  <dcterms:created xsi:type="dcterms:W3CDTF">2010-08-16T17:47:01Z</dcterms:created>
  <dcterms:modified xsi:type="dcterms:W3CDTF">2014-09-05T18:24:38Z</dcterms:modified>
</cp:coreProperties>
</file>